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https://d.docs.live.net/31ce9fbd2a19a11e/Desktop/"/>
    </mc:Choice>
  </mc:AlternateContent>
  <xr:revisionPtr revIDLastSave="10" documentId="8_{0986D335-7866-4D37-AD8B-699473DB4A20}" xr6:coauthVersionLast="47" xr6:coauthVersionMax="47" xr10:uidLastSave="{B6719F1F-5A81-456C-B7A7-5FA8FB9BB4DF}"/>
  <bookViews>
    <workbookView xWindow="-108" yWindow="-108" windowWidth="23256" windowHeight="12456" xr2:uid="{00000000-000D-0000-FFFF-FFFF00000000}"/>
  </bookViews>
  <sheets>
    <sheet name="Dashboard_sheet" sheetId="8" r:id="rId1"/>
    <sheet name="Processed_Data " sheetId="7" r:id="rId2"/>
    <sheet name="Raw_Data" sheetId="1" r:id="rId3"/>
  </sheets>
  <externalReferences>
    <externalReference r:id="rId4"/>
  </externalReferences>
  <definedNames>
    <definedName name="_xlcn.WorksheetConnection_HRDATA_Excel.xlsxTable_11" hidden="1">Table_1[]</definedName>
    <definedName name="_xlcn.WorksheetConnection_HRDATA_Excel.xlsxTable_131" hidden="1">'[1]Data (2)'!$A$1:$AE$1471</definedName>
    <definedName name="_xlcn.WorksheetConnection_HRDATA_Excel.xlsxTable31" hidden="1">'[1]Data (2)'!$AF$1:$AK$1471</definedName>
    <definedName name="Slicer_Department">#N/A</definedName>
    <definedName name="Slicer_Gender">#N/A</definedName>
    <definedName name="Slicer_Job_Rol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3" name="Table_13" connection="WorksheetConnection_HR DATA_Excel.xlsx!Table_13"/>
          <x15:modelTable id="Table3" name="Table3" connection="WorksheetConnection_HR DATA_Excel.xlsx!Table3"/>
          <x15:modelTable id="Table_1" name="Table_1" connection="WorksheetConnection_HR DATA_Excel.xlsx!Table_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0" roundtripDataChecksum="0W7NtiAel2xy0cZdwUBcRsMoEuXg6pzXui43o1bypBA="/>
    </ext>
  </extLst>
</workbook>
</file>

<file path=xl/calcChain.xml><?xml version="1.0" encoding="utf-8"?>
<calcChain xmlns="http://schemas.openxmlformats.org/spreadsheetml/2006/main">
  <c r="AK2" i="7" l="1" a="1"/>
  <c r="AK2" i="7" s="1"/>
  <c r="AK3" i="7" a="1"/>
  <c r="AK3" i="7" s="1"/>
  <c r="AK4" i="7" a="1"/>
  <c r="AK4" i="7"/>
  <c r="AK5" i="7" a="1"/>
  <c r="AK5" i="7" s="1"/>
  <c r="AK6" i="7" a="1"/>
  <c r="AK6" i="7"/>
  <c r="AK7" i="7" a="1"/>
  <c r="AK7" i="7"/>
  <c r="AK8" i="7" a="1"/>
  <c r="AK8" i="7" s="1"/>
  <c r="AK9" i="7" a="1"/>
  <c r="AK9" i="7" s="1"/>
  <c r="AK10" i="7" a="1"/>
  <c r="AK10" i="7"/>
  <c r="AK11" i="7" a="1"/>
  <c r="AK11" i="7"/>
  <c r="AK12" i="7" a="1"/>
  <c r="AK12" i="7"/>
  <c r="AK13" i="7" a="1"/>
  <c r="AK13" i="7"/>
  <c r="AK14" i="7" a="1"/>
  <c r="AK14" i="7" s="1"/>
  <c r="AK15" i="7" a="1"/>
  <c r="AK15" i="7"/>
  <c r="AK16" i="7" a="1"/>
  <c r="AK16" i="7" s="1"/>
  <c r="AK17" i="7" a="1"/>
  <c r="AK17" i="7"/>
  <c r="AK18" i="7" a="1"/>
  <c r="AK18" i="7" s="1"/>
  <c r="AK19" i="7" a="1"/>
  <c r="AK19" i="7"/>
  <c r="AK20" i="7" a="1"/>
  <c r="AK20" i="7" s="1"/>
  <c r="AK21" i="7" a="1"/>
  <c r="AK21" i="7"/>
  <c r="AK22" i="7" a="1"/>
  <c r="AK22" i="7" s="1"/>
  <c r="AK23" i="7" a="1"/>
  <c r="AK23" i="7" s="1"/>
  <c r="AK24" i="7" a="1"/>
  <c r="AK24" i="7" s="1"/>
  <c r="AK25" i="7" a="1"/>
  <c r="AK25" i="7" s="1"/>
  <c r="AK26" i="7" a="1"/>
  <c r="AK26" i="7" s="1"/>
  <c r="AK27" i="7" a="1"/>
  <c r="AK27" i="7" s="1"/>
  <c r="AK28" i="7" a="1"/>
  <c r="AK28" i="7" s="1"/>
  <c r="AK29" i="7" a="1"/>
  <c r="AK29" i="7"/>
  <c r="AK30" i="7" a="1"/>
  <c r="AK30" i="7" s="1"/>
  <c r="AK31" i="7" a="1"/>
  <c r="AK31" i="7" s="1"/>
  <c r="AK32" i="7" a="1"/>
  <c r="AK32" i="7" s="1"/>
  <c r="AK33" i="7" a="1"/>
  <c r="AK33" i="7" s="1"/>
  <c r="AK34" i="7" a="1"/>
  <c r="AK34" i="7"/>
  <c r="AK35" i="7" a="1"/>
  <c r="AK35" i="7" s="1"/>
  <c r="AK36" i="7" a="1"/>
  <c r="AK36" i="7" s="1"/>
  <c r="AK37" i="7" a="1"/>
  <c r="AK37" i="7" s="1"/>
  <c r="AK38" i="7" a="1"/>
  <c r="AK38" i="7" s="1"/>
  <c r="AK39" i="7" a="1"/>
  <c r="AK39" i="7" s="1"/>
  <c r="AK40" i="7" a="1"/>
  <c r="AK40" i="7" s="1"/>
  <c r="AK41" i="7" a="1"/>
  <c r="AK41" i="7" s="1"/>
  <c r="AK42" i="7" a="1"/>
  <c r="AK42" i="7" s="1"/>
  <c r="AK43" i="7" a="1"/>
  <c r="AK43" i="7" s="1"/>
  <c r="AK44" i="7" a="1"/>
  <c r="AK44" i="7" s="1"/>
  <c r="AK45" i="7" a="1"/>
  <c r="AK45" i="7" s="1"/>
  <c r="AK46" i="7" a="1"/>
  <c r="AK46" i="7"/>
  <c r="AK47" i="7" a="1"/>
  <c r="AK47" i="7"/>
  <c r="AK48" i="7" a="1"/>
  <c r="AK48" i="7" s="1"/>
  <c r="AK49" i="7" a="1"/>
  <c r="AK49" i="7"/>
  <c r="AK50" i="7" a="1"/>
  <c r="AK50" i="7" s="1"/>
  <c r="AK51" i="7" a="1"/>
  <c r="AK51" i="7"/>
  <c r="AK52" i="7" a="1"/>
  <c r="AK52" i="7" s="1"/>
  <c r="AK53" i="7" a="1"/>
  <c r="AK53" i="7" s="1"/>
  <c r="AK54" i="7" a="1"/>
  <c r="AK54" i="7" s="1"/>
  <c r="AK55" i="7" a="1"/>
  <c r="AK55" i="7" s="1"/>
  <c r="AK56" i="7" a="1"/>
  <c r="AK56" i="7" s="1"/>
  <c r="AK57" i="7" a="1"/>
  <c r="AK57" i="7"/>
  <c r="AK58" i="7" a="1"/>
  <c r="AK58" i="7" s="1"/>
  <c r="AK59" i="7" a="1"/>
  <c r="AK59" i="7"/>
  <c r="AK60" i="7" a="1"/>
  <c r="AK60" i="7" s="1"/>
  <c r="AK61" i="7" a="1"/>
  <c r="AK61" i="7" s="1"/>
  <c r="AK62" i="7" a="1"/>
  <c r="AK62" i="7" s="1"/>
  <c r="AK63" i="7" a="1"/>
  <c r="AK63" i="7"/>
  <c r="AK64" i="7" a="1"/>
  <c r="AK64" i="7"/>
  <c r="AK65" i="7" a="1"/>
  <c r="AK65" i="7" s="1"/>
  <c r="AK66" i="7" a="1"/>
  <c r="AK66" i="7"/>
  <c r="AK67" i="7" a="1"/>
  <c r="AK67" i="7" s="1"/>
  <c r="AK68" i="7" a="1"/>
  <c r="AK68" i="7" s="1"/>
  <c r="AK69" i="7" a="1"/>
  <c r="AK69" i="7"/>
  <c r="AK70" i="7" a="1"/>
  <c r="AK70" i="7" s="1"/>
  <c r="AK71" i="7" a="1"/>
  <c r="AK71" i="7" s="1"/>
  <c r="AK72" i="7" a="1"/>
  <c r="AK72" i="7" s="1"/>
  <c r="AK73" i="7" a="1"/>
  <c r="AK73" i="7"/>
  <c r="AK74" i="7" a="1"/>
  <c r="AK74" i="7" s="1"/>
  <c r="AK75" i="7" a="1"/>
  <c r="AK75" i="7"/>
  <c r="AK76" i="7" a="1"/>
  <c r="AK76" i="7" s="1"/>
  <c r="AK77" i="7" a="1"/>
  <c r="AK77" i="7"/>
  <c r="AK78" i="7" a="1"/>
  <c r="AK78" i="7" s="1"/>
  <c r="AK79" i="7" a="1"/>
  <c r="AK79" i="7" s="1"/>
  <c r="AK80" i="7" a="1"/>
  <c r="AK80" i="7" s="1"/>
  <c r="AK81" i="7" a="1"/>
  <c r="AK81" i="7" s="1"/>
  <c r="AK82" i="7" a="1"/>
  <c r="AK82" i="7"/>
  <c r="AK83" i="7" a="1"/>
  <c r="AK83" i="7" s="1"/>
  <c r="AK84" i="7" a="1"/>
  <c r="AK84" i="7"/>
  <c r="AK85" i="7" a="1"/>
  <c r="AK85" i="7" s="1"/>
  <c r="AK86" i="7" a="1"/>
  <c r="AK86" i="7" s="1"/>
  <c r="AK87" i="7" a="1"/>
  <c r="AK87" i="7" s="1"/>
  <c r="AK88" i="7" a="1"/>
  <c r="AK88" i="7"/>
  <c r="AK89" i="7" a="1"/>
  <c r="AK89" i="7" s="1"/>
  <c r="AK90" i="7" a="1"/>
  <c r="AK90" i="7"/>
  <c r="AK91" i="7" a="1"/>
  <c r="AK91" i="7" s="1"/>
  <c r="AK92" i="7" a="1"/>
  <c r="AK92" i="7" s="1"/>
  <c r="AK93" i="7" a="1"/>
  <c r="AK93" i="7"/>
  <c r="AK94" i="7" a="1"/>
  <c r="AK94" i="7" s="1"/>
  <c r="AK95" i="7" a="1"/>
  <c r="AK95" i="7"/>
  <c r="AK96" i="7" a="1"/>
  <c r="AK96" i="7" s="1"/>
  <c r="AK97" i="7" a="1"/>
  <c r="AK97" i="7" s="1"/>
  <c r="AK98" i="7" a="1"/>
  <c r="AK98" i="7" s="1"/>
  <c r="AK99" i="7" a="1"/>
  <c r="AK99" i="7" s="1"/>
  <c r="AK100" i="7" a="1"/>
  <c r="AK100" i="7" s="1"/>
  <c r="AK101" i="7" a="1"/>
  <c r="AK101" i="7"/>
  <c r="AK102" i="7" a="1"/>
  <c r="AK102" i="7" s="1"/>
  <c r="AK103" i="7" a="1"/>
  <c r="AK103" i="7" s="1"/>
  <c r="AK104" i="7" a="1"/>
  <c r="AK104" i="7" s="1"/>
  <c r="AK105" i="7" a="1"/>
  <c r="AK105" i="7"/>
  <c r="AK106" i="7" a="1"/>
  <c r="AK106" i="7" s="1"/>
  <c r="AK107" i="7" a="1"/>
  <c r="AK107" i="7" s="1"/>
  <c r="AK108" i="7" a="1"/>
  <c r="AK108" i="7" s="1"/>
  <c r="AK109" i="7" a="1"/>
  <c r="AK109" i="7"/>
  <c r="AK110" i="7" a="1"/>
  <c r="AK110" i="7" s="1"/>
  <c r="AK111" i="7" a="1"/>
  <c r="AK111" i="7"/>
  <c r="AK112" i="7" a="1"/>
  <c r="AK112" i="7" s="1"/>
  <c r="AK113" i="7" a="1"/>
  <c r="AK113" i="7" s="1"/>
  <c r="AK114" i="7" a="1"/>
  <c r="AK114" i="7"/>
  <c r="AK115" i="7" a="1"/>
  <c r="AK115" i="7" s="1"/>
  <c r="AK116" i="7" a="1"/>
  <c r="AK116" i="7" s="1"/>
  <c r="AK117" i="7" a="1"/>
  <c r="AK117" i="7"/>
  <c r="AK118" i="7" a="1"/>
  <c r="AK118" i="7"/>
  <c r="AK119" i="7" a="1"/>
  <c r="AK119" i="7"/>
  <c r="AK120" i="7" a="1"/>
  <c r="AK120" i="7" s="1"/>
  <c r="AK121" i="7" a="1"/>
  <c r="AK121" i="7" s="1"/>
  <c r="AK122" i="7" a="1"/>
  <c r="AK122" i="7" s="1"/>
  <c r="AK123" i="7" a="1"/>
  <c r="AK123" i="7" s="1"/>
  <c r="AK124" i="7" a="1"/>
  <c r="AK124" i="7" s="1"/>
  <c r="AK125" i="7" a="1"/>
  <c r="AK125" i="7"/>
  <c r="AK126" i="7" a="1"/>
  <c r="AK126" i="7" s="1"/>
  <c r="AK127" i="7" a="1"/>
  <c r="AK127" i="7"/>
  <c r="AK128" i="7" a="1"/>
  <c r="AK128" i="7" s="1"/>
  <c r="AK129" i="7" a="1"/>
  <c r="AK129" i="7"/>
  <c r="AK130" i="7" a="1"/>
  <c r="AK130" i="7"/>
  <c r="AK131" i="7" a="1"/>
  <c r="AK131" i="7" s="1"/>
  <c r="AK132" i="7" a="1"/>
  <c r="AK132" i="7" s="1"/>
  <c r="AK133" i="7" a="1"/>
  <c r="AK133" i="7" s="1"/>
  <c r="AK134" i="7" a="1"/>
  <c r="AK134" i="7" s="1"/>
  <c r="AK135" i="7" a="1"/>
  <c r="AK135" i="7"/>
  <c r="AK136" i="7" a="1"/>
  <c r="AK136" i="7" s="1"/>
  <c r="AK137" i="7" a="1"/>
  <c r="AK137" i="7"/>
  <c r="AK138" i="7" a="1"/>
  <c r="AK138" i="7" s="1"/>
  <c r="AK139" i="7" a="1"/>
  <c r="AK139" i="7" s="1"/>
  <c r="AK140" i="7" a="1"/>
  <c r="AK140" i="7" s="1"/>
  <c r="AK141" i="7" a="1"/>
  <c r="AK141" i="7" s="1"/>
  <c r="AK142" i="7" a="1"/>
  <c r="AK142" i="7"/>
  <c r="AK143" i="7" a="1"/>
  <c r="AK143" i="7"/>
  <c r="AK144" i="7" a="1"/>
  <c r="AK144" i="7"/>
  <c r="AK145" i="7" a="1"/>
  <c r="AK145" i="7" s="1"/>
  <c r="AK146" i="7" a="1"/>
  <c r="AK146" i="7" s="1"/>
  <c r="AK147" i="7" a="1"/>
  <c r="AK147" i="7" s="1"/>
  <c r="AK148" i="7" a="1"/>
  <c r="AK148" i="7" s="1"/>
  <c r="AK149" i="7" a="1"/>
  <c r="AK149" i="7" s="1"/>
  <c r="AK150" i="7" a="1"/>
  <c r="AK150" i="7" s="1"/>
  <c r="AK151" i="7" a="1"/>
  <c r="AK151" i="7"/>
  <c r="AK152" i="7" a="1"/>
  <c r="AK152" i="7" s="1"/>
  <c r="AK153" i="7" a="1"/>
  <c r="AK153" i="7" s="1"/>
  <c r="AK154" i="7" a="1"/>
  <c r="AK154" i="7" s="1"/>
  <c r="AK155" i="7" a="1"/>
  <c r="AK155" i="7" s="1"/>
  <c r="AK156" i="7" a="1"/>
  <c r="AK156" i="7" s="1"/>
  <c r="AK157" i="7" a="1"/>
  <c r="AK157" i="7" s="1"/>
  <c r="AK158" i="7" a="1"/>
  <c r="AK158" i="7" s="1"/>
  <c r="AK159" i="7" a="1"/>
  <c r="AK159" i="7" s="1"/>
  <c r="AK160" i="7" a="1"/>
  <c r="AK160" i="7"/>
  <c r="AK161" i="7" a="1"/>
  <c r="AK161" i="7" s="1"/>
  <c r="AK162" i="7" a="1"/>
  <c r="AK162" i="7" s="1"/>
  <c r="AK163" i="7" a="1"/>
  <c r="AK163" i="7" s="1"/>
  <c r="AK164" i="7" a="1"/>
  <c r="AK164" i="7" s="1"/>
  <c r="AK165" i="7" a="1"/>
  <c r="AK165" i="7" s="1"/>
  <c r="AK166" i="7" a="1"/>
  <c r="AK166" i="7" s="1"/>
  <c r="AK167" i="7" a="1"/>
  <c r="AK167" i="7" s="1"/>
  <c r="AK168" i="7" a="1"/>
  <c r="AK168" i="7"/>
  <c r="AK169" i="7" a="1"/>
  <c r="AK169" i="7" s="1"/>
  <c r="AK170" i="7" a="1"/>
  <c r="AK170" i="7" s="1"/>
  <c r="AK171" i="7" a="1"/>
  <c r="AK171" i="7"/>
  <c r="AK172" i="7" a="1"/>
  <c r="AK172" i="7" s="1"/>
  <c r="AK173" i="7" a="1"/>
  <c r="AK173" i="7"/>
  <c r="AK174" i="7" a="1"/>
  <c r="AK174" i="7" s="1"/>
  <c r="AK175" i="7" a="1"/>
  <c r="AK175" i="7" s="1"/>
  <c r="AK176" i="7" a="1"/>
  <c r="AK176" i="7" s="1"/>
  <c r="AK177" i="7" a="1"/>
  <c r="AK177" i="7"/>
  <c r="AK178" i="7" a="1"/>
  <c r="AK178" i="7"/>
  <c r="AK179" i="7" a="1"/>
  <c r="AK179" i="7" s="1"/>
  <c r="AK180" i="7" a="1"/>
  <c r="AK180" i="7"/>
  <c r="AK181" i="7" a="1"/>
  <c r="AK181" i="7" s="1"/>
  <c r="AK182" i="7" a="1"/>
  <c r="AK182" i="7" s="1"/>
  <c r="AK183" i="7" a="1"/>
  <c r="AK183" i="7" s="1"/>
  <c r="AK184" i="7" a="1"/>
  <c r="AK184" i="7" s="1"/>
  <c r="AK185" i="7" a="1"/>
  <c r="AK185" i="7" s="1"/>
  <c r="AK186" i="7" a="1"/>
  <c r="AK186" i="7" s="1"/>
  <c r="AK187" i="7" a="1"/>
  <c r="AK187" i="7" s="1"/>
  <c r="AK188" i="7" a="1"/>
  <c r="AK188" i="7" s="1"/>
  <c r="AK189" i="7" a="1"/>
  <c r="AK189" i="7"/>
  <c r="AK190" i="7" a="1"/>
  <c r="AK190" i="7" s="1"/>
  <c r="AK191" i="7" a="1"/>
  <c r="AK191" i="7"/>
  <c r="AK192" i="7" a="1"/>
  <c r="AK192" i="7" s="1"/>
  <c r="AK193" i="7" a="1"/>
  <c r="AK193" i="7" s="1"/>
  <c r="AK194" i="7" a="1"/>
  <c r="AK194" i="7" s="1"/>
  <c r="AK195" i="7" a="1"/>
  <c r="AK195" i="7" s="1"/>
  <c r="AK196" i="7" a="1"/>
  <c r="AK196" i="7" s="1"/>
  <c r="AK197" i="7" a="1"/>
  <c r="AK197" i="7" s="1"/>
  <c r="AK198" i="7" a="1"/>
  <c r="AK198" i="7" s="1"/>
  <c r="AK199" i="7" a="1"/>
  <c r="AK199" i="7" s="1"/>
  <c r="AK200" i="7" a="1"/>
  <c r="AK200" i="7" s="1"/>
  <c r="AK201" i="7" a="1"/>
  <c r="AK201" i="7" s="1"/>
  <c r="AK202" i="7" a="1"/>
  <c r="AK202" i="7"/>
  <c r="AK203" i="7" a="1"/>
  <c r="AK203" i="7"/>
  <c r="AK204" i="7" a="1"/>
  <c r="AK204" i="7" s="1"/>
  <c r="AK205" i="7" a="1"/>
  <c r="AK205" i="7" s="1"/>
  <c r="AK206" i="7" a="1"/>
  <c r="AK206" i="7" s="1"/>
  <c r="AK207" i="7" a="1"/>
  <c r="AK207" i="7"/>
  <c r="AK208" i="7" a="1"/>
  <c r="AK208" i="7"/>
  <c r="AK209" i="7" a="1"/>
  <c r="AK209" i="7"/>
  <c r="AK210" i="7" a="1"/>
  <c r="AK210" i="7" s="1"/>
  <c r="AK211" i="7" a="1"/>
  <c r="AK211" i="7" s="1"/>
  <c r="AK212" i="7" a="1"/>
  <c r="AK212" i="7" s="1"/>
  <c r="AK213" i="7" a="1"/>
  <c r="AK213" i="7" s="1"/>
  <c r="AK214" i="7" a="1"/>
  <c r="AK214" i="7"/>
  <c r="AK215" i="7" a="1"/>
  <c r="AK215" i="7"/>
  <c r="AK216" i="7" a="1"/>
  <c r="AK216" i="7"/>
  <c r="AK217" i="7" a="1"/>
  <c r="AK217" i="7"/>
  <c r="AK218" i="7" a="1"/>
  <c r="AK218" i="7" s="1"/>
  <c r="AK219" i="7" a="1"/>
  <c r="AK219" i="7" s="1"/>
  <c r="AK220" i="7" a="1"/>
  <c r="AK220" i="7" s="1"/>
  <c r="AK221" i="7" a="1"/>
  <c r="AK221" i="7" s="1"/>
  <c r="AK222" i="7" a="1"/>
  <c r="AK222" i="7" s="1"/>
  <c r="AK223" i="7" a="1"/>
  <c r="AK223" i="7" s="1"/>
  <c r="AK224" i="7" a="1"/>
  <c r="AK224" i="7" s="1"/>
  <c r="AK225" i="7" a="1"/>
  <c r="AK225" i="7" s="1"/>
  <c r="AK226" i="7" a="1"/>
  <c r="AK226" i="7"/>
  <c r="AK227" i="7" a="1"/>
  <c r="AK227" i="7" s="1"/>
  <c r="AK228" i="7" a="1"/>
  <c r="AK228" i="7" s="1"/>
  <c r="AK229" i="7" a="1"/>
  <c r="AK229" i="7" s="1"/>
  <c r="AK230" i="7" a="1"/>
  <c r="AK230" i="7" s="1"/>
  <c r="AK231" i="7" a="1"/>
  <c r="AK231" i="7" s="1"/>
  <c r="AK232" i="7" a="1"/>
  <c r="AK232" i="7"/>
  <c r="AK233" i="7" a="1"/>
  <c r="AK233" i="7"/>
  <c r="AK234" i="7" a="1"/>
  <c r="AK234" i="7" s="1"/>
  <c r="AK235" i="7" a="1"/>
  <c r="AK235" i="7" s="1"/>
  <c r="AK236" i="7" a="1"/>
  <c r="AK236" i="7" s="1"/>
  <c r="AK237" i="7" a="1"/>
  <c r="AK237" i="7" s="1"/>
  <c r="AK238" i="7" a="1"/>
  <c r="AK238" i="7" s="1"/>
  <c r="AK239" i="7" a="1"/>
  <c r="AK239" i="7" s="1"/>
  <c r="AK240" i="7" a="1"/>
  <c r="AK240" i="7" s="1"/>
  <c r="AK241" i="7" a="1"/>
  <c r="AK241" i="7" s="1"/>
  <c r="AK242" i="7" a="1"/>
  <c r="AK242" i="7" s="1"/>
  <c r="AK243" i="7" a="1"/>
  <c r="AK243" i="7"/>
  <c r="AK244" i="7" a="1"/>
  <c r="AK244" i="7" s="1"/>
  <c r="AK245" i="7" a="1"/>
  <c r="AK245" i="7" s="1"/>
  <c r="AK246" i="7" a="1"/>
  <c r="AK246" i="7"/>
  <c r="AK247" i="7" a="1"/>
  <c r="AK247" i="7" s="1"/>
  <c r="AK248" i="7" a="1"/>
  <c r="AK248" i="7" s="1"/>
  <c r="AK249" i="7" a="1"/>
  <c r="AK249" i="7" s="1"/>
  <c r="AK250" i="7" a="1"/>
  <c r="AK250" i="7"/>
  <c r="AK251" i="7" a="1"/>
  <c r="AK251" i="7" s="1"/>
  <c r="AK252" i="7" a="1"/>
  <c r="AK252" i="7"/>
  <c r="AK253" i="7" a="1"/>
  <c r="AK253" i="7"/>
  <c r="AK254" i="7" a="1"/>
  <c r="AK254" i="7" s="1"/>
  <c r="AK255" i="7" a="1"/>
  <c r="AK255" i="7" s="1"/>
  <c r="AK256" i="7" a="1"/>
  <c r="AK256" i="7"/>
  <c r="AK257" i="7" a="1"/>
  <c r="AK257" i="7" s="1"/>
  <c r="AK258" i="7" a="1"/>
  <c r="AK258" i="7"/>
  <c r="AK259" i="7" a="1"/>
  <c r="AK259" i="7" s="1"/>
  <c r="AK260" i="7" a="1"/>
  <c r="AK260" i="7" s="1"/>
  <c r="AK261" i="7" a="1"/>
  <c r="AK261" i="7"/>
  <c r="AK262" i="7" a="1"/>
  <c r="AK262" i="7" s="1"/>
  <c r="AK263" i="7" a="1"/>
  <c r="AK263" i="7" s="1"/>
  <c r="AK264" i="7" a="1"/>
  <c r="AK264" i="7" s="1"/>
  <c r="AK265" i="7" a="1"/>
  <c r="AK265" i="7"/>
  <c r="AK266" i="7" a="1"/>
  <c r="AK266" i="7" s="1"/>
  <c r="AK267" i="7" a="1"/>
  <c r="AK267" i="7"/>
  <c r="AK268" i="7" a="1"/>
  <c r="AK268" i="7"/>
  <c r="AK269" i="7" a="1"/>
  <c r="AK269" i="7"/>
  <c r="AK270" i="7" a="1"/>
  <c r="AK270" i="7" s="1"/>
  <c r="AK271" i="7" a="1"/>
  <c r="AK271" i="7" s="1"/>
  <c r="AK272" i="7" a="1"/>
  <c r="AK272" i="7" s="1"/>
  <c r="AK273" i="7" a="1"/>
  <c r="AK273" i="7" s="1"/>
  <c r="AK274" i="7" a="1"/>
  <c r="AK274" i="7" s="1"/>
  <c r="AK275" i="7" a="1"/>
  <c r="AK275" i="7"/>
  <c r="AK276" i="7" a="1"/>
  <c r="AK276" i="7" s="1"/>
  <c r="AK277" i="7" a="1"/>
  <c r="AK277" i="7" s="1"/>
  <c r="AK278" i="7" a="1"/>
  <c r="AK278" i="7" s="1"/>
  <c r="AK279" i="7" a="1"/>
  <c r="AK279" i="7"/>
  <c r="AK280" i="7" a="1"/>
  <c r="AK280" i="7" s="1"/>
  <c r="AK281" i="7" a="1"/>
  <c r="AK281" i="7"/>
  <c r="AK282" i="7" a="1"/>
  <c r="AK282" i="7" s="1"/>
  <c r="AK283" i="7" a="1"/>
  <c r="AK283" i="7" s="1"/>
  <c r="AK284" i="7" a="1"/>
  <c r="AK284" i="7" s="1"/>
  <c r="AK285" i="7" a="1"/>
  <c r="AK285" i="7"/>
  <c r="AK286" i="7" a="1"/>
  <c r="AK286" i="7" s="1"/>
  <c r="AK287" i="7" a="1"/>
  <c r="AK287" i="7" s="1"/>
  <c r="AK288" i="7" a="1"/>
  <c r="AK288" i="7" s="1"/>
  <c r="AK289" i="7" a="1"/>
  <c r="AK289" i="7"/>
  <c r="AK290" i="7" a="1"/>
  <c r="AK290" i="7" s="1"/>
  <c r="AK291" i="7" a="1"/>
  <c r="AK291" i="7" s="1"/>
  <c r="AK292" i="7" a="1"/>
  <c r="AK292" i="7" s="1"/>
  <c r="AK293" i="7" a="1"/>
  <c r="AK293" i="7" s="1"/>
  <c r="AK294" i="7" a="1"/>
  <c r="AK294" i="7" s="1"/>
  <c r="AK295" i="7" a="1"/>
  <c r="AK295" i="7" s="1"/>
  <c r="AK296" i="7" a="1"/>
  <c r="AK296" i="7" s="1"/>
  <c r="AK297" i="7" a="1"/>
  <c r="AK297" i="7" s="1"/>
  <c r="AK298" i="7" a="1"/>
  <c r="AK298" i="7"/>
  <c r="AK299" i="7" a="1"/>
  <c r="AK299" i="7" s="1"/>
  <c r="AK300" i="7" a="1"/>
  <c r="AK300" i="7" s="1"/>
  <c r="AK301" i="7" a="1"/>
  <c r="AK301" i="7" s="1"/>
  <c r="AK302" i="7" a="1"/>
  <c r="AK302" i="7" s="1"/>
  <c r="AK303" i="7" a="1"/>
  <c r="AK303" i="7" s="1"/>
  <c r="AK304" i="7" a="1"/>
  <c r="AK304" i="7"/>
  <c r="AK305" i="7" a="1"/>
  <c r="AK305" i="7" s="1"/>
  <c r="AK306" i="7" a="1"/>
  <c r="AK306" i="7" s="1"/>
  <c r="AK307" i="7" a="1"/>
  <c r="AK307" i="7"/>
  <c r="AK308" i="7" a="1"/>
  <c r="AK308" i="7" s="1"/>
  <c r="AK309" i="7" a="1"/>
  <c r="AK309" i="7" s="1"/>
  <c r="AK310" i="7" a="1"/>
  <c r="AK310" i="7" s="1"/>
  <c r="AK311" i="7" a="1"/>
  <c r="AK311" i="7" s="1"/>
  <c r="AK312" i="7" a="1"/>
  <c r="AK312" i="7" s="1"/>
  <c r="AK313" i="7" a="1"/>
  <c r="AK313" i="7" s="1"/>
  <c r="AK314" i="7" a="1"/>
  <c r="AK314" i="7" s="1"/>
  <c r="AK315" i="7" a="1"/>
  <c r="AK315" i="7"/>
  <c r="AK316" i="7" a="1"/>
  <c r="AK316" i="7" s="1"/>
  <c r="AK317" i="7" a="1"/>
  <c r="AK317" i="7"/>
  <c r="AK318" i="7" a="1"/>
  <c r="AK318" i="7"/>
  <c r="AK319" i="7" a="1"/>
  <c r="AK319" i="7" s="1"/>
  <c r="AK320" i="7" a="1"/>
  <c r="AK320" i="7" s="1"/>
  <c r="AK321" i="7" a="1"/>
  <c r="AK321" i="7" s="1"/>
  <c r="AK322" i="7" a="1"/>
  <c r="AK322" i="7" s="1"/>
  <c r="AK323" i="7" a="1"/>
  <c r="AK323" i="7" s="1"/>
  <c r="AK324" i="7" a="1"/>
  <c r="AK324" i="7"/>
  <c r="AK325" i="7" a="1"/>
  <c r="AK325" i="7"/>
  <c r="AK326" i="7" a="1"/>
  <c r="AK326" i="7" s="1"/>
  <c r="AK327" i="7" a="1"/>
  <c r="AK327" i="7"/>
  <c r="AK328" i="7" a="1"/>
  <c r="AK328" i="7"/>
  <c r="AK329" i="7" a="1"/>
  <c r="AK329" i="7" s="1"/>
  <c r="AK330" i="7" a="1"/>
  <c r="AK330" i="7"/>
  <c r="AK331" i="7" a="1"/>
  <c r="AK331" i="7"/>
  <c r="AK332" i="7" a="1"/>
  <c r="AK332" i="7" s="1"/>
  <c r="AK333" i="7" a="1"/>
  <c r="AK333" i="7" s="1"/>
  <c r="AK334" i="7" a="1"/>
  <c r="AK334" i="7"/>
  <c r="AK335" i="7" a="1"/>
  <c r="AK335" i="7" s="1"/>
  <c r="AK336" i="7" a="1"/>
  <c r="AK336" i="7" s="1"/>
  <c r="AK337" i="7" a="1"/>
  <c r="AK337" i="7"/>
  <c r="AK338" i="7" a="1"/>
  <c r="AK338" i="7" s="1"/>
  <c r="AK339" i="7" a="1"/>
  <c r="AK339" i="7"/>
  <c r="AK340" i="7" a="1"/>
  <c r="AK340" i="7" s="1"/>
  <c r="AK341" i="7" a="1"/>
  <c r="AK341" i="7"/>
  <c r="AK342" i="7" a="1"/>
  <c r="AK342" i="7" s="1"/>
  <c r="AK343" i="7" a="1"/>
  <c r="AK343" i="7" s="1"/>
  <c r="AK344" i="7" a="1"/>
  <c r="AK344" i="7" s="1"/>
  <c r="AK345" i="7" a="1"/>
  <c r="AK345" i="7"/>
  <c r="AK346" i="7" a="1"/>
  <c r="AK346" i="7"/>
  <c r="AK347" i="7" a="1"/>
  <c r="AK347" i="7" s="1"/>
  <c r="AK348" i="7" a="1"/>
  <c r="AK348" i="7"/>
  <c r="AK349" i="7" a="1"/>
  <c r="AK349" i="7" s="1"/>
  <c r="AK350" i="7" a="1"/>
  <c r="AK350" i="7" s="1"/>
  <c r="AK351" i="7" a="1"/>
  <c r="AK351" i="7" s="1"/>
  <c r="AK352" i="7" a="1"/>
  <c r="AK352" i="7"/>
  <c r="AK353" i="7" a="1"/>
  <c r="AK353" i="7"/>
  <c r="AK354" i="7" a="1"/>
  <c r="AK354" i="7"/>
  <c r="AK355" i="7" a="1"/>
  <c r="AK355" i="7" s="1"/>
  <c r="AK356" i="7" a="1"/>
  <c r="AK356" i="7" s="1"/>
  <c r="AK357" i="7" a="1"/>
  <c r="AK357" i="7" s="1"/>
  <c r="AK358" i="7" a="1"/>
  <c r="AK358" i="7" s="1"/>
  <c r="AK359" i="7" a="1"/>
  <c r="AK359" i="7" s="1"/>
  <c r="AK360" i="7" a="1"/>
  <c r="AK360" i="7" s="1"/>
  <c r="AK361" i="7" a="1"/>
  <c r="AK361" i="7"/>
  <c r="AK362" i="7" a="1"/>
  <c r="AK362" i="7" s="1"/>
  <c r="AK363" i="7" a="1"/>
  <c r="AK363" i="7" s="1"/>
  <c r="AK364" i="7" a="1"/>
  <c r="AK364" i="7"/>
  <c r="AK365" i="7" a="1"/>
  <c r="AK365" i="7" s="1"/>
  <c r="AK366" i="7" a="1"/>
  <c r="AK366" i="7" s="1"/>
  <c r="AK367" i="7" a="1"/>
  <c r="AK367" i="7"/>
  <c r="AK368" i="7" a="1"/>
  <c r="AK368" i="7" s="1"/>
  <c r="AK369" i="7" a="1"/>
  <c r="AK369" i="7" s="1"/>
  <c r="AK370" i="7" a="1"/>
  <c r="AK370" i="7" s="1"/>
  <c r="AK371" i="7" a="1"/>
  <c r="AK371" i="7" s="1"/>
  <c r="AK372" i="7" a="1"/>
  <c r="AK372" i="7" s="1"/>
  <c r="AK373" i="7" a="1"/>
  <c r="AK373" i="7"/>
  <c r="AK374" i="7" a="1"/>
  <c r="AK374" i="7" s="1"/>
  <c r="AK375" i="7" a="1"/>
  <c r="AK375" i="7" s="1"/>
  <c r="AK376" i="7" a="1"/>
  <c r="AK376" i="7" s="1"/>
  <c r="AK377" i="7" a="1"/>
  <c r="AK377" i="7" s="1"/>
  <c r="AK378" i="7" a="1"/>
  <c r="AK378" i="7"/>
  <c r="AK379" i="7" a="1"/>
  <c r="AK379" i="7" s="1"/>
  <c r="AK380" i="7" a="1"/>
  <c r="AK380" i="7" s="1"/>
  <c r="AK381" i="7" a="1"/>
  <c r="AK381" i="7"/>
  <c r="AK382" i="7" a="1"/>
  <c r="AK382" i="7" s="1"/>
  <c r="AK383" i="7" a="1"/>
  <c r="AK383" i="7" s="1"/>
  <c r="AK384" i="7" a="1"/>
  <c r="AK384" i="7" s="1"/>
  <c r="AK385" i="7" a="1"/>
  <c r="AK385" i="7" s="1"/>
  <c r="AK386" i="7" a="1"/>
  <c r="AK386" i="7" s="1"/>
  <c r="AK387" i="7" a="1"/>
  <c r="AK387" i="7" s="1"/>
  <c r="AK388" i="7" a="1"/>
  <c r="AK388" i="7" s="1"/>
  <c r="AK389" i="7" a="1"/>
  <c r="AK389" i="7"/>
  <c r="AK390" i="7" a="1"/>
  <c r="AK390" i="7" s="1"/>
  <c r="AK391" i="7" a="1"/>
  <c r="AK391" i="7" s="1"/>
  <c r="AK392" i="7" a="1"/>
  <c r="AK392" i="7" s="1"/>
  <c r="AK393" i="7" a="1"/>
  <c r="AK393" i="7"/>
  <c r="AK394" i="7" a="1"/>
  <c r="AK394" i="7" s="1"/>
  <c r="AK395" i="7" a="1"/>
  <c r="AK395" i="7" s="1"/>
  <c r="AK396" i="7" a="1"/>
  <c r="AK396" i="7" s="1"/>
  <c r="AK397" i="7" a="1"/>
  <c r="AK397" i="7" s="1"/>
  <c r="AK398" i="7" a="1"/>
  <c r="AK398" i="7" s="1"/>
  <c r="AK399" i="7" a="1"/>
  <c r="AK399" i="7" s="1"/>
  <c r="AK400" i="7" a="1"/>
  <c r="AK400" i="7"/>
  <c r="AK401" i="7" a="1"/>
  <c r="AK401" i="7" s="1"/>
  <c r="AK402" i="7" a="1"/>
  <c r="AK402" i="7"/>
  <c r="AK403" i="7" a="1"/>
  <c r="AK403" i="7" s="1"/>
  <c r="AK404" i="7" a="1"/>
  <c r="AK404" i="7" s="1"/>
  <c r="AK405" i="7" a="1"/>
  <c r="AK405" i="7"/>
  <c r="AK406" i="7" a="1"/>
  <c r="AK406" i="7" s="1"/>
  <c r="AK407" i="7" a="1"/>
  <c r="AK407" i="7"/>
  <c r="AK408" i="7" a="1"/>
  <c r="AK408" i="7" s="1"/>
  <c r="AK409" i="7" a="1"/>
  <c r="AK409" i="7"/>
  <c r="AK410" i="7" a="1"/>
  <c r="AK410" i="7" s="1"/>
  <c r="AK411" i="7" a="1"/>
  <c r="AK411" i="7" s="1"/>
  <c r="AK412" i="7" a="1"/>
  <c r="AK412" i="7"/>
  <c r="AK413" i="7" a="1"/>
  <c r="AK413" i="7"/>
  <c r="AK414" i="7" a="1"/>
  <c r="AK414" i="7" s="1"/>
  <c r="AK415" i="7" a="1"/>
  <c r="AK415" i="7"/>
  <c r="AK416" i="7" a="1"/>
  <c r="AK416" i="7" s="1"/>
  <c r="AK417" i="7" a="1"/>
  <c r="AK417" i="7"/>
  <c r="AK418" i="7" a="1"/>
  <c r="AK418" i="7" s="1"/>
  <c r="AK419" i="7" a="1"/>
  <c r="AK419" i="7" s="1"/>
  <c r="AK420" i="7" a="1"/>
  <c r="AK420" i="7"/>
  <c r="AK421" i="7" a="1"/>
  <c r="AK421" i="7" s="1"/>
  <c r="AK422" i="7" a="1"/>
  <c r="AK422" i="7" s="1"/>
  <c r="AK423" i="7" a="1"/>
  <c r="AK423" i="7"/>
  <c r="AK424" i="7" a="1"/>
  <c r="AK424" i="7" s="1"/>
  <c r="AK425" i="7" a="1"/>
  <c r="AK425" i="7" s="1"/>
  <c r="AK426" i="7" a="1"/>
  <c r="AK426" i="7"/>
  <c r="AK427" i="7" a="1"/>
  <c r="AK427" i="7" s="1"/>
  <c r="AK428" i="7" a="1"/>
  <c r="AK428" i="7" s="1"/>
  <c r="AK429" i="7" a="1"/>
  <c r="AK429" i="7" s="1"/>
  <c r="AK430" i="7" a="1"/>
  <c r="AK430" i="7" s="1"/>
  <c r="AK431" i="7" a="1"/>
  <c r="AK431" i="7" s="1"/>
  <c r="AK432" i="7" a="1"/>
  <c r="AK432" i="7" s="1"/>
  <c r="AK433" i="7" a="1"/>
  <c r="AK433" i="7"/>
  <c r="AK434" i="7" a="1"/>
  <c r="AK434" i="7" s="1"/>
  <c r="AK435" i="7" a="1"/>
  <c r="AK435" i="7"/>
  <c r="AK436" i="7" a="1"/>
  <c r="AK436" i="7" s="1"/>
  <c r="AK437" i="7" a="1"/>
  <c r="AK437" i="7" s="1"/>
  <c r="AK438" i="7" a="1"/>
  <c r="AK438" i="7" s="1"/>
  <c r="AK439" i="7" a="1"/>
  <c r="AK439" i="7" s="1"/>
  <c r="AK440" i="7" a="1"/>
  <c r="AK440" i="7" s="1"/>
  <c r="AK441" i="7" a="1"/>
  <c r="AK441" i="7" s="1"/>
  <c r="AK442" i="7" a="1"/>
  <c r="AK442" i="7"/>
  <c r="AK443" i="7" a="1"/>
  <c r="AK443" i="7" s="1"/>
  <c r="AK444" i="7" a="1"/>
  <c r="AK444" i="7"/>
  <c r="AK445" i="7" a="1"/>
  <c r="AK445" i="7" s="1"/>
  <c r="AK446" i="7" a="1"/>
  <c r="AK446" i="7" s="1"/>
  <c r="AK447" i="7" a="1"/>
  <c r="AK447" i="7" s="1"/>
  <c r="AK448" i="7" a="1"/>
  <c r="AK448" i="7"/>
  <c r="AK449" i="7" a="1"/>
  <c r="AK449" i="7"/>
  <c r="AK450" i="7" a="1"/>
  <c r="AK450" i="7" s="1"/>
  <c r="AK451" i="7" a="1"/>
  <c r="AK451" i="7" s="1"/>
  <c r="AK452" i="7" a="1"/>
  <c r="AK452" i="7" s="1"/>
  <c r="AK453" i="7" a="1"/>
  <c r="AK453" i="7" s="1"/>
  <c r="AK454" i="7" a="1"/>
  <c r="AK454" i="7" s="1"/>
  <c r="AK455" i="7" a="1"/>
  <c r="AK455" i="7"/>
  <c r="AK456" i="7" a="1"/>
  <c r="AK456" i="7" s="1"/>
  <c r="AK457" i="7" a="1"/>
  <c r="AK457" i="7" s="1"/>
  <c r="AK458" i="7" a="1"/>
  <c r="AK458" i="7" s="1"/>
  <c r="AK459" i="7" a="1"/>
  <c r="AK459" i="7" s="1"/>
  <c r="AK460" i="7" a="1"/>
  <c r="AK460" i="7" s="1"/>
  <c r="AK461" i="7" a="1"/>
  <c r="AK461" i="7"/>
  <c r="AK462" i="7" a="1"/>
  <c r="AK462" i="7" s="1"/>
  <c r="AK463" i="7" a="1"/>
  <c r="AK463" i="7"/>
  <c r="AK464" i="7" a="1"/>
  <c r="AK464" i="7" s="1"/>
  <c r="AK465" i="7" a="1"/>
  <c r="AK465" i="7" s="1"/>
  <c r="AK466" i="7" a="1"/>
  <c r="AK466" i="7" s="1"/>
  <c r="AK467" i="7" a="1"/>
  <c r="AK467" i="7" s="1"/>
  <c r="AK468" i="7" a="1"/>
  <c r="AK468" i="7"/>
  <c r="AK469" i="7" a="1"/>
  <c r="AK469" i="7" s="1"/>
  <c r="AK470" i="7" a="1"/>
  <c r="AK470" i="7" s="1"/>
  <c r="AK471" i="7" a="1"/>
  <c r="AK471" i="7"/>
  <c r="AK472" i="7" a="1"/>
  <c r="AK472" i="7"/>
  <c r="AK473" i="7" a="1"/>
  <c r="AK473" i="7" s="1"/>
  <c r="AK474" i="7" a="1"/>
  <c r="AK474" i="7" s="1"/>
  <c r="AK475" i="7" a="1"/>
  <c r="AK475" i="7" s="1"/>
  <c r="AK476" i="7" a="1"/>
  <c r="AK476" i="7" s="1"/>
  <c r="AK477" i="7" a="1"/>
  <c r="AK477" i="7"/>
  <c r="AK478" i="7" a="1"/>
  <c r="AK478" i="7" s="1"/>
  <c r="AK479" i="7" a="1"/>
  <c r="AK479" i="7"/>
  <c r="AK480" i="7" a="1"/>
  <c r="AK480" i="7" s="1"/>
  <c r="AK481" i="7" a="1"/>
  <c r="AK481" i="7" s="1"/>
  <c r="AK482" i="7" a="1"/>
  <c r="AK482" i="7" s="1"/>
  <c r="AK483" i="7" a="1"/>
  <c r="AK483" i="7" s="1"/>
  <c r="AK484" i="7" a="1"/>
  <c r="AK484" i="7"/>
  <c r="AK485" i="7" a="1"/>
  <c r="AK485" i="7"/>
  <c r="AK486" i="7" a="1"/>
  <c r="AK486" i="7" s="1"/>
  <c r="AK487" i="7" a="1"/>
  <c r="AK487" i="7"/>
  <c r="AK488" i="7" a="1"/>
  <c r="AK488" i="7" s="1"/>
  <c r="AK489" i="7" a="1"/>
  <c r="AK489" i="7" s="1"/>
  <c r="AK490" i="7" a="1"/>
  <c r="AK490" i="7" s="1"/>
  <c r="AK491" i="7" a="1"/>
  <c r="AK491" i="7" s="1"/>
  <c r="AK492" i="7" a="1"/>
  <c r="AK492" i="7"/>
  <c r="AK493" i="7" a="1"/>
  <c r="AK493" i="7" s="1"/>
  <c r="AK494" i="7" a="1"/>
  <c r="AK494" i="7" s="1"/>
  <c r="AK495" i="7" a="1"/>
  <c r="AK495" i="7"/>
  <c r="AK496" i="7" a="1"/>
  <c r="AK496" i="7" s="1"/>
  <c r="AK497" i="7" a="1"/>
  <c r="AK497" i="7"/>
  <c r="AK498" i="7" a="1"/>
  <c r="AK498" i="7" s="1"/>
  <c r="AK499" i="7" a="1"/>
  <c r="AK499" i="7" s="1"/>
  <c r="AK500" i="7" a="1"/>
  <c r="AK500" i="7" s="1"/>
  <c r="AK501" i="7" a="1"/>
  <c r="AK501" i="7"/>
  <c r="AK502" i="7" a="1"/>
  <c r="AK502" i="7"/>
  <c r="AK503" i="7" a="1"/>
  <c r="AK503" i="7" s="1"/>
  <c r="AK504" i="7" a="1"/>
  <c r="AK504" i="7" s="1"/>
  <c r="AK505" i="7" a="1"/>
  <c r="AK505" i="7"/>
  <c r="AK506" i="7" a="1"/>
  <c r="AK506" i="7" s="1"/>
  <c r="AK507" i="7" a="1"/>
  <c r="AK507" i="7" s="1"/>
  <c r="AK508" i="7" a="1"/>
  <c r="AK508" i="7"/>
  <c r="AK509" i="7" a="1"/>
  <c r="AK509" i="7"/>
  <c r="AK510" i="7" a="1"/>
  <c r="AK510" i="7" s="1"/>
  <c r="AK511" i="7" a="1"/>
  <c r="AK511" i="7" s="1"/>
  <c r="AK512" i="7" a="1"/>
  <c r="AK512" i="7" s="1"/>
  <c r="AK513" i="7" a="1"/>
  <c r="AK513" i="7"/>
  <c r="AK514" i="7" a="1"/>
  <c r="AK514" i="7"/>
  <c r="AK515" i="7" a="1"/>
  <c r="AK515" i="7" s="1"/>
  <c r="AK516" i="7" a="1"/>
  <c r="AK516" i="7"/>
  <c r="AK517" i="7" a="1"/>
  <c r="AK517" i="7"/>
  <c r="AK518" i="7" a="1"/>
  <c r="AK518" i="7" s="1"/>
  <c r="AK519" i="7" a="1"/>
  <c r="AK519" i="7"/>
  <c r="AK520" i="7" a="1"/>
  <c r="AK520" i="7" s="1"/>
  <c r="AK521" i="7" a="1"/>
  <c r="AK521" i="7" s="1"/>
  <c r="AK522" i="7" a="1"/>
  <c r="AK522" i="7" s="1"/>
  <c r="AK523" i="7" a="1"/>
  <c r="AK523" i="7" s="1"/>
  <c r="AK524" i="7" a="1"/>
  <c r="AK524" i="7" s="1"/>
  <c r="AK525" i="7" a="1"/>
  <c r="AK525" i="7" s="1"/>
  <c r="AK526" i="7" a="1"/>
  <c r="AK526" i="7" s="1"/>
  <c r="AK527" i="7" a="1"/>
  <c r="AK527" i="7"/>
  <c r="AK528" i="7" a="1"/>
  <c r="AK528" i="7"/>
  <c r="AK529" i="7" a="1"/>
  <c r="AK529" i="7" s="1"/>
  <c r="AK530" i="7" a="1"/>
  <c r="AK530" i="7" s="1"/>
  <c r="AK531" i="7" a="1"/>
  <c r="AK531" i="7" s="1"/>
  <c r="AK532" i="7" a="1"/>
  <c r="AK532" i="7" s="1"/>
  <c r="AK533" i="7" a="1"/>
  <c r="AK533" i="7" s="1"/>
  <c r="AK534" i="7" a="1"/>
  <c r="AK534" i="7"/>
  <c r="AK535" i="7" a="1"/>
  <c r="AK535" i="7"/>
  <c r="AK536" i="7" a="1"/>
  <c r="AK536" i="7" s="1"/>
  <c r="AK537" i="7" a="1"/>
  <c r="AK537" i="7"/>
  <c r="AK538" i="7" a="1"/>
  <c r="AK538" i="7" s="1"/>
  <c r="AK539" i="7" a="1"/>
  <c r="AK539" i="7" s="1"/>
  <c r="AK540" i="7" a="1"/>
  <c r="AK540" i="7" s="1"/>
  <c r="AK541" i="7" a="1"/>
  <c r="AK541" i="7"/>
  <c r="AK542" i="7" a="1"/>
  <c r="AK542" i="7" s="1"/>
  <c r="AK543" i="7" a="1"/>
  <c r="AK543" i="7"/>
  <c r="AK544" i="7" a="1"/>
  <c r="AK544" i="7" s="1"/>
  <c r="AK545" i="7" a="1"/>
  <c r="AK545" i="7" s="1"/>
  <c r="AK546" i="7" a="1"/>
  <c r="AK546" i="7" s="1"/>
  <c r="AK547" i="7" a="1"/>
  <c r="AK547" i="7"/>
  <c r="AK548" i="7" a="1"/>
  <c r="AK548" i="7" s="1"/>
  <c r="AK549" i="7" a="1"/>
  <c r="AK549" i="7"/>
  <c r="AK550" i="7" a="1"/>
  <c r="AK550" i="7"/>
  <c r="AK551" i="7" a="1"/>
  <c r="AK551" i="7"/>
  <c r="AK552" i="7" a="1"/>
  <c r="AK552" i="7" s="1"/>
  <c r="AK553" i="7" a="1"/>
  <c r="AK553" i="7"/>
  <c r="AK554" i="7" a="1"/>
  <c r="AK554" i="7" s="1"/>
  <c r="AK555" i="7" a="1"/>
  <c r="AK555" i="7" s="1"/>
  <c r="AK556" i="7" a="1"/>
  <c r="AK556" i="7" s="1"/>
  <c r="AK557" i="7" a="1"/>
  <c r="AK557" i="7" s="1"/>
  <c r="AK558" i="7" a="1"/>
  <c r="AK558" i="7" s="1"/>
  <c r="AK559" i="7" a="1"/>
  <c r="AK559" i="7" s="1"/>
  <c r="AK560" i="7" a="1"/>
  <c r="AK560" i="7" s="1"/>
  <c r="AK561" i="7" a="1"/>
  <c r="AK561" i="7"/>
  <c r="AK562" i="7" a="1"/>
  <c r="AK562" i="7"/>
  <c r="AK563" i="7" a="1"/>
  <c r="AK563" i="7" s="1"/>
  <c r="AK564" i="7" a="1"/>
  <c r="AK564" i="7"/>
  <c r="AK565" i="7" a="1"/>
  <c r="AK565" i="7" s="1"/>
  <c r="AK566" i="7" a="1"/>
  <c r="AK566" i="7" s="1"/>
  <c r="AK567" i="7" a="1"/>
  <c r="AK567" i="7"/>
  <c r="AK568" i="7" a="1"/>
  <c r="AK568" i="7"/>
  <c r="AK569" i="7" a="1"/>
  <c r="AK569" i="7" s="1"/>
  <c r="AK570" i="7" a="1"/>
  <c r="AK570" i="7" s="1"/>
  <c r="AK571" i="7" a="1"/>
  <c r="AK571" i="7" s="1"/>
  <c r="AK572" i="7" a="1"/>
  <c r="AK572" i="7" s="1"/>
  <c r="AK573" i="7" a="1"/>
  <c r="AK573" i="7" s="1"/>
  <c r="AK574" i="7" a="1"/>
  <c r="AK574" i="7" s="1"/>
  <c r="AK575" i="7" a="1"/>
  <c r="AK575" i="7"/>
  <c r="AK576" i="7" a="1"/>
  <c r="AK576" i="7"/>
  <c r="AK577" i="7" a="1"/>
  <c r="AK577" i="7"/>
  <c r="AK578" i="7" a="1"/>
  <c r="AK578" i="7" s="1"/>
  <c r="AK579" i="7" a="1"/>
  <c r="AK579" i="7"/>
  <c r="AK580" i="7" a="1"/>
  <c r="AK580" i="7"/>
  <c r="AK581" i="7" a="1"/>
  <c r="AK581" i="7"/>
  <c r="AK582" i="7" a="1"/>
  <c r="AK582" i="7" s="1"/>
  <c r="AK583" i="7" a="1"/>
  <c r="AK583" i="7" s="1"/>
  <c r="AK584" i="7" a="1"/>
  <c r="AK584" i="7" s="1"/>
  <c r="AK585" i="7" a="1"/>
  <c r="AK585" i="7"/>
  <c r="AK586" i="7" a="1"/>
  <c r="AK586" i="7" s="1"/>
  <c r="AK587" i="7" a="1"/>
  <c r="AK587" i="7" s="1"/>
  <c r="AK588" i="7" a="1"/>
  <c r="AK588" i="7" s="1"/>
  <c r="AK589" i="7" a="1"/>
  <c r="AK589" i="7"/>
  <c r="AK590" i="7" a="1"/>
  <c r="AK590" i="7" s="1"/>
  <c r="AK591" i="7" a="1"/>
  <c r="AK591" i="7"/>
  <c r="AK592" i="7" a="1"/>
  <c r="AK592" i="7"/>
  <c r="AK593" i="7" a="1"/>
  <c r="AK593" i="7" s="1"/>
  <c r="AK594" i="7" a="1"/>
  <c r="AK594" i="7" s="1"/>
  <c r="AK595" i="7" a="1"/>
  <c r="AK595" i="7" s="1"/>
  <c r="AK596" i="7" a="1"/>
  <c r="AK596" i="7" s="1"/>
  <c r="AK597" i="7" a="1"/>
  <c r="AK597" i="7" s="1"/>
  <c r="AK598" i="7" a="1"/>
  <c r="AK598" i="7"/>
  <c r="AK599" i="7" a="1"/>
  <c r="AK599" i="7"/>
  <c r="AK600" i="7" a="1"/>
  <c r="AK600" i="7" s="1"/>
  <c r="AK601" i="7" a="1"/>
  <c r="AK601" i="7"/>
  <c r="AK602" i="7" a="1"/>
  <c r="AK602" i="7" s="1"/>
  <c r="AK603" i="7" a="1"/>
  <c r="AK603" i="7" s="1"/>
  <c r="AK604" i="7" a="1"/>
  <c r="AK604" i="7"/>
  <c r="AK605" i="7" a="1"/>
  <c r="AK605" i="7" s="1"/>
  <c r="AK606" i="7" a="1"/>
  <c r="AK606" i="7" s="1"/>
  <c r="AK607" i="7" a="1"/>
  <c r="AK607" i="7" s="1"/>
  <c r="AK608" i="7" a="1"/>
  <c r="AK608" i="7" s="1"/>
  <c r="AK609" i="7" a="1"/>
  <c r="AK609" i="7"/>
  <c r="AK610" i="7" a="1"/>
  <c r="AK610" i="7"/>
  <c r="AK611" i="7" a="1"/>
  <c r="AK611" i="7"/>
  <c r="AK612" i="7" a="1"/>
  <c r="AK612" i="7"/>
  <c r="AK613" i="7" a="1"/>
  <c r="AK613" i="7" s="1"/>
  <c r="AK614" i="7" a="1"/>
  <c r="AK614" i="7" s="1"/>
  <c r="AK615" i="7" a="1"/>
  <c r="AK615" i="7" s="1"/>
  <c r="AK616" i="7" a="1"/>
  <c r="AK616" i="7" s="1"/>
  <c r="AK617" i="7" a="1"/>
  <c r="AK617" i="7"/>
  <c r="AK618" i="7" a="1"/>
  <c r="AK618" i="7" s="1"/>
  <c r="AK619" i="7" a="1"/>
  <c r="AK619" i="7"/>
  <c r="AK620" i="7" a="1"/>
  <c r="AK620" i="7" s="1"/>
  <c r="AK621" i="7" a="1"/>
  <c r="AK621" i="7" s="1"/>
  <c r="AK622" i="7" a="1"/>
  <c r="AK622" i="7" s="1"/>
  <c r="AK623" i="7" a="1"/>
  <c r="AK623" i="7" s="1"/>
  <c r="AK624" i="7" a="1"/>
  <c r="AK624" i="7" s="1"/>
  <c r="AK625" i="7" a="1"/>
  <c r="AK625" i="7"/>
  <c r="AK626" i="7" a="1"/>
  <c r="AK626" i="7" s="1"/>
  <c r="AK627" i="7" a="1"/>
  <c r="AK627" i="7" s="1"/>
  <c r="AK628" i="7" a="1"/>
  <c r="AK628" i="7"/>
  <c r="AK629" i="7" a="1"/>
  <c r="AK629" i="7" s="1"/>
  <c r="AK630" i="7" a="1"/>
  <c r="AK630" i="7" s="1"/>
  <c r="AK631" i="7" a="1"/>
  <c r="AK631" i="7" s="1"/>
  <c r="AK632" i="7" a="1"/>
  <c r="AK632" i="7" s="1"/>
  <c r="AK633" i="7" a="1"/>
  <c r="AK633" i="7" s="1"/>
  <c r="AK634" i="7" a="1"/>
  <c r="AK634" i="7"/>
  <c r="AK635" i="7" a="1"/>
  <c r="AK635" i="7" s="1"/>
  <c r="AK636" i="7" a="1"/>
  <c r="AK636" i="7" s="1"/>
  <c r="AK637" i="7" a="1"/>
  <c r="AK637" i="7" s="1"/>
  <c r="AK638" i="7" a="1"/>
  <c r="AK638" i="7" s="1"/>
  <c r="AK639" i="7" a="1"/>
  <c r="AK639" i="7" s="1"/>
  <c r="AK640" i="7" a="1"/>
  <c r="AK640" i="7" s="1"/>
  <c r="AK641" i="7" a="1"/>
  <c r="AK641" i="7" s="1"/>
  <c r="AK642" i="7" a="1"/>
  <c r="AK642" i="7" s="1"/>
  <c r="AK643" i="7" a="1"/>
  <c r="AK643" i="7" s="1"/>
  <c r="AK644" i="7" a="1"/>
  <c r="AK644" i="7" s="1"/>
  <c r="AK645" i="7" a="1"/>
  <c r="AK645" i="7" s="1"/>
  <c r="AK646" i="7" a="1"/>
  <c r="AK646" i="7"/>
  <c r="AK647" i="7" a="1"/>
  <c r="AK647" i="7" s="1"/>
  <c r="AK648" i="7" a="1"/>
  <c r="AK648" i="7" s="1"/>
  <c r="AK649" i="7" a="1"/>
  <c r="AK649" i="7"/>
  <c r="AK650" i="7" a="1"/>
  <c r="AK650" i="7" s="1"/>
  <c r="AK651" i="7" a="1"/>
  <c r="AK651" i="7" s="1"/>
  <c r="AK652" i="7" a="1"/>
  <c r="AK652" i="7" s="1"/>
  <c r="AK653" i="7" a="1"/>
  <c r="AK653" i="7"/>
  <c r="AK654" i="7" a="1"/>
  <c r="AK654" i="7"/>
  <c r="AK655" i="7" a="1"/>
  <c r="AK655" i="7" s="1"/>
  <c r="AK656" i="7" a="1"/>
  <c r="AK656" i="7" s="1"/>
  <c r="AK657" i="7" a="1"/>
  <c r="AK657" i="7" s="1"/>
  <c r="AK658" i="7" a="1"/>
  <c r="AK658" i="7" s="1"/>
  <c r="AK659" i="7" a="1"/>
  <c r="AK659" i="7" s="1"/>
  <c r="AK660" i="7" a="1"/>
  <c r="AK660" i="7"/>
  <c r="AK661" i="7" a="1"/>
  <c r="AK661" i="7" s="1"/>
  <c r="AK662" i="7" a="1"/>
  <c r="AK662" i="7" s="1"/>
  <c r="AK663" i="7" a="1"/>
  <c r="AK663" i="7" s="1"/>
  <c r="AK664" i="7" a="1"/>
  <c r="AK664" i="7" s="1"/>
  <c r="AK665" i="7" a="1"/>
  <c r="AK665" i="7" s="1"/>
  <c r="AK666" i="7" a="1"/>
  <c r="AK666" i="7" s="1"/>
  <c r="AK667" i="7" a="1"/>
  <c r="AK667" i="7" s="1"/>
  <c r="AK668" i="7" a="1"/>
  <c r="AK668" i="7" s="1"/>
  <c r="AK669" i="7" a="1"/>
  <c r="AK669" i="7" s="1"/>
  <c r="AK670" i="7" a="1"/>
  <c r="AK670" i="7" s="1"/>
  <c r="AK671" i="7" a="1"/>
  <c r="AK671" i="7" s="1"/>
  <c r="AK672" i="7" a="1"/>
  <c r="AK672" i="7" s="1"/>
  <c r="AK673" i="7" a="1"/>
  <c r="AK673" i="7" s="1"/>
  <c r="AK674" i="7" a="1"/>
  <c r="AK674" i="7" s="1"/>
  <c r="AK675" i="7" a="1"/>
  <c r="AK675" i="7" s="1"/>
  <c r="AK676" i="7" a="1"/>
  <c r="AK676" i="7" s="1"/>
  <c r="AK677" i="7" a="1"/>
  <c r="AK677" i="7" s="1"/>
  <c r="AK678" i="7" a="1"/>
  <c r="AK678" i="7" s="1"/>
  <c r="AK679" i="7" a="1"/>
  <c r="AK679" i="7" s="1"/>
  <c r="AK680" i="7" a="1"/>
  <c r="AK680" i="7" s="1"/>
  <c r="AK681" i="7" a="1"/>
  <c r="AK681" i="7" s="1"/>
  <c r="AK682" i="7" a="1"/>
  <c r="AK682" i="7"/>
  <c r="AK683" i="7" a="1"/>
  <c r="AK683" i="7"/>
  <c r="AK684" i="7" a="1"/>
  <c r="AK684" i="7"/>
  <c r="AK685" i="7" a="1"/>
  <c r="AK685" i="7"/>
  <c r="AK686" i="7" a="1"/>
  <c r="AK686" i="7" s="1"/>
  <c r="AK687" i="7" a="1"/>
  <c r="AK687" i="7" s="1"/>
  <c r="AK688" i="7" a="1"/>
  <c r="AK688" i="7" s="1"/>
  <c r="AK689" i="7" a="1"/>
  <c r="AK689" i="7" s="1"/>
  <c r="AK690" i="7" a="1"/>
  <c r="AK690" i="7"/>
  <c r="AK691" i="7" a="1"/>
  <c r="AK691" i="7"/>
  <c r="AK692" i="7" a="1"/>
  <c r="AK692" i="7" s="1"/>
  <c r="AK693" i="7" a="1"/>
  <c r="AK693" i="7" s="1"/>
  <c r="AK694" i="7" a="1"/>
  <c r="AK694" i="7" s="1"/>
  <c r="AK695" i="7" a="1"/>
  <c r="AK695" i="7" s="1"/>
  <c r="AK696" i="7" a="1"/>
  <c r="AK696" i="7" s="1"/>
  <c r="AK697" i="7" a="1"/>
  <c r="AK697" i="7" s="1"/>
  <c r="AK698" i="7" a="1"/>
  <c r="AK698" i="7" s="1"/>
  <c r="AK699" i="7" a="1"/>
  <c r="AK699" i="7" s="1"/>
  <c r="AK700" i="7" a="1"/>
  <c r="AK700" i="7"/>
  <c r="AK701" i="7" a="1"/>
  <c r="AK701" i="7" s="1"/>
  <c r="AK702" i="7" a="1"/>
  <c r="AK702" i="7" s="1"/>
  <c r="AK703" i="7" a="1"/>
  <c r="AK703" i="7"/>
  <c r="AK704" i="7" a="1"/>
  <c r="AK704" i="7" s="1"/>
  <c r="AK705" i="7" a="1"/>
  <c r="AK705" i="7" s="1"/>
  <c r="AK706" i="7" a="1"/>
  <c r="AK706" i="7" s="1"/>
  <c r="AK707" i="7" a="1"/>
  <c r="AK707" i="7" s="1"/>
  <c r="AK708" i="7" a="1"/>
  <c r="AK708" i="7" s="1"/>
  <c r="AK709" i="7" a="1"/>
  <c r="AK709" i="7" s="1"/>
  <c r="AK710" i="7" a="1"/>
  <c r="AK710" i="7" s="1"/>
  <c r="AK711" i="7" a="1"/>
  <c r="AK711" i="7" s="1"/>
  <c r="AK712" i="7" a="1"/>
  <c r="AK712" i="7" s="1"/>
  <c r="AK713" i="7" a="1"/>
  <c r="AK713" i="7"/>
  <c r="AK714" i="7" a="1"/>
  <c r="AK714" i="7" s="1"/>
  <c r="AK715" i="7" a="1"/>
  <c r="AK715" i="7" s="1"/>
  <c r="AK716" i="7" a="1"/>
  <c r="AK716" i="7" s="1"/>
  <c r="AK717" i="7" a="1"/>
  <c r="AK717" i="7" s="1"/>
  <c r="AK718" i="7" a="1"/>
  <c r="AK718" i="7"/>
  <c r="AK719" i="7" a="1"/>
  <c r="AK719" i="7"/>
  <c r="AK720" i="7" a="1"/>
  <c r="AK720" i="7" s="1"/>
  <c r="AK721" i="7" a="1"/>
  <c r="AK721" i="7" s="1"/>
  <c r="AK722" i="7" a="1"/>
  <c r="AK722" i="7" s="1"/>
  <c r="AK723" i="7" a="1"/>
  <c r="AK723" i="7" s="1"/>
  <c r="AK724" i="7" a="1"/>
  <c r="AK724" i="7" s="1"/>
  <c r="AK725" i="7" a="1"/>
  <c r="AK725" i="7"/>
  <c r="AK726" i="7" a="1"/>
  <c r="AK726" i="7" s="1"/>
  <c r="AK727" i="7" a="1"/>
  <c r="AK727" i="7" s="1"/>
  <c r="AK728" i="7" a="1"/>
  <c r="AK728" i="7" s="1"/>
  <c r="AK729" i="7" a="1"/>
  <c r="AK729" i="7" s="1"/>
  <c r="AK730" i="7" a="1"/>
  <c r="AK730" i="7" s="1"/>
  <c r="AK731" i="7" a="1"/>
  <c r="AK731" i="7" s="1"/>
  <c r="AK732" i="7" a="1"/>
  <c r="AK732" i="7" s="1"/>
  <c r="AK733" i="7" a="1"/>
  <c r="AK733" i="7"/>
  <c r="AK734" i="7" a="1"/>
  <c r="AK734" i="7" s="1"/>
  <c r="AK735" i="7" a="1"/>
  <c r="AK735" i="7" s="1"/>
  <c r="AK736" i="7" a="1"/>
  <c r="AK736" i="7"/>
  <c r="AK737" i="7" a="1"/>
  <c r="AK737" i="7" s="1"/>
  <c r="AK738" i="7" a="1"/>
  <c r="AK738" i="7" s="1"/>
  <c r="AK739" i="7" a="1"/>
  <c r="AK739" i="7" s="1"/>
  <c r="AK740" i="7" a="1"/>
  <c r="AK740" i="7" s="1"/>
  <c r="AK741" i="7" a="1"/>
  <c r="AK741" i="7" s="1"/>
  <c r="AK742" i="7" a="1"/>
  <c r="AK742" i="7"/>
  <c r="AK743" i="7" a="1"/>
  <c r="AK743" i="7"/>
  <c r="AK744" i="7" a="1"/>
  <c r="AK744" i="7" s="1"/>
  <c r="AK745" i="7" a="1"/>
  <c r="AK745" i="7" s="1"/>
  <c r="AK746" i="7" a="1"/>
  <c r="AK746" i="7" s="1"/>
  <c r="AK747" i="7" a="1"/>
  <c r="AK747" i="7" s="1"/>
  <c r="AK748" i="7" a="1"/>
  <c r="AK748" i="7" s="1"/>
  <c r="AK749" i="7" a="1"/>
  <c r="AK749" i="7"/>
  <c r="AK750" i="7" a="1"/>
  <c r="AK750" i="7" s="1"/>
  <c r="AK751" i="7" a="1"/>
  <c r="AK751" i="7" s="1"/>
  <c r="AK752" i="7" a="1"/>
  <c r="AK752" i="7" s="1"/>
  <c r="AK753" i="7" a="1"/>
  <c r="AK753" i="7" s="1"/>
  <c r="AK754" i="7" a="1"/>
  <c r="AK754" i="7"/>
  <c r="AK755" i="7" a="1"/>
  <c r="AK755" i="7" s="1"/>
  <c r="AK756" i="7" a="1"/>
  <c r="AK756" i="7" s="1"/>
  <c r="AK757" i="7" a="1"/>
  <c r="AK757" i="7" s="1"/>
  <c r="AK758" i="7" a="1"/>
  <c r="AK758" i="7" s="1"/>
  <c r="AK759" i="7" a="1"/>
  <c r="AK759" i="7" s="1"/>
  <c r="AK760" i="7" a="1"/>
  <c r="AK760" i="7" s="1"/>
  <c r="AK761" i="7" a="1"/>
  <c r="AK761" i="7" s="1"/>
  <c r="AK762" i="7" a="1"/>
  <c r="AK762" i="7"/>
  <c r="AK763" i="7" a="1"/>
  <c r="AK763" i="7"/>
  <c r="AK764" i="7" a="1"/>
  <c r="AK764" i="7" s="1"/>
  <c r="AK765" i="7" a="1"/>
  <c r="AK765" i="7" s="1"/>
  <c r="AK766" i="7" a="1"/>
  <c r="AK766" i="7" s="1"/>
  <c r="AK767" i="7" a="1"/>
  <c r="AK767" i="7" s="1"/>
  <c r="AK768" i="7" a="1"/>
  <c r="AK768" i="7" s="1"/>
  <c r="AK769" i="7" a="1"/>
  <c r="AK769" i="7"/>
  <c r="AK770" i="7" a="1"/>
  <c r="AK770" i="7" s="1"/>
  <c r="AK771" i="7" a="1"/>
  <c r="AK771" i="7" s="1"/>
  <c r="AK772" i="7" a="1"/>
  <c r="AK772" i="7"/>
  <c r="AK773" i="7" a="1"/>
  <c r="AK773" i="7" s="1"/>
  <c r="AK774" i="7" a="1"/>
  <c r="AK774" i="7" s="1"/>
  <c r="AK775" i="7" a="1"/>
  <c r="AK775" i="7" s="1"/>
  <c r="AK776" i="7" a="1"/>
  <c r="AK776" i="7" s="1"/>
  <c r="AK777" i="7" a="1"/>
  <c r="AK777" i="7" s="1"/>
  <c r="AK778" i="7" a="1"/>
  <c r="AK778" i="7"/>
  <c r="AK779" i="7" a="1"/>
  <c r="AK779" i="7" s="1"/>
  <c r="AK780" i="7" a="1"/>
  <c r="AK780" i="7" s="1"/>
  <c r="AK781" i="7" a="1"/>
  <c r="AK781" i="7" s="1"/>
  <c r="AK782" i="7" a="1"/>
  <c r="AK782" i="7" s="1"/>
  <c r="AK783" i="7" a="1"/>
  <c r="AK783" i="7" s="1"/>
  <c r="AK784" i="7" a="1"/>
  <c r="AK784" i="7" s="1"/>
  <c r="AK785" i="7" a="1"/>
  <c r="AK785" i="7" s="1"/>
  <c r="AK786" i="7" a="1"/>
  <c r="AK786" i="7"/>
  <c r="AK787" i="7" a="1"/>
  <c r="AK787" i="7" s="1"/>
  <c r="AK788" i="7" a="1"/>
  <c r="AK788" i="7" s="1"/>
  <c r="AK789" i="7" a="1"/>
  <c r="AK789" i="7" s="1"/>
  <c r="AK790" i="7" a="1"/>
  <c r="AK790" i="7" s="1"/>
  <c r="AK791" i="7" a="1"/>
  <c r="AK791" i="7"/>
  <c r="AK792" i="7" a="1"/>
  <c r="AK792" i="7"/>
  <c r="AK793" i="7" a="1"/>
  <c r="AK793" i="7" s="1"/>
  <c r="AK794" i="7" a="1"/>
  <c r="AK794" i="7" s="1"/>
  <c r="AK795" i="7" a="1"/>
  <c r="AK795" i="7" s="1"/>
  <c r="AK796" i="7" a="1"/>
  <c r="AK796" i="7" s="1"/>
  <c r="AK797" i="7" a="1"/>
  <c r="AK797" i="7"/>
  <c r="AK798" i="7" a="1"/>
  <c r="AK798" i="7" s="1"/>
  <c r="AK799" i="7" a="1"/>
  <c r="AK799" i="7"/>
  <c r="AK800" i="7" a="1"/>
  <c r="AK800" i="7" s="1"/>
  <c r="AK801" i="7" a="1"/>
  <c r="AK801" i="7" s="1"/>
  <c r="AK802" i="7" a="1"/>
  <c r="AK802" i="7" s="1"/>
  <c r="AK803" i="7" a="1"/>
  <c r="AK803" i="7" s="1"/>
  <c r="AK804" i="7" a="1"/>
  <c r="AK804" i="7" s="1"/>
  <c r="AK805" i="7" a="1"/>
  <c r="AK805" i="7"/>
  <c r="AK806" i="7" a="1"/>
  <c r="AK806" i="7" s="1"/>
  <c r="AK807" i="7" a="1"/>
  <c r="AK807" i="7" s="1"/>
  <c r="AK808" i="7" a="1"/>
  <c r="AK808" i="7" s="1"/>
  <c r="AK809" i="7" a="1"/>
  <c r="AK809" i="7" s="1"/>
  <c r="AK810" i="7" a="1"/>
  <c r="AK810" i="7" s="1"/>
  <c r="AK811" i="7" a="1"/>
  <c r="AK811" i="7" s="1"/>
  <c r="AK812" i="7" a="1"/>
  <c r="AK812" i="7" s="1"/>
  <c r="AK813" i="7" a="1"/>
  <c r="AK813" i="7" s="1"/>
  <c r="AK814" i="7" a="1"/>
  <c r="AK814" i="7"/>
  <c r="AK815" i="7" a="1"/>
  <c r="AK815" i="7" s="1"/>
  <c r="AK816" i="7" a="1"/>
  <c r="AK816" i="7" s="1"/>
  <c r="AK817" i="7" a="1"/>
  <c r="AK817" i="7" s="1"/>
  <c r="AK818" i="7" a="1"/>
  <c r="AK818" i="7" s="1"/>
  <c r="AK819" i="7" a="1"/>
  <c r="AK819" i="7" s="1"/>
  <c r="AK820" i="7" a="1"/>
  <c r="AK820" i="7" s="1"/>
  <c r="AK821" i="7" a="1"/>
  <c r="AK821" i="7" s="1"/>
  <c r="AK822" i="7" a="1"/>
  <c r="AK822" i="7"/>
  <c r="AK823" i="7" a="1"/>
  <c r="AK823" i="7" s="1"/>
  <c r="AK824" i="7" a="1"/>
  <c r="AK824" i="7"/>
  <c r="AK825" i="7" a="1"/>
  <c r="AK825" i="7" s="1"/>
  <c r="AK826" i="7" a="1"/>
  <c r="AK826" i="7" s="1"/>
  <c r="AK827" i="7" a="1"/>
  <c r="AK827" i="7"/>
  <c r="AK828" i="7" a="1"/>
  <c r="AK828" i="7"/>
  <c r="AK829" i="7" a="1"/>
  <c r="AK829" i="7" s="1"/>
  <c r="AK830" i="7" a="1"/>
  <c r="AK830" i="7" s="1"/>
  <c r="AK831" i="7" a="1"/>
  <c r="AK831" i="7" s="1"/>
  <c r="AK832" i="7" a="1"/>
  <c r="AK832" i="7"/>
  <c r="AK833" i="7" a="1"/>
  <c r="AK833" i="7"/>
  <c r="AK834" i="7" a="1"/>
  <c r="AK834" i="7" s="1"/>
  <c r="AK835" i="7" a="1"/>
  <c r="AK835" i="7" s="1"/>
  <c r="AK836" i="7" a="1"/>
  <c r="AK836" i="7"/>
  <c r="AK837" i="7" a="1"/>
  <c r="AK837" i="7" s="1"/>
  <c r="AK838" i="7" a="1"/>
  <c r="AK838" i="7" s="1"/>
  <c r="AK839" i="7" a="1"/>
  <c r="AK839" i="7"/>
  <c r="AK840" i="7" a="1"/>
  <c r="AK840" i="7"/>
  <c r="AK841" i="7" a="1"/>
  <c r="AK841" i="7"/>
  <c r="AK842" i="7" a="1"/>
  <c r="AK842" i="7" s="1"/>
  <c r="AK843" i="7" a="1"/>
  <c r="AK843" i="7" s="1"/>
  <c r="AK844" i="7" a="1"/>
  <c r="AK844" i="7"/>
  <c r="AK845" i="7" a="1"/>
  <c r="AK845" i="7" s="1"/>
  <c r="AK846" i="7" a="1"/>
  <c r="AK846" i="7" s="1"/>
  <c r="AK847" i="7" a="1"/>
  <c r="AK847" i="7"/>
  <c r="AK848" i="7" a="1"/>
  <c r="AK848" i="7"/>
  <c r="AK849" i="7" a="1"/>
  <c r="AK849" i="7" s="1"/>
  <c r="AK850" i="7" a="1"/>
  <c r="AK850" i="7" s="1"/>
  <c r="AK851" i="7" a="1"/>
  <c r="AK851" i="7" s="1"/>
  <c r="AK852" i="7" a="1"/>
  <c r="AK852" i="7" s="1"/>
  <c r="AK853" i="7" a="1"/>
  <c r="AK853" i="7" s="1"/>
  <c r="AK854" i="7" a="1"/>
  <c r="AK854" i="7"/>
  <c r="AK855" i="7" a="1"/>
  <c r="AK855" i="7" s="1"/>
  <c r="AK856" i="7" a="1"/>
  <c r="AK856" i="7"/>
  <c r="AK857" i="7" a="1"/>
  <c r="AK857" i="7"/>
  <c r="AK858" i="7" a="1"/>
  <c r="AK858" i="7" s="1"/>
  <c r="AK859" i="7" a="1"/>
  <c r="AK859" i="7" s="1"/>
  <c r="AK860" i="7" a="1"/>
  <c r="AK860" i="7" s="1"/>
  <c r="AK861" i="7" a="1"/>
  <c r="AK861" i="7" s="1"/>
  <c r="AK862" i="7" a="1"/>
  <c r="AK862" i="7" s="1"/>
  <c r="AK863" i="7" a="1"/>
  <c r="AK863" i="7" s="1"/>
  <c r="AK864" i="7" a="1"/>
  <c r="AK864" i="7"/>
  <c r="AK865" i="7" a="1"/>
  <c r="AK865" i="7"/>
  <c r="AK866" i="7" a="1"/>
  <c r="AK866" i="7" s="1"/>
  <c r="AK867" i="7" a="1"/>
  <c r="AK867" i="7" s="1"/>
  <c r="AK868" i="7" a="1"/>
  <c r="AK868" i="7" s="1"/>
  <c r="AK869" i="7" a="1"/>
  <c r="AK869" i="7" s="1"/>
  <c r="AK870" i="7" a="1"/>
  <c r="AK870" i="7"/>
  <c r="AK871" i="7" a="1"/>
  <c r="AK871" i="7"/>
  <c r="AK872" i="7" a="1"/>
  <c r="AK872" i="7" s="1"/>
  <c r="AK873" i="7" a="1"/>
  <c r="AK873" i="7" s="1"/>
  <c r="AK874" i="7" a="1"/>
  <c r="AK874" i="7" s="1"/>
  <c r="AK875" i="7" a="1"/>
  <c r="AK875" i="7" s="1"/>
  <c r="AK876" i="7" a="1"/>
  <c r="AK876" i="7" s="1"/>
  <c r="AK877" i="7" a="1"/>
  <c r="AK877" i="7" s="1"/>
  <c r="AK878" i="7" a="1"/>
  <c r="AK878" i="7" s="1"/>
  <c r="AK879" i="7" a="1"/>
  <c r="AK879" i="7"/>
  <c r="AK880" i="7" a="1"/>
  <c r="AK880" i="7" s="1"/>
  <c r="AK881" i="7" a="1"/>
  <c r="AK881" i="7" s="1"/>
  <c r="AK882" i="7" a="1"/>
  <c r="AK882" i="7" s="1"/>
  <c r="AK883" i="7" a="1"/>
  <c r="AK883" i="7"/>
  <c r="AK884" i="7" a="1"/>
  <c r="AK884" i="7"/>
  <c r="AK885" i="7" a="1"/>
  <c r="AK885" i="7"/>
  <c r="AK886" i="7" a="1"/>
  <c r="AK886" i="7"/>
  <c r="AK887" i="7" a="1"/>
  <c r="AK887" i="7" s="1"/>
  <c r="AK888" i="7" a="1"/>
  <c r="AK888" i="7" s="1"/>
  <c r="AK889" i="7" a="1"/>
  <c r="AK889" i="7"/>
  <c r="AK890" i="7" a="1"/>
  <c r="AK890" i="7"/>
  <c r="AK891" i="7" a="1"/>
  <c r="AK891" i="7"/>
  <c r="AK892" i="7" a="1"/>
  <c r="AK892" i="7"/>
  <c r="AK893" i="7" a="1"/>
  <c r="AK893" i="7" s="1"/>
  <c r="AK894" i="7" a="1"/>
  <c r="AK894" i="7" s="1"/>
  <c r="AK895" i="7" a="1"/>
  <c r="AK895" i="7" s="1"/>
  <c r="AK896" i="7" a="1"/>
  <c r="AK896" i="7"/>
  <c r="AK897" i="7" a="1"/>
  <c r="AK897" i="7" s="1"/>
  <c r="AK898" i="7" a="1"/>
  <c r="AK898" i="7"/>
  <c r="AK899" i="7" a="1"/>
  <c r="AK899" i="7" s="1"/>
  <c r="AK900" i="7" a="1"/>
  <c r="AK900" i="7" s="1"/>
  <c r="AK901" i="7" a="1"/>
  <c r="AK901" i="7"/>
  <c r="AK902" i="7" a="1"/>
  <c r="AK902" i="7" s="1"/>
  <c r="AK903" i="7" a="1"/>
  <c r="AK903" i="7"/>
  <c r="AK904" i="7" a="1"/>
  <c r="AK904" i="7"/>
  <c r="AK905" i="7" a="1"/>
  <c r="AK905" i="7" s="1"/>
  <c r="AK906" i="7" a="1"/>
  <c r="AK906" i="7" s="1"/>
  <c r="AK907" i="7" a="1"/>
  <c r="AK907" i="7" s="1"/>
  <c r="AK908" i="7" a="1"/>
  <c r="AK908" i="7"/>
  <c r="AK909" i="7" a="1"/>
  <c r="AK909" i="7" s="1"/>
  <c r="AK910" i="7" a="1"/>
  <c r="AK910" i="7" s="1"/>
  <c r="AK911" i="7" a="1"/>
  <c r="AK911" i="7" s="1"/>
  <c r="AK912" i="7" a="1"/>
  <c r="AK912" i="7" s="1"/>
  <c r="AK913" i="7" a="1"/>
  <c r="AK913" i="7"/>
  <c r="AK914" i="7" a="1"/>
  <c r="AK914" i="7" s="1"/>
  <c r="AK915" i="7" a="1"/>
  <c r="AK915" i="7"/>
  <c r="AK916" i="7" a="1"/>
  <c r="AK916" i="7"/>
  <c r="AK917" i="7" a="1"/>
  <c r="AK917" i="7" s="1"/>
  <c r="AK918" i="7" a="1"/>
  <c r="AK918" i="7" s="1"/>
  <c r="AK919" i="7" a="1"/>
  <c r="AK919" i="7"/>
  <c r="AK920" i="7" a="1"/>
  <c r="AK920" i="7" s="1"/>
  <c r="AK921" i="7" a="1"/>
  <c r="AK921" i="7" s="1"/>
  <c r="AK922" i="7" a="1"/>
  <c r="AK922" i="7"/>
  <c r="AK923" i="7" a="1"/>
  <c r="AK923" i="7" s="1"/>
  <c r="AK924" i="7" a="1"/>
  <c r="AK924" i="7" s="1"/>
  <c r="AK925" i="7" a="1"/>
  <c r="AK925" i="7" s="1"/>
  <c r="AK926" i="7" a="1"/>
  <c r="AK926" i="7" s="1"/>
  <c r="AK927" i="7" a="1"/>
  <c r="AK927" i="7"/>
  <c r="AK928" i="7" a="1"/>
  <c r="AK928" i="7" s="1"/>
  <c r="AK929" i="7" a="1"/>
  <c r="AK929" i="7" s="1"/>
  <c r="AK930" i="7" a="1"/>
  <c r="AK930" i="7" s="1"/>
  <c r="AK931" i="7" a="1"/>
  <c r="AK931" i="7"/>
  <c r="AK932" i="7" a="1"/>
  <c r="AK932" i="7"/>
  <c r="AK933" i="7" a="1"/>
  <c r="AK933" i="7" s="1"/>
  <c r="AK934" i="7" a="1"/>
  <c r="AK934" i="7" s="1"/>
  <c r="AK935" i="7" a="1"/>
  <c r="AK935" i="7" s="1"/>
  <c r="AK936" i="7" a="1"/>
  <c r="AK936" i="7" s="1"/>
  <c r="AK937" i="7" a="1"/>
  <c r="AK937" i="7" s="1"/>
  <c r="AK938" i="7" a="1"/>
  <c r="AK938" i="7" s="1"/>
  <c r="AK939" i="7" a="1"/>
  <c r="AK939" i="7"/>
  <c r="AK940" i="7" a="1"/>
  <c r="AK940" i="7" s="1"/>
  <c r="AK941" i="7" a="1"/>
  <c r="AK941" i="7" s="1"/>
  <c r="AK942" i="7" a="1"/>
  <c r="AK942" i="7" s="1"/>
  <c r="AK943" i="7" a="1"/>
  <c r="AK943" i="7" s="1"/>
  <c r="AK944" i="7" a="1"/>
  <c r="AK944" i="7" s="1"/>
  <c r="AK945" i="7" a="1"/>
  <c r="AK945" i="7" s="1"/>
  <c r="AK946" i="7" a="1"/>
  <c r="AK946" i="7" s="1"/>
  <c r="AK947" i="7" a="1"/>
  <c r="AK947" i="7" s="1"/>
  <c r="AK948" i="7" a="1"/>
  <c r="AK948" i="7" s="1"/>
  <c r="AK949" i="7" a="1"/>
  <c r="AK949" i="7"/>
  <c r="AK950" i="7" a="1"/>
  <c r="AK950" i="7" s="1"/>
  <c r="AK951" i="7" a="1"/>
  <c r="AK951" i="7" s="1"/>
  <c r="AK952" i="7" a="1"/>
  <c r="AK952" i="7"/>
  <c r="AK953" i="7" a="1"/>
  <c r="AK953" i="7" s="1"/>
  <c r="AK954" i="7" a="1"/>
  <c r="AK954" i="7" s="1"/>
  <c r="AK955" i="7" a="1"/>
  <c r="AK955" i="7"/>
  <c r="AK956" i="7" a="1"/>
  <c r="AK956" i="7" s="1"/>
  <c r="AK957" i="7" a="1"/>
  <c r="AK957" i="7" s="1"/>
  <c r="AK958" i="7" a="1"/>
  <c r="AK958" i="7"/>
  <c r="AK959" i="7" a="1"/>
  <c r="AK959" i="7" s="1"/>
  <c r="AK960" i="7" a="1"/>
  <c r="AK960" i="7" s="1"/>
  <c r="AK961" i="7" a="1"/>
  <c r="AK961" i="7"/>
  <c r="AK962" i="7" a="1"/>
  <c r="AK962" i="7"/>
  <c r="AK963" i="7" a="1"/>
  <c r="AK963" i="7" s="1"/>
  <c r="AK964" i="7" a="1"/>
  <c r="AK964" i="7" s="1"/>
  <c r="AK965" i="7" a="1"/>
  <c r="AK965" i="7" s="1"/>
  <c r="AK966" i="7" a="1"/>
  <c r="AK966" i="7" s="1"/>
  <c r="AK967" i="7" a="1"/>
  <c r="AK967" i="7"/>
  <c r="AK968" i="7" a="1"/>
  <c r="AK968" i="7" s="1"/>
  <c r="AK969" i="7" a="1"/>
  <c r="AK969" i="7"/>
  <c r="AK970" i="7" a="1"/>
  <c r="AK970" i="7" s="1"/>
  <c r="AK971" i="7" a="1"/>
  <c r="AK971" i="7" s="1"/>
  <c r="AK972" i="7" a="1"/>
  <c r="AK972" i="7" s="1"/>
  <c r="AK973" i="7" a="1"/>
  <c r="AK973" i="7" s="1"/>
  <c r="AK974" i="7" a="1"/>
  <c r="AK974" i="7" s="1"/>
  <c r="AK975" i="7" a="1"/>
  <c r="AK975" i="7" s="1"/>
  <c r="AK976" i="7" a="1"/>
  <c r="AK976" i="7"/>
  <c r="AK977" i="7" a="1"/>
  <c r="AK977" i="7" s="1"/>
  <c r="AK978" i="7" a="1"/>
  <c r="AK978" i="7" s="1"/>
  <c r="AK979" i="7" a="1"/>
  <c r="AK979" i="7" s="1"/>
  <c r="AK980" i="7" a="1"/>
  <c r="AK980" i="7"/>
  <c r="AK981" i="7" a="1"/>
  <c r="AK981" i="7" s="1"/>
  <c r="AK982" i="7" a="1"/>
  <c r="AK982" i="7"/>
  <c r="AK983" i="7" a="1"/>
  <c r="AK983" i="7" s="1"/>
  <c r="AK984" i="7" a="1"/>
  <c r="AK984" i="7" s="1"/>
  <c r="AK985" i="7" a="1"/>
  <c r="AK985" i="7"/>
  <c r="AK986" i="7" a="1"/>
  <c r="AK986" i="7" s="1"/>
  <c r="AK987" i="7" a="1"/>
  <c r="AK987" i="7" s="1"/>
  <c r="AK988" i="7" a="1"/>
  <c r="AK988" i="7" s="1"/>
  <c r="AK989" i="7" a="1"/>
  <c r="AK989" i="7" s="1"/>
  <c r="AK990" i="7" a="1"/>
  <c r="AK990" i="7" s="1"/>
  <c r="AK991" i="7" a="1"/>
  <c r="AK991" i="7" s="1"/>
  <c r="AK992" i="7" a="1"/>
  <c r="AK992" i="7" s="1"/>
  <c r="AK993" i="7" a="1"/>
  <c r="AK993" i="7" s="1"/>
  <c r="AK994" i="7" a="1"/>
  <c r="AK994" i="7" s="1"/>
  <c r="AK995" i="7" a="1"/>
  <c r="AK995" i="7" s="1"/>
  <c r="AK996" i="7" a="1"/>
  <c r="AK996" i="7" s="1"/>
  <c r="AK997" i="7" a="1"/>
  <c r="AK997" i="7"/>
  <c r="AK998" i="7" a="1"/>
  <c r="AK998" i="7" s="1"/>
  <c r="AK999" i="7" a="1"/>
  <c r="AK999" i="7"/>
  <c r="AK1000" i="7" a="1"/>
  <c r="AK1000" i="7" s="1"/>
  <c r="AK1001" i="7" a="1"/>
  <c r="AK1001" i="7" s="1"/>
  <c r="AK1002" i="7" a="1"/>
  <c r="AK1002" i="7" s="1"/>
  <c r="AK1003" i="7" a="1"/>
  <c r="AK1003" i="7" s="1"/>
  <c r="AK1004" i="7" a="1"/>
  <c r="AK1004" i="7" s="1"/>
  <c r="AK1005" i="7" a="1"/>
  <c r="AK1005" i="7"/>
  <c r="AK1006" i="7" a="1"/>
  <c r="AK1006" i="7" s="1"/>
  <c r="AK1007" i="7" a="1"/>
  <c r="AK1007" i="7" s="1"/>
  <c r="AK1008" i="7" a="1"/>
  <c r="AK1008" i="7" s="1"/>
  <c r="AK1009" i="7" a="1"/>
  <c r="AK1009" i="7" s="1"/>
  <c r="AK1010" i="7" a="1"/>
  <c r="AK1010" i="7" s="1"/>
  <c r="AK1011" i="7" a="1"/>
  <c r="AK1011" i="7"/>
  <c r="AK1012" i="7" a="1"/>
  <c r="AK1012" i="7"/>
  <c r="AK1013" i="7" a="1"/>
  <c r="AK1013" i="7" s="1"/>
  <c r="AK1014" i="7" a="1"/>
  <c r="AK1014" i="7" s="1"/>
  <c r="AK1015" i="7" a="1"/>
  <c r="AK1015" i="7" s="1"/>
  <c r="AK1016" i="7" a="1"/>
  <c r="AK1016" i="7"/>
  <c r="AK1017" i="7" a="1"/>
  <c r="AK1017" i="7" s="1"/>
  <c r="AK1018" i="7" a="1"/>
  <c r="AK1018" i="7"/>
  <c r="AK1019" i="7" a="1"/>
  <c r="AK1019" i="7" s="1"/>
  <c r="AK1020" i="7" a="1"/>
  <c r="AK1020" i="7" s="1"/>
  <c r="AK1021" i="7" a="1"/>
  <c r="AK1021" i="7"/>
  <c r="AK1022" i="7" a="1"/>
  <c r="AK1022" i="7" s="1"/>
  <c r="AK1023" i="7" a="1"/>
  <c r="AK1023" i="7"/>
  <c r="AK1024" i="7" a="1"/>
  <c r="AK1024" i="7"/>
  <c r="AK1025" i="7" a="1"/>
  <c r="AK1025" i="7" s="1"/>
  <c r="AK1026" i="7" a="1"/>
  <c r="AK1026" i="7" s="1"/>
  <c r="AK1027" i="7" a="1"/>
  <c r="AK1027" i="7" s="1"/>
  <c r="AK1028" i="7" a="1"/>
  <c r="AK1028" i="7" s="1"/>
  <c r="AK1029" i="7" a="1"/>
  <c r="AK1029" i="7" s="1"/>
  <c r="AK1030" i="7" a="1"/>
  <c r="AK1030" i="7"/>
  <c r="AK1031" i="7" a="1"/>
  <c r="AK1031" i="7" s="1"/>
  <c r="AK1032" i="7" a="1"/>
  <c r="AK1032" i="7" s="1"/>
  <c r="AK1033" i="7" a="1"/>
  <c r="AK1033" i="7" s="1"/>
  <c r="AK1034" i="7" a="1"/>
  <c r="AK1034" i="7" s="1"/>
  <c r="AK1035" i="7" a="1"/>
  <c r="AK1035" i="7" s="1"/>
  <c r="AK1036" i="7" a="1"/>
  <c r="AK1036" i="7" s="1"/>
  <c r="AK1037" i="7" a="1"/>
  <c r="AK1037" i="7" s="1"/>
  <c r="AK1038" i="7" a="1"/>
  <c r="AK1038" i="7" s="1"/>
  <c r="AK1039" i="7" a="1"/>
  <c r="AK1039" i="7" s="1"/>
  <c r="AK1040" i="7" a="1"/>
  <c r="AK1040" i="7"/>
  <c r="AK1041" i="7" a="1"/>
  <c r="AK1041" i="7" s="1"/>
  <c r="AK1042" i="7" a="1"/>
  <c r="AK1042" i="7" s="1"/>
  <c r="AK1043" i="7" a="1"/>
  <c r="AK1043" i="7" s="1"/>
  <c r="AK1044" i="7" a="1"/>
  <c r="AK1044" i="7" s="1"/>
  <c r="AK1045" i="7" a="1"/>
  <c r="AK1045" i="7" s="1"/>
  <c r="AK1046" i="7" a="1"/>
  <c r="AK1046" i="7" s="1"/>
  <c r="AK1047" i="7" a="1"/>
  <c r="AK1047" i="7"/>
  <c r="AK1048" i="7" a="1"/>
  <c r="AK1048" i="7" s="1"/>
  <c r="AK1049" i="7" a="1"/>
  <c r="AK1049" i="7" s="1"/>
  <c r="AK1050" i="7" a="1"/>
  <c r="AK1050" i="7" s="1"/>
  <c r="AK1051" i="7" a="1"/>
  <c r="AK1051" i="7" s="1"/>
  <c r="AK1052" i="7" a="1"/>
  <c r="AK1052" i="7" s="1"/>
  <c r="AK1053" i="7" a="1"/>
  <c r="AK1053" i="7" s="1"/>
  <c r="AK1054" i="7" a="1"/>
  <c r="AK1054" i="7"/>
  <c r="AK1055" i="7" a="1"/>
  <c r="AK1055" i="7" s="1"/>
  <c r="AK1056" i="7" a="1"/>
  <c r="AK1056" i="7" s="1"/>
  <c r="AK1057" i="7" a="1"/>
  <c r="AK1057" i="7"/>
  <c r="AK1058" i="7" a="1"/>
  <c r="AK1058" i="7" s="1"/>
  <c r="AK1059" i="7" a="1"/>
  <c r="AK1059" i="7"/>
  <c r="AK1060" i="7" a="1"/>
  <c r="AK1060" i="7" s="1"/>
  <c r="AK1061" i="7" a="1"/>
  <c r="AK1061" i="7" s="1"/>
  <c r="AK1062" i="7" a="1"/>
  <c r="AK1062" i="7" s="1"/>
  <c r="AK1063" i="7" a="1"/>
  <c r="AK1063" i="7"/>
  <c r="AK1064" i="7" a="1"/>
  <c r="AK1064" i="7" s="1"/>
  <c r="AK1065" i="7" a="1"/>
  <c r="AK1065" i="7" s="1"/>
  <c r="AK1066" i="7" a="1"/>
  <c r="AK1066" i="7"/>
  <c r="AK1067" i="7" a="1"/>
  <c r="AK1067" i="7" s="1"/>
  <c r="AK1068" i="7" a="1"/>
  <c r="AK1068" i="7" s="1"/>
  <c r="AK1069" i="7" a="1"/>
  <c r="AK1069" i="7" s="1"/>
  <c r="AK1070" i="7" a="1"/>
  <c r="AK1070" i="7" s="1"/>
  <c r="AK1071" i="7" a="1"/>
  <c r="AK1071" i="7" s="1"/>
  <c r="AK1072" i="7" a="1"/>
  <c r="AK1072" i="7" s="1"/>
  <c r="AK1073" i="7" a="1"/>
  <c r="AK1073" i="7" s="1"/>
  <c r="AK1074" i="7" a="1"/>
  <c r="AK1074" i="7" s="1"/>
  <c r="AK1075" i="7" a="1"/>
  <c r="AK1075" i="7" s="1"/>
  <c r="AK1076" i="7" a="1"/>
  <c r="AK1076" i="7"/>
  <c r="AK1077" i="7" a="1"/>
  <c r="AK1077" i="7" s="1"/>
  <c r="AK1078" i="7" a="1"/>
  <c r="AK1078" i="7"/>
  <c r="AK1079" i="7" a="1"/>
  <c r="AK1079" i="7" s="1"/>
  <c r="AK1080" i="7" a="1"/>
  <c r="AK1080" i="7" s="1"/>
  <c r="AK1081" i="7" a="1"/>
  <c r="AK1081" i="7"/>
  <c r="AK1082" i="7" a="1"/>
  <c r="AK1082" i="7"/>
  <c r="AK1083" i="7" a="1"/>
  <c r="AK1083" i="7" s="1"/>
  <c r="AK1084" i="7" a="1"/>
  <c r="AK1084" i="7" s="1"/>
  <c r="AK1085" i="7" a="1"/>
  <c r="AK1085" i="7" s="1"/>
  <c r="AK1086" i="7" a="1"/>
  <c r="AK1086" i="7" s="1"/>
  <c r="AK1087" i="7" a="1"/>
  <c r="AK1087" i="7" s="1"/>
  <c r="AK1088" i="7" a="1"/>
  <c r="AK1088" i="7" s="1"/>
  <c r="AK1089" i="7" a="1"/>
  <c r="AK1089" i="7"/>
  <c r="AK1090" i="7" a="1"/>
  <c r="AK1090" i="7"/>
  <c r="AK1091" i="7" a="1"/>
  <c r="AK1091" i="7"/>
  <c r="AK1092" i="7" a="1"/>
  <c r="AK1092" i="7" s="1"/>
  <c r="AK1093" i="7" a="1"/>
  <c r="AK1093" i="7" s="1"/>
  <c r="AK1094" i="7" a="1"/>
  <c r="AK1094" i="7"/>
  <c r="AK1095" i="7" a="1"/>
  <c r="AK1095" i="7" s="1"/>
  <c r="AK1096" i="7" a="1"/>
  <c r="AK1096" i="7"/>
  <c r="AK1097" i="7" a="1"/>
  <c r="AK1097" i="7"/>
  <c r="AK1098" i="7" a="1"/>
  <c r="AK1098" i="7" s="1"/>
  <c r="AK1099" i="7" a="1"/>
  <c r="AK1099" i="7" s="1"/>
  <c r="AK1100" i="7" a="1"/>
  <c r="AK1100" i="7" s="1"/>
  <c r="AK1101" i="7" a="1"/>
  <c r="AK1101" i="7"/>
  <c r="AK1102" i="7" a="1"/>
  <c r="AK1102" i="7"/>
  <c r="AK1103" i="7" a="1"/>
  <c r="AK1103" i="7"/>
  <c r="AK1104" i="7" a="1"/>
  <c r="AK1104" i="7" s="1"/>
  <c r="AK1105" i="7" a="1"/>
  <c r="AK1105" i="7"/>
  <c r="AK1106" i="7" a="1"/>
  <c r="AK1106" i="7" s="1"/>
  <c r="AK1107" i="7" a="1"/>
  <c r="AK1107" i="7"/>
  <c r="AK1108" i="7" a="1"/>
  <c r="AK1108" i="7"/>
  <c r="AK1109" i="7" a="1"/>
  <c r="AK1109" i="7"/>
  <c r="AK1110" i="7" a="1"/>
  <c r="AK1110" i="7" s="1"/>
  <c r="AK1111" i="7" a="1"/>
  <c r="AK1111" i="7"/>
  <c r="AK1112" i="7" a="1"/>
  <c r="AK1112" i="7"/>
  <c r="AK1113" i="7" a="1"/>
  <c r="AK1113" i="7" s="1"/>
  <c r="AK1114" i="7" a="1"/>
  <c r="AK1114" i="7" s="1"/>
  <c r="AK1115" i="7" a="1"/>
  <c r="AK1115" i="7" s="1"/>
  <c r="AK1116" i="7" a="1"/>
  <c r="AK1116" i="7" s="1"/>
  <c r="AK1117" i="7" a="1"/>
  <c r="AK1117" i="7"/>
  <c r="AK1118" i="7" a="1"/>
  <c r="AK1118" i="7"/>
  <c r="AK1119" i="7" a="1"/>
  <c r="AK1119" i="7" s="1"/>
  <c r="AK1120" i="7" a="1"/>
  <c r="AK1120" i="7"/>
  <c r="AK1121" i="7" a="1"/>
  <c r="AK1121" i="7" s="1"/>
  <c r="AK1122" i="7" a="1"/>
  <c r="AK1122" i="7" s="1"/>
  <c r="AK1123" i="7" a="1"/>
  <c r="AK1123" i="7" s="1"/>
  <c r="AK1124" i="7" a="1"/>
  <c r="AK1124" i="7" s="1"/>
  <c r="AK1125" i="7" a="1"/>
  <c r="AK1125" i="7" s="1"/>
  <c r="AK1126" i="7" a="1"/>
  <c r="AK1126" i="7" s="1"/>
  <c r="AK1127" i="7" a="1"/>
  <c r="AK1127" i="7"/>
  <c r="AK1128" i="7" a="1"/>
  <c r="AK1128" i="7" s="1"/>
  <c r="AK1129" i="7" a="1"/>
  <c r="AK1129" i="7"/>
  <c r="AK1130" i="7" a="1"/>
  <c r="AK1130" i="7"/>
  <c r="AK1131" i="7" a="1"/>
  <c r="AK1131" i="7"/>
  <c r="AK1132" i="7" a="1"/>
  <c r="AK1132" i="7" s="1"/>
  <c r="AK1133" i="7" a="1"/>
  <c r="AK1133" i="7"/>
  <c r="AK1134" i="7" a="1"/>
  <c r="AK1134" i="7" s="1"/>
  <c r="AK1135" i="7" a="1"/>
  <c r="AK1135" i="7"/>
  <c r="AK1136" i="7" a="1"/>
  <c r="AK1136" i="7"/>
  <c r="AK1137" i="7" a="1"/>
  <c r="AK1137" i="7"/>
  <c r="AK1138" i="7" a="1"/>
  <c r="AK1138" i="7"/>
  <c r="AK1139" i="7" a="1"/>
  <c r="AK1139" i="7" s="1"/>
  <c r="AK1140" i="7" a="1"/>
  <c r="AK1140" i="7" s="1"/>
  <c r="AK1141" i="7" a="1"/>
  <c r="AK1141" i="7" s="1"/>
  <c r="AK1142" i="7" a="1"/>
  <c r="AK1142" i="7"/>
  <c r="AK1143" i="7" a="1"/>
  <c r="AK1143" i="7"/>
  <c r="AK1144" i="7" a="1"/>
  <c r="AK1144" i="7"/>
  <c r="AK1145" i="7" a="1"/>
  <c r="AK1145" i="7" s="1"/>
  <c r="AK1146" i="7" a="1"/>
  <c r="AK1146" i="7" s="1"/>
  <c r="AK1147" i="7" a="1"/>
  <c r="AK1147" i="7" s="1"/>
  <c r="AK1148" i="7" a="1"/>
  <c r="AK1148" i="7"/>
  <c r="AK1149" i="7" a="1"/>
  <c r="AK1149" i="7"/>
  <c r="AK1150" i="7" a="1"/>
  <c r="AK1150" i="7"/>
  <c r="AK1151" i="7" a="1"/>
  <c r="AK1151" i="7"/>
  <c r="AK1152" i="7" a="1"/>
  <c r="AK1152" i="7" s="1"/>
  <c r="AK1153" i="7" a="1"/>
  <c r="AK1153" i="7" s="1"/>
  <c r="AK1154" i="7" a="1"/>
  <c r="AK1154" i="7" s="1"/>
  <c r="AK1155" i="7" a="1"/>
  <c r="AK1155" i="7" s="1"/>
  <c r="AK1156" i="7" a="1"/>
  <c r="AK1156" i="7" s="1"/>
  <c r="AK1157" i="7" a="1"/>
  <c r="AK1157" i="7"/>
  <c r="AK1158" i="7" a="1"/>
  <c r="AK1158" i="7" s="1"/>
  <c r="AK1159" i="7" a="1"/>
  <c r="AK1159" i="7" s="1"/>
  <c r="AK1160" i="7" a="1"/>
  <c r="AK1160" i="7"/>
  <c r="AK1161" i="7" a="1"/>
  <c r="AK1161" i="7" s="1"/>
  <c r="AK1162" i="7" a="1"/>
  <c r="AK1162" i="7"/>
  <c r="AK1163" i="7" a="1"/>
  <c r="AK1163" i="7" s="1"/>
  <c r="AK1164" i="7" a="1"/>
  <c r="AK1164" i="7" s="1"/>
  <c r="AK1165" i="7" a="1"/>
  <c r="AK1165" i="7" s="1"/>
  <c r="AK1166" i="7" a="1"/>
  <c r="AK1166" i="7"/>
  <c r="AK1167" i="7" a="1"/>
  <c r="AK1167" i="7"/>
  <c r="AK1168" i="7" a="1"/>
  <c r="AK1168" i="7"/>
  <c r="AK1169" i="7" a="1"/>
  <c r="AK1169" i="7" s="1"/>
  <c r="AK1170" i="7" a="1"/>
  <c r="AK1170" i="7" s="1"/>
  <c r="AK1171" i="7" a="1"/>
  <c r="AK1171" i="7" s="1"/>
  <c r="AK1172" i="7" a="1"/>
  <c r="AK1172" i="7" s="1"/>
  <c r="AK1173" i="7" a="1"/>
  <c r="AK1173" i="7" s="1"/>
  <c r="AK1174" i="7" a="1"/>
  <c r="AK1174" i="7"/>
  <c r="AK1175" i="7" a="1"/>
  <c r="AK1175" i="7"/>
  <c r="AK1176" i="7" a="1"/>
  <c r="AK1176" i="7" s="1"/>
  <c r="AK1177" i="7" a="1"/>
  <c r="AK1177" i="7"/>
  <c r="AK1178" i="7" a="1"/>
  <c r="AK1178" i="7" s="1"/>
  <c r="AK1179" i="7" a="1"/>
  <c r="AK1179" i="7" s="1"/>
  <c r="AK1180" i="7" a="1"/>
  <c r="AK1180" i="7" s="1"/>
  <c r="AK1181" i="7" a="1"/>
  <c r="AK1181" i="7"/>
  <c r="AK1182" i="7" a="1"/>
  <c r="AK1182" i="7" s="1"/>
  <c r="AK1183" i="7" a="1"/>
  <c r="AK1183" i="7"/>
  <c r="AK1184" i="7" a="1"/>
  <c r="AK1184" i="7" s="1"/>
  <c r="AK1185" i="7" a="1"/>
  <c r="AK1185" i="7" s="1"/>
  <c r="AK1186" i="7" a="1"/>
  <c r="AK1186" i="7"/>
  <c r="AK1187" i="7" a="1"/>
  <c r="AK1187" i="7" s="1"/>
  <c r="AK1188" i="7" a="1"/>
  <c r="AK1188" i="7" s="1"/>
  <c r="AK1189" i="7" a="1"/>
  <c r="AK1189" i="7"/>
  <c r="AK1190" i="7" a="1"/>
  <c r="AK1190" i="7"/>
  <c r="AK1191" i="7" a="1"/>
  <c r="AK1191" i="7" s="1"/>
  <c r="AK1192" i="7" a="1"/>
  <c r="AK1192" i="7" s="1"/>
  <c r="AK1193" i="7" a="1"/>
  <c r="AK1193" i="7"/>
  <c r="AK1194" i="7" a="1"/>
  <c r="AK1194" i="7" s="1"/>
  <c r="AK1195" i="7" a="1"/>
  <c r="AK1195" i="7" s="1"/>
  <c r="AK1196" i="7" a="1"/>
  <c r="AK1196" i="7" s="1"/>
  <c r="AK1197" i="7" a="1"/>
  <c r="AK1197" i="7"/>
  <c r="AK1198" i="7" a="1"/>
  <c r="AK1198" i="7" s="1"/>
  <c r="AK1199" i="7" a="1"/>
  <c r="AK1199" i="7" s="1"/>
  <c r="AK1200" i="7" a="1"/>
  <c r="AK1200" i="7" s="1"/>
  <c r="AK1201" i="7" a="1"/>
  <c r="AK1201" i="7"/>
  <c r="AK1202" i="7" a="1"/>
  <c r="AK1202" i="7" s="1"/>
  <c r="AK1203" i="7" a="1"/>
  <c r="AK1203" i="7" s="1"/>
  <c r="AK1204" i="7" a="1"/>
  <c r="AK1204" i="7" s="1"/>
  <c r="AK1205" i="7" a="1"/>
  <c r="AK1205" i="7"/>
  <c r="AK1206" i="7" a="1"/>
  <c r="AK1206" i="7" s="1"/>
  <c r="AK1207" i="7" a="1"/>
  <c r="AK1207" i="7"/>
  <c r="AK1208" i="7" a="1"/>
  <c r="AK1208" i="7"/>
  <c r="AK1209" i="7" a="1"/>
  <c r="AK1209" i="7" s="1"/>
  <c r="AK1210" i="7" a="1"/>
  <c r="AK1210" i="7"/>
  <c r="AK1211" i="7" a="1"/>
  <c r="AK1211" i="7" s="1"/>
  <c r="AK1212" i="7" a="1"/>
  <c r="AK1212" i="7" s="1"/>
  <c r="AK1213" i="7" a="1"/>
  <c r="AK1213" i="7"/>
  <c r="AK1214" i="7" a="1"/>
  <c r="AK1214" i="7"/>
  <c r="AK1215" i="7" a="1"/>
  <c r="AK1215" i="7" s="1"/>
  <c r="AK1216" i="7" a="1"/>
  <c r="AK1216" i="7" s="1"/>
  <c r="AK1217" i="7" a="1"/>
  <c r="AK1217" i="7" s="1"/>
  <c r="AK1218" i="7" a="1"/>
  <c r="AK1218" i="7" s="1"/>
  <c r="AK1219" i="7" a="1"/>
  <c r="AK1219" i="7"/>
  <c r="AK1220" i="7" a="1"/>
  <c r="AK1220" i="7" s="1"/>
  <c r="AK1221" i="7" a="1"/>
  <c r="AK1221" i="7" s="1"/>
  <c r="AK1222" i="7" a="1"/>
  <c r="AK1222" i="7"/>
  <c r="AK1223" i="7" a="1"/>
  <c r="AK1223" i="7" s="1"/>
  <c r="AK1224" i="7" a="1"/>
  <c r="AK1224" i="7" s="1"/>
  <c r="AK1225" i="7" a="1"/>
  <c r="AK1225" i="7"/>
  <c r="AK1226" i="7" a="1"/>
  <c r="AK1226" i="7" s="1"/>
  <c r="AK1227" i="7" a="1"/>
  <c r="AK1227" i="7" s="1"/>
  <c r="AK1228" i="7" a="1"/>
  <c r="AK1228" i="7"/>
  <c r="AK1229" i="7" a="1"/>
  <c r="AK1229" i="7"/>
  <c r="AK1230" i="7" a="1"/>
  <c r="AK1230" i="7" s="1"/>
  <c r="AK1231" i="7" a="1"/>
  <c r="AK1231" i="7" s="1"/>
  <c r="AK1232" i="7" a="1"/>
  <c r="AK1232" i="7"/>
  <c r="AK1233" i="7" a="1"/>
  <c r="AK1233" i="7"/>
  <c r="AK1234" i="7" a="1"/>
  <c r="AK1234" i="7" s="1"/>
  <c r="AK1235" i="7" a="1"/>
  <c r="AK1235" i="7" s="1"/>
  <c r="AK1236" i="7" a="1"/>
  <c r="AK1236" i="7" s="1"/>
  <c r="AK1237" i="7" a="1"/>
  <c r="AK1237" i="7" s="1"/>
  <c r="AK1238" i="7" a="1"/>
  <c r="AK1238" i="7"/>
  <c r="AK1239" i="7" a="1"/>
  <c r="AK1239" i="7"/>
  <c r="AK1240" i="7" a="1"/>
  <c r="AK1240" i="7"/>
  <c r="AK1241" i="7" a="1"/>
  <c r="AK1241" i="7" s="1"/>
  <c r="AK1242" i="7" a="1"/>
  <c r="AK1242" i="7" s="1"/>
  <c r="AK1243" i="7" a="1"/>
  <c r="AK1243" i="7" s="1"/>
  <c r="AK1244" i="7" a="1"/>
  <c r="AK1244" i="7" s="1"/>
  <c r="AK1245" i="7" a="1"/>
  <c r="AK1245" i="7"/>
  <c r="AK1246" i="7" a="1"/>
  <c r="AK1246" i="7" s="1"/>
  <c r="AK1247" i="7" a="1"/>
  <c r="AK1247" i="7"/>
  <c r="AK1248" i="7" a="1"/>
  <c r="AK1248" i="7" s="1"/>
  <c r="AK1249" i="7" a="1"/>
  <c r="AK1249" i="7"/>
  <c r="AK1250" i="7" a="1"/>
  <c r="AK1250" i="7" s="1"/>
  <c r="AK1251" i="7" a="1"/>
  <c r="AK1251" i="7" s="1"/>
  <c r="AK1252" i="7" a="1"/>
  <c r="AK1252" i="7"/>
  <c r="AK1253" i="7" a="1"/>
  <c r="AK1253" i="7" s="1"/>
  <c r="AK1254" i="7" a="1"/>
  <c r="AK1254" i="7" s="1"/>
  <c r="AK1255" i="7" a="1"/>
  <c r="AK1255" i="7"/>
  <c r="AK1256" i="7" a="1"/>
  <c r="AK1256" i="7"/>
  <c r="AK1257" i="7" a="1"/>
  <c r="AK1257" i="7" s="1"/>
  <c r="AK1258" i="7" a="1"/>
  <c r="AK1258" i="7"/>
  <c r="AK1259" i="7" a="1"/>
  <c r="AK1259" i="7" s="1"/>
  <c r="AK1260" i="7" a="1"/>
  <c r="AK1260" i="7" s="1"/>
  <c r="AK1261" i="7" a="1"/>
  <c r="AK1261" i="7"/>
  <c r="AK1262" i="7" a="1"/>
  <c r="AK1262" i="7"/>
  <c r="AK1263" i="7" a="1"/>
  <c r="AK1263" i="7" s="1"/>
  <c r="AK1264" i="7" a="1"/>
  <c r="AK1264" i="7"/>
  <c r="AK1265" i="7" a="1"/>
  <c r="AK1265" i="7"/>
  <c r="AK1266" i="7" a="1"/>
  <c r="AK1266" i="7" s="1"/>
  <c r="AK1267" i="7" a="1"/>
  <c r="AK1267" i="7" s="1"/>
  <c r="AK1268" i="7" a="1"/>
  <c r="AK1268" i="7" s="1"/>
  <c r="AK1269" i="7" a="1"/>
  <c r="AK1269" i="7" s="1"/>
  <c r="AK1270" i="7" a="1"/>
  <c r="AK1270" i="7" s="1"/>
  <c r="AK1271" i="7" a="1"/>
  <c r="AK1271" i="7"/>
  <c r="AK1272" i="7" a="1"/>
  <c r="AK1272" i="7" s="1"/>
  <c r="AK1273" i="7" a="1"/>
  <c r="AK1273" i="7"/>
  <c r="AK1274" i="7" a="1"/>
  <c r="AK1274" i="7" s="1"/>
  <c r="AK1275" i="7" a="1"/>
  <c r="AK1275" i="7"/>
  <c r="AK1276" i="7" a="1"/>
  <c r="AK1276" i="7" s="1"/>
  <c r="AK1277" i="7" a="1"/>
  <c r="AK1277" i="7" s="1"/>
  <c r="AK1278" i="7" a="1"/>
  <c r="AK1278" i="7" s="1"/>
  <c r="AK1279" i="7" a="1"/>
  <c r="AK1279" i="7"/>
  <c r="AK1280" i="7" a="1"/>
  <c r="AK1280" i="7"/>
  <c r="AK1281" i="7" a="1"/>
  <c r="AK1281" i="7" s="1"/>
  <c r="AK1282" i="7" a="1"/>
  <c r="AK1282" i="7"/>
  <c r="AK1283" i="7" a="1"/>
  <c r="AK1283" i="7" s="1"/>
  <c r="AK1284" i="7" a="1"/>
  <c r="AK1284" i="7" s="1"/>
  <c r="AK1285" i="7" a="1"/>
  <c r="AK1285" i="7" s="1"/>
  <c r="AK1286" i="7" a="1"/>
  <c r="AK1286" i="7"/>
  <c r="AK1287" i="7" a="1"/>
  <c r="AK1287" i="7"/>
  <c r="AK1288" i="7" a="1"/>
  <c r="AK1288" i="7" s="1"/>
  <c r="AK1289" i="7" a="1"/>
  <c r="AK1289" i="7" s="1"/>
  <c r="AK1290" i="7" a="1"/>
  <c r="AK1290" i="7" s="1"/>
  <c r="AK1291" i="7" a="1"/>
  <c r="AK1291" i="7"/>
  <c r="AK1292" i="7" a="1"/>
  <c r="AK1292" i="7"/>
  <c r="AK1293" i="7" a="1"/>
  <c r="AK1293" i="7" s="1"/>
  <c r="AK1294" i="7" a="1"/>
  <c r="AK1294" i="7" s="1"/>
  <c r="AK1295" i="7" a="1"/>
  <c r="AK1295" i="7" s="1"/>
  <c r="AK1296" i="7" a="1"/>
  <c r="AK1296" i="7" s="1"/>
  <c r="AK1297" i="7" a="1"/>
  <c r="AK1297" i="7"/>
  <c r="AK1298" i="7" a="1"/>
  <c r="AK1298" i="7" s="1"/>
  <c r="AK1299" i="7" a="1"/>
  <c r="AK1299" i="7" s="1"/>
  <c r="AK1300" i="7" a="1"/>
  <c r="AK1300" i="7" s="1"/>
  <c r="AK1301" i="7" a="1"/>
  <c r="AK1301" i="7"/>
  <c r="AK1302" i="7" a="1"/>
  <c r="AK1302" i="7" s="1"/>
  <c r="AK1303" i="7" a="1"/>
  <c r="AK1303" i="7" s="1"/>
  <c r="AK1304" i="7" a="1"/>
  <c r="AK1304" i="7"/>
  <c r="AK1305" i="7" a="1"/>
  <c r="AK1305" i="7" s="1"/>
  <c r="AK1306" i="7" a="1"/>
  <c r="AK1306" i="7"/>
  <c r="AK1307" i="7" a="1"/>
  <c r="AK1307" i="7" s="1"/>
  <c r="AK1308" i="7" a="1"/>
  <c r="AK1308" i="7" s="1"/>
  <c r="AK1309" i="7" a="1"/>
  <c r="AK1309" i="7" s="1"/>
  <c r="AK1310" i="7" a="1"/>
  <c r="AK1310" i="7"/>
  <c r="AK1311" i="7" a="1"/>
  <c r="AK1311" i="7" s="1"/>
  <c r="AK1312" i="7" a="1"/>
  <c r="AK1312" i="7" s="1"/>
  <c r="AK1313" i="7" a="1"/>
  <c r="AK1313" i="7"/>
  <c r="AK1314" i="7" a="1"/>
  <c r="AK1314" i="7" s="1"/>
  <c r="AK1315" i="7" a="1"/>
  <c r="AK1315" i="7"/>
  <c r="AK1316" i="7" a="1"/>
  <c r="AK1316" i="7" s="1"/>
  <c r="AK1317" i="7" a="1"/>
  <c r="AK1317" i="7"/>
  <c r="AK1318" i="7" a="1"/>
  <c r="AK1318" i="7" s="1"/>
  <c r="AK1319" i="7" a="1"/>
  <c r="AK1319" i="7" s="1"/>
  <c r="AK1320" i="7" a="1"/>
  <c r="AK1320" i="7" s="1"/>
  <c r="AK1321" i="7" a="1"/>
  <c r="AK1321" i="7" s="1"/>
  <c r="AK1322" i="7" a="1"/>
  <c r="AK1322" i="7" s="1"/>
  <c r="AK1323" i="7" a="1"/>
  <c r="AK1323" i="7"/>
  <c r="AK1324" i="7" a="1"/>
  <c r="AK1324" i="7" s="1"/>
  <c r="AK1325" i="7" a="1"/>
  <c r="AK1325" i="7"/>
  <c r="AK1326" i="7" a="1"/>
  <c r="AK1326" i="7" s="1"/>
  <c r="AK1327" i="7" a="1"/>
  <c r="AK1327" i="7"/>
  <c r="AK1328" i="7" a="1"/>
  <c r="AK1328" i="7"/>
  <c r="AK1329" i="7" a="1"/>
  <c r="AK1329" i="7" s="1"/>
  <c r="AK1330" i="7" a="1"/>
  <c r="AK1330" i="7"/>
  <c r="AK1331" i="7" a="1"/>
  <c r="AK1331" i="7" s="1"/>
  <c r="AK1332" i="7" a="1"/>
  <c r="AK1332" i="7" s="1"/>
  <c r="AK1333" i="7" a="1"/>
  <c r="AK1333" i="7" s="1"/>
  <c r="AK1334" i="7" a="1"/>
  <c r="AK1334" i="7"/>
  <c r="AK1335" i="7" a="1"/>
  <c r="AK1335" i="7" s="1"/>
  <c r="AK1336" i="7" a="1"/>
  <c r="AK1336" i="7" s="1"/>
  <c r="AK1337" i="7" a="1"/>
  <c r="AK1337" i="7" s="1"/>
  <c r="AK1338" i="7" a="1"/>
  <c r="AK1338" i="7" s="1"/>
  <c r="AK1339" i="7" a="1"/>
  <c r="AK1339" i="7" s="1"/>
  <c r="AK1340" i="7" a="1"/>
  <c r="AK1340" i="7" s="1"/>
  <c r="AK1341" i="7" a="1"/>
  <c r="AK1341" i="7"/>
  <c r="AK1342" i="7" a="1"/>
  <c r="AK1342" i="7" s="1"/>
  <c r="AK1343" i="7" a="1"/>
  <c r="AK1343" i="7"/>
  <c r="AK1344" i="7" a="1"/>
  <c r="AK1344" i="7" s="1"/>
  <c r="AK1345" i="7" a="1"/>
  <c r="AK1345" i="7"/>
  <c r="AK1346" i="7" a="1"/>
  <c r="AK1346" i="7"/>
  <c r="AK1347" i="7" a="1"/>
  <c r="AK1347" i="7" s="1"/>
  <c r="AK1348" i="7" a="1"/>
  <c r="AK1348" i="7" s="1"/>
  <c r="AK1349" i="7" a="1"/>
  <c r="AK1349" i="7"/>
  <c r="AK1350" i="7" a="1"/>
  <c r="AK1350" i="7" s="1"/>
  <c r="AK1351" i="7" a="1"/>
  <c r="AK1351" i="7"/>
  <c r="AK1352" i="7" a="1"/>
  <c r="AK1352" i="7" s="1"/>
  <c r="AK1353" i="7" a="1"/>
  <c r="AK1353" i="7" s="1"/>
  <c r="AK1354" i="7" a="1"/>
  <c r="AK1354" i="7" s="1"/>
  <c r="AK1355" i="7" a="1"/>
  <c r="AK1355" i="7" s="1"/>
  <c r="AK1356" i="7" a="1"/>
  <c r="AK1356" i="7" s="1"/>
  <c r="AK1357" i="7" a="1"/>
  <c r="AK1357" i="7"/>
  <c r="AK1358" i="7" a="1"/>
  <c r="AK1358" i="7"/>
  <c r="AK1359" i="7" a="1"/>
  <c r="AK1359" i="7"/>
  <c r="AK1360" i="7" a="1"/>
  <c r="AK1360" i="7"/>
  <c r="AK1361" i="7" a="1"/>
  <c r="AK1361" i="7" s="1"/>
  <c r="AK1362" i="7" a="1"/>
  <c r="AK1362" i="7" s="1"/>
  <c r="AK1363" i="7" a="1"/>
  <c r="AK1363" i="7" s="1"/>
  <c r="AK1364" i="7" a="1"/>
  <c r="AK1364" i="7"/>
  <c r="AK1365" i="7" a="1"/>
  <c r="AK1365" i="7"/>
  <c r="AK1366" i="7" a="1"/>
  <c r="AK1366" i="7"/>
  <c r="AK1367" i="7" a="1"/>
  <c r="AK1367" i="7" s="1"/>
  <c r="AK1368" i="7" a="1"/>
  <c r="AK1368" i="7" s="1"/>
  <c r="AK1369" i="7" a="1"/>
  <c r="AK1369" i="7"/>
  <c r="AK1370" i="7" a="1"/>
  <c r="AK1370" i="7"/>
  <c r="AK1371" i="7" a="1"/>
  <c r="AK1371" i="7" s="1"/>
  <c r="AK1372" i="7" a="1"/>
  <c r="AK1372" i="7"/>
  <c r="AK1373" i="7" a="1"/>
  <c r="AK1373" i="7"/>
  <c r="AK1374" i="7" a="1"/>
  <c r="AK1374" i="7" s="1"/>
  <c r="AK1375" i="7" a="1"/>
  <c r="AK1375" i="7" s="1"/>
  <c r="AK1376" i="7" a="1"/>
  <c r="AK1376" i="7" s="1"/>
  <c r="AK1377" i="7" a="1"/>
  <c r="AK1377" i="7" s="1"/>
  <c r="AK1378" i="7" a="1"/>
  <c r="AK1378" i="7"/>
  <c r="AK1379" i="7" a="1"/>
  <c r="AK1379" i="7" s="1"/>
  <c r="AK1380" i="7" a="1"/>
  <c r="AK1380" i="7" s="1"/>
  <c r="AK1381" i="7" a="1"/>
  <c r="AK1381" i="7" s="1"/>
  <c r="AK1382" i="7" a="1"/>
  <c r="AK1382" i="7"/>
  <c r="AK1383" i="7" a="1"/>
  <c r="AK1383" i="7" s="1"/>
  <c r="AK1384" i="7" a="1"/>
  <c r="AK1384" i="7" s="1"/>
  <c r="AK1385" i="7" a="1"/>
  <c r="AK1385" i="7"/>
  <c r="AK1386" i="7" a="1"/>
  <c r="AK1386" i="7" s="1"/>
  <c r="AK1387" i="7" a="1"/>
  <c r="AK1387" i="7"/>
  <c r="AK1388" i="7" a="1"/>
  <c r="AK1388" i="7" s="1"/>
  <c r="AK1389" i="7" a="1"/>
  <c r="AK1389" i="7"/>
  <c r="AK1390" i="7" a="1"/>
  <c r="AK1390" i="7" s="1"/>
  <c r="AK1391" i="7" a="1"/>
  <c r="AK1391" i="7"/>
  <c r="AK1392" i="7" a="1"/>
  <c r="AK1392" i="7" s="1"/>
  <c r="AK1393" i="7" a="1"/>
  <c r="AK1393" i="7"/>
  <c r="AK1394" i="7" a="1"/>
  <c r="AK1394" i="7" s="1"/>
  <c r="AK1395" i="7" a="1"/>
  <c r="AK1395" i="7"/>
  <c r="AK1396" i="7" a="1"/>
  <c r="AK1396" i="7"/>
  <c r="AK1397" i="7" a="1"/>
  <c r="AK1397" i="7" s="1"/>
  <c r="AK1398" i="7" a="1"/>
  <c r="AK1398" i="7" s="1"/>
  <c r="AK1399" i="7" a="1"/>
  <c r="AK1399" i="7" s="1"/>
  <c r="AK1400" i="7" a="1"/>
  <c r="AK1400" i="7" s="1"/>
  <c r="AK1401" i="7" a="1"/>
  <c r="AK1401" i="7" s="1"/>
  <c r="AK1402" i="7" a="1"/>
  <c r="AK1402" i="7"/>
  <c r="AK1403" i="7" a="1"/>
  <c r="AK1403" i="7"/>
  <c r="AK1404" i="7" a="1"/>
  <c r="AK1404" i="7" s="1"/>
  <c r="AK1405" i="7" a="1"/>
  <c r="AK1405" i="7"/>
  <c r="AK1406" i="7" a="1"/>
  <c r="AK1406" i="7" s="1"/>
  <c r="AK1407" i="7" a="1"/>
  <c r="AK1407" i="7" s="1"/>
  <c r="AK1408" i="7" a="1"/>
  <c r="AK1408" i="7" s="1"/>
  <c r="AK1409" i="7" a="1"/>
  <c r="AK1409" i="7"/>
  <c r="AK1410" i="7" a="1"/>
  <c r="AK1410" i="7" s="1"/>
  <c r="AK1411" i="7" a="1"/>
  <c r="AK1411" i="7"/>
  <c r="AK1412" i="7" a="1"/>
  <c r="AK1412" i="7"/>
  <c r="AK1413" i="7" a="1"/>
  <c r="AK1413" i="7" s="1"/>
  <c r="AK1414" i="7" a="1"/>
  <c r="AK1414" i="7" s="1"/>
  <c r="AK1415" i="7" a="1"/>
  <c r="AK1415" i="7"/>
  <c r="AK1416" i="7" a="1"/>
  <c r="AK1416" i="7" s="1"/>
  <c r="AK1417" i="7" a="1"/>
  <c r="AK1417" i="7"/>
  <c r="AK1418" i="7" a="1"/>
  <c r="AK1418" i="7"/>
  <c r="AK1419" i="7" a="1"/>
  <c r="AK1419" i="7"/>
  <c r="AK1420" i="7" a="1"/>
  <c r="AK1420" i="7" s="1"/>
  <c r="AK1421" i="7" a="1"/>
  <c r="AK1421" i="7"/>
  <c r="AK1422" i="7" a="1"/>
  <c r="AK1422" i="7" s="1"/>
  <c r="AK1423" i="7" a="1"/>
  <c r="AK1423" i="7" s="1"/>
  <c r="AK1424" i="7" a="1"/>
  <c r="AK1424" i="7"/>
  <c r="AK1425" i="7" a="1"/>
  <c r="AK1425" i="7"/>
  <c r="AK1426" i="7" a="1"/>
  <c r="AK1426" i="7"/>
  <c r="AK1427" i="7" a="1"/>
  <c r="AK1427" i="7" s="1"/>
  <c r="AK1428" i="7" a="1"/>
  <c r="AK1428" i="7" s="1"/>
  <c r="AK1429" i="7" a="1"/>
  <c r="AK1429" i="7" s="1"/>
  <c r="AK1430" i="7" a="1"/>
  <c r="AK1430" i="7" s="1"/>
  <c r="AK1431" i="7" a="1"/>
  <c r="AK1431" i="7"/>
  <c r="AK1432" i="7" a="1"/>
  <c r="AK1432" i="7"/>
  <c r="AK1433" i="7" a="1"/>
  <c r="AK1433" i="7" s="1"/>
  <c r="AK1434" i="7" a="1"/>
  <c r="AK1434" i="7" s="1"/>
  <c r="AK1435" i="7" a="1"/>
  <c r="AK1435" i="7" s="1"/>
  <c r="AK1436" i="7" a="1"/>
  <c r="AK1436" i="7"/>
  <c r="AK1437" i="7" a="1"/>
  <c r="AK1437" i="7"/>
  <c r="AK1438" i="7" a="1"/>
  <c r="AK1438" i="7" s="1"/>
  <c r="AK1439" i="7" a="1"/>
  <c r="AK1439" i="7" s="1"/>
  <c r="AK1440" i="7" a="1"/>
  <c r="AK1440" i="7" s="1"/>
  <c r="AK1441" i="7" a="1"/>
  <c r="AK1441" i="7"/>
  <c r="AK1442" i="7" a="1"/>
  <c r="AK1442" i="7" s="1"/>
  <c r="AK1443" i="7" a="1"/>
  <c r="AK1443" i="7"/>
  <c r="AK1444" i="7" a="1"/>
  <c r="AK1444" i="7"/>
  <c r="AK1445" i="7" a="1"/>
  <c r="AK1445" i="7" s="1"/>
  <c r="AK1446" i="7" a="1"/>
  <c r="AK1446" i="7" s="1"/>
  <c r="AK1447" i="7" a="1"/>
  <c r="AK1447" i="7" s="1"/>
  <c r="AK1448" i="7" a="1"/>
  <c r="AK1448" i="7"/>
  <c r="AK1449" i="7" a="1"/>
  <c r="AK1449" i="7" s="1"/>
  <c r="AK1450" i="7" a="1"/>
  <c r="AK1450" i="7"/>
  <c r="AK1451" i="7" a="1"/>
  <c r="AK1451" i="7"/>
  <c r="AK1452" i="7" a="1"/>
  <c r="AK1452" i="7" s="1"/>
  <c r="AK1453" i="7" a="1"/>
  <c r="AK1453" i="7" s="1"/>
  <c r="AK1454" i="7" a="1"/>
  <c r="AK1454" i="7"/>
  <c r="AK1455" i="7" a="1"/>
  <c r="AK1455" i="7" s="1"/>
  <c r="AK1456" i="7" a="1"/>
  <c r="AK1456" i="7" s="1"/>
  <c r="AK1457" i="7" a="1"/>
  <c r="AK1457" i="7"/>
  <c r="AK1458" i="7" a="1"/>
  <c r="AK1458" i="7" s="1"/>
  <c r="AK1459" i="7" a="1"/>
  <c r="AK1459" i="7"/>
  <c r="AK1460" i="7" a="1"/>
  <c r="AK1460" i="7" s="1"/>
  <c r="AK1461" i="7" a="1"/>
  <c r="AK1461" i="7" s="1"/>
  <c r="AK1462" i="7" a="1"/>
  <c r="AK1462" i="7" s="1"/>
  <c r="AK1463" i="7" a="1"/>
  <c r="AK1463" i="7" s="1"/>
  <c r="AK1464" i="7" a="1"/>
  <c r="AK1464" i="7" s="1"/>
  <c r="AK1465" i="7" a="1"/>
  <c r="AK1465" i="7"/>
  <c r="AK1466" i="7" a="1"/>
  <c r="AK1466" i="7" s="1"/>
  <c r="AK1467" i="7" a="1"/>
  <c r="AK1467" i="7"/>
  <c r="AK1468" i="7" a="1"/>
  <c r="AK1468" i="7" s="1"/>
  <c r="AK1469" i="7" a="1"/>
  <c r="AK1469" i="7"/>
  <c r="AK1470" i="7" a="1"/>
  <c r="AK1470" i="7" s="1"/>
  <c r="AK1471" i="7" a="1"/>
  <c r="AK1471" i="7" s="1"/>
  <c r="AJ2" i="7" a="1"/>
  <c r="AJ2" i="7" s="1"/>
  <c r="AJ3" i="7" a="1"/>
  <c r="AJ3" i="7" s="1"/>
  <c r="AJ4" i="7" a="1"/>
  <c r="AJ4" i="7"/>
  <c r="AJ5" i="7" a="1"/>
  <c r="AJ5" i="7" s="1"/>
  <c r="AJ6" i="7" a="1"/>
  <c r="AJ6" i="7" s="1"/>
  <c r="AJ7" i="7" a="1"/>
  <c r="AJ7" i="7"/>
  <c r="AJ8" i="7" a="1"/>
  <c r="AJ8" i="7" s="1"/>
  <c r="AJ9" i="7" a="1"/>
  <c r="AJ9" i="7" s="1"/>
  <c r="AJ10" i="7" a="1"/>
  <c r="AJ10" i="7" s="1"/>
  <c r="AJ11" i="7" a="1"/>
  <c r="AJ11" i="7" s="1"/>
  <c r="AJ12" i="7" a="1"/>
  <c r="AJ12" i="7" s="1"/>
  <c r="AJ13" i="7" a="1"/>
  <c r="AJ13" i="7"/>
  <c r="AJ14" i="7" a="1"/>
  <c r="AJ14" i="7" s="1"/>
  <c r="AJ15" i="7" a="1"/>
  <c r="AJ15" i="7" s="1"/>
  <c r="AJ16" i="7" a="1"/>
  <c r="AJ16" i="7" s="1"/>
  <c r="AJ17" i="7" a="1"/>
  <c r="AJ17" i="7" s="1"/>
  <c r="AJ18" i="7" a="1"/>
  <c r="AJ18" i="7" s="1"/>
  <c r="AJ19" i="7" a="1"/>
  <c r="AJ19" i="7" s="1"/>
  <c r="AJ20" i="7" a="1"/>
  <c r="AJ20" i="7" s="1"/>
  <c r="AJ21" i="7" a="1"/>
  <c r="AJ21" i="7" s="1"/>
  <c r="AJ22" i="7" a="1"/>
  <c r="AJ22" i="7"/>
  <c r="AJ23" i="7" a="1"/>
  <c r="AJ23" i="7" s="1"/>
  <c r="AJ24" i="7" a="1"/>
  <c r="AJ24" i="7" s="1"/>
  <c r="AJ25" i="7" a="1"/>
  <c r="AJ25" i="7" s="1"/>
  <c r="AJ26" i="7" a="1"/>
  <c r="AJ26" i="7" s="1"/>
  <c r="AJ27" i="7" a="1"/>
  <c r="AJ27" i="7" s="1"/>
  <c r="AJ28" i="7" a="1"/>
  <c r="AJ28" i="7" s="1"/>
  <c r="AJ29" i="7" a="1"/>
  <c r="AJ29" i="7" s="1"/>
  <c r="AJ30" i="7" a="1"/>
  <c r="AJ30" i="7" s="1"/>
  <c r="AJ31" i="7" a="1"/>
  <c r="AJ31" i="7" s="1"/>
  <c r="AJ32" i="7" a="1"/>
  <c r="AJ32" i="7" s="1"/>
  <c r="AJ33" i="7" a="1"/>
  <c r="AJ33" i="7" s="1"/>
  <c r="AJ34" i="7" a="1"/>
  <c r="AJ34" i="7" s="1"/>
  <c r="AJ35" i="7" a="1"/>
  <c r="AJ35" i="7" s="1"/>
  <c r="AJ36" i="7" a="1"/>
  <c r="AJ36" i="7" s="1"/>
  <c r="AJ37" i="7" a="1"/>
  <c r="AJ37" i="7" s="1"/>
  <c r="AJ38" i="7" a="1"/>
  <c r="AJ38" i="7" s="1"/>
  <c r="AJ39" i="7" a="1"/>
  <c r="AJ39" i="7" s="1"/>
  <c r="AJ40" i="7" a="1"/>
  <c r="AJ40" i="7" s="1"/>
  <c r="AJ41" i="7" a="1"/>
  <c r="AJ41" i="7" s="1"/>
  <c r="AJ42" i="7" a="1"/>
  <c r="AJ42" i="7" s="1"/>
  <c r="AJ43" i="7" a="1"/>
  <c r="AJ43" i="7" s="1"/>
  <c r="AJ44" i="7" a="1"/>
  <c r="AJ44" i="7" s="1"/>
  <c r="AJ45" i="7" a="1"/>
  <c r="AJ45" i="7"/>
  <c r="AJ46" i="7" a="1"/>
  <c r="AJ46" i="7"/>
  <c r="AJ47" i="7" a="1"/>
  <c r="AJ47" i="7" s="1"/>
  <c r="AJ48" i="7" a="1"/>
  <c r="AJ48" i="7"/>
  <c r="AJ49" i="7" a="1"/>
  <c r="AJ49" i="7" s="1"/>
  <c r="AJ50" i="7" a="1"/>
  <c r="AJ50" i="7" s="1"/>
  <c r="AJ51" i="7" a="1"/>
  <c r="AJ51" i="7" s="1"/>
  <c r="AJ52" i="7" a="1"/>
  <c r="AJ52" i="7" s="1"/>
  <c r="AJ53" i="7" a="1"/>
  <c r="AJ53" i="7" s="1"/>
  <c r="AJ54" i="7" a="1"/>
  <c r="AJ54" i="7" s="1"/>
  <c r="AJ55" i="7" a="1"/>
  <c r="AJ55" i="7" s="1"/>
  <c r="AJ56" i="7" a="1"/>
  <c r="AJ56" i="7" s="1"/>
  <c r="AJ57" i="7" a="1"/>
  <c r="AJ57" i="7" s="1"/>
  <c r="AJ58" i="7" a="1"/>
  <c r="AJ58" i="7"/>
  <c r="AJ59" i="7" a="1"/>
  <c r="AJ59" i="7" s="1"/>
  <c r="AJ60" i="7" a="1"/>
  <c r="AJ60" i="7" s="1"/>
  <c r="AJ61" i="7" a="1"/>
  <c r="AJ61" i="7"/>
  <c r="AJ62" i="7" a="1"/>
  <c r="AJ62" i="7" s="1"/>
  <c r="AJ63" i="7" a="1"/>
  <c r="AJ63" i="7" s="1"/>
  <c r="AJ64" i="7" a="1"/>
  <c r="AJ64" i="7" s="1"/>
  <c r="AJ65" i="7" a="1"/>
  <c r="AJ65" i="7" s="1"/>
  <c r="AJ66" i="7" a="1"/>
  <c r="AJ66" i="7"/>
  <c r="AJ67" i="7" a="1"/>
  <c r="AJ67" i="7" s="1"/>
  <c r="AJ68" i="7" a="1"/>
  <c r="AJ68" i="7" s="1"/>
  <c r="AJ69" i="7" a="1"/>
  <c r="AJ69" i="7" s="1"/>
  <c r="AJ70" i="7" a="1"/>
  <c r="AJ70" i="7"/>
  <c r="AJ71" i="7" a="1"/>
  <c r="AJ71" i="7"/>
  <c r="AJ72" i="7" a="1"/>
  <c r="AJ72" i="7" s="1"/>
  <c r="AJ73" i="7" a="1"/>
  <c r="AJ73" i="7" s="1"/>
  <c r="AJ74" i="7" a="1"/>
  <c r="AJ74" i="7" s="1"/>
  <c r="AJ75" i="7" a="1"/>
  <c r="AJ75" i="7" s="1"/>
  <c r="AJ76" i="7" a="1"/>
  <c r="AJ76" i="7"/>
  <c r="AJ77" i="7" a="1"/>
  <c r="AJ77" i="7" s="1"/>
  <c r="AJ78" i="7" a="1"/>
  <c r="AJ78" i="7"/>
  <c r="AJ79" i="7" a="1"/>
  <c r="AJ79" i="7" s="1"/>
  <c r="AJ80" i="7" a="1"/>
  <c r="AJ80" i="7" s="1"/>
  <c r="AJ81" i="7" a="1"/>
  <c r="AJ81" i="7" s="1"/>
  <c r="AJ82" i="7" a="1"/>
  <c r="AJ82" i="7" s="1"/>
  <c r="AJ83" i="7" a="1"/>
  <c r="AJ83" i="7"/>
  <c r="AJ84" i="7" a="1"/>
  <c r="AJ84" i="7"/>
  <c r="AJ85" i="7" a="1"/>
  <c r="AJ85" i="7" s="1"/>
  <c r="AJ86" i="7" a="1"/>
  <c r="AJ86" i="7" s="1"/>
  <c r="AJ87" i="7" a="1"/>
  <c r="AJ87" i="7" s="1"/>
  <c r="AJ88" i="7" a="1"/>
  <c r="AJ88" i="7" s="1"/>
  <c r="AJ89" i="7" a="1"/>
  <c r="AJ89" i="7" s="1"/>
  <c r="AJ90" i="7" a="1"/>
  <c r="AJ90" i="7" s="1"/>
  <c r="AJ91" i="7" a="1"/>
  <c r="AJ91" i="7" s="1"/>
  <c r="AJ92" i="7" a="1"/>
  <c r="AJ92" i="7" s="1"/>
  <c r="AJ93" i="7" a="1"/>
  <c r="AJ93" i="7" s="1"/>
  <c r="AJ94" i="7" a="1"/>
  <c r="AJ94" i="7" s="1"/>
  <c r="AJ95" i="7" a="1"/>
  <c r="AJ95" i="7" s="1"/>
  <c r="AJ96" i="7" a="1"/>
  <c r="AJ96" i="7" s="1"/>
  <c r="AJ97" i="7" a="1"/>
  <c r="AJ97" i="7" s="1"/>
  <c r="AJ98" i="7" a="1"/>
  <c r="AJ98" i="7" s="1"/>
  <c r="AJ99" i="7" a="1"/>
  <c r="AJ99" i="7" s="1"/>
  <c r="AJ100" i="7" a="1"/>
  <c r="AJ100" i="7" s="1"/>
  <c r="AJ101" i="7" a="1"/>
  <c r="AJ101" i="7" s="1"/>
  <c r="AJ102" i="7" a="1"/>
  <c r="AJ102" i="7" s="1"/>
  <c r="AJ103" i="7" a="1"/>
  <c r="AJ103" i="7" s="1"/>
  <c r="AJ104" i="7" a="1"/>
  <c r="AJ104" i="7" s="1"/>
  <c r="AJ105" i="7" a="1"/>
  <c r="AJ105" i="7" s="1"/>
  <c r="AJ106" i="7" a="1"/>
  <c r="AJ106" i="7" s="1"/>
  <c r="AJ107" i="7" a="1"/>
  <c r="AJ107" i="7" s="1"/>
  <c r="AJ108" i="7" a="1"/>
  <c r="AJ108" i="7" s="1"/>
  <c r="AJ109" i="7" a="1"/>
  <c r="AJ109" i="7" s="1"/>
  <c r="AJ110" i="7" a="1"/>
  <c r="AJ110" i="7" s="1"/>
  <c r="AJ111" i="7" a="1"/>
  <c r="AJ111" i="7"/>
  <c r="AJ112" i="7" a="1"/>
  <c r="AJ112" i="7" s="1"/>
  <c r="AJ113" i="7" a="1"/>
  <c r="AJ113" i="7" s="1"/>
  <c r="AJ114" i="7" a="1"/>
  <c r="AJ114" i="7" s="1"/>
  <c r="AJ115" i="7" a="1"/>
  <c r="AJ115" i="7" s="1"/>
  <c r="AJ116" i="7" a="1"/>
  <c r="AJ116" i="7" s="1"/>
  <c r="AJ117" i="7" a="1"/>
  <c r="AJ117" i="7" s="1"/>
  <c r="AJ118" i="7" a="1"/>
  <c r="AJ118" i="7" s="1"/>
  <c r="AJ119" i="7" a="1"/>
  <c r="AJ119" i="7" s="1"/>
  <c r="AJ120" i="7" a="1"/>
  <c r="AJ120" i="7"/>
  <c r="AJ121" i="7" a="1"/>
  <c r="AJ121" i="7" s="1"/>
  <c r="AJ122" i="7" a="1"/>
  <c r="AJ122" i="7" s="1"/>
  <c r="AJ123" i="7" a="1"/>
  <c r="AJ123" i="7" s="1"/>
  <c r="AJ124" i="7" a="1"/>
  <c r="AJ124" i="7" s="1"/>
  <c r="AJ125" i="7" a="1"/>
  <c r="AJ125" i="7" s="1"/>
  <c r="AJ126" i="7" a="1"/>
  <c r="AJ126" i="7" s="1"/>
  <c r="AJ127" i="7" a="1"/>
  <c r="AJ127" i="7" s="1"/>
  <c r="AJ128" i="7" a="1"/>
  <c r="AJ128" i="7" s="1"/>
  <c r="AJ129" i="7" a="1"/>
  <c r="AJ129" i="7" s="1"/>
  <c r="AJ130" i="7" a="1"/>
  <c r="AJ130" i="7" s="1"/>
  <c r="AJ131" i="7" a="1"/>
  <c r="AJ131" i="7" s="1"/>
  <c r="AJ132" i="7" a="1"/>
  <c r="AJ132" i="7" s="1"/>
  <c r="AJ133" i="7" a="1"/>
  <c r="AJ133" i="7" s="1"/>
  <c r="AJ134" i="7" a="1"/>
  <c r="AJ134" i="7" s="1"/>
  <c r="AJ135" i="7" a="1"/>
  <c r="AJ135" i="7" s="1"/>
  <c r="AJ136" i="7" a="1"/>
  <c r="AJ136" i="7" s="1"/>
  <c r="AJ137" i="7" a="1"/>
  <c r="AJ137" i="7" s="1"/>
  <c r="AJ138" i="7" a="1"/>
  <c r="AJ138" i="7" s="1"/>
  <c r="AJ139" i="7" a="1"/>
  <c r="AJ139" i="7" s="1"/>
  <c r="AJ140" i="7" a="1"/>
  <c r="AJ140" i="7" s="1"/>
  <c r="AJ141" i="7" a="1"/>
  <c r="AJ141" i="7"/>
  <c r="AJ142" i="7" a="1"/>
  <c r="AJ142" i="7" s="1"/>
  <c r="AJ143" i="7" a="1"/>
  <c r="AJ143" i="7" s="1"/>
  <c r="AJ144" i="7" a="1"/>
  <c r="AJ144" i="7" s="1"/>
  <c r="AJ145" i="7" a="1"/>
  <c r="AJ145" i="7" s="1"/>
  <c r="AJ146" i="7" a="1"/>
  <c r="AJ146" i="7" s="1"/>
  <c r="AJ147" i="7" a="1"/>
  <c r="AJ147" i="7" s="1"/>
  <c r="AJ148" i="7" a="1"/>
  <c r="AJ148" i="7" s="1"/>
  <c r="AJ149" i="7" a="1"/>
  <c r="AJ149" i="7" s="1"/>
  <c r="AJ150" i="7" a="1"/>
  <c r="AJ150" i="7"/>
  <c r="AJ151" i="7" a="1"/>
  <c r="AJ151" i="7" s="1"/>
  <c r="AJ152" i="7" a="1"/>
  <c r="AJ152" i="7" s="1"/>
  <c r="AJ153" i="7" a="1"/>
  <c r="AJ153" i="7" s="1"/>
  <c r="AJ154" i="7" a="1"/>
  <c r="AJ154" i="7"/>
  <c r="AJ155" i="7" a="1"/>
  <c r="AJ155" i="7" s="1"/>
  <c r="AJ156" i="7" a="1"/>
  <c r="AJ156" i="7" s="1"/>
  <c r="AJ157" i="7" a="1"/>
  <c r="AJ157" i="7" s="1"/>
  <c r="AJ158" i="7" a="1"/>
  <c r="AJ158" i="7" s="1"/>
  <c r="AJ159" i="7" a="1"/>
  <c r="AJ159" i="7" s="1"/>
  <c r="AJ160" i="7" a="1"/>
  <c r="AJ160" i="7" s="1"/>
  <c r="AJ161" i="7" a="1"/>
  <c r="AJ161" i="7" s="1"/>
  <c r="AJ162" i="7" a="1"/>
  <c r="AJ162" i="7" s="1"/>
  <c r="AJ163" i="7" a="1"/>
  <c r="AJ163" i="7"/>
  <c r="AJ164" i="7" a="1"/>
  <c r="AJ164" i="7" s="1"/>
  <c r="AJ165" i="7" a="1"/>
  <c r="AJ165" i="7" s="1"/>
  <c r="AJ166" i="7" a="1"/>
  <c r="AJ166" i="7" s="1"/>
  <c r="AJ167" i="7" a="1"/>
  <c r="AJ167" i="7" s="1"/>
  <c r="AJ168" i="7" a="1"/>
  <c r="AJ168" i="7" s="1"/>
  <c r="AJ169" i="7" a="1"/>
  <c r="AJ169" i="7" s="1"/>
  <c r="AJ170" i="7" a="1"/>
  <c r="AJ170" i="7" s="1"/>
  <c r="AJ171" i="7" a="1"/>
  <c r="AJ171" i="7" s="1"/>
  <c r="AJ172" i="7" a="1"/>
  <c r="AJ172" i="7" s="1"/>
  <c r="AJ173" i="7" a="1"/>
  <c r="AJ173" i="7" s="1"/>
  <c r="AJ174" i="7" a="1"/>
  <c r="AJ174" i="7"/>
  <c r="AJ175" i="7" a="1"/>
  <c r="AJ175" i="7" s="1"/>
  <c r="AJ176" i="7" a="1"/>
  <c r="AJ176" i="7" s="1"/>
  <c r="AJ177" i="7" a="1"/>
  <c r="AJ177" i="7" s="1"/>
  <c r="AJ178" i="7" a="1"/>
  <c r="AJ178" i="7" s="1"/>
  <c r="AJ179" i="7" a="1"/>
  <c r="AJ179" i="7" s="1"/>
  <c r="AJ180" i="7" a="1"/>
  <c r="AJ180" i="7" s="1"/>
  <c r="AJ181" i="7" a="1"/>
  <c r="AJ181" i="7"/>
  <c r="AJ182" i="7" a="1"/>
  <c r="AJ182" i="7" s="1"/>
  <c r="AJ183" i="7" a="1"/>
  <c r="AJ183" i="7" s="1"/>
  <c r="AJ184" i="7" a="1"/>
  <c r="AJ184" i="7" s="1"/>
  <c r="AJ185" i="7" a="1"/>
  <c r="AJ185" i="7" s="1"/>
  <c r="AJ186" i="7" a="1"/>
  <c r="AJ186" i="7" s="1"/>
  <c r="AJ187" i="7" a="1"/>
  <c r="AJ187" i="7" s="1"/>
  <c r="AJ188" i="7" a="1"/>
  <c r="AJ188" i="7" s="1"/>
  <c r="AJ189" i="7" a="1"/>
  <c r="AJ189" i="7" s="1"/>
  <c r="AJ190" i="7" a="1"/>
  <c r="AJ190" i="7" s="1"/>
  <c r="AJ191" i="7" a="1"/>
  <c r="AJ191" i="7" s="1"/>
  <c r="AJ192" i="7" a="1"/>
  <c r="AJ192" i="7"/>
  <c r="AJ193" i="7" a="1"/>
  <c r="AJ193" i="7" s="1"/>
  <c r="AJ194" i="7" a="1"/>
  <c r="AJ194" i="7" s="1"/>
  <c r="AJ195" i="7" a="1"/>
  <c r="AJ195" i="7" s="1"/>
  <c r="AJ196" i="7" a="1"/>
  <c r="AJ196" i="7" s="1"/>
  <c r="AJ197" i="7" a="1"/>
  <c r="AJ197" i="7" s="1"/>
  <c r="AJ198" i="7" a="1"/>
  <c r="AJ198" i="7" s="1"/>
  <c r="AJ199" i="7" a="1"/>
  <c r="AJ199" i="7" s="1"/>
  <c r="AJ200" i="7" a="1"/>
  <c r="AJ200" i="7" s="1"/>
  <c r="AJ201" i="7" a="1"/>
  <c r="AJ201" i="7"/>
  <c r="AJ202" i="7" a="1"/>
  <c r="AJ202" i="7" s="1"/>
  <c r="AJ203" i="7" a="1"/>
  <c r="AJ203" i="7" s="1"/>
  <c r="AJ204" i="7" a="1"/>
  <c r="AJ204" i="7" s="1"/>
  <c r="AJ205" i="7" a="1"/>
  <c r="AJ205" i="7" s="1"/>
  <c r="AJ206" i="7" a="1"/>
  <c r="AJ206" i="7" s="1"/>
  <c r="AJ207" i="7" a="1"/>
  <c r="AJ207" i="7" s="1"/>
  <c r="AJ208" i="7" a="1"/>
  <c r="AJ208" i="7" s="1"/>
  <c r="AJ209" i="7" a="1"/>
  <c r="AJ209" i="7"/>
  <c r="AJ210" i="7" a="1"/>
  <c r="AJ210" i="7" s="1"/>
  <c r="AJ211" i="7" a="1"/>
  <c r="AJ211" i="7" s="1"/>
  <c r="AJ212" i="7" a="1"/>
  <c r="AJ212" i="7" s="1"/>
  <c r="AJ213" i="7" a="1"/>
  <c r="AJ213" i="7" s="1"/>
  <c r="AJ214" i="7" a="1"/>
  <c r="AJ214" i="7" s="1"/>
  <c r="AJ215" i="7" a="1"/>
  <c r="AJ215" i="7" s="1"/>
  <c r="AJ216" i="7" a="1"/>
  <c r="AJ216" i="7" s="1"/>
  <c r="AJ217" i="7" a="1"/>
  <c r="AJ217" i="7" s="1"/>
  <c r="AJ218" i="7" a="1"/>
  <c r="AJ218" i="7" s="1"/>
  <c r="AJ219" i="7" a="1"/>
  <c r="AJ219" i="7" s="1"/>
  <c r="AJ220" i="7" a="1"/>
  <c r="AJ220" i="7" s="1"/>
  <c r="AJ221" i="7" a="1"/>
  <c r="AJ221" i="7" s="1"/>
  <c r="AJ222" i="7" a="1"/>
  <c r="AJ222" i="7" s="1"/>
  <c r="AJ223" i="7" a="1"/>
  <c r="AJ223" i="7" s="1"/>
  <c r="AJ224" i="7" a="1"/>
  <c r="AJ224" i="7" s="1"/>
  <c r="AJ225" i="7" a="1"/>
  <c r="AJ225" i="7"/>
  <c r="AJ226" i="7" a="1"/>
  <c r="AJ226" i="7" s="1"/>
  <c r="AJ227" i="7" a="1"/>
  <c r="AJ227" i="7" s="1"/>
  <c r="AJ228" i="7" a="1"/>
  <c r="AJ228" i="7" s="1"/>
  <c r="AJ229" i="7" a="1"/>
  <c r="AJ229" i="7" s="1"/>
  <c r="AJ230" i="7" a="1"/>
  <c r="AJ230" i="7" s="1"/>
  <c r="AJ231" i="7" a="1"/>
  <c r="AJ231" i="7" s="1"/>
  <c r="AJ232" i="7" a="1"/>
  <c r="AJ232" i="7" s="1"/>
  <c r="AJ233" i="7" a="1"/>
  <c r="AJ233" i="7" s="1"/>
  <c r="AJ234" i="7" a="1"/>
  <c r="AJ234" i="7" s="1"/>
  <c r="AJ235" i="7" a="1"/>
  <c r="AJ235" i="7" s="1"/>
  <c r="AJ236" i="7" a="1"/>
  <c r="AJ236" i="7" s="1"/>
  <c r="AJ237" i="7" a="1"/>
  <c r="AJ237" i="7" s="1"/>
  <c r="AJ238" i="7" a="1"/>
  <c r="AJ238" i="7"/>
  <c r="AJ239" i="7" a="1"/>
  <c r="AJ239" i="7" s="1"/>
  <c r="AJ240" i="7" a="1"/>
  <c r="AJ240" i="7" s="1"/>
  <c r="AJ241" i="7" a="1"/>
  <c r="AJ241" i="7" s="1"/>
  <c r="AJ242" i="7" a="1"/>
  <c r="AJ242" i="7" s="1"/>
  <c r="AJ243" i="7" a="1"/>
  <c r="AJ243" i="7"/>
  <c r="AJ244" i="7" a="1"/>
  <c r="AJ244" i="7" s="1"/>
  <c r="AJ245" i="7" a="1"/>
  <c r="AJ245" i="7"/>
  <c r="AJ246" i="7" a="1"/>
  <c r="AJ246" i="7" s="1"/>
  <c r="AJ247" i="7" a="1"/>
  <c r="AJ247" i="7" s="1"/>
  <c r="AJ248" i="7" a="1"/>
  <c r="AJ248" i="7" s="1"/>
  <c r="AJ249" i="7" a="1"/>
  <c r="AJ249" i="7" s="1"/>
  <c r="AJ250" i="7" a="1"/>
  <c r="AJ250" i="7" s="1"/>
  <c r="AJ251" i="7" a="1"/>
  <c r="AJ251" i="7"/>
  <c r="AJ252" i="7" a="1"/>
  <c r="AJ252" i="7" s="1"/>
  <c r="AJ253" i="7" a="1"/>
  <c r="AJ253" i="7" s="1"/>
  <c r="AJ254" i="7" a="1"/>
  <c r="AJ254" i="7" s="1"/>
  <c r="AJ255" i="7" a="1"/>
  <c r="AJ255" i="7" s="1"/>
  <c r="AJ256" i="7" a="1"/>
  <c r="AJ256" i="7" s="1"/>
  <c r="AJ257" i="7" a="1"/>
  <c r="AJ257" i="7" s="1"/>
  <c r="AJ258" i="7" a="1"/>
  <c r="AJ258" i="7" s="1"/>
  <c r="AJ259" i="7" a="1"/>
  <c r="AJ259" i="7" s="1"/>
  <c r="AJ260" i="7" a="1"/>
  <c r="AJ260" i="7" s="1"/>
  <c r="AJ261" i="7" a="1"/>
  <c r="AJ261" i="7" s="1"/>
  <c r="AJ262" i="7" a="1"/>
  <c r="AJ262" i="7"/>
  <c r="AJ263" i="7" a="1"/>
  <c r="AJ263" i="7" s="1"/>
  <c r="AJ264" i="7" a="1"/>
  <c r="AJ264" i="7" s="1"/>
  <c r="AJ265" i="7" a="1"/>
  <c r="AJ265" i="7"/>
  <c r="AJ266" i="7" a="1"/>
  <c r="AJ266" i="7" s="1"/>
  <c r="AJ267" i="7" a="1"/>
  <c r="AJ267" i="7" s="1"/>
  <c r="AJ268" i="7" a="1"/>
  <c r="AJ268" i="7" s="1"/>
  <c r="AJ269" i="7" a="1"/>
  <c r="AJ269" i="7"/>
  <c r="AJ270" i="7" a="1"/>
  <c r="AJ270" i="7" s="1"/>
  <c r="AJ271" i="7" a="1"/>
  <c r="AJ271" i="7" s="1"/>
  <c r="AJ272" i="7" a="1"/>
  <c r="AJ272" i="7" s="1"/>
  <c r="AJ273" i="7" a="1"/>
  <c r="AJ273" i="7" s="1"/>
  <c r="AJ274" i="7" a="1"/>
  <c r="AJ274" i="7" s="1"/>
  <c r="AJ275" i="7" a="1"/>
  <c r="AJ275" i="7" s="1"/>
  <c r="AJ276" i="7" a="1"/>
  <c r="AJ276" i="7" s="1"/>
  <c r="AJ277" i="7" a="1"/>
  <c r="AJ277" i="7" s="1"/>
  <c r="AJ278" i="7" a="1"/>
  <c r="AJ278" i="7" s="1"/>
  <c r="AJ279" i="7" a="1"/>
  <c r="AJ279" i="7" s="1"/>
  <c r="AJ280" i="7" a="1"/>
  <c r="AJ280" i="7" s="1"/>
  <c r="AJ281" i="7" a="1"/>
  <c r="AJ281" i="7" s="1"/>
  <c r="AJ282" i="7" a="1"/>
  <c r="AJ282" i="7" s="1"/>
  <c r="AJ283" i="7" a="1"/>
  <c r="AJ283" i="7" s="1"/>
  <c r="AJ284" i="7" a="1"/>
  <c r="AJ284" i="7" s="1"/>
  <c r="AJ285" i="7" a="1"/>
  <c r="AJ285" i="7" s="1"/>
  <c r="AJ286" i="7" a="1"/>
  <c r="AJ286" i="7" s="1"/>
  <c r="AJ287" i="7" a="1"/>
  <c r="AJ287" i="7" s="1"/>
  <c r="AJ288" i="7" a="1"/>
  <c r="AJ288" i="7" s="1"/>
  <c r="AJ289" i="7" a="1"/>
  <c r="AJ289" i="7" s="1"/>
  <c r="AJ290" i="7" a="1"/>
  <c r="AJ290" i="7" s="1"/>
  <c r="AJ291" i="7" a="1"/>
  <c r="AJ291" i="7" s="1"/>
  <c r="AJ292" i="7" a="1"/>
  <c r="AJ292" i="7" s="1"/>
  <c r="AJ293" i="7" a="1"/>
  <c r="AJ293" i="7" s="1"/>
  <c r="AJ294" i="7" a="1"/>
  <c r="AJ294" i="7"/>
  <c r="AJ295" i="7" a="1"/>
  <c r="AJ295" i="7" s="1"/>
  <c r="AJ296" i="7" a="1"/>
  <c r="AJ296" i="7" s="1"/>
  <c r="AJ297" i="7" a="1"/>
  <c r="AJ297" i="7" s="1"/>
  <c r="AJ298" i="7" a="1"/>
  <c r="AJ298" i="7" s="1"/>
  <c r="AJ299" i="7" a="1"/>
  <c r="AJ299" i="7" s="1"/>
  <c r="AJ300" i="7" a="1"/>
  <c r="AJ300" i="7" s="1"/>
  <c r="AJ301" i="7" a="1"/>
  <c r="AJ301" i="7"/>
  <c r="AJ302" i="7" a="1"/>
  <c r="AJ302" i="7" s="1"/>
  <c r="AJ303" i="7" a="1"/>
  <c r="AJ303" i="7" s="1"/>
  <c r="AJ304" i="7" a="1"/>
  <c r="AJ304" i="7" s="1"/>
  <c r="AJ305" i="7" a="1"/>
  <c r="AJ305" i="7"/>
  <c r="AJ306" i="7" a="1"/>
  <c r="AJ306" i="7" s="1"/>
  <c r="AJ307" i="7" a="1"/>
  <c r="AJ307" i="7" s="1"/>
  <c r="AJ308" i="7" a="1"/>
  <c r="AJ308" i="7" s="1"/>
  <c r="AJ309" i="7" a="1"/>
  <c r="AJ309" i="7" s="1"/>
  <c r="AJ310" i="7" a="1"/>
  <c r="AJ310" i="7" s="1"/>
  <c r="AJ311" i="7" a="1"/>
  <c r="AJ311" i="7" s="1"/>
  <c r="AJ312" i="7" a="1"/>
  <c r="AJ312" i="7" s="1"/>
  <c r="AJ313" i="7" a="1"/>
  <c r="AJ313" i="7" s="1"/>
  <c r="AJ314" i="7" a="1"/>
  <c r="AJ314" i="7" s="1"/>
  <c r="AJ315" i="7" a="1"/>
  <c r="AJ315" i="7" s="1"/>
  <c r="AJ316" i="7" a="1"/>
  <c r="AJ316" i="7" s="1"/>
  <c r="AJ317" i="7" a="1"/>
  <c r="AJ317" i="7" s="1"/>
  <c r="AJ318" i="7" a="1"/>
  <c r="AJ318" i="7" s="1"/>
  <c r="AJ319" i="7" a="1"/>
  <c r="AJ319" i="7" s="1"/>
  <c r="AJ320" i="7" a="1"/>
  <c r="AJ320" i="7" s="1"/>
  <c r="AJ321" i="7" a="1"/>
  <c r="AJ321" i="7" s="1"/>
  <c r="AJ322" i="7" a="1"/>
  <c r="AJ322" i="7" s="1"/>
  <c r="AJ323" i="7" a="1"/>
  <c r="AJ323" i="7"/>
  <c r="AJ324" i="7" a="1"/>
  <c r="AJ324" i="7"/>
  <c r="AJ325" i="7" a="1"/>
  <c r="AJ325" i="7" s="1"/>
  <c r="AJ326" i="7" a="1"/>
  <c r="AJ326" i="7" s="1"/>
  <c r="AJ327" i="7" a="1"/>
  <c r="AJ327" i="7" s="1"/>
  <c r="AJ328" i="7" a="1"/>
  <c r="AJ328" i="7" s="1"/>
  <c r="AJ329" i="7" a="1"/>
  <c r="AJ329" i="7" s="1"/>
  <c r="AJ330" i="7" a="1"/>
  <c r="AJ330" i="7" s="1"/>
  <c r="AJ331" i="7" a="1"/>
  <c r="AJ331" i="7" s="1"/>
  <c r="AJ332" i="7" a="1"/>
  <c r="AJ332" i="7" s="1"/>
  <c r="AJ333" i="7" a="1"/>
  <c r="AJ333" i="7"/>
  <c r="AJ334" i="7" a="1"/>
  <c r="AJ334" i="7" s="1"/>
  <c r="AJ335" i="7" a="1"/>
  <c r="AJ335" i="7" s="1"/>
  <c r="AJ336" i="7" a="1"/>
  <c r="AJ336" i="7" s="1"/>
  <c r="AJ337" i="7" a="1"/>
  <c r="AJ337" i="7" s="1"/>
  <c r="AJ338" i="7" a="1"/>
  <c r="AJ338" i="7" s="1"/>
  <c r="AJ339" i="7" a="1"/>
  <c r="AJ339" i="7" s="1"/>
  <c r="AJ340" i="7" a="1"/>
  <c r="AJ340" i="7" s="1"/>
  <c r="AJ341" i="7" a="1"/>
  <c r="AJ341" i="7" s="1"/>
  <c r="AJ342" i="7" a="1"/>
  <c r="AJ342" i="7" s="1"/>
  <c r="AJ343" i="7" a="1"/>
  <c r="AJ343" i="7"/>
  <c r="AJ344" i="7" a="1"/>
  <c r="AJ344" i="7" s="1"/>
  <c r="AJ345" i="7" a="1"/>
  <c r="AJ345" i="7" s="1"/>
  <c r="AJ346" i="7" a="1"/>
  <c r="AJ346" i="7" s="1"/>
  <c r="AJ347" i="7" a="1"/>
  <c r="AJ347" i="7"/>
  <c r="AJ348" i="7" a="1"/>
  <c r="AJ348" i="7" s="1"/>
  <c r="AJ349" i="7" a="1"/>
  <c r="AJ349" i="7" s="1"/>
  <c r="AJ350" i="7" a="1"/>
  <c r="AJ350" i="7" s="1"/>
  <c r="AJ351" i="7" a="1"/>
  <c r="AJ351" i="7" s="1"/>
  <c r="AJ352" i="7" a="1"/>
  <c r="AJ352" i="7"/>
  <c r="AJ353" i="7" a="1"/>
  <c r="AJ353" i="7" s="1"/>
  <c r="AJ354" i="7" a="1"/>
  <c r="AJ354" i="7" s="1"/>
  <c r="AJ355" i="7" a="1"/>
  <c r="AJ355" i="7" s="1"/>
  <c r="AJ356" i="7" a="1"/>
  <c r="AJ356" i="7" s="1"/>
  <c r="AJ357" i="7" a="1"/>
  <c r="AJ357" i="7" s="1"/>
  <c r="AJ358" i="7" a="1"/>
  <c r="AJ358" i="7" s="1"/>
  <c r="AJ359" i="7" a="1"/>
  <c r="AJ359" i="7" s="1"/>
  <c r="AJ360" i="7" a="1"/>
  <c r="AJ360" i="7" s="1"/>
  <c r="AJ361" i="7" a="1"/>
  <c r="AJ361" i="7" s="1"/>
  <c r="AJ362" i="7" a="1"/>
  <c r="AJ362" i="7" s="1"/>
  <c r="AJ363" i="7" a="1"/>
  <c r="AJ363" i="7" s="1"/>
  <c r="AJ364" i="7" a="1"/>
  <c r="AJ364" i="7" s="1"/>
  <c r="AJ365" i="7" a="1"/>
  <c r="AJ365" i="7" s="1"/>
  <c r="AJ366" i="7" a="1"/>
  <c r="AJ366" i="7" s="1"/>
  <c r="AJ367" i="7" a="1"/>
  <c r="AJ367" i="7" s="1"/>
  <c r="AJ368" i="7" a="1"/>
  <c r="AJ368" i="7" s="1"/>
  <c r="AJ369" i="7" a="1"/>
  <c r="AJ369" i="7" s="1"/>
  <c r="AJ370" i="7" a="1"/>
  <c r="AJ370" i="7" s="1"/>
  <c r="AJ371" i="7" a="1"/>
  <c r="AJ371" i="7" s="1"/>
  <c r="AJ372" i="7" a="1"/>
  <c r="AJ372" i="7"/>
  <c r="AJ373" i="7" a="1"/>
  <c r="AJ373" i="7" s="1"/>
  <c r="AJ374" i="7" a="1"/>
  <c r="AJ374" i="7" s="1"/>
  <c r="AJ375" i="7" a="1"/>
  <c r="AJ375" i="7" s="1"/>
  <c r="AJ376" i="7" a="1"/>
  <c r="AJ376" i="7" s="1"/>
  <c r="AJ377" i="7" a="1"/>
  <c r="AJ377" i="7"/>
  <c r="AJ378" i="7" a="1"/>
  <c r="AJ378" i="7" s="1"/>
  <c r="AJ379" i="7" a="1"/>
  <c r="AJ379" i="7" s="1"/>
  <c r="AJ380" i="7" a="1"/>
  <c r="AJ380" i="7" s="1"/>
  <c r="AJ381" i="7" a="1"/>
  <c r="AJ381" i="7" s="1"/>
  <c r="AJ382" i="7" a="1"/>
  <c r="AJ382" i="7" s="1"/>
  <c r="AJ383" i="7" a="1"/>
  <c r="AJ383" i="7"/>
  <c r="AJ384" i="7" a="1"/>
  <c r="AJ384" i="7" s="1"/>
  <c r="AJ385" i="7" a="1"/>
  <c r="AJ385" i="7" s="1"/>
  <c r="AJ386" i="7" a="1"/>
  <c r="AJ386" i="7" s="1"/>
  <c r="AJ387" i="7" a="1"/>
  <c r="AJ387" i="7" s="1"/>
  <c r="AJ388" i="7" a="1"/>
  <c r="AJ388" i="7" s="1"/>
  <c r="AJ389" i="7" a="1"/>
  <c r="AJ389" i="7" s="1"/>
  <c r="AJ390" i="7" a="1"/>
  <c r="AJ390" i="7" s="1"/>
  <c r="AJ391" i="7" a="1"/>
  <c r="AJ391" i="7" s="1"/>
  <c r="AJ392" i="7" a="1"/>
  <c r="AJ392" i="7" s="1"/>
  <c r="AJ393" i="7" a="1"/>
  <c r="AJ393" i="7" s="1"/>
  <c r="AJ394" i="7" a="1"/>
  <c r="AJ394" i="7" s="1"/>
  <c r="AJ395" i="7" a="1"/>
  <c r="AJ395" i="7" s="1"/>
  <c r="AJ396" i="7" a="1"/>
  <c r="AJ396" i="7" s="1"/>
  <c r="AJ397" i="7" a="1"/>
  <c r="AJ397" i="7" s="1"/>
  <c r="AJ398" i="7" a="1"/>
  <c r="AJ398" i="7" s="1"/>
  <c r="AJ399" i="7" a="1"/>
  <c r="AJ399" i="7" s="1"/>
  <c r="AJ400" i="7" a="1"/>
  <c r="AJ400" i="7" s="1"/>
  <c r="AJ401" i="7" a="1"/>
  <c r="AJ401" i="7" s="1"/>
  <c r="AJ402" i="7" a="1"/>
  <c r="AJ402" i="7" s="1"/>
  <c r="AJ403" i="7" a="1"/>
  <c r="AJ403" i="7" s="1"/>
  <c r="AJ404" i="7" a="1"/>
  <c r="AJ404" i="7" s="1"/>
  <c r="AJ405" i="7" a="1"/>
  <c r="AJ405" i="7" s="1"/>
  <c r="AJ406" i="7" a="1"/>
  <c r="AJ406" i="7" s="1"/>
  <c r="AJ407" i="7" a="1"/>
  <c r="AJ407" i="7" s="1"/>
  <c r="AJ408" i="7" a="1"/>
  <c r="AJ408" i="7" s="1"/>
  <c r="AJ409" i="7" a="1"/>
  <c r="AJ409" i="7" s="1"/>
  <c r="AJ410" i="7" a="1"/>
  <c r="AJ410" i="7" s="1"/>
  <c r="AJ411" i="7" a="1"/>
  <c r="AJ411" i="7" s="1"/>
  <c r="AJ412" i="7" a="1"/>
  <c r="AJ412" i="7" s="1"/>
  <c r="AJ413" i="7" a="1"/>
  <c r="AJ413" i="7" s="1"/>
  <c r="AJ414" i="7" a="1"/>
  <c r="AJ414" i="7" s="1"/>
  <c r="AJ415" i="7" a="1"/>
  <c r="AJ415" i="7" s="1"/>
  <c r="AJ416" i="7" a="1"/>
  <c r="AJ416" i="7" s="1"/>
  <c r="AJ417" i="7" a="1"/>
  <c r="AJ417" i="7" s="1"/>
  <c r="AJ418" i="7" a="1"/>
  <c r="AJ418" i="7" s="1"/>
  <c r="AJ419" i="7" a="1"/>
  <c r="AJ419" i="7" s="1"/>
  <c r="AJ420" i="7" a="1"/>
  <c r="AJ420" i="7" s="1"/>
  <c r="AJ421" i="7" a="1"/>
  <c r="AJ421" i="7" s="1"/>
  <c r="AJ422" i="7" a="1"/>
  <c r="AJ422" i="7" s="1"/>
  <c r="AJ423" i="7" a="1"/>
  <c r="AJ423" i="7" s="1"/>
  <c r="AJ424" i="7" a="1"/>
  <c r="AJ424" i="7" s="1"/>
  <c r="AJ425" i="7" a="1"/>
  <c r="AJ425" i="7" s="1"/>
  <c r="AJ426" i="7" a="1"/>
  <c r="AJ426" i="7"/>
  <c r="AJ427" i="7" a="1"/>
  <c r="AJ427" i="7" s="1"/>
  <c r="AJ428" i="7" a="1"/>
  <c r="AJ428" i="7" s="1"/>
  <c r="AJ429" i="7" a="1"/>
  <c r="AJ429" i="7" s="1"/>
  <c r="AJ430" i="7" a="1"/>
  <c r="AJ430" i="7" s="1"/>
  <c r="AJ431" i="7" a="1"/>
  <c r="AJ431" i="7" s="1"/>
  <c r="AJ432" i="7" a="1"/>
  <c r="AJ432" i="7" s="1"/>
  <c r="AJ433" i="7" a="1"/>
  <c r="AJ433" i="7" s="1"/>
  <c r="AJ434" i="7" a="1"/>
  <c r="AJ434" i="7" s="1"/>
  <c r="AJ435" i="7" a="1"/>
  <c r="AJ435" i="7"/>
  <c r="AJ436" i="7" a="1"/>
  <c r="AJ436" i="7" s="1"/>
  <c r="AJ437" i="7" a="1"/>
  <c r="AJ437" i="7" s="1"/>
  <c r="AJ438" i="7" a="1"/>
  <c r="AJ438" i="7" s="1"/>
  <c r="AJ439" i="7" a="1"/>
  <c r="AJ439" i="7" s="1"/>
  <c r="AJ440" i="7" a="1"/>
  <c r="AJ440" i="7" s="1"/>
  <c r="AJ441" i="7" a="1"/>
  <c r="AJ441" i="7" s="1"/>
  <c r="AJ442" i="7" a="1"/>
  <c r="AJ442" i="7" s="1"/>
  <c r="AJ443" i="7" a="1"/>
  <c r="AJ443" i="7" s="1"/>
  <c r="AJ444" i="7" a="1"/>
  <c r="AJ444" i="7" s="1"/>
  <c r="AJ445" i="7" a="1"/>
  <c r="AJ445" i="7" s="1"/>
  <c r="AJ446" i="7" a="1"/>
  <c r="AJ446" i="7" s="1"/>
  <c r="AJ447" i="7" a="1"/>
  <c r="AJ447" i="7" s="1"/>
  <c r="AJ448" i="7" a="1"/>
  <c r="AJ448" i="7" s="1"/>
  <c r="AJ449" i="7" a="1"/>
  <c r="AJ449" i="7"/>
  <c r="AJ450" i="7" a="1"/>
  <c r="AJ450" i="7" s="1"/>
  <c r="AJ451" i="7" a="1"/>
  <c r="AJ451" i="7" s="1"/>
  <c r="AJ452" i="7" a="1"/>
  <c r="AJ452" i="7" s="1"/>
  <c r="AJ453" i="7" a="1"/>
  <c r="AJ453" i="7" s="1"/>
  <c r="AJ454" i="7" a="1"/>
  <c r="AJ454" i="7" s="1"/>
  <c r="AJ455" i="7" a="1"/>
  <c r="AJ455" i="7" s="1"/>
  <c r="AJ456" i="7" a="1"/>
  <c r="AJ456" i="7" s="1"/>
  <c r="AJ457" i="7" a="1"/>
  <c r="AJ457" i="7" s="1"/>
  <c r="AJ458" i="7" a="1"/>
  <c r="AJ458" i="7" s="1"/>
  <c r="AJ459" i="7" a="1"/>
  <c r="AJ459" i="7" s="1"/>
  <c r="AJ460" i="7" a="1"/>
  <c r="AJ460" i="7" s="1"/>
  <c r="AJ461" i="7" a="1"/>
  <c r="AJ461" i="7"/>
  <c r="AJ462" i="7" a="1"/>
  <c r="AJ462" i="7" s="1"/>
  <c r="AJ463" i="7" a="1"/>
  <c r="AJ463" i="7" s="1"/>
  <c r="AJ464" i="7" a="1"/>
  <c r="AJ464" i="7" s="1"/>
  <c r="AJ465" i="7" a="1"/>
  <c r="AJ465" i="7" s="1"/>
  <c r="AJ466" i="7" a="1"/>
  <c r="AJ466" i="7" s="1"/>
  <c r="AJ467" i="7" a="1"/>
  <c r="AJ467" i="7" s="1"/>
  <c r="AJ468" i="7" a="1"/>
  <c r="AJ468" i="7" s="1"/>
  <c r="AJ469" i="7" a="1"/>
  <c r="AJ469" i="7" s="1"/>
  <c r="AJ470" i="7" a="1"/>
  <c r="AJ470" i="7" s="1"/>
  <c r="AJ471" i="7" a="1"/>
  <c r="AJ471" i="7" s="1"/>
  <c r="AJ472" i="7" a="1"/>
  <c r="AJ472" i="7"/>
  <c r="AJ473" i="7" a="1"/>
  <c r="AJ473" i="7" s="1"/>
  <c r="AJ474" i="7" a="1"/>
  <c r="AJ474" i="7" s="1"/>
  <c r="AJ475" i="7" a="1"/>
  <c r="AJ475" i="7" s="1"/>
  <c r="AJ476" i="7" a="1"/>
  <c r="AJ476" i="7" s="1"/>
  <c r="AJ477" i="7" a="1"/>
  <c r="AJ477" i="7" s="1"/>
  <c r="AJ478" i="7" a="1"/>
  <c r="AJ478" i="7" s="1"/>
  <c r="AJ479" i="7" a="1"/>
  <c r="AJ479" i="7"/>
  <c r="AJ480" i="7" a="1"/>
  <c r="AJ480" i="7" s="1"/>
  <c r="AJ481" i="7" a="1"/>
  <c r="AJ481" i="7" s="1"/>
  <c r="AJ482" i="7" a="1"/>
  <c r="AJ482" i="7" s="1"/>
  <c r="AJ483" i="7" a="1"/>
  <c r="AJ483" i="7" s="1"/>
  <c r="AJ484" i="7" a="1"/>
  <c r="AJ484" i="7" s="1"/>
  <c r="AJ485" i="7" a="1"/>
  <c r="AJ485" i="7" s="1"/>
  <c r="AJ486" i="7" a="1"/>
  <c r="AJ486" i="7" s="1"/>
  <c r="AJ487" i="7" a="1"/>
  <c r="AJ487" i="7" s="1"/>
  <c r="AJ488" i="7" a="1"/>
  <c r="AJ488" i="7" s="1"/>
  <c r="AJ489" i="7" a="1"/>
  <c r="AJ489" i="7"/>
  <c r="AJ490" i="7" a="1"/>
  <c r="AJ490" i="7" s="1"/>
  <c r="AJ491" i="7" a="1"/>
  <c r="AJ491" i="7"/>
  <c r="AJ492" i="7" a="1"/>
  <c r="AJ492" i="7" s="1"/>
  <c r="AJ493" i="7" a="1"/>
  <c r="AJ493" i="7"/>
  <c r="AJ494" i="7" a="1"/>
  <c r="AJ494" i="7" s="1"/>
  <c r="AJ495" i="7" a="1"/>
  <c r="AJ495" i="7" s="1"/>
  <c r="AJ496" i="7" a="1"/>
  <c r="AJ496" i="7" s="1"/>
  <c r="AJ497" i="7" a="1"/>
  <c r="AJ497" i="7" s="1"/>
  <c r="AJ498" i="7" a="1"/>
  <c r="AJ498" i="7" s="1"/>
  <c r="AJ499" i="7" a="1"/>
  <c r="AJ499" i="7" s="1"/>
  <c r="AJ500" i="7" a="1"/>
  <c r="AJ500" i="7" s="1"/>
  <c r="AJ501" i="7" a="1"/>
  <c r="AJ501" i="7" s="1"/>
  <c r="AJ502" i="7" a="1"/>
  <c r="AJ502" i="7"/>
  <c r="AJ503" i="7" a="1"/>
  <c r="AJ503" i="7"/>
  <c r="AJ504" i="7" a="1"/>
  <c r="AJ504" i="7" s="1"/>
  <c r="AJ505" i="7" a="1"/>
  <c r="AJ505" i="7" s="1"/>
  <c r="AJ506" i="7" a="1"/>
  <c r="AJ506" i="7" s="1"/>
  <c r="AJ507" i="7" a="1"/>
  <c r="AJ507" i="7" s="1"/>
  <c r="AJ508" i="7" a="1"/>
  <c r="AJ508" i="7"/>
  <c r="AJ509" i="7" a="1"/>
  <c r="AJ509" i="7" s="1"/>
  <c r="AJ510" i="7" a="1"/>
  <c r="AJ510" i="7"/>
  <c r="AJ511" i="7" a="1"/>
  <c r="AJ511" i="7"/>
  <c r="AJ512" i="7" a="1"/>
  <c r="AJ512" i="7" s="1"/>
  <c r="AJ513" i="7" a="1"/>
  <c r="AJ513" i="7" s="1"/>
  <c r="AJ514" i="7" a="1"/>
  <c r="AJ514" i="7" s="1"/>
  <c r="AJ515" i="7" a="1"/>
  <c r="AJ515" i="7"/>
  <c r="AJ516" i="7" a="1"/>
  <c r="AJ516" i="7" s="1"/>
  <c r="AJ517" i="7" a="1"/>
  <c r="AJ517" i="7" s="1"/>
  <c r="AJ518" i="7" a="1"/>
  <c r="AJ518" i="7" s="1"/>
  <c r="AJ519" i="7" a="1"/>
  <c r="AJ519" i="7" s="1"/>
  <c r="AJ520" i="7" a="1"/>
  <c r="AJ520" i="7" s="1"/>
  <c r="AJ521" i="7" a="1"/>
  <c r="AJ521" i="7" s="1"/>
  <c r="AJ522" i="7" a="1"/>
  <c r="AJ522" i="7" s="1"/>
  <c r="AJ523" i="7" a="1"/>
  <c r="AJ523" i="7" s="1"/>
  <c r="AJ524" i="7" a="1"/>
  <c r="AJ524" i="7" s="1"/>
  <c r="AJ525" i="7" a="1"/>
  <c r="AJ525" i="7" s="1"/>
  <c r="AJ526" i="7" a="1"/>
  <c r="AJ526" i="7" s="1"/>
  <c r="AJ527" i="7" a="1"/>
  <c r="AJ527" i="7" s="1"/>
  <c r="AJ528" i="7" a="1"/>
  <c r="AJ528" i="7" s="1"/>
  <c r="AJ529" i="7" a="1"/>
  <c r="AJ529" i="7" s="1"/>
  <c r="AJ530" i="7" a="1"/>
  <c r="AJ530" i="7" s="1"/>
  <c r="AJ531" i="7" a="1"/>
  <c r="AJ531" i="7"/>
  <c r="AJ532" i="7" a="1"/>
  <c r="AJ532" i="7" s="1"/>
  <c r="AJ533" i="7" a="1"/>
  <c r="AJ533" i="7" s="1"/>
  <c r="AJ534" i="7" a="1"/>
  <c r="AJ534" i="7" s="1"/>
  <c r="AJ535" i="7" a="1"/>
  <c r="AJ535" i="7" s="1"/>
  <c r="AJ536" i="7" a="1"/>
  <c r="AJ536" i="7" s="1"/>
  <c r="AJ537" i="7" a="1"/>
  <c r="AJ537" i="7" s="1"/>
  <c r="AJ538" i="7" a="1"/>
  <c r="AJ538" i="7" s="1"/>
  <c r="AJ539" i="7" a="1"/>
  <c r="AJ539" i="7"/>
  <c r="AJ540" i="7" a="1"/>
  <c r="AJ540" i="7" s="1"/>
  <c r="AJ541" i="7" a="1"/>
  <c r="AJ541" i="7" s="1"/>
  <c r="AJ542" i="7" a="1"/>
  <c r="AJ542" i="7" s="1"/>
  <c r="AJ543" i="7" a="1"/>
  <c r="AJ543" i="7" s="1"/>
  <c r="AJ544" i="7" a="1"/>
  <c r="AJ544" i="7" s="1"/>
  <c r="AJ545" i="7" a="1"/>
  <c r="AJ545" i="7" s="1"/>
  <c r="AJ546" i="7" a="1"/>
  <c r="AJ546" i="7" s="1"/>
  <c r="AJ547" i="7" a="1"/>
  <c r="AJ547" i="7" s="1"/>
  <c r="AJ548" i="7" a="1"/>
  <c r="AJ548" i="7" s="1"/>
  <c r="AJ549" i="7" a="1"/>
  <c r="AJ549" i="7" s="1"/>
  <c r="AJ550" i="7" a="1"/>
  <c r="AJ550" i="7" s="1"/>
  <c r="AJ551" i="7" a="1"/>
  <c r="AJ551" i="7" s="1"/>
  <c r="AJ552" i="7" a="1"/>
  <c r="AJ552" i="7" s="1"/>
  <c r="AJ553" i="7" a="1"/>
  <c r="AJ553" i="7" s="1"/>
  <c r="AJ554" i="7" a="1"/>
  <c r="AJ554" i="7" s="1"/>
  <c r="AJ555" i="7" a="1"/>
  <c r="AJ555" i="7" s="1"/>
  <c r="AJ556" i="7" a="1"/>
  <c r="AJ556" i="7" s="1"/>
  <c r="AJ557" i="7" a="1"/>
  <c r="AJ557" i="7" s="1"/>
  <c r="AJ558" i="7" a="1"/>
  <c r="AJ558" i="7" s="1"/>
  <c r="AJ559" i="7" a="1"/>
  <c r="AJ559" i="7" s="1"/>
  <c r="AJ560" i="7" a="1"/>
  <c r="AJ560" i="7" s="1"/>
  <c r="AJ561" i="7" a="1"/>
  <c r="AJ561" i="7" s="1"/>
  <c r="AJ562" i="7" a="1"/>
  <c r="AJ562" i="7"/>
  <c r="AJ563" i="7" a="1"/>
  <c r="AJ563" i="7" s="1"/>
  <c r="AJ564" i="7" a="1"/>
  <c r="AJ564" i="7" s="1"/>
  <c r="AJ565" i="7" a="1"/>
  <c r="AJ565" i="7" s="1"/>
  <c r="AJ566" i="7" a="1"/>
  <c r="AJ566" i="7" s="1"/>
  <c r="AJ567" i="7" a="1"/>
  <c r="AJ567" i="7" s="1"/>
  <c r="AJ568" i="7" a="1"/>
  <c r="AJ568" i="7" s="1"/>
  <c r="AJ569" i="7" a="1"/>
  <c r="AJ569" i="7" s="1"/>
  <c r="AJ570" i="7" a="1"/>
  <c r="AJ570" i="7" s="1"/>
  <c r="AJ571" i="7" a="1"/>
  <c r="AJ571" i="7" s="1"/>
  <c r="AJ572" i="7" a="1"/>
  <c r="AJ572" i="7" s="1"/>
  <c r="AJ573" i="7" a="1"/>
  <c r="AJ573" i="7" s="1"/>
  <c r="AJ574" i="7" a="1"/>
  <c r="AJ574" i="7" s="1"/>
  <c r="AJ575" i="7" a="1"/>
  <c r="AJ575" i="7"/>
  <c r="AJ576" i="7" a="1"/>
  <c r="AJ576" i="7" s="1"/>
  <c r="AJ577" i="7" a="1"/>
  <c r="AJ577" i="7" s="1"/>
  <c r="AJ578" i="7" a="1"/>
  <c r="AJ578" i="7" s="1"/>
  <c r="AJ579" i="7" a="1"/>
  <c r="AJ579" i="7"/>
  <c r="AJ580" i="7" a="1"/>
  <c r="AJ580" i="7" s="1"/>
  <c r="AJ581" i="7" a="1"/>
  <c r="AJ581" i="7" s="1"/>
  <c r="AJ582" i="7" a="1"/>
  <c r="AJ582" i="7" s="1"/>
  <c r="AJ583" i="7" a="1"/>
  <c r="AJ583" i="7" s="1"/>
  <c r="AJ584" i="7" a="1"/>
  <c r="AJ584" i="7" s="1"/>
  <c r="AJ585" i="7" a="1"/>
  <c r="AJ585" i="7" s="1"/>
  <c r="AJ586" i="7" a="1"/>
  <c r="AJ586" i="7" s="1"/>
  <c r="AJ587" i="7" a="1"/>
  <c r="AJ587" i="7" s="1"/>
  <c r="AJ588" i="7" a="1"/>
  <c r="AJ588" i="7" s="1"/>
  <c r="AJ589" i="7" a="1"/>
  <c r="AJ589" i="7" s="1"/>
  <c r="AJ590" i="7" a="1"/>
  <c r="AJ590" i="7" s="1"/>
  <c r="AJ591" i="7" a="1"/>
  <c r="AJ591" i="7" s="1"/>
  <c r="AJ592" i="7" a="1"/>
  <c r="AJ592" i="7" s="1"/>
  <c r="AJ593" i="7" a="1"/>
  <c r="AJ593" i="7" s="1"/>
  <c r="AJ594" i="7" a="1"/>
  <c r="AJ594" i="7" s="1"/>
  <c r="AJ595" i="7" a="1"/>
  <c r="AJ595" i="7" s="1"/>
  <c r="AJ596" i="7" a="1"/>
  <c r="AJ596" i="7" s="1"/>
  <c r="AJ597" i="7" a="1"/>
  <c r="AJ597" i="7" s="1"/>
  <c r="AJ598" i="7" a="1"/>
  <c r="AJ598" i="7" s="1"/>
  <c r="AJ599" i="7" a="1"/>
  <c r="AJ599" i="7" s="1"/>
  <c r="AJ600" i="7" a="1"/>
  <c r="AJ600" i="7" s="1"/>
  <c r="AJ601" i="7" a="1"/>
  <c r="AJ601" i="7" s="1"/>
  <c r="AJ602" i="7" a="1"/>
  <c r="AJ602" i="7" s="1"/>
  <c r="AJ603" i="7" a="1"/>
  <c r="AJ603" i="7" s="1"/>
  <c r="AJ604" i="7" a="1"/>
  <c r="AJ604" i="7" s="1"/>
  <c r="AJ605" i="7" a="1"/>
  <c r="AJ605" i="7"/>
  <c r="AJ606" i="7" a="1"/>
  <c r="AJ606" i="7" s="1"/>
  <c r="AJ607" i="7" a="1"/>
  <c r="AJ607" i="7" s="1"/>
  <c r="AJ608" i="7" a="1"/>
  <c r="AJ608" i="7" s="1"/>
  <c r="AJ609" i="7" a="1"/>
  <c r="AJ609" i="7" s="1"/>
  <c r="AJ610" i="7" a="1"/>
  <c r="AJ610" i="7" s="1"/>
  <c r="AJ611" i="7" a="1"/>
  <c r="AJ611" i="7" s="1"/>
  <c r="AJ612" i="7" a="1"/>
  <c r="AJ612" i="7" s="1"/>
  <c r="AJ613" i="7" a="1"/>
  <c r="AJ613" i="7" s="1"/>
  <c r="AJ614" i="7" a="1"/>
  <c r="AJ614" i="7" s="1"/>
  <c r="AJ615" i="7" a="1"/>
  <c r="AJ615" i="7" s="1"/>
  <c r="AJ616" i="7" a="1"/>
  <c r="AJ616" i="7" s="1"/>
  <c r="AJ617" i="7" a="1"/>
  <c r="AJ617" i="7" s="1"/>
  <c r="AJ618" i="7" a="1"/>
  <c r="AJ618" i="7" s="1"/>
  <c r="AJ619" i="7" a="1"/>
  <c r="AJ619" i="7" s="1"/>
  <c r="AJ620" i="7" a="1"/>
  <c r="AJ620" i="7" s="1"/>
  <c r="AJ621" i="7" a="1"/>
  <c r="AJ621" i="7"/>
  <c r="AJ622" i="7" a="1"/>
  <c r="AJ622" i="7" s="1"/>
  <c r="AJ623" i="7" a="1"/>
  <c r="AJ623" i="7" s="1"/>
  <c r="AJ624" i="7" a="1"/>
  <c r="AJ624" i="7" s="1"/>
  <c r="AJ625" i="7" a="1"/>
  <c r="AJ625" i="7" s="1"/>
  <c r="AJ626" i="7" a="1"/>
  <c r="AJ626" i="7" s="1"/>
  <c r="AJ627" i="7" a="1"/>
  <c r="AJ627" i="7" s="1"/>
  <c r="AJ628" i="7" a="1"/>
  <c r="AJ628" i="7" s="1"/>
  <c r="AJ629" i="7" a="1"/>
  <c r="AJ629" i="7" s="1"/>
  <c r="AJ630" i="7" a="1"/>
  <c r="AJ630" i="7" s="1"/>
  <c r="AJ631" i="7" a="1"/>
  <c r="AJ631" i="7" s="1"/>
  <c r="AJ632" i="7" a="1"/>
  <c r="AJ632" i="7" s="1"/>
  <c r="AJ633" i="7" a="1"/>
  <c r="AJ633" i="7" s="1"/>
  <c r="AJ634" i="7" a="1"/>
  <c r="AJ634" i="7" s="1"/>
  <c r="AJ635" i="7" a="1"/>
  <c r="AJ635" i="7" s="1"/>
  <c r="AJ636" i="7" a="1"/>
  <c r="AJ636" i="7" s="1"/>
  <c r="AJ637" i="7" a="1"/>
  <c r="AJ637" i="7" s="1"/>
  <c r="AJ638" i="7" a="1"/>
  <c r="AJ638" i="7" s="1"/>
  <c r="AJ639" i="7" a="1"/>
  <c r="AJ639" i="7" s="1"/>
  <c r="AJ640" i="7" a="1"/>
  <c r="AJ640" i="7" s="1"/>
  <c r="AJ641" i="7" a="1"/>
  <c r="AJ641" i="7" s="1"/>
  <c r="AJ642" i="7" a="1"/>
  <c r="AJ642" i="7"/>
  <c r="AJ643" i="7" a="1"/>
  <c r="AJ643" i="7" s="1"/>
  <c r="AJ644" i="7" a="1"/>
  <c r="AJ644" i="7" s="1"/>
  <c r="AJ645" i="7" a="1"/>
  <c r="AJ645" i="7" s="1"/>
  <c r="AJ646" i="7" a="1"/>
  <c r="AJ646" i="7" s="1"/>
  <c r="AJ647" i="7" a="1"/>
  <c r="AJ647" i="7" s="1"/>
  <c r="AJ648" i="7" a="1"/>
  <c r="AJ648" i="7"/>
  <c r="AJ649" i="7" a="1"/>
  <c r="AJ649" i="7" s="1"/>
  <c r="AJ650" i="7" a="1"/>
  <c r="AJ650" i="7" s="1"/>
  <c r="AJ651" i="7" a="1"/>
  <c r="AJ651" i="7" s="1"/>
  <c r="AJ652" i="7" a="1"/>
  <c r="AJ652" i="7" s="1"/>
  <c r="AJ653" i="7" a="1"/>
  <c r="AJ653" i="7" s="1"/>
  <c r="AJ654" i="7" a="1"/>
  <c r="AJ654" i="7" s="1"/>
  <c r="AJ655" i="7" a="1"/>
  <c r="AJ655" i="7"/>
  <c r="AJ656" i="7" a="1"/>
  <c r="AJ656" i="7" s="1"/>
  <c r="AJ657" i="7" a="1"/>
  <c r="AJ657" i="7" s="1"/>
  <c r="AJ658" i="7" a="1"/>
  <c r="AJ658" i="7"/>
  <c r="AJ659" i="7" a="1"/>
  <c r="AJ659" i="7" s="1"/>
  <c r="AJ660" i="7" a="1"/>
  <c r="AJ660" i="7" s="1"/>
  <c r="AJ661" i="7" a="1"/>
  <c r="AJ661" i="7" s="1"/>
  <c r="AJ662" i="7" a="1"/>
  <c r="AJ662" i="7" s="1"/>
  <c r="AJ663" i="7" a="1"/>
  <c r="AJ663" i="7" s="1"/>
  <c r="AJ664" i="7" a="1"/>
  <c r="AJ664" i="7"/>
  <c r="AJ665" i="7" a="1"/>
  <c r="AJ665" i="7" s="1"/>
  <c r="AJ666" i="7" a="1"/>
  <c r="AJ666" i="7" s="1"/>
  <c r="AJ667" i="7" a="1"/>
  <c r="AJ667" i="7" s="1"/>
  <c r="AJ668" i="7" a="1"/>
  <c r="AJ668" i="7" s="1"/>
  <c r="AJ669" i="7" a="1"/>
  <c r="AJ669" i="7" s="1"/>
  <c r="AJ670" i="7" a="1"/>
  <c r="AJ670" i="7" s="1"/>
  <c r="AJ671" i="7" a="1"/>
  <c r="AJ671" i="7"/>
  <c r="AJ672" i="7" a="1"/>
  <c r="AJ672" i="7"/>
  <c r="AJ673" i="7" a="1"/>
  <c r="AJ673" i="7" s="1"/>
  <c r="AJ674" i="7" a="1"/>
  <c r="AJ674" i="7" s="1"/>
  <c r="AJ675" i="7" a="1"/>
  <c r="AJ675" i="7" s="1"/>
  <c r="AJ676" i="7" a="1"/>
  <c r="AJ676" i="7" s="1"/>
  <c r="AJ677" i="7" a="1"/>
  <c r="AJ677" i="7" s="1"/>
  <c r="AJ678" i="7" a="1"/>
  <c r="AJ678" i="7"/>
  <c r="AJ679" i="7" a="1"/>
  <c r="AJ679" i="7" s="1"/>
  <c r="AJ680" i="7" a="1"/>
  <c r="AJ680" i="7" s="1"/>
  <c r="AJ681" i="7" a="1"/>
  <c r="AJ681" i="7" s="1"/>
  <c r="AJ682" i="7" a="1"/>
  <c r="AJ682" i="7" s="1"/>
  <c r="AJ683" i="7" a="1"/>
  <c r="AJ683" i="7" s="1"/>
  <c r="AJ684" i="7" a="1"/>
  <c r="AJ684" i="7" s="1"/>
  <c r="AJ685" i="7" a="1"/>
  <c r="AJ685" i="7" s="1"/>
  <c r="AJ686" i="7" a="1"/>
  <c r="AJ686" i="7" s="1"/>
  <c r="AJ687" i="7" a="1"/>
  <c r="AJ687" i="7" s="1"/>
  <c r="AJ688" i="7" a="1"/>
  <c r="AJ688" i="7" s="1"/>
  <c r="AJ689" i="7" a="1"/>
  <c r="AJ689" i="7" s="1"/>
  <c r="AJ690" i="7" a="1"/>
  <c r="AJ690" i="7" s="1"/>
  <c r="AJ691" i="7" a="1"/>
  <c r="AJ691" i="7"/>
  <c r="AJ692" i="7" a="1"/>
  <c r="AJ692" i="7" s="1"/>
  <c r="AJ693" i="7" a="1"/>
  <c r="AJ693" i="7" s="1"/>
  <c r="AJ694" i="7" a="1"/>
  <c r="AJ694" i="7" s="1"/>
  <c r="AJ695" i="7" a="1"/>
  <c r="AJ695" i="7" s="1"/>
  <c r="AJ696" i="7" a="1"/>
  <c r="AJ696" i="7" s="1"/>
  <c r="AJ697" i="7" a="1"/>
  <c r="AJ697" i="7" s="1"/>
  <c r="AJ698" i="7" a="1"/>
  <c r="AJ698" i="7" s="1"/>
  <c r="AJ699" i="7" a="1"/>
  <c r="AJ699" i="7"/>
  <c r="AJ700" i="7" a="1"/>
  <c r="AJ700" i="7" s="1"/>
  <c r="AJ701" i="7" a="1"/>
  <c r="AJ701" i="7" s="1"/>
  <c r="AJ702" i="7" a="1"/>
  <c r="AJ702" i="7" s="1"/>
  <c r="AJ703" i="7" a="1"/>
  <c r="AJ703" i="7" s="1"/>
  <c r="AJ704" i="7" a="1"/>
  <c r="AJ704" i="7" s="1"/>
  <c r="AJ705" i="7" a="1"/>
  <c r="AJ705" i="7" s="1"/>
  <c r="AJ706" i="7" a="1"/>
  <c r="AJ706" i="7" s="1"/>
  <c r="AJ707" i="7" a="1"/>
  <c r="AJ707" i="7"/>
  <c r="AJ708" i="7" a="1"/>
  <c r="AJ708" i="7" s="1"/>
  <c r="AJ709" i="7" a="1"/>
  <c r="AJ709" i="7" s="1"/>
  <c r="AJ710" i="7" a="1"/>
  <c r="AJ710" i="7" s="1"/>
  <c r="AJ711" i="7" a="1"/>
  <c r="AJ711" i="7" s="1"/>
  <c r="AJ712" i="7" a="1"/>
  <c r="AJ712" i="7"/>
  <c r="AJ713" i="7" a="1"/>
  <c r="AJ713" i="7" s="1"/>
  <c r="AJ714" i="7" a="1"/>
  <c r="AJ714" i="7" s="1"/>
  <c r="AJ715" i="7" a="1"/>
  <c r="AJ715" i="7" s="1"/>
  <c r="AJ716" i="7" a="1"/>
  <c r="AJ716" i="7" s="1"/>
  <c r="AJ717" i="7" a="1"/>
  <c r="AJ717" i="7" s="1"/>
  <c r="AJ718" i="7" a="1"/>
  <c r="AJ718" i="7" s="1"/>
  <c r="AJ719" i="7" a="1"/>
  <c r="AJ719" i="7" s="1"/>
  <c r="AJ720" i="7" a="1"/>
  <c r="AJ720" i="7"/>
  <c r="AJ721" i="7" a="1"/>
  <c r="AJ721" i="7" s="1"/>
  <c r="AJ722" i="7" a="1"/>
  <c r="AJ722" i="7" s="1"/>
  <c r="AJ723" i="7" a="1"/>
  <c r="AJ723" i="7" s="1"/>
  <c r="AJ724" i="7" a="1"/>
  <c r="AJ724" i="7" s="1"/>
  <c r="AJ725" i="7" a="1"/>
  <c r="AJ725" i="7" s="1"/>
  <c r="AJ726" i="7" a="1"/>
  <c r="AJ726" i="7" s="1"/>
  <c r="AJ727" i="7" a="1"/>
  <c r="AJ727" i="7" s="1"/>
  <c r="AJ728" i="7" a="1"/>
  <c r="AJ728" i="7" s="1"/>
  <c r="AJ729" i="7" a="1"/>
  <c r="AJ729" i="7" s="1"/>
  <c r="AJ730" i="7" a="1"/>
  <c r="AJ730" i="7"/>
  <c r="AJ731" i="7" a="1"/>
  <c r="AJ731" i="7" s="1"/>
  <c r="AJ732" i="7" a="1"/>
  <c r="AJ732" i="7" s="1"/>
  <c r="AJ733" i="7" a="1"/>
  <c r="AJ733" i="7" s="1"/>
  <c r="AJ734" i="7" a="1"/>
  <c r="AJ734" i="7" s="1"/>
  <c r="AJ735" i="7" a="1"/>
  <c r="AJ735" i="7" s="1"/>
  <c r="AJ736" i="7" a="1"/>
  <c r="AJ736" i="7" s="1"/>
  <c r="AJ737" i="7" a="1"/>
  <c r="AJ737" i="7" s="1"/>
  <c r="AJ738" i="7" a="1"/>
  <c r="AJ738" i="7" s="1"/>
  <c r="AJ739" i="7" a="1"/>
  <c r="AJ739" i="7" s="1"/>
  <c r="AJ740" i="7" a="1"/>
  <c r="AJ740" i="7" s="1"/>
  <c r="AJ741" i="7" a="1"/>
  <c r="AJ741" i="7" s="1"/>
  <c r="AJ742" i="7" a="1"/>
  <c r="AJ742" i="7" s="1"/>
  <c r="AJ743" i="7" a="1"/>
  <c r="AJ743" i="7" s="1"/>
  <c r="AJ744" i="7" a="1"/>
  <c r="AJ744" i="7" s="1"/>
  <c r="AJ745" i="7" a="1"/>
  <c r="AJ745" i="7" s="1"/>
  <c r="AJ746" i="7" a="1"/>
  <c r="AJ746" i="7" s="1"/>
  <c r="AJ747" i="7" a="1"/>
  <c r="AJ747" i="7" s="1"/>
  <c r="AJ748" i="7" a="1"/>
  <c r="AJ748" i="7" s="1"/>
  <c r="AJ749" i="7" a="1"/>
  <c r="AJ749" i="7" s="1"/>
  <c r="AJ750" i="7" a="1"/>
  <c r="AJ750" i="7" s="1"/>
  <c r="AJ751" i="7" a="1"/>
  <c r="AJ751" i="7"/>
  <c r="AJ752" i="7" a="1"/>
  <c r="AJ752" i="7" s="1"/>
  <c r="AJ753" i="7" a="1"/>
  <c r="AJ753" i="7" s="1"/>
  <c r="AJ754" i="7" a="1"/>
  <c r="AJ754" i="7" s="1"/>
  <c r="AJ755" i="7" a="1"/>
  <c r="AJ755" i="7" s="1"/>
  <c r="AJ756" i="7" a="1"/>
  <c r="AJ756" i="7" s="1"/>
  <c r="AJ757" i="7" a="1"/>
  <c r="AJ757" i="7" s="1"/>
  <c r="AJ758" i="7" a="1"/>
  <c r="AJ758" i="7" s="1"/>
  <c r="AJ759" i="7" a="1"/>
  <c r="AJ759" i="7" s="1"/>
  <c r="AJ760" i="7" a="1"/>
  <c r="AJ760" i="7" s="1"/>
  <c r="AJ761" i="7" a="1"/>
  <c r="AJ761" i="7" s="1"/>
  <c r="AJ762" i="7" a="1"/>
  <c r="AJ762" i="7"/>
  <c r="AJ763" i="7" a="1"/>
  <c r="AJ763" i="7" s="1"/>
  <c r="AJ764" i="7" a="1"/>
  <c r="AJ764" i="7" s="1"/>
  <c r="AJ765" i="7" a="1"/>
  <c r="AJ765" i="7" s="1"/>
  <c r="AJ766" i="7" a="1"/>
  <c r="AJ766" i="7" s="1"/>
  <c r="AJ767" i="7" a="1"/>
  <c r="AJ767" i="7" s="1"/>
  <c r="AJ768" i="7" a="1"/>
  <c r="AJ768" i="7" s="1"/>
  <c r="AJ769" i="7" a="1"/>
  <c r="AJ769" i="7" s="1"/>
  <c r="AJ770" i="7" a="1"/>
  <c r="AJ770" i="7" s="1"/>
  <c r="AJ771" i="7" a="1"/>
  <c r="AJ771" i="7"/>
  <c r="AJ772" i="7" a="1"/>
  <c r="AJ772" i="7" s="1"/>
  <c r="AJ773" i="7" a="1"/>
  <c r="AJ773" i="7" s="1"/>
  <c r="AJ774" i="7" a="1"/>
  <c r="AJ774" i="7" s="1"/>
  <c r="AJ775" i="7" a="1"/>
  <c r="AJ775" i="7" s="1"/>
  <c r="AJ776" i="7" a="1"/>
  <c r="AJ776" i="7" s="1"/>
  <c r="AJ777" i="7" a="1"/>
  <c r="AJ777" i="7" s="1"/>
  <c r="AJ778" i="7" a="1"/>
  <c r="AJ778" i="7" s="1"/>
  <c r="AJ779" i="7" a="1"/>
  <c r="AJ779" i="7" s="1"/>
  <c r="AJ780" i="7" a="1"/>
  <c r="AJ780" i="7" s="1"/>
  <c r="AJ781" i="7" a="1"/>
  <c r="AJ781" i="7" s="1"/>
  <c r="AJ782" i="7" a="1"/>
  <c r="AJ782" i="7" s="1"/>
  <c r="AJ783" i="7" a="1"/>
  <c r="AJ783" i="7"/>
  <c r="AJ784" i="7" a="1"/>
  <c r="AJ784" i="7" s="1"/>
  <c r="AJ785" i="7" a="1"/>
  <c r="AJ785" i="7" s="1"/>
  <c r="AJ786" i="7" a="1"/>
  <c r="AJ786" i="7"/>
  <c r="AJ787" i="7" a="1"/>
  <c r="AJ787" i="7" s="1"/>
  <c r="AJ788" i="7" a="1"/>
  <c r="AJ788" i="7" s="1"/>
  <c r="AJ789" i="7" a="1"/>
  <c r="AJ789" i="7" s="1"/>
  <c r="AJ790" i="7" a="1"/>
  <c r="AJ790" i="7" s="1"/>
  <c r="AJ791" i="7" a="1"/>
  <c r="AJ791" i="7"/>
  <c r="AJ792" i="7" a="1"/>
  <c r="AJ792" i="7"/>
  <c r="AJ793" i="7" a="1"/>
  <c r="AJ793" i="7" s="1"/>
  <c r="AJ794" i="7" a="1"/>
  <c r="AJ794" i="7" s="1"/>
  <c r="AJ795" i="7" a="1"/>
  <c r="AJ795" i="7" s="1"/>
  <c r="AJ796" i="7" a="1"/>
  <c r="AJ796" i="7" s="1"/>
  <c r="AJ797" i="7" a="1"/>
  <c r="AJ797" i="7" s="1"/>
  <c r="AJ798" i="7" a="1"/>
  <c r="AJ798" i="7" s="1"/>
  <c r="AJ799" i="7" a="1"/>
  <c r="AJ799" i="7" s="1"/>
  <c r="AJ800" i="7" a="1"/>
  <c r="AJ800" i="7" s="1"/>
  <c r="AJ801" i="7" a="1"/>
  <c r="AJ801" i="7" s="1"/>
  <c r="AJ802" i="7" a="1"/>
  <c r="AJ802" i="7" s="1"/>
  <c r="AJ803" i="7" a="1"/>
  <c r="AJ803" i="7" s="1"/>
  <c r="AJ804" i="7" a="1"/>
  <c r="AJ804" i="7" s="1"/>
  <c r="AJ805" i="7" a="1"/>
  <c r="AJ805" i="7" s="1"/>
  <c r="AJ806" i="7" a="1"/>
  <c r="AJ806" i="7" s="1"/>
  <c r="AJ807" i="7" a="1"/>
  <c r="AJ807" i="7" s="1"/>
  <c r="AJ808" i="7" a="1"/>
  <c r="AJ808" i="7" s="1"/>
  <c r="AJ809" i="7" a="1"/>
  <c r="AJ809" i="7" s="1"/>
  <c r="AJ810" i="7" a="1"/>
  <c r="AJ810" i="7" s="1"/>
  <c r="AJ811" i="7" a="1"/>
  <c r="AJ811" i="7" s="1"/>
  <c r="AJ812" i="7" a="1"/>
  <c r="AJ812" i="7" s="1"/>
  <c r="AJ813" i="7" a="1"/>
  <c r="AJ813" i="7" s="1"/>
  <c r="AJ814" i="7" a="1"/>
  <c r="AJ814" i="7" s="1"/>
  <c r="AJ815" i="7" a="1"/>
  <c r="AJ815" i="7" s="1"/>
  <c r="AJ816" i="7" a="1"/>
  <c r="AJ816" i="7" s="1"/>
  <c r="AJ817" i="7" a="1"/>
  <c r="AJ817" i="7"/>
  <c r="AJ818" i="7" a="1"/>
  <c r="AJ818" i="7" s="1"/>
  <c r="AJ819" i="7" a="1"/>
  <c r="AJ819" i="7" s="1"/>
  <c r="AJ820" i="7" a="1"/>
  <c r="AJ820" i="7" s="1"/>
  <c r="AJ821" i="7" a="1"/>
  <c r="AJ821" i="7" s="1"/>
  <c r="AJ822" i="7" a="1"/>
  <c r="AJ822" i="7" s="1"/>
  <c r="AJ823" i="7" a="1"/>
  <c r="AJ823" i="7" s="1"/>
  <c r="AJ824" i="7" a="1"/>
  <c r="AJ824" i="7"/>
  <c r="AJ825" i="7" a="1"/>
  <c r="AJ825" i="7" s="1"/>
  <c r="AJ826" i="7" a="1"/>
  <c r="AJ826" i="7"/>
  <c r="AJ827" i="7" a="1"/>
  <c r="AJ827" i="7" s="1"/>
  <c r="AJ828" i="7" a="1"/>
  <c r="AJ828" i="7" s="1"/>
  <c r="AJ829" i="7" a="1"/>
  <c r="AJ829" i="7" s="1"/>
  <c r="AJ830" i="7" a="1"/>
  <c r="AJ830" i="7" s="1"/>
  <c r="AJ831" i="7" a="1"/>
  <c r="AJ831" i="7" s="1"/>
  <c r="AJ832" i="7" a="1"/>
  <c r="AJ832" i="7" s="1"/>
  <c r="AJ833" i="7" a="1"/>
  <c r="AJ833" i="7" s="1"/>
  <c r="AJ834" i="7" a="1"/>
  <c r="AJ834" i="7" s="1"/>
  <c r="AJ835" i="7" a="1"/>
  <c r="AJ835" i="7" s="1"/>
  <c r="AJ836" i="7" a="1"/>
  <c r="AJ836" i="7" s="1"/>
  <c r="AJ837" i="7" a="1"/>
  <c r="AJ837" i="7" s="1"/>
  <c r="AJ838" i="7" a="1"/>
  <c r="AJ838" i="7" s="1"/>
  <c r="AJ839" i="7" a="1"/>
  <c r="AJ839" i="7"/>
  <c r="AJ840" i="7" a="1"/>
  <c r="AJ840" i="7" s="1"/>
  <c r="AJ841" i="7" a="1"/>
  <c r="AJ841" i="7" s="1"/>
  <c r="AJ842" i="7" a="1"/>
  <c r="AJ842" i="7" s="1"/>
  <c r="AJ843" i="7" a="1"/>
  <c r="AJ843" i="7" s="1"/>
  <c r="AJ844" i="7" a="1"/>
  <c r="AJ844" i="7"/>
  <c r="AJ845" i="7" a="1"/>
  <c r="AJ845" i="7" s="1"/>
  <c r="AJ846" i="7" a="1"/>
  <c r="AJ846" i="7"/>
  <c r="AJ847" i="7" a="1"/>
  <c r="AJ847" i="7" s="1"/>
  <c r="AJ848" i="7" a="1"/>
  <c r="AJ848" i="7" s="1"/>
  <c r="AJ849" i="7" a="1"/>
  <c r="AJ849" i="7" s="1"/>
  <c r="AJ850" i="7" a="1"/>
  <c r="AJ850" i="7" s="1"/>
  <c r="AJ851" i="7" a="1"/>
  <c r="AJ851" i="7" s="1"/>
  <c r="AJ852" i="7" a="1"/>
  <c r="AJ852" i="7" s="1"/>
  <c r="AJ853" i="7" a="1"/>
  <c r="AJ853" i="7"/>
  <c r="AJ854" i="7" a="1"/>
  <c r="AJ854" i="7" s="1"/>
  <c r="AJ855" i="7" a="1"/>
  <c r="AJ855" i="7" s="1"/>
  <c r="AJ856" i="7" a="1"/>
  <c r="AJ856" i="7" s="1"/>
  <c r="AJ857" i="7" a="1"/>
  <c r="AJ857" i="7"/>
  <c r="AJ858" i="7" a="1"/>
  <c r="AJ858" i="7" s="1"/>
  <c r="AJ859" i="7" a="1"/>
  <c r="AJ859" i="7" s="1"/>
  <c r="AJ860" i="7" a="1"/>
  <c r="AJ860" i="7" s="1"/>
  <c r="AJ861" i="7" a="1"/>
  <c r="AJ861" i="7" s="1"/>
  <c r="AJ862" i="7" a="1"/>
  <c r="AJ862" i="7" s="1"/>
  <c r="AJ863" i="7" a="1"/>
  <c r="AJ863" i="7" s="1"/>
  <c r="AJ864" i="7" a="1"/>
  <c r="AJ864" i="7" s="1"/>
  <c r="AJ865" i="7" a="1"/>
  <c r="AJ865" i="7"/>
  <c r="AJ866" i="7" a="1"/>
  <c r="AJ866" i="7" s="1"/>
  <c r="AJ867" i="7" a="1"/>
  <c r="AJ867" i="7" s="1"/>
  <c r="AJ868" i="7" a="1"/>
  <c r="AJ868" i="7" s="1"/>
  <c r="AJ869" i="7" a="1"/>
  <c r="AJ869" i="7" s="1"/>
  <c r="AJ870" i="7" a="1"/>
  <c r="AJ870" i="7" s="1"/>
  <c r="AJ871" i="7" a="1"/>
  <c r="AJ871" i="7" s="1"/>
  <c r="AJ872" i="7" a="1"/>
  <c r="AJ872" i="7" s="1"/>
  <c r="AJ873" i="7" a="1"/>
  <c r="AJ873" i="7" s="1"/>
  <c r="AJ874" i="7" a="1"/>
  <c r="AJ874" i="7" s="1"/>
  <c r="AJ875" i="7" a="1"/>
  <c r="AJ875" i="7" s="1"/>
  <c r="AJ876" i="7" a="1"/>
  <c r="AJ876" i="7" s="1"/>
  <c r="AJ877" i="7" a="1"/>
  <c r="AJ877" i="7"/>
  <c r="AJ878" i="7" a="1"/>
  <c r="AJ878" i="7"/>
  <c r="AJ879" i="7" a="1"/>
  <c r="AJ879" i="7" s="1"/>
  <c r="AJ880" i="7" a="1"/>
  <c r="AJ880" i="7" s="1"/>
  <c r="AJ881" i="7" a="1"/>
  <c r="AJ881" i="7" s="1"/>
  <c r="AJ882" i="7" a="1"/>
  <c r="AJ882" i="7" s="1"/>
  <c r="AJ883" i="7" a="1"/>
  <c r="AJ883" i="7" s="1"/>
  <c r="AJ884" i="7" a="1"/>
  <c r="AJ884" i="7"/>
  <c r="AJ885" i="7" a="1"/>
  <c r="AJ885" i="7" s="1"/>
  <c r="AJ886" i="7" a="1"/>
  <c r="AJ886" i="7"/>
  <c r="AJ887" i="7" a="1"/>
  <c r="AJ887" i="7" s="1"/>
  <c r="AJ888" i="7" a="1"/>
  <c r="AJ888" i="7" s="1"/>
  <c r="AJ889" i="7" a="1"/>
  <c r="AJ889" i="7" s="1"/>
  <c r="AJ890" i="7" a="1"/>
  <c r="AJ890" i="7" s="1"/>
  <c r="AJ891" i="7" a="1"/>
  <c r="AJ891" i="7" s="1"/>
  <c r="AJ892" i="7" a="1"/>
  <c r="AJ892" i="7" s="1"/>
  <c r="AJ893" i="7" a="1"/>
  <c r="AJ893" i="7" s="1"/>
  <c r="AJ894" i="7" a="1"/>
  <c r="AJ894" i="7" s="1"/>
  <c r="AJ895" i="7" a="1"/>
  <c r="AJ895" i="7" s="1"/>
  <c r="AJ896" i="7" a="1"/>
  <c r="AJ896" i="7"/>
  <c r="AJ897" i="7" a="1"/>
  <c r="AJ897" i="7" s="1"/>
  <c r="AJ898" i="7" a="1"/>
  <c r="AJ898" i="7" s="1"/>
  <c r="AJ899" i="7" a="1"/>
  <c r="AJ899" i="7" s="1"/>
  <c r="AJ900" i="7" a="1"/>
  <c r="AJ900" i="7" s="1"/>
  <c r="AJ901" i="7" a="1"/>
  <c r="AJ901" i="7" s="1"/>
  <c r="AJ902" i="7" a="1"/>
  <c r="AJ902" i="7" s="1"/>
  <c r="AJ903" i="7" a="1"/>
  <c r="AJ903" i="7" s="1"/>
  <c r="AJ904" i="7" a="1"/>
  <c r="AJ904" i="7"/>
  <c r="AJ905" i="7" a="1"/>
  <c r="AJ905" i="7" s="1"/>
  <c r="AJ906" i="7" a="1"/>
  <c r="AJ906" i="7" s="1"/>
  <c r="AJ907" i="7" a="1"/>
  <c r="AJ907" i="7" s="1"/>
  <c r="AJ908" i="7" a="1"/>
  <c r="AJ908" i="7" s="1"/>
  <c r="AJ909" i="7" a="1"/>
  <c r="AJ909" i="7" s="1"/>
  <c r="AJ910" i="7" a="1"/>
  <c r="AJ910" i="7" s="1"/>
  <c r="AJ911" i="7" a="1"/>
  <c r="AJ911" i="7"/>
  <c r="AJ912" i="7" a="1"/>
  <c r="AJ912" i="7" s="1"/>
  <c r="AJ913" i="7" a="1"/>
  <c r="AJ913" i="7" s="1"/>
  <c r="AJ914" i="7" a="1"/>
  <c r="AJ914" i="7" s="1"/>
  <c r="AJ915" i="7" a="1"/>
  <c r="AJ915" i="7" s="1"/>
  <c r="AJ916" i="7" a="1"/>
  <c r="AJ916" i="7" s="1"/>
  <c r="AJ917" i="7" a="1"/>
  <c r="AJ917" i="7"/>
  <c r="AJ918" i="7" a="1"/>
  <c r="AJ918" i="7" s="1"/>
  <c r="AJ919" i="7" a="1"/>
  <c r="AJ919" i="7" s="1"/>
  <c r="AJ920" i="7" a="1"/>
  <c r="AJ920" i="7" s="1"/>
  <c r="AJ921" i="7" a="1"/>
  <c r="AJ921" i="7" s="1"/>
  <c r="AJ922" i="7" a="1"/>
  <c r="AJ922" i="7" s="1"/>
  <c r="AJ923" i="7" a="1"/>
  <c r="AJ923" i="7" s="1"/>
  <c r="AJ924" i="7" a="1"/>
  <c r="AJ924" i="7" s="1"/>
  <c r="AJ925" i="7" a="1"/>
  <c r="AJ925" i="7"/>
  <c r="AJ926" i="7" a="1"/>
  <c r="AJ926" i="7" s="1"/>
  <c r="AJ927" i="7" a="1"/>
  <c r="AJ927" i="7" s="1"/>
  <c r="AJ928" i="7" a="1"/>
  <c r="AJ928" i="7" s="1"/>
  <c r="AJ929" i="7" a="1"/>
  <c r="AJ929" i="7" s="1"/>
  <c r="AJ930" i="7" a="1"/>
  <c r="AJ930" i="7"/>
  <c r="AJ931" i="7" a="1"/>
  <c r="AJ931" i="7"/>
  <c r="AJ932" i="7" a="1"/>
  <c r="AJ932" i="7"/>
  <c r="AJ933" i="7" a="1"/>
  <c r="AJ933" i="7" s="1"/>
  <c r="AJ934" i="7" a="1"/>
  <c r="AJ934" i="7" s="1"/>
  <c r="AJ935" i="7" a="1"/>
  <c r="AJ935" i="7"/>
  <c r="AJ936" i="7" a="1"/>
  <c r="AJ936" i="7" s="1"/>
  <c r="AJ937" i="7" a="1"/>
  <c r="AJ937" i="7" s="1"/>
  <c r="AJ938" i="7" a="1"/>
  <c r="AJ938" i="7" s="1"/>
  <c r="AJ939" i="7" a="1"/>
  <c r="AJ939" i="7" s="1"/>
  <c r="AJ940" i="7" a="1"/>
  <c r="AJ940" i="7" s="1"/>
  <c r="AJ941" i="7" a="1"/>
  <c r="AJ941" i="7" s="1"/>
  <c r="AJ942" i="7" a="1"/>
  <c r="AJ942" i="7"/>
  <c r="AJ943" i="7" a="1"/>
  <c r="AJ943" i="7"/>
  <c r="AJ944" i="7" a="1"/>
  <c r="AJ944" i="7" s="1"/>
  <c r="AJ945" i="7" a="1"/>
  <c r="AJ945" i="7" s="1"/>
  <c r="AJ946" i="7" a="1"/>
  <c r="AJ946" i="7" s="1"/>
  <c r="AJ947" i="7" a="1"/>
  <c r="AJ947" i="7" s="1"/>
  <c r="AJ948" i="7" a="1"/>
  <c r="AJ948" i="7" s="1"/>
  <c r="AJ949" i="7" a="1"/>
  <c r="AJ949" i="7" s="1"/>
  <c r="AJ950" i="7" a="1"/>
  <c r="AJ950" i="7"/>
  <c r="AJ951" i="7" a="1"/>
  <c r="AJ951" i="7" s="1"/>
  <c r="AJ952" i="7" a="1"/>
  <c r="AJ952" i="7" s="1"/>
  <c r="AJ953" i="7" a="1"/>
  <c r="AJ953" i="7" s="1"/>
  <c r="AJ954" i="7" a="1"/>
  <c r="AJ954" i="7"/>
  <c r="AJ955" i="7" a="1"/>
  <c r="AJ955" i="7" s="1"/>
  <c r="AJ956" i="7" a="1"/>
  <c r="AJ956" i="7" s="1"/>
  <c r="AJ957" i="7" a="1"/>
  <c r="AJ957" i="7" s="1"/>
  <c r="AJ958" i="7" a="1"/>
  <c r="AJ958" i="7" s="1"/>
  <c r="AJ959" i="7" a="1"/>
  <c r="AJ959" i="7" s="1"/>
  <c r="AJ960" i="7" a="1"/>
  <c r="AJ960" i="7" s="1"/>
  <c r="AJ961" i="7" a="1"/>
  <c r="AJ961" i="7" s="1"/>
  <c r="AJ962" i="7" a="1"/>
  <c r="AJ962" i="7" s="1"/>
  <c r="AJ963" i="7" a="1"/>
  <c r="AJ963" i="7" s="1"/>
  <c r="AJ964" i="7" a="1"/>
  <c r="AJ964" i="7" s="1"/>
  <c r="AJ965" i="7" a="1"/>
  <c r="AJ965" i="7" s="1"/>
  <c r="AJ966" i="7" a="1"/>
  <c r="AJ966" i="7" s="1"/>
  <c r="AJ967" i="7" a="1"/>
  <c r="AJ967" i="7" s="1"/>
  <c r="AJ968" i="7" a="1"/>
  <c r="AJ968" i="7" s="1"/>
  <c r="AJ969" i="7" a="1"/>
  <c r="AJ969" i="7" s="1"/>
  <c r="AJ970" i="7" a="1"/>
  <c r="AJ970" i="7"/>
  <c r="AJ971" i="7" a="1"/>
  <c r="AJ971" i="7" s="1"/>
  <c r="AJ972" i="7" a="1"/>
  <c r="AJ972" i="7" s="1"/>
  <c r="AJ973" i="7" a="1"/>
  <c r="AJ973" i="7" s="1"/>
  <c r="AJ974" i="7" a="1"/>
  <c r="AJ974" i="7" s="1"/>
  <c r="AJ975" i="7" a="1"/>
  <c r="AJ975" i="7" s="1"/>
  <c r="AJ976" i="7" a="1"/>
  <c r="AJ976" i="7" s="1"/>
  <c r="AJ977" i="7" a="1"/>
  <c r="AJ977" i="7"/>
  <c r="AJ978" i="7" a="1"/>
  <c r="AJ978" i="7" s="1"/>
  <c r="AJ979" i="7" a="1"/>
  <c r="AJ979" i="7" s="1"/>
  <c r="AJ980" i="7" a="1"/>
  <c r="AJ980" i="7" s="1"/>
  <c r="AJ981" i="7" a="1"/>
  <c r="AJ981" i="7" s="1"/>
  <c r="AJ982" i="7" a="1"/>
  <c r="AJ982" i="7" s="1"/>
  <c r="AJ983" i="7" a="1"/>
  <c r="AJ983" i="7" s="1"/>
  <c r="AJ984" i="7" a="1"/>
  <c r="AJ984" i="7" s="1"/>
  <c r="AJ985" i="7" a="1"/>
  <c r="AJ985" i="7" s="1"/>
  <c r="AJ986" i="7" a="1"/>
  <c r="AJ986" i="7" s="1"/>
  <c r="AJ987" i="7" a="1"/>
  <c r="AJ987" i="7" s="1"/>
  <c r="AJ988" i="7" a="1"/>
  <c r="AJ988" i="7"/>
  <c r="AJ989" i="7" a="1"/>
  <c r="AJ989" i="7" s="1"/>
  <c r="AJ990" i="7" a="1"/>
  <c r="AJ990" i="7"/>
  <c r="AJ991" i="7" a="1"/>
  <c r="AJ991" i="7"/>
  <c r="AJ992" i="7" a="1"/>
  <c r="AJ992" i="7" s="1"/>
  <c r="AJ993" i="7" a="1"/>
  <c r="AJ993" i="7" s="1"/>
  <c r="AJ994" i="7" a="1"/>
  <c r="AJ994" i="7" s="1"/>
  <c r="AJ995" i="7" a="1"/>
  <c r="AJ995" i="7"/>
  <c r="AJ996" i="7" a="1"/>
  <c r="AJ996" i="7" s="1"/>
  <c r="AJ997" i="7" a="1"/>
  <c r="AJ997" i="7" s="1"/>
  <c r="AJ998" i="7" a="1"/>
  <c r="AJ998" i="7" s="1"/>
  <c r="AJ999" i="7" a="1"/>
  <c r="AJ999" i="7" s="1"/>
  <c r="AJ1000" i="7" a="1"/>
  <c r="AJ1000" i="7" s="1"/>
  <c r="AJ1001" i="7" a="1"/>
  <c r="AJ1001" i="7"/>
  <c r="AJ1002" i="7" a="1"/>
  <c r="AJ1002" i="7" s="1"/>
  <c r="AJ1003" i="7" a="1"/>
  <c r="AJ1003" i="7" s="1"/>
  <c r="AJ1004" i="7" a="1"/>
  <c r="AJ1004" i="7" s="1"/>
  <c r="AJ1005" i="7" a="1"/>
  <c r="AJ1005" i="7" s="1"/>
  <c r="AJ1006" i="7" a="1"/>
  <c r="AJ1006" i="7" s="1"/>
  <c r="AJ1007" i="7" a="1"/>
  <c r="AJ1007" i="7"/>
  <c r="AJ1008" i="7" a="1"/>
  <c r="AJ1008" i="7" s="1"/>
  <c r="AJ1009" i="7" a="1"/>
  <c r="AJ1009" i="7" s="1"/>
  <c r="AJ1010" i="7" a="1"/>
  <c r="AJ1010" i="7"/>
  <c r="AJ1011" i="7" a="1"/>
  <c r="AJ1011" i="7" s="1"/>
  <c r="AJ1012" i="7" a="1"/>
  <c r="AJ1012" i="7" s="1"/>
  <c r="AJ1013" i="7" a="1"/>
  <c r="AJ1013" i="7" s="1"/>
  <c r="AJ1014" i="7" a="1"/>
  <c r="AJ1014" i="7"/>
  <c r="AJ1015" i="7" a="1"/>
  <c r="AJ1015" i="7" s="1"/>
  <c r="AJ1016" i="7" a="1"/>
  <c r="AJ1016" i="7"/>
  <c r="AJ1017" i="7" a="1"/>
  <c r="AJ1017" i="7" s="1"/>
  <c r="AJ1018" i="7" a="1"/>
  <c r="AJ1018" i="7" s="1"/>
  <c r="AJ1019" i="7" a="1"/>
  <c r="AJ1019" i="7" s="1"/>
  <c r="AJ1020" i="7" a="1"/>
  <c r="AJ1020" i="7" s="1"/>
  <c r="AJ1021" i="7" a="1"/>
  <c r="AJ1021" i="7" s="1"/>
  <c r="AJ1022" i="7" a="1"/>
  <c r="AJ1022" i="7" s="1"/>
  <c r="AJ1023" i="7" a="1"/>
  <c r="AJ1023" i="7" s="1"/>
  <c r="AJ1024" i="7" a="1"/>
  <c r="AJ1024" i="7"/>
  <c r="AJ1025" i="7" a="1"/>
  <c r="AJ1025" i="7" s="1"/>
  <c r="AJ1026" i="7" a="1"/>
  <c r="AJ1026" i="7" s="1"/>
  <c r="AJ1027" i="7" a="1"/>
  <c r="AJ1027" i="7" s="1"/>
  <c r="AJ1028" i="7" a="1"/>
  <c r="AJ1028" i="7"/>
  <c r="AJ1029" i="7" a="1"/>
  <c r="AJ1029" i="7" s="1"/>
  <c r="AJ1030" i="7" a="1"/>
  <c r="AJ1030" i="7" s="1"/>
  <c r="AJ1031" i="7" a="1"/>
  <c r="AJ1031" i="7" s="1"/>
  <c r="AJ1032" i="7" a="1"/>
  <c r="AJ1032" i="7" s="1"/>
  <c r="AJ1033" i="7" a="1"/>
  <c r="AJ1033" i="7" s="1"/>
  <c r="AJ1034" i="7" a="1"/>
  <c r="AJ1034" i="7"/>
  <c r="AJ1035" i="7" a="1"/>
  <c r="AJ1035" i="7" s="1"/>
  <c r="AJ1036" i="7" a="1"/>
  <c r="AJ1036" i="7"/>
  <c r="AJ1037" i="7" a="1"/>
  <c r="AJ1037" i="7"/>
  <c r="AJ1038" i="7" a="1"/>
  <c r="AJ1038" i="7" s="1"/>
  <c r="AJ1039" i="7" a="1"/>
  <c r="AJ1039" i="7" s="1"/>
  <c r="AJ1040" i="7" a="1"/>
  <c r="AJ1040" i="7" s="1"/>
  <c r="AJ1041" i="7" a="1"/>
  <c r="AJ1041" i="7" s="1"/>
  <c r="AJ1042" i="7" a="1"/>
  <c r="AJ1042" i="7"/>
  <c r="AJ1043" i="7" a="1"/>
  <c r="AJ1043" i="7" s="1"/>
  <c r="AJ1044" i="7" a="1"/>
  <c r="AJ1044" i="7" s="1"/>
  <c r="AJ1045" i="7" a="1"/>
  <c r="AJ1045" i="7" s="1"/>
  <c r="AJ1046" i="7" a="1"/>
  <c r="AJ1046" i="7" s="1"/>
  <c r="AJ1047" i="7" a="1"/>
  <c r="AJ1047" i="7" s="1"/>
  <c r="AJ1048" i="7" a="1"/>
  <c r="AJ1048" i="7"/>
  <c r="AJ1049" i="7" a="1"/>
  <c r="AJ1049" i="7" s="1"/>
  <c r="AJ1050" i="7" a="1"/>
  <c r="AJ1050" i="7" s="1"/>
  <c r="AJ1051" i="7" a="1"/>
  <c r="AJ1051" i="7" s="1"/>
  <c r="AJ1052" i="7" a="1"/>
  <c r="AJ1052" i="7" s="1"/>
  <c r="AJ1053" i="7" a="1"/>
  <c r="AJ1053" i="7" s="1"/>
  <c r="AJ1054" i="7" a="1"/>
  <c r="AJ1054" i="7" s="1"/>
  <c r="AJ1055" i="7" a="1"/>
  <c r="AJ1055" i="7"/>
  <c r="AJ1056" i="7" a="1"/>
  <c r="AJ1056" i="7"/>
  <c r="AJ1057" i="7" a="1"/>
  <c r="AJ1057" i="7" s="1"/>
  <c r="AJ1058" i="7" a="1"/>
  <c r="AJ1058" i="7" s="1"/>
  <c r="AJ1059" i="7" a="1"/>
  <c r="AJ1059" i="7" s="1"/>
  <c r="AJ1060" i="7" a="1"/>
  <c r="AJ1060" i="7" s="1"/>
  <c r="AJ1061" i="7" a="1"/>
  <c r="AJ1061" i="7" s="1"/>
  <c r="AJ1062" i="7" a="1"/>
  <c r="AJ1062" i="7" s="1"/>
  <c r="AJ1063" i="7" a="1"/>
  <c r="AJ1063" i="7" s="1"/>
  <c r="AJ1064" i="7" a="1"/>
  <c r="AJ1064" i="7" s="1"/>
  <c r="AJ1065" i="7" a="1"/>
  <c r="AJ1065" i="7" s="1"/>
  <c r="AJ1066" i="7" a="1"/>
  <c r="AJ1066" i="7"/>
  <c r="AJ1067" i="7" a="1"/>
  <c r="AJ1067" i="7" s="1"/>
  <c r="AJ1068" i="7" a="1"/>
  <c r="AJ1068" i="7" s="1"/>
  <c r="AJ1069" i="7" a="1"/>
  <c r="AJ1069" i="7" s="1"/>
  <c r="AJ1070" i="7" a="1"/>
  <c r="AJ1070" i="7" s="1"/>
  <c r="AJ1071" i="7" a="1"/>
  <c r="AJ1071" i="7" s="1"/>
  <c r="AJ1072" i="7" a="1"/>
  <c r="AJ1072" i="7" s="1"/>
  <c r="AJ1073" i="7" a="1"/>
  <c r="AJ1073" i="7" s="1"/>
  <c r="AJ1074" i="7" a="1"/>
  <c r="AJ1074" i="7" s="1"/>
  <c r="AJ1075" i="7" a="1"/>
  <c r="AJ1075" i="7" s="1"/>
  <c r="AJ1076" i="7" a="1"/>
  <c r="AJ1076" i="7"/>
  <c r="AJ1077" i="7" a="1"/>
  <c r="AJ1077" i="7" s="1"/>
  <c r="AJ1078" i="7" a="1"/>
  <c r="AJ1078" i="7" s="1"/>
  <c r="AJ1079" i="7" a="1"/>
  <c r="AJ1079" i="7" s="1"/>
  <c r="AJ1080" i="7" a="1"/>
  <c r="AJ1080" i="7" s="1"/>
  <c r="AJ1081" i="7" a="1"/>
  <c r="AJ1081" i="7" s="1"/>
  <c r="AJ1082" i="7" a="1"/>
  <c r="AJ1082" i="7" s="1"/>
  <c r="AJ1083" i="7" a="1"/>
  <c r="AJ1083" i="7" s="1"/>
  <c r="AJ1084" i="7" a="1"/>
  <c r="AJ1084" i="7" s="1"/>
  <c r="AJ1085" i="7" a="1"/>
  <c r="AJ1085" i="7"/>
  <c r="AJ1086" i="7" a="1"/>
  <c r="AJ1086" i="7" s="1"/>
  <c r="AJ1087" i="7" a="1"/>
  <c r="AJ1087" i="7" s="1"/>
  <c r="AJ1088" i="7" a="1"/>
  <c r="AJ1088" i="7" s="1"/>
  <c r="AJ1089" i="7" a="1"/>
  <c r="AJ1089" i="7" s="1"/>
  <c r="AJ1090" i="7" a="1"/>
  <c r="AJ1090" i="7" s="1"/>
  <c r="AJ1091" i="7" a="1"/>
  <c r="AJ1091" i="7" s="1"/>
  <c r="AJ1092" i="7" a="1"/>
  <c r="AJ1092" i="7"/>
  <c r="AJ1093" i="7" a="1"/>
  <c r="AJ1093" i="7"/>
  <c r="AJ1094" i="7" a="1"/>
  <c r="AJ1094" i="7"/>
  <c r="AJ1095" i="7" a="1"/>
  <c r="AJ1095" i="7" s="1"/>
  <c r="AJ1096" i="7" a="1"/>
  <c r="AJ1096" i="7" s="1"/>
  <c r="AJ1097" i="7" a="1"/>
  <c r="AJ1097" i="7" s="1"/>
  <c r="AJ1098" i="7" a="1"/>
  <c r="AJ1098" i="7" s="1"/>
  <c r="AJ1099" i="7" a="1"/>
  <c r="AJ1099" i="7" s="1"/>
  <c r="AJ1100" i="7" a="1"/>
  <c r="AJ1100" i="7" s="1"/>
  <c r="AJ1101" i="7" a="1"/>
  <c r="AJ1101" i="7" s="1"/>
  <c r="AJ1102" i="7" a="1"/>
  <c r="AJ1102" i="7"/>
  <c r="AJ1103" i="7" a="1"/>
  <c r="AJ1103" i="7" s="1"/>
  <c r="AJ1104" i="7" a="1"/>
  <c r="AJ1104" i="7" s="1"/>
  <c r="AJ1105" i="7" a="1"/>
  <c r="AJ1105" i="7" s="1"/>
  <c r="AJ1106" i="7" a="1"/>
  <c r="AJ1106" i="7"/>
  <c r="AJ1107" i="7" a="1"/>
  <c r="AJ1107" i="7" s="1"/>
  <c r="AJ1108" i="7" a="1"/>
  <c r="AJ1108" i="7"/>
  <c r="AJ1109" i="7" a="1"/>
  <c r="AJ1109" i="7" s="1"/>
  <c r="AJ1110" i="7" a="1"/>
  <c r="AJ1110" i="7" s="1"/>
  <c r="AJ1111" i="7" a="1"/>
  <c r="AJ1111" i="7" s="1"/>
  <c r="AJ1112" i="7" a="1"/>
  <c r="AJ1112" i="7" s="1"/>
  <c r="AJ1113" i="7" a="1"/>
  <c r="AJ1113" i="7" s="1"/>
  <c r="AJ1114" i="7" a="1"/>
  <c r="AJ1114" i="7"/>
  <c r="AJ1115" i="7" a="1"/>
  <c r="AJ1115" i="7" s="1"/>
  <c r="AJ1116" i="7" a="1"/>
  <c r="AJ1116" i="7" s="1"/>
  <c r="AJ1117" i="7" a="1"/>
  <c r="AJ1117" i="7" s="1"/>
  <c r="AJ1118" i="7" a="1"/>
  <c r="AJ1118" i="7"/>
  <c r="AJ1119" i="7" a="1"/>
  <c r="AJ1119" i="7" s="1"/>
  <c r="AJ1120" i="7" a="1"/>
  <c r="AJ1120" i="7" s="1"/>
  <c r="AJ1121" i="7" a="1"/>
  <c r="AJ1121" i="7" s="1"/>
  <c r="AJ1122" i="7" a="1"/>
  <c r="AJ1122" i="7" s="1"/>
  <c r="AJ1123" i="7" a="1"/>
  <c r="AJ1123" i="7" s="1"/>
  <c r="AJ1124" i="7" a="1"/>
  <c r="AJ1124" i="7" s="1"/>
  <c r="AJ1125" i="7" a="1"/>
  <c r="AJ1125" i="7" s="1"/>
  <c r="AJ1126" i="7" a="1"/>
  <c r="AJ1126" i="7"/>
  <c r="AJ1127" i="7" a="1"/>
  <c r="AJ1127" i="7" s="1"/>
  <c r="AJ1128" i="7" a="1"/>
  <c r="AJ1128" i="7" s="1"/>
  <c r="AJ1129" i="7" a="1"/>
  <c r="AJ1129" i="7" s="1"/>
  <c r="AJ1130" i="7" a="1"/>
  <c r="AJ1130" i="7" s="1"/>
  <c r="AJ1131" i="7" a="1"/>
  <c r="AJ1131" i="7" s="1"/>
  <c r="AJ1132" i="7" a="1"/>
  <c r="AJ1132" i="7" s="1"/>
  <c r="AJ1133" i="7" a="1"/>
  <c r="AJ1133" i="7" s="1"/>
  <c r="AJ1134" i="7" a="1"/>
  <c r="AJ1134" i="7" s="1"/>
  <c r="AJ1135" i="7" a="1"/>
  <c r="AJ1135" i="7" s="1"/>
  <c r="AJ1136" i="7" a="1"/>
  <c r="AJ1136" i="7" s="1"/>
  <c r="AJ1137" i="7" a="1"/>
  <c r="AJ1137" i="7"/>
  <c r="AJ1138" i="7" a="1"/>
  <c r="AJ1138" i="7" s="1"/>
  <c r="AJ1139" i="7" a="1"/>
  <c r="AJ1139" i="7"/>
  <c r="AJ1140" i="7" a="1"/>
  <c r="AJ1140" i="7" s="1"/>
  <c r="AJ1141" i="7" a="1"/>
  <c r="AJ1141" i="7" s="1"/>
  <c r="AJ1142" i="7" a="1"/>
  <c r="AJ1142" i="7" s="1"/>
  <c r="AJ1143" i="7" a="1"/>
  <c r="AJ1143" i="7" s="1"/>
  <c r="AJ1144" i="7" a="1"/>
  <c r="AJ1144" i="7" s="1"/>
  <c r="AJ1145" i="7" a="1"/>
  <c r="AJ1145" i="7" s="1"/>
  <c r="AJ1146" i="7" a="1"/>
  <c r="AJ1146" i="7" s="1"/>
  <c r="AJ1147" i="7" a="1"/>
  <c r="AJ1147" i="7" s="1"/>
  <c r="AJ1148" i="7" a="1"/>
  <c r="AJ1148" i="7" s="1"/>
  <c r="AJ1149" i="7" a="1"/>
  <c r="AJ1149" i="7" s="1"/>
  <c r="AJ1150" i="7" a="1"/>
  <c r="AJ1150" i="7" s="1"/>
  <c r="AJ1151" i="7" a="1"/>
  <c r="AJ1151" i="7" s="1"/>
  <c r="AJ1152" i="7" a="1"/>
  <c r="AJ1152" i="7" s="1"/>
  <c r="AJ1153" i="7" a="1"/>
  <c r="AJ1153" i="7" s="1"/>
  <c r="AJ1154" i="7" a="1"/>
  <c r="AJ1154" i="7" s="1"/>
  <c r="AJ1155" i="7" a="1"/>
  <c r="AJ1155" i="7" s="1"/>
  <c r="AJ1156" i="7" a="1"/>
  <c r="AJ1156" i="7" s="1"/>
  <c r="AJ1157" i="7" a="1"/>
  <c r="AJ1157" i="7" s="1"/>
  <c r="AJ1158" i="7" a="1"/>
  <c r="AJ1158" i="7" s="1"/>
  <c r="AJ1159" i="7" a="1"/>
  <c r="AJ1159" i="7" s="1"/>
  <c r="AJ1160" i="7" a="1"/>
  <c r="AJ1160" i="7" s="1"/>
  <c r="AJ1161" i="7" a="1"/>
  <c r="AJ1161" i="7" s="1"/>
  <c r="AJ1162" i="7" a="1"/>
  <c r="AJ1162" i="7" s="1"/>
  <c r="AJ1163" i="7" a="1"/>
  <c r="AJ1163" i="7" s="1"/>
  <c r="AJ1164" i="7" a="1"/>
  <c r="AJ1164" i="7" s="1"/>
  <c r="AJ1165" i="7" a="1"/>
  <c r="AJ1165" i="7" s="1"/>
  <c r="AJ1166" i="7" a="1"/>
  <c r="AJ1166" i="7" s="1"/>
  <c r="AJ1167" i="7" a="1"/>
  <c r="AJ1167" i="7" s="1"/>
  <c r="AJ1168" i="7" a="1"/>
  <c r="AJ1168" i="7" s="1"/>
  <c r="AJ1169" i="7" a="1"/>
  <c r="AJ1169" i="7" s="1"/>
  <c r="AJ1170" i="7" a="1"/>
  <c r="AJ1170" i="7" s="1"/>
  <c r="AJ1171" i="7" a="1"/>
  <c r="AJ1171" i="7" s="1"/>
  <c r="AJ1172" i="7" a="1"/>
  <c r="AJ1172" i="7" s="1"/>
  <c r="AJ1173" i="7" a="1"/>
  <c r="AJ1173" i="7" s="1"/>
  <c r="AJ1174" i="7" a="1"/>
  <c r="AJ1174" i="7"/>
  <c r="AJ1175" i="7" a="1"/>
  <c r="AJ1175" i="7" s="1"/>
  <c r="AJ1176" i="7" a="1"/>
  <c r="AJ1176" i="7" s="1"/>
  <c r="AJ1177" i="7" a="1"/>
  <c r="AJ1177" i="7" s="1"/>
  <c r="AJ1178" i="7" a="1"/>
  <c r="AJ1178" i="7" s="1"/>
  <c r="AJ1179" i="7" a="1"/>
  <c r="AJ1179" i="7" s="1"/>
  <c r="AJ1180" i="7" a="1"/>
  <c r="AJ1180" i="7" s="1"/>
  <c r="AJ1181" i="7" a="1"/>
  <c r="AJ1181" i="7"/>
  <c r="AJ1182" i="7" a="1"/>
  <c r="AJ1182" i="7" s="1"/>
  <c r="AJ1183" i="7" a="1"/>
  <c r="AJ1183" i="7" s="1"/>
  <c r="AJ1184" i="7" a="1"/>
  <c r="AJ1184" i="7" s="1"/>
  <c r="AJ1185" i="7" a="1"/>
  <c r="AJ1185" i="7" s="1"/>
  <c r="AJ1186" i="7" a="1"/>
  <c r="AJ1186" i="7" s="1"/>
  <c r="AJ1187" i="7" a="1"/>
  <c r="AJ1187" i="7" s="1"/>
  <c r="AJ1188" i="7" a="1"/>
  <c r="AJ1188" i="7" s="1"/>
  <c r="AJ1189" i="7" a="1"/>
  <c r="AJ1189" i="7" s="1"/>
  <c r="AJ1190" i="7" a="1"/>
  <c r="AJ1190" i="7" s="1"/>
  <c r="AJ1191" i="7" a="1"/>
  <c r="AJ1191" i="7" s="1"/>
  <c r="AJ1192" i="7" a="1"/>
  <c r="AJ1192" i="7" s="1"/>
  <c r="AJ1193" i="7" a="1"/>
  <c r="AJ1193" i="7" s="1"/>
  <c r="AJ1194" i="7" a="1"/>
  <c r="AJ1194" i="7" s="1"/>
  <c r="AJ1195" i="7" a="1"/>
  <c r="AJ1195" i="7" s="1"/>
  <c r="AJ1196" i="7" a="1"/>
  <c r="AJ1196" i="7" s="1"/>
  <c r="AJ1197" i="7" a="1"/>
  <c r="AJ1197" i="7" s="1"/>
  <c r="AJ1198" i="7" a="1"/>
  <c r="AJ1198" i="7" s="1"/>
  <c r="AJ1199" i="7" a="1"/>
  <c r="AJ1199" i="7" s="1"/>
  <c r="AJ1200" i="7" a="1"/>
  <c r="AJ1200" i="7" s="1"/>
  <c r="AJ1201" i="7" a="1"/>
  <c r="AJ1201" i="7" s="1"/>
  <c r="AJ1202" i="7" a="1"/>
  <c r="AJ1202" i="7" s="1"/>
  <c r="AJ1203" i="7" a="1"/>
  <c r="AJ1203" i="7" s="1"/>
  <c r="AJ1204" i="7" a="1"/>
  <c r="AJ1204" i="7" s="1"/>
  <c r="AJ1205" i="7" a="1"/>
  <c r="AJ1205" i="7" s="1"/>
  <c r="AJ1206" i="7" a="1"/>
  <c r="AJ1206" i="7" s="1"/>
  <c r="AJ1207" i="7" a="1"/>
  <c r="AJ1207" i="7" s="1"/>
  <c r="AJ1208" i="7" a="1"/>
  <c r="AJ1208" i="7" s="1"/>
  <c r="AJ1209" i="7" a="1"/>
  <c r="AJ1209" i="7" s="1"/>
  <c r="AJ1210" i="7" a="1"/>
  <c r="AJ1210" i="7"/>
  <c r="AJ1211" i="7" a="1"/>
  <c r="AJ1211" i="7"/>
  <c r="AJ1212" i="7" a="1"/>
  <c r="AJ1212" i="7" s="1"/>
  <c r="AJ1213" i="7" a="1"/>
  <c r="AJ1213" i="7" s="1"/>
  <c r="AJ1214" i="7" a="1"/>
  <c r="AJ1214" i="7" s="1"/>
  <c r="AJ1215" i="7" a="1"/>
  <c r="AJ1215" i="7" s="1"/>
  <c r="AJ1216" i="7" a="1"/>
  <c r="AJ1216" i="7" s="1"/>
  <c r="AJ1217" i="7" a="1"/>
  <c r="AJ1217" i="7" s="1"/>
  <c r="AJ1218" i="7" a="1"/>
  <c r="AJ1218" i="7" s="1"/>
  <c r="AJ1219" i="7" a="1"/>
  <c r="AJ1219" i="7" s="1"/>
  <c r="AJ1220" i="7" a="1"/>
  <c r="AJ1220" i="7" s="1"/>
  <c r="AJ1221" i="7" a="1"/>
  <c r="AJ1221" i="7" s="1"/>
  <c r="AJ1222" i="7" a="1"/>
  <c r="AJ1222" i="7" s="1"/>
  <c r="AJ1223" i="7" a="1"/>
  <c r="AJ1223" i="7"/>
  <c r="AJ1224" i="7" a="1"/>
  <c r="AJ1224" i="7" s="1"/>
  <c r="AJ1225" i="7" a="1"/>
  <c r="AJ1225" i="7" s="1"/>
  <c r="AJ1226" i="7" a="1"/>
  <c r="AJ1226" i="7" s="1"/>
  <c r="AJ1227" i="7" a="1"/>
  <c r="AJ1227" i="7" s="1"/>
  <c r="AJ1228" i="7" a="1"/>
  <c r="AJ1228" i="7" s="1"/>
  <c r="AJ1229" i="7" a="1"/>
  <c r="AJ1229" i="7" s="1"/>
  <c r="AJ1230" i="7" a="1"/>
  <c r="AJ1230" i="7" s="1"/>
  <c r="AJ1231" i="7" a="1"/>
  <c r="AJ1231" i="7" s="1"/>
  <c r="AJ1232" i="7" a="1"/>
  <c r="AJ1232" i="7" s="1"/>
  <c r="AJ1233" i="7" a="1"/>
  <c r="AJ1233" i="7" s="1"/>
  <c r="AJ1234" i="7" a="1"/>
  <c r="AJ1234" i="7"/>
  <c r="AJ1235" i="7" a="1"/>
  <c r="AJ1235" i="7" s="1"/>
  <c r="AJ1236" i="7" a="1"/>
  <c r="AJ1236" i="7" s="1"/>
  <c r="AJ1237" i="7" a="1"/>
  <c r="AJ1237" i="7" s="1"/>
  <c r="AJ1238" i="7" a="1"/>
  <c r="AJ1238" i="7" s="1"/>
  <c r="AJ1239" i="7" a="1"/>
  <c r="AJ1239" i="7" s="1"/>
  <c r="AJ1240" i="7" a="1"/>
  <c r="AJ1240" i="7"/>
  <c r="AJ1241" i="7" a="1"/>
  <c r="AJ1241" i="7" s="1"/>
  <c r="AJ1242" i="7" a="1"/>
  <c r="AJ1242" i="7" s="1"/>
  <c r="AJ1243" i="7" a="1"/>
  <c r="AJ1243" i="7" s="1"/>
  <c r="AJ1244" i="7" a="1"/>
  <c r="AJ1244" i="7" s="1"/>
  <c r="AJ1245" i="7" a="1"/>
  <c r="AJ1245" i="7"/>
  <c r="AJ1246" i="7" a="1"/>
  <c r="AJ1246" i="7" s="1"/>
  <c r="AJ1247" i="7" a="1"/>
  <c r="AJ1247" i="7" s="1"/>
  <c r="AJ1248" i="7" a="1"/>
  <c r="AJ1248" i="7" s="1"/>
  <c r="AJ1249" i="7" a="1"/>
  <c r="AJ1249" i="7" s="1"/>
  <c r="AJ1250" i="7" a="1"/>
  <c r="AJ1250" i="7" s="1"/>
  <c r="AJ1251" i="7" a="1"/>
  <c r="AJ1251" i="7" s="1"/>
  <c r="AJ1252" i="7" a="1"/>
  <c r="AJ1252" i="7"/>
  <c r="AJ1253" i="7" a="1"/>
  <c r="AJ1253" i="7" s="1"/>
  <c r="AJ1254" i="7" a="1"/>
  <c r="AJ1254" i="7" s="1"/>
  <c r="AJ1255" i="7" a="1"/>
  <c r="AJ1255" i="7" s="1"/>
  <c r="AJ1256" i="7" a="1"/>
  <c r="AJ1256" i="7" s="1"/>
  <c r="AJ1257" i="7" a="1"/>
  <c r="AJ1257" i="7" s="1"/>
  <c r="AJ1258" i="7" a="1"/>
  <c r="AJ1258" i="7" s="1"/>
  <c r="AJ1259" i="7" a="1"/>
  <c r="AJ1259" i="7" s="1"/>
  <c r="AJ1260" i="7" a="1"/>
  <c r="AJ1260" i="7" s="1"/>
  <c r="AJ1261" i="7" a="1"/>
  <c r="AJ1261" i="7" s="1"/>
  <c r="AJ1262" i="7" a="1"/>
  <c r="AJ1262" i="7" s="1"/>
  <c r="AJ1263" i="7" a="1"/>
  <c r="AJ1263" i="7" s="1"/>
  <c r="AJ1264" i="7" a="1"/>
  <c r="AJ1264" i="7" s="1"/>
  <c r="AJ1265" i="7" a="1"/>
  <c r="AJ1265" i="7" s="1"/>
  <c r="AJ1266" i="7" a="1"/>
  <c r="AJ1266" i="7" s="1"/>
  <c r="AJ1267" i="7" a="1"/>
  <c r="AJ1267" i="7" s="1"/>
  <c r="AJ1268" i="7" a="1"/>
  <c r="AJ1268" i="7" s="1"/>
  <c r="AJ1269" i="7" a="1"/>
  <c r="AJ1269" i="7" s="1"/>
  <c r="AJ1270" i="7" a="1"/>
  <c r="AJ1270" i="7" s="1"/>
  <c r="AJ1271" i="7" a="1"/>
  <c r="AJ1271" i="7" s="1"/>
  <c r="AJ1272" i="7" a="1"/>
  <c r="AJ1272" i="7" s="1"/>
  <c r="AJ1273" i="7" a="1"/>
  <c r="AJ1273" i="7" s="1"/>
  <c r="AJ1274" i="7" a="1"/>
  <c r="AJ1274" i="7" s="1"/>
  <c r="AJ1275" i="7" a="1"/>
  <c r="AJ1275" i="7" s="1"/>
  <c r="AJ1276" i="7" a="1"/>
  <c r="AJ1276" i="7" s="1"/>
  <c r="AJ1277" i="7" a="1"/>
  <c r="AJ1277" i="7" s="1"/>
  <c r="AJ1278" i="7" a="1"/>
  <c r="AJ1278" i="7" s="1"/>
  <c r="AJ1279" i="7" a="1"/>
  <c r="AJ1279" i="7" s="1"/>
  <c r="AJ1280" i="7" a="1"/>
  <c r="AJ1280" i="7" s="1"/>
  <c r="AJ1281" i="7" a="1"/>
  <c r="AJ1281" i="7"/>
  <c r="AJ1282" i="7" a="1"/>
  <c r="AJ1282" i="7"/>
  <c r="AJ1283" i="7" a="1"/>
  <c r="AJ1283" i="7"/>
  <c r="AJ1284" i="7" a="1"/>
  <c r="AJ1284" i="7" s="1"/>
  <c r="AJ1285" i="7" a="1"/>
  <c r="AJ1285" i="7" s="1"/>
  <c r="AJ1286" i="7" a="1"/>
  <c r="AJ1286" i="7" s="1"/>
  <c r="AJ1287" i="7" a="1"/>
  <c r="AJ1287" i="7" s="1"/>
  <c r="AJ1288" i="7" a="1"/>
  <c r="AJ1288" i="7" s="1"/>
  <c r="AJ1289" i="7" a="1"/>
  <c r="AJ1289" i="7" s="1"/>
  <c r="AJ1290" i="7" a="1"/>
  <c r="AJ1290" i="7" s="1"/>
  <c r="AJ1291" i="7" a="1"/>
  <c r="AJ1291" i="7" s="1"/>
  <c r="AJ1292" i="7" a="1"/>
  <c r="AJ1292" i="7" s="1"/>
  <c r="AJ1293" i="7" a="1"/>
  <c r="AJ1293" i="7" s="1"/>
  <c r="AJ1294" i="7" a="1"/>
  <c r="AJ1294" i="7" s="1"/>
  <c r="AJ1295" i="7" a="1"/>
  <c r="AJ1295" i="7" s="1"/>
  <c r="AJ1296" i="7" a="1"/>
  <c r="AJ1296" i="7" s="1"/>
  <c r="AJ1297" i="7" a="1"/>
  <c r="AJ1297" i="7" s="1"/>
  <c r="AJ1298" i="7" a="1"/>
  <c r="AJ1298" i="7" s="1"/>
  <c r="AJ1299" i="7" a="1"/>
  <c r="AJ1299" i="7" s="1"/>
  <c r="AJ1300" i="7" a="1"/>
  <c r="AJ1300" i="7" s="1"/>
  <c r="AJ1301" i="7" a="1"/>
  <c r="AJ1301" i="7" s="1"/>
  <c r="AJ1302" i="7" a="1"/>
  <c r="AJ1302" i="7"/>
  <c r="AJ1303" i="7" a="1"/>
  <c r="AJ1303" i="7" s="1"/>
  <c r="AJ1304" i="7" a="1"/>
  <c r="AJ1304" i="7" s="1"/>
  <c r="AJ1305" i="7" a="1"/>
  <c r="AJ1305" i="7" s="1"/>
  <c r="AJ1306" i="7" a="1"/>
  <c r="AJ1306" i="7" s="1"/>
  <c r="AJ1307" i="7" a="1"/>
  <c r="AJ1307" i="7" s="1"/>
  <c r="AJ1308" i="7" a="1"/>
  <c r="AJ1308" i="7" s="1"/>
  <c r="AJ1309" i="7" a="1"/>
  <c r="AJ1309" i="7" s="1"/>
  <c r="AJ1310" i="7" a="1"/>
  <c r="AJ1310" i="7" s="1"/>
  <c r="AJ1311" i="7" a="1"/>
  <c r="AJ1311" i="7" s="1"/>
  <c r="AJ1312" i="7" a="1"/>
  <c r="AJ1312" i="7" s="1"/>
  <c r="AJ1313" i="7" a="1"/>
  <c r="AJ1313" i="7" s="1"/>
  <c r="AJ1314" i="7" a="1"/>
  <c r="AJ1314" i="7" s="1"/>
  <c r="AJ1315" i="7" a="1"/>
  <c r="AJ1315" i="7" s="1"/>
  <c r="AJ1316" i="7" a="1"/>
  <c r="AJ1316" i="7" s="1"/>
  <c r="AJ1317" i="7" a="1"/>
  <c r="AJ1317" i="7" s="1"/>
  <c r="AJ1318" i="7" a="1"/>
  <c r="AJ1318" i="7"/>
  <c r="AJ1319" i="7" a="1"/>
  <c r="AJ1319" i="7" s="1"/>
  <c r="AJ1320" i="7" a="1"/>
  <c r="AJ1320" i="7" s="1"/>
  <c r="AJ1321" i="7" a="1"/>
  <c r="AJ1321" i="7" s="1"/>
  <c r="AJ1322" i="7" a="1"/>
  <c r="AJ1322" i="7" s="1"/>
  <c r="AJ1323" i="7" a="1"/>
  <c r="AJ1323" i="7" s="1"/>
  <c r="AJ1324" i="7" a="1"/>
  <c r="AJ1324" i="7" s="1"/>
  <c r="AJ1325" i="7" a="1"/>
  <c r="AJ1325" i="7"/>
  <c r="AJ1326" i="7" a="1"/>
  <c r="AJ1326" i="7" s="1"/>
  <c r="AJ1327" i="7" a="1"/>
  <c r="AJ1327" i="7" s="1"/>
  <c r="AJ1328" i="7" a="1"/>
  <c r="AJ1328" i="7" s="1"/>
  <c r="AJ1329" i="7" a="1"/>
  <c r="AJ1329" i="7" s="1"/>
  <c r="AJ1330" i="7" a="1"/>
  <c r="AJ1330" i="7" s="1"/>
  <c r="AJ1331" i="7" a="1"/>
  <c r="AJ1331" i="7" s="1"/>
  <c r="AJ1332" i="7" a="1"/>
  <c r="AJ1332" i="7" s="1"/>
  <c r="AJ1333" i="7" a="1"/>
  <c r="AJ1333" i="7" s="1"/>
  <c r="AJ1334" i="7" a="1"/>
  <c r="AJ1334" i="7" s="1"/>
  <c r="AJ1335" i="7" a="1"/>
  <c r="AJ1335" i="7" s="1"/>
  <c r="AJ1336" i="7" a="1"/>
  <c r="AJ1336" i="7" s="1"/>
  <c r="AJ1337" i="7" a="1"/>
  <c r="AJ1337" i="7" s="1"/>
  <c r="AJ1338" i="7" a="1"/>
  <c r="AJ1338" i="7" s="1"/>
  <c r="AJ1339" i="7" a="1"/>
  <c r="AJ1339" i="7" s="1"/>
  <c r="AJ1340" i="7" a="1"/>
  <c r="AJ1340" i="7" s="1"/>
  <c r="AJ1341" i="7" a="1"/>
  <c r="AJ1341" i="7" s="1"/>
  <c r="AJ1342" i="7" a="1"/>
  <c r="AJ1342" i="7"/>
  <c r="AJ1343" i="7" a="1"/>
  <c r="AJ1343" i="7" s="1"/>
  <c r="AJ1344" i="7" a="1"/>
  <c r="AJ1344" i="7" s="1"/>
  <c r="AJ1345" i="7" a="1"/>
  <c r="AJ1345" i="7" s="1"/>
  <c r="AJ1346" i="7" a="1"/>
  <c r="AJ1346" i="7" s="1"/>
  <c r="AJ1347" i="7" a="1"/>
  <c r="AJ1347" i="7" s="1"/>
  <c r="AJ1348" i="7" a="1"/>
  <c r="AJ1348" i="7"/>
  <c r="AJ1349" i="7" a="1"/>
  <c r="AJ1349" i="7" s="1"/>
  <c r="AJ1350" i="7" a="1"/>
  <c r="AJ1350" i="7" s="1"/>
  <c r="AJ1351" i="7" a="1"/>
  <c r="AJ1351" i="7" s="1"/>
  <c r="AJ1352" i="7" a="1"/>
  <c r="AJ1352" i="7" s="1"/>
  <c r="AJ1353" i="7" a="1"/>
  <c r="AJ1353" i="7" s="1"/>
  <c r="AJ1354" i="7" a="1"/>
  <c r="AJ1354" i="7" s="1"/>
  <c r="AJ1355" i="7" a="1"/>
  <c r="AJ1355" i="7"/>
  <c r="AJ1356" i="7" a="1"/>
  <c r="AJ1356" i="7" s="1"/>
  <c r="AJ1357" i="7" a="1"/>
  <c r="AJ1357" i="7" s="1"/>
  <c r="AJ1358" i="7" a="1"/>
  <c r="AJ1358" i="7" s="1"/>
  <c r="AJ1359" i="7" a="1"/>
  <c r="AJ1359" i="7" s="1"/>
  <c r="AJ1360" i="7" a="1"/>
  <c r="AJ1360" i="7" s="1"/>
  <c r="AJ1361" i="7" a="1"/>
  <c r="AJ1361" i="7" s="1"/>
  <c r="AJ1362" i="7" a="1"/>
  <c r="AJ1362" i="7" s="1"/>
  <c r="AJ1363" i="7" a="1"/>
  <c r="AJ1363" i="7" s="1"/>
  <c r="AJ1364" i="7" a="1"/>
  <c r="AJ1364" i="7" s="1"/>
  <c r="AJ1365" i="7" a="1"/>
  <c r="AJ1365" i="7" s="1"/>
  <c r="AJ1366" i="7" a="1"/>
  <c r="AJ1366" i="7" s="1"/>
  <c r="AJ1367" i="7" a="1"/>
  <c r="AJ1367" i="7" s="1"/>
  <c r="AJ1368" i="7" a="1"/>
  <c r="AJ1368" i="7"/>
  <c r="AJ1369" i="7" a="1"/>
  <c r="AJ1369" i="7" s="1"/>
  <c r="AJ1370" i="7" a="1"/>
  <c r="AJ1370" i="7" s="1"/>
  <c r="AJ1371" i="7" a="1"/>
  <c r="AJ1371" i="7" s="1"/>
  <c r="AJ1372" i="7" a="1"/>
  <c r="AJ1372" i="7" s="1"/>
  <c r="AJ1373" i="7" a="1"/>
  <c r="AJ1373" i="7" s="1"/>
  <c r="AJ1374" i="7" a="1"/>
  <c r="AJ1374" i="7" s="1"/>
  <c r="AJ1375" i="7" a="1"/>
  <c r="AJ1375" i="7" s="1"/>
  <c r="AJ1376" i="7" a="1"/>
  <c r="AJ1376" i="7" s="1"/>
  <c r="AJ1377" i="7" a="1"/>
  <c r="AJ1377" i="7" s="1"/>
  <c r="AJ1378" i="7" a="1"/>
  <c r="AJ1378" i="7" s="1"/>
  <c r="AJ1379" i="7" a="1"/>
  <c r="AJ1379" i="7" s="1"/>
  <c r="AJ1380" i="7" a="1"/>
  <c r="AJ1380" i="7" s="1"/>
  <c r="AJ1381" i="7" a="1"/>
  <c r="AJ1381" i="7" s="1"/>
  <c r="AJ1382" i="7" a="1"/>
  <c r="AJ1382" i="7" s="1"/>
  <c r="AJ1383" i="7" a="1"/>
  <c r="AJ1383" i="7" s="1"/>
  <c r="AJ1384" i="7" a="1"/>
  <c r="AJ1384" i="7" s="1"/>
  <c r="AJ1385" i="7" a="1"/>
  <c r="AJ1385" i="7"/>
  <c r="AJ1386" i="7" a="1"/>
  <c r="AJ1386" i="7" s="1"/>
  <c r="AJ1387" i="7" a="1"/>
  <c r="AJ1387" i="7" s="1"/>
  <c r="AJ1388" i="7" a="1"/>
  <c r="AJ1388" i="7" s="1"/>
  <c r="AJ1389" i="7" a="1"/>
  <c r="AJ1389" i="7"/>
  <c r="AJ1390" i="7" a="1"/>
  <c r="AJ1390" i="7"/>
  <c r="AJ1391" i="7" a="1"/>
  <c r="AJ1391" i="7" s="1"/>
  <c r="AJ1392" i="7" a="1"/>
  <c r="AJ1392" i="7"/>
  <c r="AJ1393" i="7" a="1"/>
  <c r="AJ1393" i="7" s="1"/>
  <c r="AJ1394" i="7" a="1"/>
  <c r="AJ1394" i="7" s="1"/>
  <c r="AJ1395" i="7" a="1"/>
  <c r="AJ1395" i="7" s="1"/>
  <c r="AJ1396" i="7" a="1"/>
  <c r="AJ1396" i="7" s="1"/>
  <c r="AJ1397" i="7" a="1"/>
  <c r="AJ1397" i="7" s="1"/>
  <c r="AJ1398" i="7" a="1"/>
  <c r="AJ1398" i="7" s="1"/>
  <c r="AJ1399" i="7" a="1"/>
  <c r="AJ1399" i="7" s="1"/>
  <c r="AJ1400" i="7" a="1"/>
  <c r="AJ1400" i="7" s="1"/>
  <c r="AJ1401" i="7" a="1"/>
  <c r="AJ1401" i="7" s="1"/>
  <c r="AJ1402" i="7" a="1"/>
  <c r="AJ1402" i="7" s="1"/>
  <c r="AJ1403" i="7" a="1"/>
  <c r="AJ1403" i="7" s="1"/>
  <c r="AJ1404" i="7" a="1"/>
  <c r="AJ1404" i="7" s="1"/>
  <c r="AJ1405" i="7" a="1"/>
  <c r="AJ1405" i="7" s="1"/>
  <c r="AJ1406" i="7" a="1"/>
  <c r="AJ1406" i="7" s="1"/>
  <c r="AJ1407" i="7" a="1"/>
  <c r="AJ1407" i="7" s="1"/>
  <c r="AJ1408" i="7" a="1"/>
  <c r="AJ1408" i="7" s="1"/>
  <c r="AJ1409" i="7" a="1"/>
  <c r="AJ1409" i="7" s="1"/>
  <c r="AJ1410" i="7" a="1"/>
  <c r="AJ1410" i="7"/>
  <c r="AJ1411" i="7" a="1"/>
  <c r="AJ1411" i="7" s="1"/>
  <c r="AJ1412" i="7" a="1"/>
  <c r="AJ1412" i="7" s="1"/>
  <c r="AJ1413" i="7" a="1"/>
  <c r="AJ1413" i="7" s="1"/>
  <c r="AJ1414" i="7" a="1"/>
  <c r="AJ1414" i="7"/>
  <c r="AJ1415" i="7" a="1"/>
  <c r="AJ1415" i="7" s="1"/>
  <c r="AJ1416" i="7" a="1"/>
  <c r="AJ1416" i="7" s="1"/>
  <c r="AJ1417" i="7" a="1"/>
  <c r="AJ1417" i="7" s="1"/>
  <c r="AJ1418" i="7" a="1"/>
  <c r="AJ1418" i="7" s="1"/>
  <c r="AJ1419" i="7" a="1"/>
  <c r="AJ1419" i="7"/>
  <c r="AJ1420" i="7" a="1"/>
  <c r="AJ1420" i="7" s="1"/>
  <c r="AJ1421" i="7" a="1"/>
  <c r="AJ1421" i="7" s="1"/>
  <c r="AJ1422" i="7" a="1"/>
  <c r="AJ1422" i="7" s="1"/>
  <c r="AJ1423" i="7" a="1"/>
  <c r="AJ1423" i="7" s="1"/>
  <c r="AJ1424" i="7" a="1"/>
  <c r="AJ1424" i="7" s="1"/>
  <c r="AJ1425" i="7" a="1"/>
  <c r="AJ1425" i="7" s="1"/>
  <c r="AJ1426" i="7" a="1"/>
  <c r="AJ1426" i="7" s="1"/>
  <c r="AJ1427" i="7" a="1"/>
  <c r="AJ1427" i="7"/>
  <c r="AJ1428" i="7" a="1"/>
  <c r="AJ1428" i="7" s="1"/>
  <c r="AJ1429" i="7" a="1"/>
  <c r="AJ1429" i="7" s="1"/>
  <c r="AJ1430" i="7" a="1"/>
  <c r="AJ1430" i="7" s="1"/>
  <c r="AJ1431" i="7" a="1"/>
  <c r="AJ1431" i="7" s="1"/>
  <c r="AJ1432" i="7" a="1"/>
  <c r="AJ1432" i="7" s="1"/>
  <c r="AJ1433" i="7" a="1"/>
  <c r="AJ1433" i="7" s="1"/>
  <c r="AJ1434" i="7" a="1"/>
  <c r="AJ1434" i="7" s="1"/>
  <c r="AJ1435" i="7" a="1"/>
  <c r="AJ1435" i="7" s="1"/>
  <c r="AJ1436" i="7" a="1"/>
  <c r="AJ1436" i="7" s="1"/>
  <c r="AJ1437" i="7" a="1"/>
  <c r="AJ1437" i="7" s="1"/>
  <c r="AJ1438" i="7" a="1"/>
  <c r="AJ1438" i="7" s="1"/>
  <c r="AJ1439" i="7" a="1"/>
  <c r="AJ1439" i="7"/>
  <c r="AJ1440" i="7" a="1"/>
  <c r="AJ1440" i="7" s="1"/>
  <c r="AJ1441" i="7" a="1"/>
  <c r="AJ1441" i="7" s="1"/>
  <c r="AJ1442" i="7" a="1"/>
  <c r="AJ1442" i="7" s="1"/>
  <c r="AJ1443" i="7" a="1"/>
  <c r="AJ1443" i="7" s="1"/>
  <c r="AJ1444" i="7" a="1"/>
  <c r="AJ1444" i="7" s="1"/>
  <c r="AJ1445" i="7" a="1"/>
  <c r="AJ1445" i="7" s="1"/>
  <c r="AJ1446" i="7" a="1"/>
  <c r="AJ1446" i="7" s="1"/>
  <c r="AJ1447" i="7" a="1"/>
  <c r="AJ1447" i="7" s="1"/>
  <c r="AJ1448" i="7" a="1"/>
  <c r="AJ1448" i="7" s="1"/>
  <c r="AJ1449" i="7" a="1"/>
  <c r="AJ1449" i="7" s="1"/>
  <c r="AJ1450" i="7" a="1"/>
  <c r="AJ1450" i="7" s="1"/>
  <c r="AJ1451" i="7" a="1"/>
  <c r="AJ1451" i="7" s="1"/>
  <c r="AJ1452" i="7" a="1"/>
  <c r="AJ1452" i="7" s="1"/>
  <c r="AJ1453" i="7" a="1"/>
  <c r="AJ1453" i="7" s="1"/>
  <c r="AJ1454" i="7" a="1"/>
  <c r="AJ1454" i="7" s="1"/>
  <c r="AJ1455" i="7" a="1"/>
  <c r="AJ1455" i="7" s="1"/>
  <c r="AJ1456" i="7" a="1"/>
  <c r="AJ1456" i="7" s="1"/>
  <c r="AJ1457" i="7" a="1"/>
  <c r="AJ1457" i="7" s="1"/>
  <c r="AJ1458" i="7" a="1"/>
  <c r="AJ1458" i="7"/>
  <c r="AJ1459" i="7" a="1"/>
  <c r="AJ1459" i="7" s="1"/>
  <c r="AJ1460" i="7" a="1"/>
  <c r="AJ1460" i="7" s="1"/>
  <c r="AJ1461" i="7" a="1"/>
  <c r="AJ1461" i="7" s="1"/>
  <c r="AJ1462" i="7" a="1"/>
  <c r="AJ1462" i="7" s="1"/>
  <c r="AJ1463" i="7" a="1"/>
  <c r="AJ1463" i="7" s="1"/>
  <c r="AJ1464" i="7" a="1"/>
  <c r="AJ1464" i="7" s="1"/>
  <c r="AJ1465" i="7" a="1"/>
  <c r="AJ1465" i="7" s="1"/>
  <c r="AJ1466" i="7" a="1"/>
  <c r="AJ1466" i="7" s="1"/>
  <c r="AJ1467" i="7" a="1"/>
  <c r="AJ1467" i="7" s="1"/>
  <c r="AJ1468" i="7" a="1"/>
  <c r="AJ1468" i="7" s="1"/>
  <c r="AJ1469" i="7" a="1"/>
  <c r="AJ1469" i="7" s="1"/>
  <c r="AJ1470" i="7" a="1"/>
  <c r="AJ1470" i="7" s="1"/>
  <c r="AJ1471" i="7" a="1"/>
  <c r="AJ1471" i="7" s="1"/>
  <c r="AI2" i="7" a="1"/>
  <c r="AI2" i="7" s="1"/>
  <c r="AI5" i="7" a="1"/>
  <c r="AI5" i="7" s="1"/>
  <c r="AI6" i="7" a="1"/>
  <c r="AI6" i="7" s="1"/>
  <c r="AI7" i="7" a="1"/>
  <c r="AI7" i="7"/>
  <c r="AI8" i="7" a="1"/>
  <c r="AI8" i="7" s="1"/>
  <c r="AI9" i="7" a="1"/>
  <c r="AI9" i="7" s="1"/>
  <c r="AI10" i="7" a="1"/>
  <c r="AI10" i="7"/>
  <c r="AI11" i="7" a="1"/>
  <c r="AI11" i="7" s="1"/>
  <c r="AI12" i="7" a="1"/>
  <c r="AI12" i="7" s="1"/>
  <c r="AI13" i="7" a="1"/>
  <c r="AI13" i="7" s="1"/>
  <c r="AI14" i="7" a="1"/>
  <c r="AI14" i="7"/>
  <c r="AI15" i="7" a="1"/>
  <c r="AI15" i="7" s="1"/>
  <c r="AI16" i="7" a="1"/>
  <c r="AI16" i="7" s="1"/>
  <c r="AI17" i="7" a="1"/>
  <c r="AI17" i="7" s="1"/>
  <c r="AI18" i="7" a="1"/>
  <c r="AI18" i="7" s="1"/>
  <c r="AI19" i="7" a="1"/>
  <c r="AI19" i="7" s="1"/>
  <c r="AI4" i="7" a="1"/>
  <c r="AI4" i="7" s="1"/>
  <c r="AI20" i="7" a="1"/>
  <c r="AI20" i="7" s="1"/>
  <c r="AI21" i="7" a="1"/>
  <c r="AI21" i="7" s="1"/>
  <c r="AI22" i="7" a="1"/>
  <c r="AI22" i="7" s="1"/>
  <c r="AI23" i="7" a="1"/>
  <c r="AI23" i="7"/>
  <c r="AI24" i="7" a="1"/>
  <c r="AI24" i="7" s="1"/>
  <c r="AI25" i="7" a="1"/>
  <c r="AI25" i="7" s="1"/>
  <c r="AI26" i="7" a="1"/>
  <c r="AI26" i="7" s="1"/>
  <c r="AI27" i="7" a="1"/>
  <c r="AI27" i="7" s="1"/>
  <c r="AI28" i="7" a="1"/>
  <c r="AI28" i="7" s="1"/>
  <c r="AI29" i="7" a="1"/>
  <c r="AI29" i="7" s="1"/>
  <c r="AI30" i="7" a="1"/>
  <c r="AI30" i="7" s="1"/>
  <c r="AI31" i="7" a="1"/>
  <c r="AI31" i="7" s="1"/>
  <c r="AI32" i="7" a="1"/>
  <c r="AI32" i="7" s="1"/>
  <c r="AI33" i="7" a="1"/>
  <c r="AI33" i="7" s="1"/>
  <c r="AI34" i="7" a="1"/>
  <c r="AI34" i="7" s="1"/>
  <c r="AI35" i="7" a="1"/>
  <c r="AI35" i="7" s="1"/>
  <c r="AI36" i="7" a="1"/>
  <c r="AI36" i="7" s="1"/>
  <c r="AI37" i="7" a="1"/>
  <c r="AI37" i="7" s="1"/>
  <c r="AI38" i="7" a="1"/>
  <c r="AI38" i="7" s="1"/>
  <c r="AI39" i="7" a="1"/>
  <c r="AI39" i="7" s="1"/>
  <c r="AI40" i="7" a="1"/>
  <c r="AI40" i="7" s="1"/>
  <c r="AI41" i="7" a="1"/>
  <c r="AI41" i="7" s="1"/>
  <c r="AI42" i="7" a="1"/>
  <c r="AI42" i="7" s="1"/>
  <c r="AI43" i="7" a="1"/>
  <c r="AI43" i="7" s="1"/>
  <c r="AI44" i="7" a="1"/>
  <c r="AI44" i="7"/>
  <c r="AI45" i="7" a="1"/>
  <c r="AI45" i="7" s="1"/>
  <c r="AI46" i="7" a="1"/>
  <c r="AI46" i="7" s="1"/>
  <c r="AI47" i="7" a="1"/>
  <c r="AI47" i="7" s="1"/>
  <c r="AI48" i="7" a="1"/>
  <c r="AI48" i="7" s="1"/>
  <c r="AI49" i="7" a="1"/>
  <c r="AI49" i="7" s="1"/>
  <c r="AI50" i="7" a="1"/>
  <c r="AI50" i="7" s="1"/>
  <c r="AI51" i="7" a="1"/>
  <c r="AI51" i="7" s="1"/>
  <c r="AI52" i="7" a="1"/>
  <c r="AI52" i="7" s="1"/>
  <c r="AI53" i="7" a="1"/>
  <c r="AI53" i="7" s="1"/>
  <c r="AI54" i="7" a="1"/>
  <c r="AI54" i="7" s="1"/>
  <c r="AI55" i="7" a="1"/>
  <c r="AI55" i="7" s="1"/>
  <c r="AI56" i="7" a="1"/>
  <c r="AI56" i="7" s="1"/>
  <c r="AI57" i="7" a="1"/>
  <c r="AI57" i="7" s="1"/>
  <c r="AI58" i="7" a="1"/>
  <c r="AI58" i="7" s="1"/>
  <c r="AI59" i="7" a="1"/>
  <c r="AI59" i="7" s="1"/>
  <c r="AI60" i="7" a="1"/>
  <c r="AI60" i="7" s="1"/>
  <c r="AI61" i="7" a="1"/>
  <c r="AI61" i="7" s="1"/>
  <c r="AI62" i="7" a="1"/>
  <c r="AI62" i="7" s="1"/>
  <c r="AI63" i="7" a="1"/>
  <c r="AI63" i="7" s="1"/>
  <c r="AI64" i="7" a="1"/>
  <c r="AI64" i="7" s="1"/>
  <c r="AI65" i="7" a="1"/>
  <c r="AI65" i="7" s="1"/>
  <c r="AI66" i="7" a="1"/>
  <c r="AI66" i="7" s="1"/>
  <c r="AI67" i="7" a="1"/>
  <c r="AI67" i="7"/>
  <c r="AI68" i="7" a="1"/>
  <c r="AI68" i="7" s="1"/>
  <c r="AI69" i="7" a="1"/>
  <c r="AI69" i="7" s="1"/>
  <c r="AI70" i="7" a="1"/>
  <c r="AI70" i="7" s="1"/>
  <c r="AI71" i="7" a="1"/>
  <c r="AI71" i="7" s="1"/>
  <c r="AI72" i="7" a="1"/>
  <c r="AI72" i="7" s="1"/>
  <c r="AI73" i="7" a="1"/>
  <c r="AI73" i="7" s="1"/>
  <c r="AI74" i="7" a="1"/>
  <c r="AI74" i="7" s="1"/>
  <c r="AI75" i="7" a="1"/>
  <c r="AI75" i="7" s="1"/>
  <c r="AI76" i="7" a="1"/>
  <c r="AI76" i="7" s="1"/>
  <c r="AI77" i="7" a="1"/>
  <c r="AI77" i="7" s="1"/>
  <c r="AI78" i="7" a="1"/>
  <c r="AI78" i="7" s="1"/>
  <c r="AI79" i="7" a="1"/>
  <c r="AI79" i="7" s="1"/>
  <c r="AI80" i="7" a="1"/>
  <c r="AI80" i="7" s="1"/>
  <c r="AI81" i="7" a="1"/>
  <c r="AI81" i="7" s="1"/>
  <c r="AI82" i="7" a="1"/>
  <c r="AI82" i="7" s="1"/>
  <c r="AI83" i="7" a="1"/>
  <c r="AI83" i="7" s="1"/>
  <c r="AI84" i="7" a="1"/>
  <c r="AI84" i="7" s="1"/>
  <c r="AI85" i="7" a="1"/>
  <c r="AI85" i="7" s="1"/>
  <c r="AI86" i="7" a="1"/>
  <c r="AI86" i="7" s="1"/>
  <c r="AI87" i="7" a="1"/>
  <c r="AI87" i="7" s="1"/>
  <c r="AI88" i="7" a="1"/>
  <c r="AI88" i="7" s="1"/>
  <c r="AI89" i="7" a="1"/>
  <c r="AI89" i="7" s="1"/>
  <c r="AI90" i="7" a="1"/>
  <c r="AI90" i="7" s="1"/>
  <c r="AI91" i="7" a="1"/>
  <c r="AI91" i="7" s="1"/>
  <c r="AI92" i="7" a="1"/>
  <c r="AI92" i="7" s="1"/>
  <c r="AI93" i="7" a="1"/>
  <c r="AI93" i="7" s="1"/>
  <c r="AI94" i="7" a="1"/>
  <c r="AI94" i="7" s="1"/>
  <c r="AI95" i="7" a="1"/>
  <c r="AI95" i="7" s="1"/>
  <c r="AI96" i="7" a="1"/>
  <c r="AI96" i="7" s="1"/>
  <c r="AI97" i="7" a="1"/>
  <c r="AI97" i="7" s="1"/>
  <c r="AI98" i="7" a="1"/>
  <c r="AI98" i="7" s="1"/>
  <c r="AI99" i="7" a="1"/>
  <c r="AI99" i="7" s="1"/>
  <c r="AI100" i="7" a="1"/>
  <c r="AI100" i="7" s="1"/>
  <c r="AI101" i="7" a="1"/>
  <c r="AI101" i="7" s="1"/>
  <c r="AI102" i="7" a="1"/>
  <c r="AI102" i="7" s="1"/>
  <c r="AI103" i="7" a="1"/>
  <c r="AI103" i="7" s="1"/>
  <c r="AI104" i="7" a="1"/>
  <c r="AI104" i="7" s="1"/>
  <c r="AI105" i="7" a="1"/>
  <c r="AI105" i="7" s="1"/>
  <c r="AI106" i="7" a="1"/>
  <c r="AI106" i="7" s="1"/>
  <c r="AI107" i="7" a="1"/>
  <c r="AI107" i="7" s="1"/>
  <c r="AI108" i="7" a="1"/>
  <c r="AI108" i="7" s="1"/>
  <c r="AI109" i="7" a="1"/>
  <c r="AI109" i="7" s="1"/>
  <c r="AI110" i="7" a="1"/>
  <c r="AI110" i="7" s="1"/>
  <c r="AI111" i="7" a="1"/>
  <c r="AI111" i="7" s="1"/>
  <c r="AI112" i="7" a="1"/>
  <c r="AI112" i="7" s="1"/>
  <c r="AI113" i="7" a="1"/>
  <c r="AI113" i="7" s="1"/>
  <c r="AI114" i="7" a="1"/>
  <c r="AI114" i="7" s="1"/>
  <c r="AI115" i="7" a="1"/>
  <c r="AI115" i="7" s="1"/>
  <c r="AI116" i="7" a="1"/>
  <c r="AI116" i="7" s="1"/>
  <c r="AI117" i="7" a="1"/>
  <c r="AI117" i="7" s="1"/>
  <c r="AI118" i="7" a="1"/>
  <c r="AI118" i="7" s="1"/>
  <c r="AI119" i="7" a="1"/>
  <c r="AI119" i="7" s="1"/>
  <c r="AI120" i="7" a="1"/>
  <c r="AI120" i="7" s="1"/>
  <c r="AI121" i="7" a="1"/>
  <c r="AI121" i="7" s="1"/>
  <c r="AI122" i="7" a="1"/>
  <c r="AI122" i="7" s="1"/>
  <c r="AI123" i="7" a="1"/>
  <c r="AI123" i="7" s="1"/>
  <c r="AI124" i="7" a="1"/>
  <c r="AI124" i="7" s="1"/>
  <c r="AI125" i="7" a="1"/>
  <c r="AI125" i="7" s="1"/>
  <c r="AI126" i="7" a="1"/>
  <c r="AI126" i="7" s="1"/>
  <c r="AI127" i="7" a="1"/>
  <c r="AI127" i="7" s="1"/>
  <c r="AI128" i="7" a="1"/>
  <c r="AI128" i="7" s="1"/>
  <c r="AI129" i="7" a="1"/>
  <c r="AI129" i="7" s="1"/>
  <c r="AI130" i="7" a="1"/>
  <c r="AI130" i="7" s="1"/>
  <c r="AI131" i="7" a="1"/>
  <c r="AI131" i="7" s="1"/>
  <c r="AI132" i="7" a="1"/>
  <c r="AI132" i="7" s="1"/>
  <c r="AI133" i="7" a="1"/>
  <c r="AI133" i="7" s="1"/>
  <c r="AI134" i="7" a="1"/>
  <c r="AI134" i="7" s="1"/>
  <c r="AI135" i="7" a="1"/>
  <c r="AI135" i="7" s="1"/>
  <c r="AI136" i="7" a="1"/>
  <c r="AI136" i="7" s="1"/>
  <c r="AI137" i="7" a="1"/>
  <c r="AI137" i="7" s="1"/>
  <c r="AI138" i="7" a="1"/>
  <c r="AI138" i="7" s="1"/>
  <c r="AI139" i="7" a="1"/>
  <c r="AI139" i="7" s="1"/>
  <c r="AI140" i="7" a="1"/>
  <c r="AI140" i="7" s="1"/>
  <c r="AI141" i="7" a="1"/>
  <c r="AI141" i="7" s="1"/>
  <c r="AI142" i="7" a="1"/>
  <c r="AI142" i="7" s="1"/>
  <c r="AI143" i="7" a="1"/>
  <c r="AI143" i="7" s="1"/>
  <c r="AI144" i="7" a="1"/>
  <c r="AI144" i="7" s="1"/>
  <c r="AI145" i="7" a="1"/>
  <c r="AI145" i="7" s="1"/>
  <c r="AI146" i="7" a="1"/>
  <c r="AI146" i="7" s="1"/>
  <c r="AI147" i="7" a="1"/>
  <c r="AI147" i="7" s="1"/>
  <c r="AI148" i="7" a="1"/>
  <c r="AI148" i="7" s="1"/>
  <c r="AI149" i="7" a="1"/>
  <c r="AI149" i="7" s="1"/>
  <c r="AI150" i="7" a="1"/>
  <c r="AI150" i="7" s="1"/>
  <c r="AI151" i="7" a="1"/>
  <c r="AI151" i="7" s="1"/>
  <c r="AI152" i="7" a="1"/>
  <c r="AI152" i="7" s="1"/>
  <c r="AI153" i="7" a="1"/>
  <c r="AI153" i="7" s="1"/>
  <c r="AI154" i="7" a="1"/>
  <c r="AI154" i="7" s="1"/>
  <c r="AI155" i="7" a="1"/>
  <c r="AI155" i="7" s="1"/>
  <c r="AI156" i="7" a="1"/>
  <c r="AI156" i="7" s="1"/>
  <c r="AI157" i="7" a="1"/>
  <c r="AI157" i="7" s="1"/>
  <c r="AI158" i="7" a="1"/>
  <c r="AI158" i="7" s="1"/>
  <c r="AI159" i="7" a="1"/>
  <c r="AI159" i="7" s="1"/>
  <c r="AI160" i="7" a="1"/>
  <c r="AI160" i="7" s="1"/>
  <c r="AI161" i="7" a="1"/>
  <c r="AI161" i="7" s="1"/>
  <c r="AI162" i="7" a="1"/>
  <c r="AI162" i="7" s="1"/>
  <c r="AI163" i="7" a="1"/>
  <c r="AI163" i="7" s="1"/>
  <c r="AI164" i="7" a="1"/>
  <c r="AI164" i="7"/>
  <c r="AI165" i="7" a="1"/>
  <c r="AI165" i="7" s="1"/>
  <c r="AI166" i="7" a="1"/>
  <c r="AI166" i="7" s="1"/>
  <c r="AI167" i="7" a="1"/>
  <c r="AI167" i="7" s="1"/>
  <c r="AI168" i="7" a="1"/>
  <c r="AI168" i="7" s="1"/>
  <c r="AI169" i="7" a="1"/>
  <c r="AI169" i="7" s="1"/>
  <c r="AI170" i="7" a="1"/>
  <c r="AI170" i="7" s="1"/>
  <c r="AI171" i="7" a="1"/>
  <c r="AI171" i="7" s="1"/>
  <c r="AI172" i="7" a="1"/>
  <c r="AI172" i="7" s="1"/>
  <c r="AI173" i="7" a="1"/>
  <c r="AI173" i="7" s="1"/>
  <c r="AI174" i="7" a="1"/>
  <c r="AI174" i="7" s="1"/>
  <c r="AI175" i="7" a="1"/>
  <c r="AI175" i="7" s="1"/>
  <c r="AI176" i="7" a="1"/>
  <c r="AI176" i="7" s="1"/>
  <c r="AI177" i="7" a="1"/>
  <c r="AI177" i="7" s="1"/>
  <c r="AI178" i="7" a="1"/>
  <c r="AI178" i="7" s="1"/>
  <c r="AI179" i="7" a="1"/>
  <c r="AI179" i="7" s="1"/>
  <c r="AI180" i="7" a="1"/>
  <c r="AI180" i="7" s="1"/>
  <c r="AI181" i="7" a="1"/>
  <c r="AI181" i="7" s="1"/>
  <c r="AI182" i="7" a="1"/>
  <c r="AI182" i="7" s="1"/>
  <c r="AI183" i="7" a="1"/>
  <c r="AI183" i="7" s="1"/>
  <c r="AI184" i="7" a="1"/>
  <c r="AI184" i="7" s="1"/>
  <c r="AI185" i="7" a="1"/>
  <c r="AI185" i="7" s="1"/>
  <c r="AI186" i="7" a="1"/>
  <c r="AI186" i="7"/>
  <c r="AI187" i="7" a="1"/>
  <c r="AI187" i="7" s="1"/>
  <c r="AI188" i="7" a="1"/>
  <c r="AI188" i="7" s="1"/>
  <c r="AI189" i="7" a="1"/>
  <c r="AI189" i="7" s="1"/>
  <c r="AI190" i="7" a="1"/>
  <c r="AI190" i="7" s="1"/>
  <c r="AI191" i="7" a="1"/>
  <c r="AI191" i="7" s="1"/>
  <c r="AI192" i="7" a="1"/>
  <c r="AI192" i="7" s="1"/>
  <c r="AI193" i="7" a="1"/>
  <c r="AI193" i="7" s="1"/>
  <c r="AI194" i="7" a="1"/>
  <c r="AI194" i="7" s="1"/>
  <c r="AI195" i="7" a="1"/>
  <c r="AI195" i="7" s="1"/>
  <c r="AI196" i="7" a="1"/>
  <c r="AI196" i="7" s="1"/>
  <c r="AI197" i="7" a="1"/>
  <c r="AI197" i="7" s="1"/>
  <c r="AI198" i="7" a="1"/>
  <c r="AI198" i="7" s="1"/>
  <c r="AI199" i="7" a="1"/>
  <c r="AI199" i="7" s="1"/>
  <c r="AI200" i="7" a="1"/>
  <c r="AI200" i="7" s="1"/>
  <c r="AI201" i="7" a="1"/>
  <c r="AI201" i="7" s="1"/>
  <c r="AI202" i="7" a="1"/>
  <c r="AI202" i="7" s="1"/>
  <c r="AI203" i="7" a="1"/>
  <c r="AI203" i="7" s="1"/>
  <c r="AI204" i="7" a="1"/>
  <c r="AI204" i="7" s="1"/>
  <c r="AI205" i="7" a="1"/>
  <c r="AI205" i="7" s="1"/>
  <c r="AI206" i="7" a="1"/>
  <c r="AI206" i="7" s="1"/>
  <c r="AI207" i="7" a="1"/>
  <c r="AI207" i="7" s="1"/>
  <c r="AI208" i="7" a="1"/>
  <c r="AI208" i="7" s="1"/>
  <c r="AI209" i="7" a="1"/>
  <c r="AI209" i="7" s="1"/>
  <c r="AI210" i="7" a="1"/>
  <c r="AI210" i="7" s="1"/>
  <c r="AI211" i="7" a="1"/>
  <c r="AI211" i="7" s="1"/>
  <c r="AI212" i="7" a="1"/>
  <c r="AI212" i="7" s="1"/>
  <c r="AI213" i="7" a="1"/>
  <c r="AI213" i="7" s="1"/>
  <c r="AI214" i="7" a="1"/>
  <c r="AI214" i="7" s="1"/>
  <c r="AI215" i="7" a="1"/>
  <c r="AI215" i="7" s="1"/>
  <c r="AI216" i="7" a="1"/>
  <c r="AI216" i="7" s="1"/>
  <c r="AI217" i="7" a="1"/>
  <c r="AI217" i="7" s="1"/>
  <c r="AI218" i="7" a="1"/>
  <c r="AI218" i="7" s="1"/>
  <c r="AI219" i="7" a="1"/>
  <c r="AI219" i="7" s="1"/>
  <c r="AI220" i="7" a="1"/>
  <c r="AI220" i="7" s="1"/>
  <c r="AI221" i="7" a="1"/>
  <c r="AI221" i="7" s="1"/>
  <c r="AI222" i="7" a="1"/>
  <c r="AI222" i="7" s="1"/>
  <c r="AI223" i="7" a="1"/>
  <c r="AI223" i="7" s="1"/>
  <c r="AI224" i="7" a="1"/>
  <c r="AI224" i="7" s="1"/>
  <c r="AI225" i="7" a="1"/>
  <c r="AI225" i="7" s="1"/>
  <c r="AI226" i="7" a="1"/>
  <c r="AI226" i="7" s="1"/>
  <c r="AI227" i="7" a="1"/>
  <c r="AI227" i="7" s="1"/>
  <c r="AI228" i="7" a="1"/>
  <c r="AI228" i="7" s="1"/>
  <c r="AI229" i="7" a="1"/>
  <c r="AI229" i="7" s="1"/>
  <c r="AI230" i="7" a="1"/>
  <c r="AI230" i="7" s="1"/>
  <c r="AI231" i="7" a="1"/>
  <c r="AI231" i="7"/>
  <c r="AI232" i="7" a="1"/>
  <c r="AI232" i="7" s="1"/>
  <c r="AI233" i="7" a="1"/>
  <c r="AI233" i="7" s="1"/>
  <c r="AI234" i="7" a="1"/>
  <c r="AI234" i="7" s="1"/>
  <c r="AI235" i="7" a="1"/>
  <c r="AI235" i="7" s="1"/>
  <c r="AI236" i="7" a="1"/>
  <c r="AI236" i="7" s="1"/>
  <c r="AI237" i="7" a="1"/>
  <c r="AI237" i="7" s="1"/>
  <c r="AI238" i="7" a="1"/>
  <c r="AI238" i="7" s="1"/>
  <c r="AI239" i="7" a="1"/>
  <c r="AI239" i="7" s="1"/>
  <c r="AI240" i="7" a="1"/>
  <c r="AI240" i="7" s="1"/>
  <c r="AI241" i="7" a="1"/>
  <c r="AI241" i="7" s="1"/>
  <c r="AI242" i="7" a="1"/>
  <c r="AI242" i="7" s="1"/>
  <c r="AI243" i="7" a="1"/>
  <c r="AI243" i="7" s="1"/>
  <c r="AI244" i="7" a="1"/>
  <c r="AI244" i="7" s="1"/>
  <c r="AI245" i="7" a="1"/>
  <c r="AI245" i="7" s="1"/>
  <c r="AI246" i="7" a="1"/>
  <c r="AI246" i="7" s="1"/>
  <c r="AI247" i="7" a="1"/>
  <c r="AI247" i="7" s="1"/>
  <c r="AI248" i="7" a="1"/>
  <c r="AI248" i="7" s="1"/>
  <c r="AI249" i="7" a="1"/>
  <c r="AI249" i="7" s="1"/>
  <c r="AI250" i="7" a="1"/>
  <c r="AI250" i="7" s="1"/>
  <c r="AI251" i="7" a="1"/>
  <c r="AI251" i="7" s="1"/>
  <c r="AI252" i="7" a="1"/>
  <c r="AI252" i="7" s="1"/>
  <c r="AI253" i="7" a="1"/>
  <c r="AI253" i="7" s="1"/>
  <c r="AI254" i="7" a="1"/>
  <c r="AI254" i="7"/>
  <c r="AI255" i="7" a="1"/>
  <c r="AI255" i="7" s="1"/>
  <c r="AI256" i="7" a="1"/>
  <c r="AI256" i="7" s="1"/>
  <c r="AI257" i="7" a="1"/>
  <c r="AI257" i="7" s="1"/>
  <c r="AI258" i="7" a="1"/>
  <c r="AI258" i="7" s="1"/>
  <c r="AI259" i="7" a="1"/>
  <c r="AI259" i="7" s="1"/>
  <c r="AI260" i="7" a="1"/>
  <c r="AI260" i="7" s="1"/>
  <c r="AI261" i="7" a="1"/>
  <c r="AI261" i="7" s="1"/>
  <c r="AI262" i="7" a="1"/>
  <c r="AI262" i="7" s="1"/>
  <c r="AI263" i="7" a="1"/>
  <c r="AI263" i="7" s="1"/>
  <c r="AI264" i="7" a="1"/>
  <c r="AI264" i="7" s="1"/>
  <c r="AI265" i="7" a="1"/>
  <c r="AI265" i="7" s="1"/>
  <c r="AI266" i="7" a="1"/>
  <c r="AI266" i="7" s="1"/>
  <c r="AI267" i="7" a="1"/>
  <c r="AI267" i="7" s="1"/>
  <c r="AI268" i="7" a="1"/>
  <c r="AI268" i="7" s="1"/>
  <c r="AI269" i="7" a="1"/>
  <c r="AI269" i="7" s="1"/>
  <c r="AI270" i="7" a="1"/>
  <c r="AI270" i="7" s="1"/>
  <c r="AI271" i="7" a="1"/>
  <c r="AI271" i="7" s="1"/>
  <c r="AI272" i="7" a="1"/>
  <c r="AI272" i="7" s="1"/>
  <c r="AI273" i="7" a="1"/>
  <c r="AI273" i="7" s="1"/>
  <c r="AI274" i="7" a="1"/>
  <c r="AI274" i="7" s="1"/>
  <c r="AI275" i="7" a="1"/>
  <c r="AI275" i="7" s="1"/>
  <c r="AI276" i="7" a="1"/>
  <c r="AI276" i="7" s="1"/>
  <c r="AI277" i="7" a="1"/>
  <c r="AI277" i="7" s="1"/>
  <c r="AI278" i="7" a="1"/>
  <c r="AI278" i="7" s="1"/>
  <c r="AI279" i="7" a="1"/>
  <c r="AI279" i="7" s="1"/>
  <c r="AI280" i="7" a="1"/>
  <c r="AI280" i="7" s="1"/>
  <c r="AI281" i="7" a="1"/>
  <c r="AI281" i="7" s="1"/>
  <c r="AI282" i="7" a="1"/>
  <c r="AI282" i="7" s="1"/>
  <c r="AI283" i="7" a="1"/>
  <c r="AI283" i="7" s="1"/>
  <c r="AI284" i="7" a="1"/>
  <c r="AI284" i="7" s="1"/>
  <c r="AI285" i="7" a="1"/>
  <c r="AI285" i="7" s="1"/>
  <c r="AI286" i="7" a="1"/>
  <c r="AI286" i="7" s="1"/>
  <c r="AI287" i="7" a="1"/>
  <c r="AI287" i="7" s="1"/>
  <c r="AI288" i="7" a="1"/>
  <c r="AI288" i="7" s="1"/>
  <c r="AI289" i="7" a="1"/>
  <c r="AI289" i="7" s="1"/>
  <c r="AI290" i="7" a="1"/>
  <c r="AI290" i="7" s="1"/>
  <c r="AI291" i="7" a="1"/>
  <c r="AI291" i="7" s="1"/>
  <c r="AI292" i="7" a="1"/>
  <c r="AI292" i="7" s="1"/>
  <c r="AI293" i="7" a="1"/>
  <c r="AI293" i="7" s="1"/>
  <c r="AI294" i="7" a="1"/>
  <c r="AI294" i="7" s="1"/>
  <c r="AI295" i="7" a="1"/>
  <c r="AI295" i="7" s="1"/>
  <c r="AI296" i="7" a="1"/>
  <c r="AI296" i="7" s="1"/>
  <c r="AI297" i="7" a="1"/>
  <c r="AI297" i="7" s="1"/>
  <c r="AI298" i="7" a="1"/>
  <c r="AI298" i="7" s="1"/>
  <c r="AI299" i="7" a="1"/>
  <c r="AI299" i="7" s="1"/>
  <c r="AI300" i="7" a="1"/>
  <c r="AI300" i="7" s="1"/>
  <c r="AI301" i="7" a="1"/>
  <c r="AI301" i="7" s="1"/>
  <c r="AI302" i="7" a="1"/>
  <c r="AI302" i="7" s="1"/>
  <c r="AI303" i="7" a="1"/>
  <c r="AI303" i="7" s="1"/>
  <c r="AI304" i="7" a="1"/>
  <c r="AI304" i="7" s="1"/>
  <c r="AI305" i="7" a="1"/>
  <c r="AI305" i="7" s="1"/>
  <c r="AI306" i="7" a="1"/>
  <c r="AI306" i="7" s="1"/>
  <c r="AI307" i="7" a="1"/>
  <c r="AI307" i="7" s="1"/>
  <c r="AI308" i="7" a="1"/>
  <c r="AI308" i="7" s="1"/>
  <c r="AI309" i="7" a="1"/>
  <c r="AI309" i="7" s="1"/>
  <c r="AI310" i="7" a="1"/>
  <c r="AI310" i="7" s="1"/>
  <c r="AI311" i="7" a="1"/>
  <c r="AI311" i="7" s="1"/>
  <c r="AI312" i="7" a="1"/>
  <c r="AI312" i="7" s="1"/>
  <c r="AI313" i="7" a="1"/>
  <c r="AI313" i="7"/>
  <c r="AI314" i="7" a="1"/>
  <c r="AI314" i="7" s="1"/>
  <c r="AI315" i="7" a="1"/>
  <c r="AI315" i="7" s="1"/>
  <c r="AI316" i="7" a="1"/>
  <c r="AI316" i="7" s="1"/>
  <c r="AI317" i="7" a="1"/>
  <c r="AI317" i="7" s="1"/>
  <c r="AI318" i="7" a="1"/>
  <c r="AI318" i="7" s="1"/>
  <c r="AI319" i="7" a="1"/>
  <c r="AI319" i="7" s="1"/>
  <c r="AI320" i="7" a="1"/>
  <c r="AI320" i="7" s="1"/>
  <c r="AI321" i="7" a="1"/>
  <c r="AI321" i="7" s="1"/>
  <c r="AI322" i="7" a="1"/>
  <c r="AI322" i="7" s="1"/>
  <c r="AI323" i="7" a="1"/>
  <c r="AI323" i="7" s="1"/>
  <c r="AI324" i="7" a="1"/>
  <c r="AI324" i="7" s="1"/>
  <c r="AI325" i="7" a="1"/>
  <c r="AI325" i="7" s="1"/>
  <c r="AI326" i="7" a="1"/>
  <c r="AI326" i="7" s="1"/>
  <c r="AI327" i="7" a="1"/>
  <c r="AI327" i="7" s="1"/>
  <c r="AI328" i="7" a="1"/>
  <c r="AI328" i="7" s="1"/>
  <c r="AI329" i="7" a="1"/>
  <c r="AI329" i="7" s="1"/>
  <c r="AI330" i="7" a="1"/>
  <c r="AI330" i="7" s="1"/>
  <c r="AI331" i="7" a="1"/>
  <c r="AI331" i="7" s="1"/>
  <c r="AI332" i="7" a="1"/>
  <c r="AI332" i="7" s="1"/>
  <c r="AI333" i="7" a="1"/>
  <c r="AI333" i="7" s="1"/>
  <c r="AI334" i="7" a="1"/>
  <c r="AI334" i="7" s="1"/>
  <c r="AI335" i="7" a="1"/>
  <c r="AI335" i="7" s="1"/>
  <c r="AI336" i="7" a="1"/>
  <c r="AI336" i="7" s="1"/>
  <c r="AI337" i="7" a="1"/>
  <c r="AI337" i="7" s="1"/>
  <c r="AI338" i="7" a="1"/>
  <c r="AI338" i="7" s="1"/>
  <c r="AI339" i="7" a="1"/>
  <c r="AI339" i="7" s="1"/>
  <c r="AI340" i="7" a="1"/>
  <c r="AI340" i="7" s="1"/>
  <c r="AI341" i="7" a="1"/>
  <c r="AI341" i="7" s="1"/>
  <c r="AI342" i="7" a="1"/>
  <c r="AI342" i="7" s="1"/>
  <c r="AI343" i="7" a="1"/>
  <c r="AI343" i="7" s="1"/>
  <c r="AI344" i="7" a="1"/>
  <c r="AI344" i="7" s="1"/>
  <c r="AI345" i="7" a="1"/>
  <c r="AI345" i="7" s="1"/>
  <c r="AI346" i="7" a="1"/>
  <c r="AI346" i="7" s="1"/>
  <c r="AI347" i="7" a="1"/>
  <c r="AI347" i="7" s="1"/>
  <c r="AI348" i="7" a="1"/>
  <c r="AI348" i="7" s="1"/>
  <c r="AI349" i="7" a="1"/>
  <c r="AI349" i="7" s="1"/>
  <c r="AI350" i="7" a="1"/>
  <c r="AI350" i="7" s="1"/>
  <c r="AI351" i="7" a="1"/>
  <c r="AI351" i="7" s="1"/>
  <c r="AI352" i="7" a="1"/>
  <c r="AI352" i="7" s="1"/>
  <c r="AI353" i="7" a="1"/>
  <c r="AI353" i="7" s="1"/>
  <c r="AI354" i="7" a="1"/>
  <c r="AI354" i="7" s="1"/>
  <c r="AI355" i="7" a="1"/>
  <c r="AI355" i="7" s="1"/>
  <c r="AI356" i="7" a="1"/>
  <c r="AI356" i="7" s="1"/>
  <c r="AI357" i="7" a="1"/>
  <c r="AI357" i="7" s="1"/>
  <c r="AI358" i="7" a="1"/>
  <c r="AI358" i="7" s="1"/>
  <c r="AI359" i="7" a="1"/>
  <c r="AI359" i="7" s="1"/>
  <c r="AI360" i="7" a="1"/>
  <c r="AI360" i="7" s="1"/>
  <c r="AI361" i="7" a="1"/>
  <c r="AI361" i="7" s="1"/>
  <c r="AI362" i="7" a="1"/>
  <c r="AI362" i="7" s="1"/>
  <c r="AI363" i="7" a="1"/>
  <c r="AI363" i="7" s="1"/>
  <c r="AI364" i="7" a="1"/>
  <c r="AI364" i="7" s="1"/>
  <c r="AI365" i="7" a="1"/>
  <c r="AI365" i="7" s="1"/>
  <c r="AI366" i="7" a="1"/>
  <c r="AI366" i="7" s="1"/>
  <c r="AI367" i="7" a="1"/>
  <c r="AI367" i="7" s="1"/>
  <c r="AI368" i="7" a="1"/>
  <c r="AI368" i="7" s="1"/>
  <c r="AI369" i="7" a="1"/>
  <c r="AI369" i="7" s="1"/>
  <c r="AI370" i="7" a="1"/>
  <c r="AI370" i="7" s="1"/>
  <c r="AI371" i="7" a="1"/>
  <c r="AI371" i="7" s="1"/>
  <c r="AI372" i="7" a="1"/>
  <c r="AI372" i="7" s="1"/>
  <c r="AI373" i="7" a="1"/>
  <c r="AI373" i="7" s="1"/>
  <c r="AI374" i="7" a="1"/>
  <c r="AI374" i="7" s="1"/>
  <c r="AI375" i="7" a="1"/>
  <c r="AI375" i="7" s="1"/>
  <c r="AI376" i="7" a="1"/>
  <c r="AI376" i="7" s="1"/>
  <c r="AI377" i="7" a="1"/>
  <c r="AI377" i="7" s="1"/>
  <c r="AI378" i="7" a="1"/>
  <c r="AI378" i="7" s="1"/>
  <c r="AI379" i="7" a="1"/>
  <c r="AI379" i="7" s="1"/>
  <c r="AI380" i="7" a="1"/>
  <c r="AI380" i="7" s="1"/>
  <c r="AI381" i="7" a="1"/>
  <c r="AI381" i="7" s="1"/>
  <c r="AI382" i="7" a="1"/>
  <c r="AI382" i="7" s="1"/>
  <c r="AI383" i="7" a="1"/>
  <c r="AI383" i="7" s="1"/>
  <c r="AI384" i="7" a="1"/>
  <c r="AI384" i="7" s="1"/>
  <c r="AI385" i="7" a="1"/>
  <c r="AI385" i="7" s="1"/>
  <c r="AI386" i="7" a="1"/>
  <c r="AI386" i="7" s="1"/>
  <c r="AI387" i="7" a="1"/>
  <c r="AI387" i="7" s="1"/>
  <c r="AI388" i="7" a="1"/>
  <c r="AI388" i="7" s="1"/>
  <c r="AI389" i="7" a="1"/>
  <c r="AI389" i="7" s="1"/>
  <c r="AI390" i="7" a="1"/>
  <c r="AI390" i="7" s="1"/>
  <c r="AI391" i="7" a="1"/>
  <c r="AI391" i="7" s="1"/>
  <c r="AI392" i="7" a="1"/>
  <c r="AI392" i="7" s="1"/>
  <c r="AI393" i="7" a="1"/>
  <c r="AI393" i="7" s="1"/>
  <c r="AI394" i="7" a="1"/>
  <c r="AI394" i="7" s="1"/>
  <c r="AI395" i="7" a="1"/>
  <c r="AI395" i="7" s="1"/>
  <c r="AI396" i="7" a="1"/>
  <c r="AI396" i="7" s="1"/>
  <c r="AI397" i="7" a="1"/>
  <c r="AI397" i="7" s="1"/>
  <c r="AI398" i="7" a="1"/>
  <c r="AI398" i="7" s="1"/>
  <c r="AI399" i="7" a="1"/>
  <c r="AI399" i="7" s="1"/>
  <c r="AI400" i="7" a="1"/>
  <c r="AI400" i="7" s="1"/>
  <c r="AI401" i="7" a="1"/>
  <c r="AI401" i="7" s="1"/>
  <c r="AI402" i="7" a="1"/>
  <c r="AI402" i="7" s="1"/>
  <c r="AI403" i="7" a="1"/>
  <c r="AI403" i="7" s="1"/>
  <c r="AI404" i="7" a="1"/>
  <c r="AI404" i="7" s="1"/>
  <c r="AI405" i="7" a="1"/>
  <c r="AI405" i="7" s="1"/>
  <c r="AI406" i="7" a="1"/>
  <c r="AI406" i="7" s="1"/>
  <c r="AI407" i="7" a="1"/>
  <c r="AI407" i="7" s="1"/>
  <c r="AI408" i="7" a="1"/>
  <c r="AI408" i="7" s="1"/>
  <c r="AI409" i="7" a="1"/>
  <c r="AI409" i="7" s="1"/>
  <c r="AI410" i="7" a="1"/>
  <c r="AI410" i="7" s="1"/>
  <c r="AI411" i="7" a="1"/>
  <c r="AI411" i="7" s="1"/>
  <c r="AI412" i="7" a="1"/>
  <c r="AI412" i="7" s="1"/>
  <c r="AI413" i="7" a="1"/>
  <c r="AI413" i="7" s="1"/>
  <c r="AI414" i="7" a="1"/>
  <c r="AI414" i="7" s="1"/>
  <c r="AI415" i="7" a="1"/>
  <c r="AI415" i="7" s="1"/>
  <c r="AI416" i="7" a="1"/>
  <c r="AI416" i="7" s="1"/>
  <c r="AI417" i="7" a="1"/>
  <c r="AI417" i="7" s="1"/>
  <c r="AI418" i="7" a="1"/>
  <c r="AI418" i="7" s="1"/>
  <c r="AI419" i="7" a="1"/>
  <c r="AI419" i="7" s="1"/>
  <c r="AI420" i="7" a="1"/>
  <c r="AI420" i="7" s="1"/>
  <c r="AI421" i="7" a="1"/>
  <c r="AI421" i="7" s="1"/>
  <c r="AI422" i="7" a="1"/>
  <c r="AI422" i="7" s="1"/>
  <c r="AI423" i="7" a="1"/>
  <c r="AI423" i="7" s="1"/>
  <c r="AI424" i="7" a="1"/>
  <c r="AI424" i="7" s="1"/>
  <c r="AI425" i="7" a="1"/>
  <c r="AI425" i="7" s="1"/>
  <c r="AI426" i="7" a="1"/>
  <c r="AI426" i="7" s="1"/>
  <c r="AI427" i="7" a="1"/>
  <c r="AI427" i="7" s="1"/>
  <c r="AI428" i="7" a="1"/>
  <c r="AI428" i="7" s="1"/>
  <c r="AI429" i="7" a="1"/>
  <c r="AI429" i="7" s="1"/>
  <c r="AI430" i="7" a="1"/>
  <c r="AI430" i="7" s="1"/>
  <c r="AI431" i="7" a="1"/>
  <c r="AI431" i="7" s="1"/>
  <c r="AI432" i="7" a="1"/>
  <c r="AI432" i="7" s="1"/>
  <c r="AI433" i="7" a="1"/>
  <c r="AI433" i="7" s="1"/>
  <c r="AI434" i="7" a="1"/>
  <c r="AI434" i="7" s="1"/>
  <c r="AI435" i="7" a="1"/>
  <c r="AI435" i="7" s="1"/>
  <c r="AI436" i="7" a="1"/>
  <c r="AI436" i="7" s="1"/>
  <c r="AI437" i="7" a="1"/>
  <c r="AI437" i="7" s="1"/>
  <c r="AI438" i="7" a="1"/>
  <c r="AI438" i="7" s="1"/>
  <c r="AI439" i="7" a="1"/>
  <c r="AI439" i="7" s="1"/>
  <c r="AI440" i="7" a="1"/>
  <c r="AI440" i="7" s="1"/>
  <c r="AI441" i="7" a="1"/>
  <c r="AI441" i="7" s="1"/>
  <c r="AI442" i="7" a="1"/>
  <c r="AI442" i="7" s="1"/>
  <c r="AI443" i="7" a="1"/>
  <c r="AI443" i="7" s="1"/>
  <c r="AI444" i="7" a="1"/>
  <c r="AI444" i="7" s="1"/>
  <c r="AI445" i="7" a="1"/>
  <c r="AI445" i="7"/>
  <c r="AI446" i="7" a="1"/>
  <c r="AI446" i="7" s="1"/>
  <c r="AI447" i="7" a="1"/>
  <c r="AI447" i="7" s="1"/>
  <c r="AI448" i="7" a="1"/>
  <c r="AI448" i="7" s="1"/>
  <c r="AI449" i="7" a="1"/>
  <c r="AI449" i="7" s="1"/>
  <c r="AI450" i="7" a="1"/>
  <c r="AI450" i="7" s="1"/>
  <c r="AI451" i="7" a="1"/>
  <c r="AI451" i="7" s="1"/>
  <c r="AI452" i="7" a="1"/>
  <c r="AI452" i="7" s="1"/>
  <c r="AI453" i="7" a="1"/>
  <c r="AI453" i="7" s="1"/>
  <c r="AI454" i="7" a="1"/>
  <c r="AI454" i="7" s="1"/>
  <c r="AI455" i="7" a="1"/>
  <c r="AI455" i="7"/>
  <c r="AI456" i="7" a="1"/>
  <c r="AI456" i="7" s="1"/>
  <c r="AI457" i="7" a="1"/>
  <c r="AI457" i="7" s="1"/>
  <c r="AI458" i="7" a="1"/>
  <c r="AI458" i="7" s="1"/>
  <c r="AI459" i="7" a="1"/>
  <c r="AI459" i="7" s="1"/>
  <c r="AI460" i="7" a="1"/>
  <c r="AI460" i="7" s="1"/>
  <c r="AI461" i="7" a="1"/>
  <c r="AI461" i="7" s="1"/>
  <c r="AI462" i="7" a="1"/>
  <c r="AI462" i="7" s="1"/>
  <c r="AI463" i="7" a="1"/>
  <c r="AI463" i="7" s="1"/>
  <c r="AI464" i="7" a="1"/>
  <c r="AI464" i="7" s="1"/>
  <c r="AI465" i="7" a="1"/>
  <c r="AI465" i="7" s="1"/>
  <c r="AI466" i="7" a="1"/>
  <c r="AI466" i="7" s="1"/>
  <c r="AI467" i="7" a="1"/>
  <c r="AI467" i="7" s="1"/>
  <c r="AI468" i="7" a="1"/>
  <c r="AI468" i="7" s="1"/>
  <c r="AI469" i="7" a="1"/>
  <c r="AI469" i="7" s="1"/>
  <c r="AI470" i="7" a="1"/>
  <c r="AI470" i="7" s="1"/>
  <c r="AI471" i="7" a="1"/>
  <c r="AI471" i="7" s="1"/>
  <c r="AI472" i="7" a="1"/>
  <c r="AI472" i="7" s="1"/>
  <c r="AI473" i="7" a="1"/>
  <c r="AI473" i="7" s="1"/>
  <c r="AI474" i="7" a="1"/>
  <c r="AI474" i="7" s="1"/>
  <c r="AI475" i="7" a="1"/>
  <c r="AI475" i="7" s="1"/>
  <c r="AI476" i="7" a="1"/>
  <c r="AI476" i="7" s="1"/>
  <c r="AI477" i="7" a="1"/>
  <c r="AI477" i="7" s="1"/>
  <c r="AI478" i="7" a="1"/>
  <c r="AI478" i="7" s="1"/>
  <c r="AI479" i="7" a="1"/>
  <c r="AI479" i="7" s="1"/>
  <c r="AI480" i="7" a="1"/>
  <c r="AI480" i="7"/>
  <c r="AI481" i="7" a="1"/>
  <c r="AI481" i="7" s="1"/>
  <c r="AI482" i="7" a="1"/>
  <c r="AI482" i="7" s="1"/>
  <c r="AI483" i="7" a="1"/>
  <c r="AI483" i="7" s="1"/>
  <c r="AI484" i="7" a="1"/>
  <c r="AI484" i="7" s="1"/>
  <c r="AI485" i="7" a="1"/>
  <c r="AI485" i="7" s="1"/>
  <c r="AI486" i="7" a="1"/>
  <c r="AI486" i="7" s="1"/>
  <c r="AI487" i="7" a="1"/>
  <c r="AI487" i="7" s="1"/>
  <c r="AI488" i="7" a="1"/>
  <c r="AI488" i="7" s="1"/>
  <c r="AI489" i="7" a="1"/>
  <c r="AI489" i="7" s="1"/>
  <c r="AI490" i="7" a="1"/>
  <c r="AI490" i="7" s="1"/>
  <c r="AI491" i="7" a="1"/>
  <c r="AI491" i="7" s="1"/>
  <c r="AI492" i="7" a="1"/>
  <c r="AI492" i="7" s="1"/>
  <c r="AI493" i="7" a="1"/>
  <c r="AI493" i="7" s="1"/>
  <c r="AI494" i="7" a="1"/>
  <c r="AI494" i="7" s="1"/>
  <c r="AI495" i="7" a="1"/>
  <c r="AI495" i="7" s="1"/>
  <c r="AI496" i="7" a="1"/>
  <c r="AI496" i="7" s="1"/>
  <c r="AI497" i="7" a="1"/>
  <c r="AI497" i="7" s="1"/>
  <c r="AI498" i="7" a="1"/>
  <c r="AI498" i="7" s="1"/>
  <c r="AI499" i="7" a="1"/>
  <c r="AI499" i="7" s="1"/>
  <c r="AI500" i="7" a="1"/>
  <c r="AI500" i="7" s="1"/>
  <c r="AI501" i="7" a="1"/>
  <c r="AI501" i="7" s="1"/>
  <c r="AI502" i="7" a="1"/>
  <c r="AI502" i="7" s="1"/>
  <c r="AI503" i="7" a="1"/>
  <c r="AI503" i="7" s="1"/>
  <c r="AI504" i="7" a="1"/>
  <c r="AI504" i="7" s="1"/>
  <c r="AI505" i="7" a="1"/>
  <c r="AI505" i="7" s="1"/>
  <c r="AI506" i="7" a="1"/>
  <c r="AI506" i="7" s="1"/>
  <c r="AI507" i="7" a="1"/>
  <c r="AI507" i="7" s="1"/>
  <c r="AI508" i="7" a="1"/>
  <c r="AI508" i="7" s="1"/>
  <c r="AI509" i="7" a="1"/>
  <c r="AI509" i="7" s="1"/>
  <c r="AI510" i="7" a="1"/>
  <c r="AI510" i="7" s="1"/>
  <c r="AI511" i="7" a="1"/>
  <c r="AI511" i="7" s="1"/>
  <c r="AI512" i="7" a="1"/>
  <c r="AI512" i="7" s="1"/>
  <c r="AI513" i="7" a="1"/>
  <c r="AI513" i="7" s="1"/>
  <c r="AI514" i="7" a="1"/>
  <c r="AI514" i="7" s="1"/>
  <c r="AI515" i="7" a="1"/>
  <c r="AI515" i="7" s="1"/>
  <c r="AI516" i="7" a="1"/>
  <c r="AI516" i="7" s="1"/>
  <c r="AI517" i="7" a="1"/>
  <c r="AI517" i="7" s="1"/>
  <c r="AI518" i="7" a="1"/>
  <c r="AI518" i="7" s="1"/>
  <c r="AI519" i="7" a="1"/>
  <c r="AI519" i="7" s="1"/>
  <c r="AI520" i="7" a="1"/>
  <c r="AI520" i="7" s="1"/>
  <c r="AI521" i="7" a="1"/>
  <c r="AI521" i="7" s="1"/>
  <c r="AI522" i="7" a="1"/>
  <c r="AI522" i="7" s="1"/>
  <c r="AI523" i="7" a="1"/>
  <c r="AI523" i="7" s="1"/>
  <c r="AI524" i="7" a="1"/>
  <c r="AI524" i="7" s="1"/>
  <c r="AI525" i="7" a="1"/>
  <c r="AI525" i="7" s="1"/>
  <c r="AI526" i="7" a="1"/>
  <c r="AI526" i="7" s="1"/>
  <c r="AI527" i="7" a="1"/>
  <c r="AI527" i="7" s="1"/>
  <c r="AI528" i="7" a="1"/>
  <c r="AI528" i="7" s="1"/>
  <c r="AI529" i="7" a="1"/>
  <c r="AI529" i="7" s="1"/>
  <c r="AI530" i="7" a="1"/>
  <c r="AI530" i="7" s="1"/>
  <c r="AI531" i="7" a="1"/>
  <c r="AI531" i="7" s="1"/>
  <c r="AI532" i="7" a="1"/>
  <c r="AI532" i="7" s="1"/>
  <c r="AI533" i="7" a="1"/>
  <c r="AI533" i="7" s="1"/>
  <c r="AI534" i="7" a="1"/>
  <c r="AI534" i="7" s="1"/>
  <c r="AI535" i="7" a="1"/>
  <c r="AI535" i="7" s="1"/>
  <c r="AI536" i="7" a="1"/>
  <c r="AI536" i="7" s="1"/>
  <c r="AI537" i="7" a="1"/>
  <c r="AI537" i="7" s="1"/>
  <c r="AI538" i="7" a="1"/>
  <c r="AI538" i="7" s="1"/>
  <c r="AI539" i="7" a="1"/>
  <c r="AI539" i="7" s="1"/>
  <c r="AI540" i="7" a="1"/>
  <c r="AI540" i="7" s="1"/>
  <c r="AI541" i="7" a="1"/>
  <c r="AI541" i="7" s="1"/>
  <c r="AI542" i="7" a="1"/>
  <c r="AI542" i="7" s="1"/>
  <c r="AI543" i="7" a="1"/>
  <c r="AI543" i="7" s="1"/>
  <c r="AI544" i="7" a="1"/>
  <c r="AI544" i="7" s="1"/>
  <c r="AI545" i="7" a="1"/>
  <c r="AI545" i="7" s="1"/>
  <c r="AI546" i="7" a="1"/>
  <c r="AI546" i="7" s="1"/>
  <c r="AI547" i="7" a="1"/>
  <c r="AI547" i="7" s="1"/>
  <c r="AI548" i="7" a="1"/>
  <c r="AI548" i="7" s="1"/>
  <c r="AI549" i="7" a="1"/>
  <c r="AI549" i="7" s="1"/>
  <c r="AI550" i="7" a="1"/>
  <c r="AI550" i="7" s="1"/>
  <c r="AI551" i="7" a="1"/>
  <c r="AI551" i="7" s="1"/>
  <c r="AI552" i="7" a="1"/>
  <c r="AI552" i="7" s="1"/>
  <c r="AI553" i="7" a="1"/>
  <c r="AI553" i="7" s="1"/>
  <c r="AI554" i="7" a="1"/>
  <c r="AI554" i="7" s="1"/>
  <c r="AI555" i="7" a="1"/>
  <c r="AI555" i="7" s="1"/>
  <c r="AI556" i="7" a="1"/>
  <c r="AI556" i="7" s="1"/>
  <c r="AI557" i="7" a="1"/>
  <c r="AI557" i="7" s="1"/>
  <c r="AI558" i="7" a="1"/>
  <c r="AI558" i="7" s="1"/>
  <c r="AI559" i="7" a="1"/>
  <c r="AI559" i="7" s="1"/>
  <c r="AI560" i="7" a="1"/>
  <c r="AI560" i="7" s="1"/>
  <c r="AI561" i="7" a="1"/>
  <c r="AI561" i="7" s="1"/>
  <c r="AI562" i="7" a="1"/>
  <c r="AI562" i="7" s="1"/>
  <c r="AI563" i="7" a="1"/>
  <c r="AI563" i="7" s="1"/>
  <c r="AI564" i="7" a="1"/>
  <c r="AI564" i="7" s="1"/>
  <c r="AI565" i="7" a="1"/>
  <c r="AI565" i="7" s="1"/>
  <c r="AI566" i="7" a="1"/>
  <c r="AI566" i="7" s="1"/>
  <c r="AI567" i="7" a="1"/>
  <c r="AI567" i="7" s="1"/>
  <c r="AI568" i="7" a="1"/>
  <c r="AI568" i="7" s="1"/>
  <c r="AI569" i="7" a="1"/>
  <c r="AI569" i="7"/>
  <c r="AI570" i="7" a="1"/>
  <c r="AI570" i="7" s="1"/>
  <c r="AI571" i="7" a="1"/>
  <c r="AI571" i="7" s="1"/>
  <c r="AI572" i="7" a="1"/>
  <c r="AI572" i="7" s="1"/>
  <c r="AI573" i="7" a="1"/>
  <c r="AI573" i="7" s="1"/>
  <c r="AI574" i="7" a="1"/>
  <c r="AI574" i="7" s="1"/>
  <c r="AI575" i="7" a="1"/>
  <c r="AI575" i="7" s="1"/>
  <c r="AI576" i="7" a="1"/>
  <c r="AI576" i="7" s="1"/>
  <c r="AI577" i="7" a="1"/>
  <c r="AI577" i="7" s="1"/>
  <c r="AI578" i="7" a="1"/>
  <c r="AI578" i="7" s="1"/>
  <c r="AI579" i="7" a="1"/>
  <c r="AI579" i="7" s="1"/>
  <c r="AI580" i="7" a="1"/>
  <c r="AI580" i="7" s="1"/>
  <c r="AI581" i="7" a="1"/>
  <c r="AI581" i="7" s="1"/>
  <c r="AI582" i="7" a="1"/>
  <c r="AI582" i="7" s="1"/>
  <c r="AI583" i="7" a="1"/>
  <c r="AI583" i="7" s="1"/>
  <c r="AI584" i="7" a="1"/>
  <c r="AI584" i="7"/>
  <c r="AI585" i="7" a="1"/>
  <c r="AI585" i="7" s="1"/>
  <c r="AI586" i="7" a="1"/>
  <c r="AI586" i="7" s="1"/>
  <c r="AI587" i="7" a="1"/>
  <c r="AI587" i="7" s="1"/>
  <c r="AI588" i="7" a="1"/>
  <c r="AI588" i="7" s="1"/>
  <c r="AI589" i="7" a="1"/>
  <c r="AI589" i="7" s="1"/>
  <c r="AI590" i="7" a="1"/>
  <c r="AI590" i="7" s="1"/>
  <c r="AI591" i="7" a="1"/>
  <c r="AI591" i="7" s="1"/>
  <c r="AI592" i="7" a="1"/>
  <c r="AI592" i="7" s="1"/>
  <c r="AI593" i="7" a="1"/>
  <c r="AI593" i="7" s="1"/>
  <c r="AI594" i="7" a="1"/>
  <c r="AI594" i="7" s="1"/>
  <c r="AI595" i="7" a="1"/>
  <c r="AI595" i="7" s="1"/>
  <c r="AI596" i="7" a="1"/>
  <c r="AI596" i="7" s="1"/>
  <c r="AI597" i="7" a="1"/>
  <c r="AI597" i="7" s="1"/>
  <c r="AI598" i="7" a="1"/>
  <c r="AI598" i="7" s="1"/>
  <c r="AI599" i="7" a="1"/>
  <c r="AI599" i="7" s="1"/>
  <c r="AI600" i="7" a="1"/>
  <c r="AI600" i="7" s="1"/>
  <c r="AI601" i="7" a="1"/>
  <c r="AI601" i="7" s="1"/>
  <c r="AI602" i="7" a="1"/>
  <c r="AI602" i="7" s="1"/>
  <c r="AI603" i="7" a="1"/>
  <c r="AI603" i="7" s="1"/>
  <c r="AI604" i="7" a="1"/>
  <c r="AI604" i="7" s="1"/>
  <c r="AI605" i="7" a="1"/>
  <c r="AI605" i="7"/>
  <c r="AI606" i="7" a="1"/>
  <c r="AI606" i="7" s="1"/>
  <c r="AI607" i="7" a="1"/>
  <c r="AI607" i="7"/>
  <c r="AI608" i="7" a="1"/>
  <c r="AI608" i="7" s="1"/>
  <c r="AI609" i="7" a="1"/>
  <c r="AI609" i="7" s="1"/>
  <c r="AI610" i="7" a="1"/>
  <c r="AI610" i="7" s="1"/>
  <c r="AI611" i="7" a="1"/>
  <c r="AI611" i="7" s="1"/>
  <c r="AI612" i="7" a="1"/>
  <c r="AI612" i="7" s="1"/>
  <c r="AI613" i="7" a="1"/>
  <c r="AI613" i="7" s="1"/>
  <c r="AI614" i="7" a="1"/>
  <c r="AI614" i="7" s="1"/>
  <c r="AI615" i="7" a="1"/>
  <c r="AI615" i="7" s="1"/>
  <c r="AI616" i="7" a="1"/>
  <c r="AI616" i="7" s="1"/>
  <c r="AI617" i="7" a="1"/>
  <c r="AI617" i="7" s="1"/>
  <c r="AI618" i="7" a="1"/>
  <c r="AI618" i="7" s="1"/>
  <c r="AI619" i="7" a="1"/>
  <c r="AI619" i="7" s="1"/>
  <c r="AI620" i="7" a="1"/>
  <c r="AI620" i="7" s="1"/>
  <c r="AI621" i="7" a="1"/>
  <c r="AI621" i="7" s="1"/>
  <c r="AI622" i="7" a="1"/>
  <c r="AI622" i="7" s="1"/>
  <c r="AI623" i="7" a="1"/>
  <c r="AI623" i="7" s="1"/>
  <c r="AI624" i="7" a="1"/>
  <c r="AI624" i="7" s="1"/>
  <c r="AI625" i="7" a="1"/>
  <c r="AI625" i="7" s="1"/>
  <c r="AI626" i="7" a="1"/>
  <c r="AI626" i="7" s="1"/>
  <c r="AI627" i="7" a="1"/>
  <c r="AI627" i="7" s="1"/>
  <c r="AI628" i="7" a="1"/>
  <c r="AI628" i="7" s="1"/>
  <c r="AI629" i="7" a="1"/>
  <c r="AI629" i="7" s="1"/>
  <c r="AI630" i="7" a="1"/>
  <c r="AI630" i="7" s="1"/>
  <c r="AI631" i="7" a="1"/>
  <c r="AI631" i="7" s="1"/>
  <c r="AI632" i="7" a="1"/>
  <c r="AI632" i="7" s="1"/>
  <c r="AI633" i="7" a="1"/>
  <c r="AI633" i="7" s="1"/>
  <c r="AI634" i="7" a="1"/>
  <c r="AI634" i="7" s="1"/>
  <c r="AI635" i="7" a="1"/>
  <c r="AI635" i="7" s="1"/>
  <c r="AI636" i="7" a="1"/>
  <c r="AI636" i="7" s="1"/>
  <c r="AI637" i="7" a="1"/>
  <c r="AI637" i="7" s="1"/>
  <c r="AI638" i="7" a="1"/>
  <c r="AI638" i="7" s="1"/>
  <c r="AI639" i="7" a="1"/>
  <c r="AI639" i="7" s="1"/>
  <c r="AI640" i="7" a="1"/>
  <c r="AI640" i="7" s="1"/>
  <c r="AI641" i="7" a="1"/>
  <c r="AI641" i="7" s="1"/>
  <c r="AI642" i="7" a="1"/>
  <c r="AI642" i="7" s="1"/>
  <c r="AI643" i="7" a="1"/>
  <c r="AI643" i="7" s="1"/>
  <c r="AI644" i="7" a="1"/>
  <c r="AI644" i="7" s="1"/>
  <c r="AI645" i="7" a="1"/>
  <c r="AI645" i="7" s="1"/>
  <c r="AI646" i="7" a="1"/>
  <c r="AI646" i="7" s="1"/>
  <c r="AI647" i="7" a="1"/>
  <c r="AI647" i="7" s="1"/>
  <c r="AI648" i="7" a="1"/>
  <c r="AI648" i="7"/>
  <c r="AI649" i="7" a="1"/>
  <c r="AI649" i="7" s="1"/>
  <c r="AI650" i="7" a="1"/>
  <c r="AI650" i="7" s="1"/>
  <c r="AI651" i="7" a="1"/>
  <c r="AI651" i="7" s="1"/>
  <c r="AI652" i="7" a="1"/>
  <c r="AI652" i="7" s="1"/>
  <c r="AI653" i="7" a="1"/>
  <c r="AI653" i="7" s="1"/>
  <c r="AI654" i="7" a="1"/>
  <c r="AI654" i="7" s="1"/>
  <c r="AI655" i="7" a="1"/>
  <c r="AI655" i="7" s="1"/>
  <c r="AI656" i="7" a="1"/>
  <c r="AI656" i="7" s="1"/>
  <c r="AI657" i="7" a="1"/>
  <c r="AI657" i="7" s="1"/>
  <c r="AI658" i="7" a="1"/>
  <c r="AI658" i="7" s="1"/>
  <c r="AI659" i="7" a="1"/>
  <c r="AI659" i="7" s="1"/>
  <c r="AI660" i="7" a="1"/>
  <c r="AI660" i="7" s="1"/>
  <c r="AI661" i="7" a="1"/>
  <c r="AI661" i="7" s="1"/>
  <c r="AI662" i="7" a="1"/>
  <c r="AI662" i="7" s="1"/>
  <c r="AI663" i="7" a="1"/>
  <c r="AI663" i="7" s="1"/>
  <c r="AI664" i="7" a="1"/>
  <c r="AI664" i="7" s="1"/>
  <c r="AI665" i="7" a="1"/>
  <c r="AI665" i="7" s="1"/>
  <c r="AI666" i="7" a="1"/>
  <c r="AI666" i="7" s="1"/>
  <c r="AI667" i="7" a="1"/>
  <c r="AI667" i="7" s="1"/>
  <c r="AI668" i="7" a="1"/>
  <c r="AI668" i="7" s="1"/>
  <c r="AI669" i="7" a="1"/>
  <c r="AI669" i="7" s="1"/>
  <c r="AI670" i="7" a="1"/>
  <c r="AI670" i="7" s="1"/>
  <c r="AI671" i="7" a="1"/>
  <c r="AI671" i="7" s="1"/>
  <c r="AI672" i="7" a="1"/>
  <c r="AI672" i="7" s="1"/>
  <c r="AI673" i="7" a="1"/>
  <c r="AI673" i="7" s="1"/>
  <c r="AI674" i="7" a="1"/>
  <c r="AI674" i="7"/>
  <c r="AI675" i="7" a="1"/>
  <c r="AI675" i="7" s="1"/>
  <c r="AI676" i="7" a="1"/>
  <c r="AI676" i="7" s="1"/>
  <c r="AI677" i="7" a="1"/>
  <c r="AI677" i="7" s="1"/>
  <c r="AI678" i="7" a="1"/>
  <c r="AI678" i="7" s="1"/>
  <c r="AI679" i="7" a="1"/>
  <c r="AI679" i="7" s="1"/>
  <c r="AI680" i="7" a="1"/>
  <c r="AI680" i="7" s="1"/>
  <c r="AI681" i="7" a="1"/>
  <c r="AI681" i="7" s="1"/>
  <c r="AI682" i="7" a="1"/>
  <c r="AI682" i="7" s="1"/>
  <c r="AI683" i="7" a="1"/>
  <c r="AI683" i="7" s="1"/>
  <c r="AI684" i="7" a="1"/>
  <c r="AI684" i="7"/>
  <c r="AI685" i="7" a="1"/>
  <c r="AI685" i="7" s="1"/>
  <c r="AI686" i="7" a="1"/>
  <c r="AI686" i="7" s="1"/>
  <c r="AI687" i="7" a="1"/>
  <c r="AI687" i="7" s="1"/>
  <c r="AI688" i="7" a="1"/>
  <c r="AI688" i="7" s="1"/>
  <c r="AI689" i="7" a="1"/>
  <c r="AI689" i="7" s="1"/>
  <c r="AI690" i="7" a="1"/>
  <c r="AI690" i="7" s="1"/>
  <c r="AI691" i="7" a="1"/>
  <c r="AI691" i="7" s="1"/>
  <c r="AI692" i="7" a="1"/>
  <c r="AI692" i="7" s="1"/>
  <c r="AI693" i="7" a="1"/>
  <c r="AI693" i="7" s="1"/>
  <c r="AI694" i="7" a="1"/>
  <c r="AI694" i="7" s="1"/>
  <c r="AI695" i="7" a="1"/>
  <c r="AI695" i="7" s="1"/>
  <c r="AI696" i="7" a="1"/>
  <c r="AI696" i="7" s="1"/>
  <c r="AI697" i="7" a="1"/>
  <c r="AI697" i="7" s="1"/>
  <c r="AI698" i="7" a="1"/>
  <c r="AI698" i="7" s="1"/>
  <c r="AI699" i="7" a="1"/>
  <c r="AI699" i="7" s="1"/>
  <c r="AI700" i="7" a="1"/>
  <c r="AI700" i="7" s="1"/>
  <c r="AI701" i="7" a="1"/>
  <c r="AI701" i="7" s="1"/>
  <c r="AI702" i="7" a="1"/>
  <c r="AI702" i="7" s="1"/>
  <c r="AI703" i="7" a="1"/>
  <c r="AI703" i="7" s="1"/>
  <c r="AI704" i="7" a="1"/>
  <c r="AI704" i="7" s="1"/>
  <c r="AI705" i="7" a="1"/>
  <c r="AI705" i="7" s="1"/>
  <c r="AI706" i="7" a="1"/>
  <c r="AI706" i="7" s="1"/>
  <c r="AI707" i="7" a="1"/>
  <c r="AI707" i="7" s="1"/>
  <c r="AI708" i="7" a="1"/>
  <c r="AI708" i="7" s="1"/>
  <c r="AI709" i="7" a="1"/>
  <c r="AI709" i="7"/>
  <c r="AI710" i="7" a="1"/>
  <c r="AI710" i="7" s="1"/>
  <c r="AI711" i="7" a="1"/>
  <c r="AI711" i="7" s="1"/>
  <c r="AI712" i="7" a="1"/>
  <c r="AI712" i="7" s="1"/>
  <c r="AI713" i="7" a="1"/>
  <c r="AI713" i="7" s="1"/>
  <c r="AI714" i="7" a="1"/>
  <c r="AI714" i="7" s="1"/>
  <c r="AI715" i="7" a="1"/>
  <c r="AI715" i="7" s="1"/>
  <c r="AI716" i="7" a="1"/>
  <c r="AI716" i="7" s="1"/>
  <c r="AI717" i="7" a="1"/>
  <c r="AI717" i="7" s="1"/>
  <c r="AI718" i="7" a="1"/>
  <c r="AI718" i="7" s="1"/>
  <c r="AI719" i="7" a="1"/>
  <c r="AI719" i="7" s="1"/>
  <c r="AI720" i="7" a="1"/>
  <c r="AI720" i="7"/>
  <c r="AI721" i="7" a="1"/>
  <c r="AI721" i="7" s="1"/>
  <c r="AI722" i="7" a="1"/>
  <c r="AI722" i="7" s="1"/>
  <c r="AI723" i="7" a="1"/>
  <c r="AI723" i="7" s="1"/>
  <c r="AI724" i="7" a="1"/>
  <c r="AI724" i="7" s="1"/>
  <c r="AI725" i="7" a="1"/>
  <c r="AI725" i="7" s="1"/>
  <c r="AI726" i="7" a="1"/>
  <c r="AI726" i="7" s="1"/>
  <c r="AI727" i="7" a="1"/>
  <c r="AI727" i="7" s="1"/>
  <c r="AI728" i="7" a="1"/>
  <c r="AI728" i="7" s="1"/>
  <c r="AI729" i="7" a="1"/>
  <c r="AI729" i="7" s="1"/>
  <c r="AI730" i="7" a="1"/>
  <c r="AI730" i="7" s="1"/>
  <c r="AI731" i="7" a="1"/>
  <c r="AI731" i="7" s="1"/>
  <c r="AI732" i="7" a="1"/>
  <c r="AI732" i="7" s="1"/>
  <c r="AI733" i="7" a="1"/>
  <c r="AI733" i="7" s="1"/>
  <c r="AI734" i="7" a="1"/>
  <c r="AI734" i="7" s="1"/>
  <c r="AI735" i="7" a="1"/>
  <c r="AI735" i="7" s="1"/>
  <c r="AI736" i="7" a="1"/>
  <c r="AI736" i="7" s="1"/>
  <c r="AI737" i="7" a="1"/>
  <c r="AI737" i="7" s="1"/>
  <c r="AI738" i="7" a="1"/>
  <c r="AI738" i="7" s="1"/>
  <c r="AI739" i="7" a="1"/>
  <c r="AI739" i="7" s="1"/>
  <c r="AI740" i="7" a="1"/>
  <c r="AI740" i="7" s="1"/>
  <c r="AI741" i="7" a="1"/>
  <c r="AI741" i="7" s="1"/>
  <c r="AI742" i="7" a="1"/>
  <c r="AI742" i="7" s="1"/>
  <c r="AI743" i="7" a="1"/>
  <c r="AI743" i="7" s="1"/>
  <c r="AI744" i="7" a="1"/>
  <c r="AI744" i="7" s="1"/>
  <c r="AI745" i="7" a="1"/>
  <c r="AI745" i="7" s="1"/>
  <c r="AI746" i="7" a="1"/>
  <c r="AI746" i="7" s="1"/>
  <c r="AI747" i="7" a="1"/>
  <c r="AI747" i="7" s="1"/>
  <c r="AI748" i="7" a="1"/>
  <c r="AI748" i="7" s="1"/>
  <c r="AI749" i="7" a="1"/>
  <c r="AI749" i="7" s="1"/>
  <c r="AI750" i="7" a="1"/>
  <c r="AI750" i="7" s="1"/>
  <c r="AI751" i="7" a="1"/>
  <c r="AI751" i="7" s="1"/>
  <c r="AI752" i="7" a="1"/>
  <c r="AI752" i="7" s="1"/>
  <c r="AI753" i="7" a="1"/>
  <c r="AI753" i="7" s="1"/>
  <c r="AI754" i="7" a="1"/>
  <c r="AI754" i="7" s="1"/>
  <c r="AI755" i="7" a="1"/>
  <c r="AI755" i="7" s="1"/>
  <c r="AI756" i="7" a="1"/>
  <c r="AI756" i="7" s="1"/>
  <c r="AI757" i="7" a="1"/>
  <c r="AI757" i="7" s="1"/>
  <c r="AI758" i="7" a="1"/>
  <c r="AI758" i="7" s="1"/>
  <c r="AI759" i="7" a="1"/>
  <c r="AI759" i="7" s="1"/>
  <c r="AI760" i="7" a="1"/>
  <c r="AI760" i="7" s="1"/>
  <c r="AI761" i="7" a="1"/>
  <c r="AI761" i="7" s="1"/>
  <c r="AI762" i="7" a="1"/>
  <c r="AI762" i="7" s="1"/>
  <c r="AI763" i="7" a="1"/>
  <c r="AI763" i="7" s="1"/>
  <c r="AI764" i="7" a="1"/>
  <c r="AI764" i="7" s="1"/>
  <c r="AI765" i="7" a="1"/>
  <c r="AI765" i="7" s="1"/>
  <c r="AI766" i="7" a="1"/>
  <c r="AI766" i="7" s="1"/>
  <c r="AI767" i="7" a="1"/>
  <c r="AI767" i="7" s="1"/>
  <c r="AI768" i="7" a="1"/>
  <c r="AI768" i="7" s="1"/>
  <c r="AI769" i="7" a="1"/>
  <c r="AI769" i="7" s="1"/>
  <c r="AI770" i="7" a="1"/>
  <c r="AI770" i="7" s="1"/>
  <c r="AI771" i="7" a="1"/>
  <c r="AI771" i="7" s="1"/>
  <c r="AI772" i="7" a="1"/>
  <c r="AI772" i="7" s="1"/>
  <c r="AI773" i="7" a="1"/>
  <c r="AI773" i="7" s="1"/>
  <c r="AI774" i="7" a="1"/>
  <c r="AI774" i="7" s="1"/>
  <c r="AI775" i="7" a="1"/>
  <c r="AI775" i="7" s="1"/>
  <c r="AI776" i="7" a="1"/>
  <c r="AI776" i="7" s="1"/>
  <c r="AI777" i="7" a="1"/>
  <c r="AI777" i="7" s="1"/>
  <c r="AI778" i="7" a="1"/>
  <c r="AI778" i="7" s="1"/>
  <c r="AI779" i="7" a="1"/>
  <c r="AI779" i="7" s="1"/>
  <c r="AI780" i="7" a="1"/>
  <c r="AI780" i="7" s="1"/>
  <c r="AI781" i="7" a="1"/>
  <c r="AI781" i="7" s="1"/>
  <c r="AI782" i="7" a="1"/>
  <c r="AI782" i="7" s="1"/>
  <c r="AI783" i="7" a="1"/>
  <c r="AI783" i="7" s="1"/>
  <c r="AI784" i="7" a="1"/>
  <c r="AI784" i="7" s="1"/>
  <c r="AI785" i="7" a="1"/>
  <c r="AI785" i="7"/>
  <c r="AI786" i="7" a="1"/>
  <c r="AI786" i="7" s="1"/>
  <c r="AI787" i="7" a="1"/>
  <c r="AI787" i="7" s="1"/>
  <c r="AI788" i="7" a="1"/>
  <c r="AI788" i="7" s="1"/>
  <c r="AI789" i="7" a="1"/>
  <c r="AI789" i="7" s="1"/>
  <c r="AI790" i="7" a="1"/>
  <c r="AI790" i="7" s="1"/>
  <c r="AI791" i="7" a="1"/>
  <c r="AI791" i="7" s="1"/>
  <c r="AI792" i="7" a="1"/>
  <c r="AI792" i="7" s="1"/>
  <c r="AI793" i="7" a="1"/>
  <c r="AI793" i="7" s="1"/>
  <c r="AI794" i="7" a="1"/>
  <c r="AI794" i="7" s="1"/>
  <c r="AI795" i="7" a="1"/>
  <c r="AI795" i="7" s="1"/>
  <c r="AI796" i="7" a="1"/>
  <c r="AI796" i="7" s="1"/>
  <c r="AI797" i="7" a="1"/>
  <c r="AI797" i="7" s="1"/>
  <c r="AI798" i="7" a="1"/>
  <c r="AI798" i="7" s="1"/>
  <c r="AI799" i="7" a="1"/>
  <c r="AI799" i="7" s="1"/>
  <c r="AI800" i="7" a="1"/>
  <c r="AI800" i="7" s="1"/>
  <c r="AI801" i="7" a="1"/>
  <c r="AI801" i="7" s="1"/>
  <c r="AI802" i="7" a="1"/>
  <c r="AI802" i="7" s="1"/>
  <c r="AI803" i="7" a="1"/>
  <c r="AI803" i="7" s="1"/>
  <c r="AI804" i="7" a="1"/>
  <c r="AI804" i="7" s="1"/>
  <c r="AI805" i="7" a="1"/>
  <c r="AI805" i="7"/>
  <c r="AI806" i="7" a="1"/>
  <c r="AI806" i="7" s="1"/>
  <c r="AI807" i="7" a="1"/>
  <c r="AI807" i="7" s="1"/>
  <c r="AI808" i="7" a="1"/>
  <c r="AI808" i="7" s="1"/>
  <c r="AI809" i="7" a="1"/>
  <c r="AI809" i="7" s="1"/>
  <c r="AI810" i="7" a="1"/>
  <c r="AI810" i="7" s="1"/>
  <c r="AI811" i="7" a="1"/>
  <c r="AI811" i="7" s="1"/>
  <c r="AI812" i="7" a="1"/>
  <c r="AI812" i="7" s="1"/>
  <c r="AI813" i="7" a="1"/>
  <c r="AI813" i="7" s="1"/>
  <c r="AI814" i="7" a="1"/>
  <c r="AI814" i="7" s="1"/>
  <c r="AI815" i="7" a="1"/>
  <c r="AI815" i="7" s="1"/>
  <c r="AI816" i="7" a="1"/>
  <c r="AI816" i="7" s="1"/>
  <c r="AI817" i="7" a="1"/>
  <c r="AI817" i="7" s="1"/>
  <c r="AI818" i="7" a="1"/>
  <c r="AI818" i="7" s="1"/>
  <c r="AI819" i="7" a="1"/>
  <c r="AI819" i="7" s="1"/>
  <c r="AI820" i="7" a="1"/>
  <c r="AI820" i="7" s="1"/>
  <c r="AI821" i="7" a="1"/>
  <c r="AI821" i="7" s="1"/>
  <c r="AI822" i="7" a="1"/>
  <c r="AI822" i="7" s="1"/>
  <c r="AI823" i="7" a="1"/>
  <c r="AI823" i="7" s="1"/>
  <c r="AI824" i="7" a="1"/>
  <c r="AI824" i="7" s="1"/>
  <c r="AI825" i="7" a="1"/>
  <c r="AI825" i="7" s="1"/>
  <c r="AI826" i="7" a="1"/>
  <c r="AI826" i="7" s="1"/>
  <c r="AI827" i="7" a="1"/>
  <c r="AI827" i="7"/>
  <c r="AI828" i="7" a="1"/>
  <c r="AI828" i="7" s="1"/>
  <c r="AI829" i="7" a="1"/>
  <c r="AI829" i="7" s="1"/>
  <c r="AI830" i="7" a="1"/>
  <c r="AI830" i="7" s="1"/>
  <c r="AI831" i="7" a="1"/>
  <c r="AI831" i="7" s="1"/>
  <c r="AI832" i="7" a="1"/>
  <c r="AI832" i="7" s="1"/>
  <c r="AI833" i="7" a="1"/>
  <c r="AI833" i="7" s="1"/>
  <c r="AI834" i="7" a="1"/>
  <c r="AI834" i="7"/>
  <c r="AI835" i="7" a="1"/>
  <c r="AI835" i="7" s="1"/>
  <c r="AI836" i="7" a="1"/>
  <c r="AI836" i="7" s="1"/>
  <c r="AI837" i="7" a="1"/>
  <c r="AI837" i="7" s="1"/>
  <c r="AI838" i="7" a="1"/>
  <c r="AI838" i="7" s="1"/>
  <c r="AI839" i="7" a="1"/>
  <c r="AI839" i="7" s="1"/>
  <c r="AI840" i="7" a="1"/>
  <c r="AI840" i="7" s="1"/>
  <c r="AI841" i="7" a="1"/>
  <c r="AI841" i="7" s="1"/>
  <c r="AI842" i="7" a="1"/>
  <c r="AI842" i="7" s="1"/>
  <c r="AI843" i="7" a="1"/>
  <c r="AI843" i="7" s="1"/>
  <c r="AI844" i="7" a="1"/>
  <c r="AI844" i="7" s="1"/>
  <c r="AI845" i="7" a="1"/>
  <c r="AI845" i="7" s="1"/>
  <c r="AI846" i="7" a="1"/>
  <c r="AI846" i="7" s="1"/>
  <c r="AI847" i="7" a="1"/>
  <c r="AI847" i="7" s="1"/>
  <c r="AI848" i="7" a="1"/>
  <c r="AI848" i="7" s="1"/>
  <c r="AI849" i="7" a="1"/>
  <c r="AI849" i="7" s="1"/>
  <c r="AI850" i="7" a="1"/>
  <c r="AI850" i="7" s="1"/>
  <c r="AI851" i="7" a="1"/>
  <c r="AI851" i="7" s="1"/>
  <c r="AI852" i="7" a="1"/>
  <c r="AI852" i="7" s="1"/>
  <c r="AI853" i="7" a="1"/>
  <c r="AI853" i="7" s="1"/>
  <c r="AI854" i="7" a="1"/>
  <c r="AI854" i="7" s="1"/>
  <c r="AI855" i="7" a="1"/>
  <c r="AI855" i="7" s="1"/>
  <c r="AI856" i="7" a="1"/>
  <c r="AI856" i="7" s="1"/>
  <c r="AI857" i="7" a="1"/>
  <c r="AI857" i="7" s="1"/>
  <c r="AI858" i="7" a="1"/>
  <c r="AI858" i="7" s="1"/>
  <c r="AI859" i="7" a="1"/>
  <c r="AI859" i="7" s="1"/>
  <c r="AI860" i="7" a="1"/>
  <c r="AI860" i="7" s="1"/>
  <c r="AI861" i="7" a="1"/>
  <c r="AI861" i="7" s="1"/>
  <c r="AI862" i="7" a="1"/>
  <c r="AI862" i="7" s="1"/>
  <c r="AI863" i="7" a="1"/>
  <c r="AI863" i="7"/>
  <c r="AI864" i="7" a="1"/>
  <c r="AI864" i="7" s="1"/>
  <c r="AI865" i="7" a="1"/>
  <c r="AI865" i="7" s="1"/>
  <c r="AI866" i="7" a="1"/>
  <c r="AI866" i="7" s="1"/>
  <c r="AI867" i="7" a="1"/>
  <c r="AI867" i="7" s="1"/>
  <c r="AI868" i="7" a="1"/>
  <c r="AI868" i="7" s="1"/>
  <c r="AI869" i="7" a="1"/>
  <c r="AI869" i="7" s="1"/>
  <c r="AI870" i="7" a="1"/>
  <c r="AI870" i="7" s="1"/>
  <c r="AI871" i="7" a="1"/>
  <c r="AI871" i="7"/>
  <c r="AI872" i="7" a="1"/>
  <c r="AI872" i="7" s="1"/>
  <c r="AI873" i="7" a="1"/>
  <c r="AI873" i="7" s="1"/>
  <c r="AI874" i="7" a="1"/>
  <c r="AI874" i="7" s="1"/>
  <c r="AI875" i="7" a="1"/>
  <c r="AI875" i="7" s="1"/>
  <c r="AI876" i="7" a="1"/>
  <c r="AI876" i="7" s="1"/>
  <c r="AI877" i="7" a="1"/>
  <c r="AI877" i="7" s="1"/>
  <c r="AI878" i="7" a="1"/>
  <c r="AI878" i="7" s="1"/>
  <c r="AI879" i="7" a="1"/>
  <c r="AI879" i="7" s="1"/>
  <c r="AI880" i="7" a="1"/>
  <c r="AI880" i="7" s="1"/>
  <c r="AI881" i="7" a="1"/>
  <c r="AI881" i="7" s="1"/>
  <c r="AI882" i="7" a="1"/>
  <c r="AI882" i="7" s="1"/>
  <c r="AI883" i="7" a="1"/>
  <c r="AI883" i="7"/>
  <c r="AI884" i="7" a="1"/>
  <c r="AI884" i="7" s="1"/>
  <c r="AI885" i="7" a="1"/>
  <c r="AI885" i="7" s="1"/>
  <c r="AI886" i="7" a="1"/>
  <c r="AI886" i="7" s="1"/>
  <c r="AI887" i="7" a="1"/>
  <c r="AI887" i="7" s="1"/>
  <c r="AI888" i="7" a="1"/>
  <c r="AI888" i="7" s="1"/>
  <c r="AI889" i="7" a="1"/>
  <c r="AI889" i="7" s="1"/>
  <c r="AI890" i="7" a="1"/>
  <c r="AI890" i="7" s="1"/>
  <c r="AI891" i="7" a="1"/>
  <c r="AI891" i="7" s="1"/>
  <c r="AI892" i="7" a="1"/>
  <c r="AI892" i="7" s="1"/>
  <c r="AI893" i="7" a="1"/>
  <c r="AI893" i="7"/>
  <c r="AI894" i="7" a="1"/>
  <c r="AI894" i="7" s="1"/>
  <c r="AI895" i="7" a="1"/>
  <c r="AI895" i="7" s="1"/>
  <c r="AI896" i="7" a="1"/>
  <c r="AI896" i="7" s="1"/>
  <c r="AI897" i="7" a="1"/>
  <c r="AI897" i="7" s="1"/>
  <c r="AI898" i="7" a="1"/>
  <c r="AI898" i="7" s="1"/>
  <c r="AI899" i="7" a="1"/>
  <c r="AI899" i="7" s="1"/>
  <c r="AI900" i="7" a="1"/>
  <c r="AI900" i="7" s="1"/>
  <c r="AI901" i="7" a="1"/>
  <c r="AI901" i="7" s="1"/>
  <c r="AI902" i="7" a="1"/>
  <c r="AI902" i="7" s="1"/>
  <c r="AI903" i="7" a="1"/>
  <c r="AI903" i="7" s="1"/>
  <c r="AI904" i="7" a="1"/>
  <c r="AI904" i="7" s="1"/>
  <c r="AI905" i="7" a="1"/>
  <c r="AI905" i="7" s="1"/>
  <c r="AI906" i="7" a="1"/>
  <c r="AI906" i="7" s="1"/>
  <c r="AI907" i="7" a="1"/>
  <c r="AI907" i="7" s="1"/>
  <c r="AI908" i="7" a="1"/>
  <c r="AI908" i="7" s="1"/>
  <c r="AI909" i="7" a="1"/>
  <c r="AI909" i="7" s="1"/>
  <c r="AI910" i="7" a="1"/>
  <c r="AI910" i="7" s="1"/>
  <c r="AI911" i="7" a="1"/>
  <c r="AI911" i="7" s="1"/>
  <c r="AI912" i="7" a="1"/>
  <c r="AI912" i="7" s="1"/>
  <c r="AI913" i="7" a="1"/>
  <c r="AI913" i="7" s="1"/>
  <c r="AI914" i="7" a="1"/>
  <c r="AI914" i="7" s="1"/>
  <c r="AI915" i="7" a="1"/>
  <c r="AI915" i="7" s="1"/>
  <c r="AI916" i="7" a="1"/>
  <c r="AI916" i="7" s="1"/>
  <c r="AI917" i="7" a="1"/>
  <c r="AI917" i="7" s="1"/>
  <c r="AI918" i="7" a="1"/>
  <c r="AI918" i="7" s="1"/>
  <c r="AI919" i="7" a="1"/>
  <c r="AI919" i="7" s="1"/>
  <c r="AI920" i="7" a="1"/>
  <c r="AI920" i="7" s="1"/>
  <c r="AI921" i="7" a="1"/>
  <c r="AI921" i="7" s="1"/>
  <c r="AI922" i="7" a="1"/>
  <c r="AI922" i="7" s="1"/>
  <c r="AI923" i="7" a="1"/>
  <c r="AI923" i="7" s="1"/>
  <c r="AI924" i="7" a="1"/>
  <c r="AI924" i="7" s="1"/>
  <c r="AI925" i="7" a="1"/>
  <c r="AI925" i="7" s="1"/>
  <c r="AI926" i="7" a="1"/>
  <c r="AI926" i="7" s="1"/>
  <c r="AI927" i="7" a="1"/>
  <c r="AI927" i="7" s="1"/>
  <c r="AI928" i="7" a="1"/>
  <c r="AI928" i="7" s="1"/>
  <c r="AI929" i="7" a="1"/>
  <c r="AI929" i="7" s="1"/>
  <c r="AI930" i="7" a="1"/>
  <c r="AI930" i="7" s="1"/>
  <c r="AI931" i="7" a="1"/>
  <c r="AI931" i="7" s="1"/>
  <c r="AI932" i="7" a="1"/>
  <c r="AI932" i="7" s="1"/>
  <c r="AI933" i="7" a="1"/>
  <c r="AI933" i="7" s="1"/>
  <c r="AI934" i="7" a="1"/>
  <c r="AI934" i="7" s="1"/>
  <c r="AI935" i="7" a="1"/>
  <c r="AI935" i="7" s="1"/>
  <c r="AI936" i="7" a="1"/>
  <c r="AI936" i="7"/>
  <c r="AI937" i="7" a="1"/>
  <c r="AI937" i="7" s="1"/>
  <c r="AI938" i="7" a="1"/>
  <c r="AI938" i="7" s="1"/>
  <c r="AI939" i="7" a="1"/>
  <c r="AI939" i="7" s="1"/>
  <c r="AI940" i="7" a="1"/>
  <c r="AI940" i="7" s="1"/>
  <c r="AI941" i="7" a="1"/>
  <c r="AI941" i="7" s="1"/>
  <c r="AI942" i="7" a="1"/>
  <c r="AI942" i="7" s="1"/>
  <c r="AI943" i="7" a="1"/>
  <c r="AI943" i="7" s="1"/>
  <c r="AI944" i="7" a="1"/>
  <c r="AI944" i="7" s="1"/>
  <c r="AI945" i="7" a="1"/>
  <c r="AI945" i="7" s="1"/>
  <c r="AI946" i="7" a="1"/>
  <c r="AI946" i="7" s="1"/>
  <c r="AI947" i="7" a="1"/>
  <c r="AI947" i="7" s="1"/>
  <c r="AI948" i="7" a="1"/>
  <c r="AI948" i="7" s="1"/>
  <c r="AI949" i="7" a="1"/>
  <c r="AI949" i="7" s="1"/>
  <c r="AI950" i="7" a="1"/>
  <c r="AI950" i="7" s="1"/>
  <c r="AI951" i="7" a="1"/>
  <c r="AI951" i="7" s="1"/>
  <c r="AI952" i="7" a="1"/>
  <c r="AI952" i="7" s="1"/>
  <c r="AI953" i="7" a="1"/>
  <c r="AI953" i="7" s="1"/>
  <c r="AI954" i="7" a="1"/>
  <c r="AI954" i="7"/>
  <c r="AI955" i="7" a="1"/>
  <c r="AI955" i="7" s="1"/>
  <c r="AI956" i="7" a="1"/>
  <c r="AI956" i="7" s="1"/>
  <c r="AI957" i="7" a="1"/>
  <c r="AI957" i="7" s="1"/>
  <c r="AI958" i="7" a="1"/>
  <c r="AI958" i="7" s="1"/>
  <c r="AI959" i="7" a="1"/>
  <c r="AI959" i="7" s="1"/>
  <c r="AI960" i="7" a="1"/>
  <c r="AI960" i="7" s="1"/>
  <c r="AI961" i="7" a="1"/>
  <c r="AI961" i="7" s="1"/>
  <c r="AI962" i="7" a="1"/>
  <c r="AI962" i="7" s="1"/>
  <c r="AI963" i="7" a="1"/>
  <c r="AI963" i="7" s="1"/>
  <c r="AI964" i="7" a="1"/>
  <c r="AI964" i="7"/>
  <c r="AI965" i="7" a="1"/>
  <c r="AI965" i="7" s="1"/>
  <c r="AI966" i="7" a="1"/>
  <c r="AI966" i="7" s="1"/>
  <c r="AI967" i="7" a="1"/>
  <c r="AI967" i="7" s="1"/>
  <c r="AI968" i="7" a="1"/>
  <c r="AI968" i="7" s="1"/>
  <c r="AI969" i="7" a="1"/>
  <c r="AI969" i="7" s="1"/>
  <c r="AI970" i="7" a="1"/>
  <c r="AI970" i="7" s="1"/>
  <c r="AI971" i="7" a="1"/>
  <c r="AI971" i="7" s="1"/>
  <c r="AI972" i="7" a="1"/>
  <c r="AI972" i="7" s="1"/>
  <c r="AI973" i="7" a="1"/>
  <c r="AI973" i="7" s="1"/>
  <c r="AI974" i="7" a="1"/>
  <c r="AI974" i="7" s="1"/>
  <c r="AI975" i="7" a="1"/>
  <c r="AI975" i="7" s="1"/>
  <c r="AI976" i="7" a="1"/>
  <c r="AI976" i="7" s="1"/>
  <c r="AI977" i="7" a="1"/>
  <c r="AI977" i="7" s="1"/>
  <c r="AI978" i="7" a="1"/>
  <c r="AI978" i="7" s="1"/>
  <c r="AI979" i="7" a="1"/>
  <c r="AI979" i="7" s="1"/>
  <c r="AI980" i="7" a="1"/>
  <c r="AI980" i="7" s="1"/>
  <c r="AI981" i="7" a="1"/>
  <c r="AI981" i="7" s="1"/>
  <c r="AI982" i="7" a="1"/>
  <c r="AI982" i="7" s="1"/>
  <c r="AI983" i="7" a="1"/>
  <c r="AI983" i="7" s="1"/>
  <c r="AI984" i="7" a="1"/>
  <c r="AI984" i="7" s="1"/>
  <c r="AI985" i="7" a="1"/>
  <c r="AI985" i="7" s="1"/>
  <c r="AI986" i="7" a="1"/>
  <c r="AI986" i="7" s="1"/>
  <c r="AI987" i="7" a="1"/>
  <c r="AI987" i="7" s="1"/>
  <c r="AI988" i="7" a="1"/>
  <c r="AI988" i="7" s="1"/>
  <c r="AI989" i="7" a="1"/>
  <c r="AI989" i="7" s="1"/>
  <c r="AI990" i="7" a="1"/>
  <c r="AI990" i="7"/>
  <c r="AI991" i="7" a="1"/>
  <c r="AI991" i="7" s="1"/>
  <c r="AI992" i="7" a="1"/>
  <c r="AI992" i="7" s="1"/>
  <c r="AI993" i="7" a="1"/>
  <c r="AI993" i="7" s="1"/>
  <c r="AI994" i="7" a="1"/>
  <c r="AI994" i="7" s="1"/>
  <c r="AI995" i="7" a="1"/>
  <c r="AI995" i="7" s="1"/>
  <c r="AI996" i="7" a="1"/>
  <c r="AI996" i="7" s="1"/>
  <c r="AI997" i="7" a="1"/>
  <c r="AI997" i="7"/>
  <c r="AI998" i="7" a="1"/>
  <c r="AI998" i="7" s="1"/>
  <c r="AI999" i="7" a="1"/>
  <c r="AI999" i="7" s="1"/>
  <c r="AI1000" i="7" a="1"/>
  <c r="AI1000" i="7" s="1"/>
  <c r="AI1001" i="7" a="1"/>
  <c r="AI1001" i="7" s="1"/>
  <c r="AI1002" i="7" a="1"/>
  <c r="AI1002" i="7" s="1"/>
  <c r="AI1003" i="7" a="1"/>
  <c r="AI1003" i="7" s="1"/>
  <c r="AI1004" i="7" a="1"/>
  <c r="AI1004" i="7" s="1"/>
  <c r="AI1005" i="7" a="1"/>
  <c r="AI1005" i="7" s="1"/>
  <c r="AI1006" i="7" a="1"/>
  <c r="AI1006" i="7" s="1"/>
  <c r="AI1007" i="7" a="1"/>
  <c r="AI1007" i="7"/>
  <c r="AI1008" i="7" a="1"/>
  <c r="AI1008" i="7" s="1"/>
  <c r="AI1009" i="7" a="1"/>
  <c r="AI1009" i="7" s="1"/>
  <c r="AI1010" i="7" a="1"/>
  <c r="AI1010" i="7" s="1"/>
  <c r="AI1011" i="7" a="1"/>
  <c r="AI1011" i="7" s="1"/>
  <c r="AI1012" i="7" a="1"/>
  <c r="AI1012" i="7" s="1"/>
  <c r="AI1013" i="7" a="1"/>
  <c r="AI1013" i="7" s="1"/>
  <c r="AI1014" i="7" a="1"/>
  <c r="AI1014" i="7" s="1"/>
  <c r="AI1015" i="7" a="1"/>
  <c r="AI1015" i="7"/>
  <c r="AI1016" i="7" a="1"/>
  <c r="AI1016" i="7" s="1"/>
  <c r="AI1017" i="7" a="1"/>
  <c r="AI1017" i="7" s="1"/>
  <c r="AI1018" i="7" a="1"/>
  <c r="AI1018" i="7" s="1"/>
  <c r="AI1019" i="7" a="1"/>
  <c r="AI1019" i="7" s="1"/>
  <c r="AI1020" i="7" a="1"/>
  <c r="AI1020" i="7" s="1"/>
  <c r="AI1021" i="7" a="1"/>
  <c r="AI1021" i="7" s="1"/>
  <c r="AI1022" i="7" a="1"/>
  <c r="AI1022" i="7" s="1"/>
  <c r="AI1023" i="7" a="1"/>
  <c r="AI1023" i="7" s="1"/>
  <c r="AI1024" i="7" a="1"/>
  <c r="AI1024" i="7" s="1"/>
  <c r="AI1025" i="7" a="1"/>
  <c r="AI1025" i="7" s="1"/>
  <c r="AI1026" i="7" a="1"/>
  <c r="AI1026" i="7" s="1"/>
  <c r="AI1027" i="7" a="1"/>
  <c r="AI1027" i="7" s="1"/>
  <c r="AI1028" i="7" a="1"/>
  <c r="AI1028" i="7" s="1"/>
  <c r="AI1029" i="7" a="1"/>
  <c r="AI1029" i="7" s="1"/>
  <c r="AI1030" i="7" a="1"/>
  <c r="AI1030" i="7" s="1"/>
  <c r="AI1031" i="7" a="1"/>
  <c r="AI1031" i="7" s="1"/>
  <c r="AI1032" i="7" a="1"/>
  <c r="AI1032" i="7" s="1"/>
  <c r="AI1033" i="7" a="1"/>
  <c r="AI1033" i="7" s="1"/>
  <c r="AI1034" i="7" a="1"/>
  <c r="AI1034" i="7" s="1"/>
  <c r="AI1035" i="7" a="1"/>
  <c r="AI1035" i="7" s="1"/>
  <c r="AI1036" i="7" a="1"/>
  <c r="AI1036" i="7" s="1"/>
  <c r="AI1037" i="7" a="1"/>
  <c r="AI1037" i="7" s="1"/>
  <c r="AI1038" i="7" a="1"/>
  <c r="AI1038" i="7" s="1"/>
  <c r="AI1039" i="7" a="1"/>
  <c r="AI1039" i="7" s="1"/>
  <c r="AI1040" i="7" a="1"/>
  <c r="AI1040" i="7" s="1"/>
  <c r="AI1041" i="7" a="1"/>
  <c r="AI1041" i="7" s="1"/>
  <c r="AI1042" i="7" a="1"/>
  <c r="AI1042" i="7" s="1"/>
  <c r="AI1043" i="7" a="1"/>
  <c r="AI1043" i="7" s="1"/>
  <c r="AI1044" i="7" a="1"/>
  <c r="AI1044" i="7" s="1"/>
  <c r="AI1045" i="7" a="1"/>
  <c r="AI1045" i="7" s="1"/>
  <c r="AI1046" i="7" a="1"/>
  <c r="AI1046" i="7" s="1"/>
  <c r="AI1047" i="7" a="1"/>
  <c r="AI1047" i="7" s="1"/>
  <c r="AI1048" i="7" a="1"/>
  <c r="AI1048" i="7" s="1"/>
  <c r="AI1049" i="7" a="1"/>
  <c r="AI1049" i="7" s="1"/>
  <c r="AI1050" i="7" a="1"/>
  <c r="AI1050" i="7" s="1"/>
  <c r="AI1051" i="7" a="1"/>
  <c r="AI1051" i="7" s="1"/>
  <c r="AI1052" i="7" a="1"/>
  <c r="AI1052" i="7" s="1"/>
  <c r="AI1053" i="7" a="1"/>
  <c r="AI1053" i="7" s="1"/>
  <c r="AI1054" i="7" a="1"/>
  <c r="AI1054" i="7" s="1"/>
  <c r="AI1055" i="7" a="1"/>
  <c r="AI1055" i="7"/>
  <c r="AI1056" i="7" a="1"/>
  <c r="AI1056" i="7" s="1"/>
  <c r="AI1057" i="7" a="1"/>
  <c r="AI1057" i="7" s="1"/>
  <c r="AI1058" i="7" a="1"/>
  <c r="AI1058" i="7" s="1"/>
  <c r="AI1059" i="7" a="1"/>
  <c r="AI1059" i="7"/>
  <c r="AI1060" i="7" a="1"/>
  <c r="AI1060" i="7" s="1"/>
  <c r="AI1061" i="7" a="1"/>
  <c r="AI1061" i="7" s="1"/>
  <c r="AI1062" i="7" a="1"/>
  <c r="AI1062" i="7" s="1"/>
  <c r="AI1063" i="7" a="1"/>
  <c r="AI1063" i="7" s="1"/>
  <c r="AI1064" i="7" a="1"/>
  <c r="AI1064" i="7" s="1"/>
  <c r="AI1065" i="7" a="1"/>
  <c r="AI1065" i="7" s="1"/>
  <c r="AI1066" i="7" a="1"/>
  <c r="AI1066" i="7" s="1"/>
  <c r="AI1067" i="7" a="1"/>
  <c r="AI1067" i="7" s="1"/>
  <c r="AI1068" i="7" a="1"/>
  <c r="AI1068" i="7" s="1"/>
  <c r="AI1069" i="7" a="1"/>
  <c r="AI1069" i="7" s="1"/>
  <c r="AI1070" i="7" a="1"/>
  <c r="AI1070" i="7" s="1"/>
  <c r="AI1071" i="7" a="1"/>
  <c r="AI1071" i="7" s="1"/>
  <c r="AI1072" i="7" a="1"/>
  <c r="AI1072" i="7" s="1"/>
  <c r="AI1073" i="7" a="1"/>
  <c r="AI1073" i="7" s="1"/>
  <c r="AI1074" i="7" a="1"/>
  <c r="AI1074" i="7" s="1"/>
  <c r="AI1075" i="7" a="1"/>
  <c r="AI1075" i="7" s="1"/>
  <c r="AI1076" i="7" a="1"/>
  <c r="AI1076" i="7" s="1"/>
  <c r="AI1077" i="7" a="1"/>
  <c r="AI1077" i="7" s="1"/>
  <c r="AI1078" i="7" a="1"/>
  <c r="AI1078" i="7" s="1"/>
  <c r="AI1079" i="7" a="1"/>
  <c r="AI1079" i="7" s="1"/>
  <c r="AI1080" i="7" a="1"/>
  <c r="AI1080" i="7" s="1"/>
  <c r="AI1081" i="7" a="1"/>
  <c r="AI1081" i="7" s="1"/>
  <c r="AI1082" i="7" a="1"/>
  <c r="AI1082" i="7" s="1"/>
  <c r="AI1083" i="7" a="1"/>
  <c r="AI1083" i="7" s="1"/>
  <c r="AI1084" i="7" a="1"/>
  <c r="AI1084" i="7" s="1"/>
  <c r="AI1085" i="7" a="1"/>
  <c r="AI1085" i="7" s="1"/>
  <c r="AI1086" i="7" a="1"/>
  <c r="AI1086" i="7" s="1"/>
  <c r="AI1087" i="7" a="1"/>
  <c r="AI1087" i="7" s="1"/>
  <c r="AI1088" i="7" a="1"/>
  <c r="AI1088" i="7" s="1"/>
  <c r="AI1089" i="7" a="1"/>
  <c r="AI1089" i="7" s="1"/>
  <c r="AI1090" i="7" a="1"/>
  <c r="AI1090" i="7" s="1"/>
  <c r="AI1091" i="7" a="1"/>
  <c r="AI1091" i="7" s="1"/>
  <c r="AI1092" i="7" a="1"/>
  <c r="AI1092" i="7" s="1"/>
  <c r="AI1093" i="7" a="1"/>
  <c r="AI1093" i="7" s="1"/>
  <c r="AI1094" i="7" a="1"/>
  <c r="AI1094" i="7" s="1"/>
  <c r="AI1095" i="7" a="1"/>
  <c r="AI1095" i="7"/>
  <c r="AI1096" i="7" a="1"/>
  <c r="AI1096" i="7" s="1"/>
  <c r="AI1097" i="7" a="1"/>
  <c r="AI1097" i="7" s="1"/>
  <c r="AI1098" i="7" a="1"/>
  <c r="AI1098" i="7" s="1"/>
  <c r="AI1099" i="7" a="1"/>
  <c r="AI1099" i="7" s="1"/>
  <c r="AI1100" i="7" a="1"/>
  <c r="AI1100" i="7" s="1"/>
  <c r="AI1101" i="7" a="1"/>
  <c r="AI1101" i="7" s="1"/>
  <c r="AI1102" i="7" a="1"/>
  <c r="AI1102" i="7" s="1"/>
  <c r="AI1103" i="7" a="1"/>
  <c r="AI1103" i="7" s="1"/>
  <c r="AI1104" i="7" a="1"/>
  <c r="AI1104" i="7" s="1"/>
  <c r="AI1105" i="7" a="1"/>
  <c r="AI1105" i="7"/>
  <c r="AI1106" i="7" a="1"/>
  <c r="AI1106" i="7" s="1"/>
  <c r="AI1107" i="7" a="1"/>
  <c r="AI1107" i="7" s="1"/>
  <c r="AI1108" i="7" a="1"/>
  <c r="AI1108" i="7"/>
  <c r="AI1109" i="7" a="1"/>
  <c r="AI1109" i="7" s="1"/>
  <c r="AI1110" i="7" a="1"/>
  <c r="AI1110" i="7" s="1"/>
  <c r="AI1111" i="7" a="1"/>
  <c r="AI1111" i="7" s="1"/>
  <c r="AI1112" i="7" a="1"/>
  <c r="AI1112" i="7" s="1"/>
  <c r="AI1113" i="7" a="1"/>
  <c r="AI1113" i="7" s="1"/>
  <c r="AI1114" i="7" a="1"/>
  <c r="AI1114" i="7" s="1"/>
  <c r="AI1115" i="7" a="1"/>
  <c r="AI1115" i="7" s="1"/>
  <c r="AI1116" i="7" a="1"/>
  <c r="AI1116" i="7" s="1"/>
  <c r="AI1117" i="7" a="1"/>
  <c r="AI1117" i="7" s="1"/>
  <c r="AI1118" i="7" a="1"/>
  <c r="AI1118" i="7" s="1"/>
  <c r="AI1119" i="7" a="1"/>
  <c r="AI1119" i="7"/>
  <c r="AI1120" i="7" a="1"/>
  <c r="AI1120" i="7" s="1"/>
  <c r="AI1121" i="7" a="1"/>
  <c r="AI1121" i="7" s="1"/>
  <c r="AI1122" i="7" a="1"/>
  <c r="AI1122" i="7" s="1"/>
  <c r="AI1123" i="7" a="1"/>
  <c r="AI1123" i="7" s="1"/>
  <c r="AI1124" i="7" a="1"/>
  <c r="AI1124" i="7" s="1"/>
  <c r="AI1125" i="7" a="1"/>
  <c r="AI1125" i="7"/>
  <c r="AI1126" i="7" a="1"/>
  <c r="AI1126" i="7" s="1"/>
  <c r="AI1127" i="7" a="1"/>
  <c r="AI1127" i="7" s="1"/>
  <c r="AI1128" i="7" a="1"/>
  <c r="AI1128" i="7" s="1"/>
  <c r="AI1129" i="7" a="1"/>
  <c r="AI1129" i="7" s="1"/>
  <c r="AI1130" i="7" a="1"/>
  <c r="AI1130" i="7" s="1"/>
  <c r="AI1131" i="7" a="1"/>
  <c r="AI1131" i="7" s="1"/>
  <c r="AI1132" i="7" a="1"/>
  <c r="AI1132" i="7" s="1"/>
  <c r="AI1133" i="7" a="1"/>
  <c r="AI1133" i="7" s="1"/>
  <c r="AI1134" i="7" a="1"/>
  <c r="AI1134" i="7" s="1"/>
  <c r="AI1135" i="7" a="1"/>
  <c r="AI1135" i="7" s="1"/>
  <c r="AI1136" i="7" a="1"/>
  <c r="AI1136" i="7" s="1"/>
  <c r="AI1137" i="7" a="1"/>
  <c r="AI1137" i="7" s="1"/>
  <c r="AI1138" i="7" a="1"/>
  <c r="AI1138" i="7" s="1"/>
  <c r="AI1139" i="7" a="1"/>
  <c r="AI1139" i="7" s="1"/>
  <c r="AI1140" i="7" a="1"/>
  <c r="AI1140" i="7" s="1"/>
  <c r="AI1141" i="7" a="1"/>
  <c r="AI1141" i="7"/>
  <c r="AI1142" i="7" a="1"/>
  <c r="AI1142" i="7" s="1"/>
  <c r="AI1143" i="7" a="1"/>
  <c r="AI1143" i="7" s="1"/>
  <c r="AI1144" i="7" a="1"/>
  <c r="AI1144" i="7" s="1"/>
  <c r="AI1145" i="7" a="1"/>
  <c r="AI1145" i="7" s="1"/>
  <c r="AI1146" i="7" a="1"/>
  <c r="AI1146" i="7"/>
  <c r="AI1147" i="7" a="1"/>
  <c r="AI1147" i="7" s="1"/>
  <c r="AI1148" i="7" a="1"/>
  <c r="AI1148" i="7" s="1"/>
  <c r="AI1149" i="7" a="1"/>
  <c r="AI1149" i="7" s="1"/>
  <c r="AI1150" i="7" a="1"/>
  <c r="AI1150" i="7" s="1"/>
  <c r="AI1151" i="7" a="1"/>
  <c r="AI1151" i="7" s="1"/>
  <c r="AI1152" i="7" a="1"/>
  <c r="AI1152" i="7" s="1"/>
  <c r="AI1153" i="7" a="1"/>
  <c r="AI1153" i="7" s="1"/>
  <c r="AI1154" i="7" a="1"/>
  <c r="AI1154" i="7" s="1"/>
  <c r="AI1155" i="7" a="1"/>
  <c r="AI1155" i="7" s="1"/>
  <c r="AI1156" i="7" a="1"/>
  <c r="AI1156" i="7" s="1"/>
  <c r="AI1157" i="7" a="1"/>
  <c r="AI1157" i="7" s="1"/>
  <c r="AI1158" i="7" a="1"/>
  <c r="AI1158" i="7" s="1"/>
  <c r="AI1159" i="7" a="1"/>
  <c r="AI1159" i="7" s="1"/>
  <c r="AI1160" i="7" a="1"/>
  <c r="AI1160" i="7" s="1"/>
  <c r="AI1161" i="7" a="1"/>
  <c r="AI1161" i="7" s="1"/>
  <c r="AI1162" i="7" a="1"/>
  <c r="AI1162" i="7"/>
  <c r="AI1163" i="7" a="1"/>
  <c r="AI1163" i="7" s="1"/>
  <c r="AI1164" i="7" a="1"/>
  <c r="AI1164" i="7" s="1"/>
  <c r="AI1165" i="7" a="1"/>
  <c r="AI1165" i="7" s="1"/>
  <c r="AI1166" i="7" a="1"/>
  <c r="AI1166" i="7" s="1"/>
  <c r="AI1167" i="7" a="1"/>
  <c r="AI1167" i="7" s="1"/>
  <c r="AI1168" i="7" a="1"/>
  <c r="AI1168" i="7" s="1"/>
  <c r="AI1169" i="7" a="1"/>
  <c r="AI1169" i="7"/>
  <c r="AI1170" i="7" a="1"/>
  <c r="AI1170" i="7" s="1"/>
  <c r="AI1171" i="7" a="1"/>
  <c r="AI1171" i="7" s="1"/>
  <c r="AI1172" i="7" a="1"/>
  <c r="AI1172" i="7" s="1"/>
  <c r="AI1173" i="7" a="1"/>
  <c r="AI1173" i="7" s="1"/>
  <c r="AI1174" i="7" a="1"/>
  <c r="AI1174" i="7" s="1"/>
  <c r="AI1175" i="7" a="1"/>
  <c r="AI1175" i="7" s="1"/>
  <c r="AI1176" i="7" a="1"/>
  <c r="AI1176" i="7" s="1"/>
  <c r="AI1177" i="7" a="1"/>
  <c r="AI1177" i="7" s="1"/>
  <c r="AI1178" i="7" a="1"/>
  <c r="AI1178" i="7" s="1"/>
  <c r="AI1179" i="7" a="1"/>
  <c r="AI1179" i="7" s="1"/>
  <c r="AI1180" i="7" a="1"/>
  <c r="AI1180" i="7" s="1"/>
  <c r="AI1181" i="7" a="1"/>
  <c r="AI1181" i="7" s="1"/>
  <c r="AI1182" i="7" a="1"/>
  <c r="AI1182" i="7" s="1"/>
  <c r="AI1183" i="7" a="1"/>
  <c r="AI1183" i="7" s="1"/>
  <c r="AI1184" i="7" a="1"/>
  <c r="AI1184" i="7" s="1"/>
  <c r="AI1185" i="7" a="1"/>
  <c r="AI1185" i="7" s="1"/>
  <c r="AI1186" i="7" a="1"/>
  <c r="AI1186" i="7" s="1"/>
  <c r="AI1187" i="7" a="1"/>
  <c r="AI1187" i="7" s="1"/>
  <c r="AI1188" i="7" a="1"/>
  <c r="AI1188" i="7" s="1"/>
  <c r="AI1189" i="7" a="1"/>
  <c r="AI1189" i="7" s="1"/>
  <c r="AI1190" i="7" a="1"/>
  <c r="AI1190" i="7" s="1"/>
  <c r="AI1191" i="7" a="1"/>
  <c r="AI1191" i="7" s="1"/>
  <c r="AI1192" i="7" a="1"/>
  <c r="AI1192" i="7" s="1"/>
  <c r="AI1193" i="7" a="1"/>
  <c r="AI1193" i="7" s="1"/>
  <c r="AI1194" i="7" a="1"/>
  <c r="AI1194" i="7" s="1"/>
  <c r="AI1195" i="7" a="1"/>
  <c r="AI1195" i="7" s="1"/>
  <c r="AI1196" i="7" a="1"/>
  <c r="AI1196" i="7" s="1"/>
  <c r="AI1197" i="7" a="1"/>
  <c r="AI1197" i="7" s="1"/>
  <c r="AI1198" i="7" a="1"/>
  <c r="AI1198" i="7" s="1"/>
  <c r="AI1199" i="7" a="1"/>
  <c r="AI1199" i="7" s="1"/>
  <c r="AI1200" i="7" a="1"/>
  <c r="AI1200" i="7" s="1"/>
  <c r="AI1201" i="7" a="1"/>
  <c r="AI1201" i="7" s="1"/>
  <c r="AI1202" i="7" a="1"/>
  <c r="AI1202" i="7" s="1"/>
  <c r="AI1203" i="7" a="1"/>
  <c r="AI1203" i="7"/>
  <c r="AI1204" i="7" a="1"/>
  <c r="AI1204" i="7" s="1"/>
  <c r="AI1205" i="7" a="1"/>
  <c r="AI1205" i="7" s="1"/>
  <c r="AI1206" i="7" a="1"/>
  <c r="AI1206" i="7" s="1"/>
  <c r="AI1207" i="7" a="1"/>
  <c r="AI1207" i="7" s="1"/>
  <c r="AI1208" i="7" a="1"/>
  <c r="AI1208" i="7" s="1"/>
  <c r="AI1209" i="7" a="1"/>
  <c r="AI1209" i="7" s="1"/>
  <c r="AI1210" i="7" a="1"/>
  <c r="AI1210" i="7" s="1"/>
  <c r="AI1211" i="7" a="1"/>
  <c r="AI1211" i="7" s="1"/>
  <c r="AI1212" i="7" a="1"/>
  <c r="AI1212" i="7" s="1"/>
  <c r="AI1213" i="7" a="1"/>
  <c r="AI1213" i="7" s="1"/>
  <c r="AI1214" i="7" a="1"/>
  <c r="AI1214" i="7" s="1"/>
  <c r="AI1215" i="7" a="1"/>
  <c r="AI1215" i="7" s="1"/>
  <c r="AI1216" i="7" a="1"/>
  <c r="AI1216" i="7" s="1"/>
  <c r="AI1217" i="7" a="1"/>
  <c r="AI1217" i="7"/>
  <c r="AI1218" i="7" a="1"/>
  <c r="AI1218" i="7" s="1"/>
  <c r="AI1219" i="7" a="1"/>
  <c r="AI1219" i="7" s="1"/>
  <c r="AI1220" i="7" a="1"/>
  <c r="AI1220" i="7" s="1"/>
  <c r="AI1221" i="7" a="1"/>
  <c r="AI1221" i="7" s="1"/>
  <c r="AI1222" i="7" a="1"/>
  <c r="AI1222" i="7" s="1"/>
  <c r="AI1223" i="7" a="1"/>
  <c r="AI1223" i="7" s="1"/>
  <c r="AI1224" i="7" a="1"/>
  <c r="AI1224" i="7"/>
  <c r="AI1225" i="7" a="1"/>
  <c r="AI1225" i="7" s="1"/>
  <c r="AI1226" i="7" a="1"/>
  <c r="AI1226" i="7" s="1"/>
  <c r="AI1227" i="7" a="1"/>
  <c r="AI1227" i="7" s="1"/>
  <c r="AI1228" i="7" a="1"/>
  <c r="AI1228" i="7" s="1"/>
  <c r="AI1229" i="7" a="1"/>
  <c r="AI1229" i="7" s="1"/>
  <c r="AI1230" i="7" a="1"/>
  <c r="AI1230" i="7" s="1"/>
  <c r="AI1231" i="7" a="1"/>
  <c r="AI1231" i="7" s="1"/>
  <c r="AI1232" i="7" a="1"/>
  <c r="AI1232" i="7" s="1"/>
  <c r="AI1233" i="7" a="1"/>
  <c r="AI1233" i="7" s="1"/>
  <c r="AI1234" i="7" a="1"/>
  <c r="AI1234" i="7" s="1"/>
  <c r="AI1235" i="7" a="1"/>
  <c r="AI1235" i="7" s="1"/>
  <c r="AI1236" i="7" a="1"/>
  <c r="AI1236" i="7" s="1"/>
  <c r="AI1237" i="7" a="1"/>
  <c r="AI1237" i="7"/>
  <c r="AI1238" i="7" a="1"/>
  <c r="AI1238" i="7" s="1"/>
  <c r="AI1239" i="7" a="1"/>
  <c r="AI1239" i="7" s="1"/>
  <c r="AI1240" i="7" a="1"/>
  <c r="AI1240" i="7" s="1"/>
  <c r="AI1241" i="7" a="1"/>
  <c r="AI1241" i="7" s="1"/>
  <c r="AI1242" i="7" a="1"/>
  <c r="AI1242" i="7" s="1"/>
  <c r="AI1243" i="7" a="1"/>
  <c r="AI1243" i="7" s="1"/>
  <c r="AI1244" i="7" a="1"/>
  <c r="AI1244" i="7" s="1"/>
  <c r="AI1245" i="7" a="1"/>
  <c r="AI1245" i="7" s="1"/>
  <c r="AI1246" i="7" a="1"/>
  <c r="AI1246" i="7" s="1"/>
  <c r="AI1247" i="7" a="1"/>
  <c r="AI1247" i="7" s="1"/>
  <c r="AI1248" i="7" a="1"/>
  <c r="AI1248" i="7" s="1"/>
  <c r="AI1249" i="7" a="1"/>
  <c r="AI1249" i="7" s="1"/>
  <c r="AI1250" i="7" a="1"/>
  <c r="AI1250" i="7" s="1"/>
  <c r="AI1251" i="7" a="1"/>
  <c r="AI1251" i="7" s="1"/>
  <c r="AI1252" i="7" a="1"/>
  <c r="AI1252" i="7" s="1"/>
  <c r="AI1253" i="7" a="1"/>
  <c r="AI1253" i="7" s="1"/>
  <c r="AI1254" i="7" a="1"/>
  <c r="AI1254" i="7" s="1"/>
  <c r="AI1255" i="7" a="1"/>
  <c r="AI1255" i="7" s="1"/>
  <c r="AI1256" i="7" a="1"/>
  <c r="AI1256" i="7" s="1"/>
  <c r="AI1257" i="7" a="1"/>
  <c r="AI1257" i="7" s="1"/>
  <c r="AI1258" i="7" a="1"/>
  <c r="AI1258" i="7" s="1"/>
  <c r="AI1259" i="7" a="1"/>
  <c r="AI1259" i="7" s="1"/>
  <c r="AI1260" i="7" a="1"/>
  <c r="AI1260" i="7" s="1"/>
  <c r="AI1261" i="7" a="1"/>
  <c r="AI1261" i="7" s="1"/>
  <c r="AI1262" i="7" a="1"/>
  <c r="AI1262" i="7" s="1"/>
  <c r="AI1263" i="7" a="1"/>
  <c r="AI1263" i="7" s="1"/>
  <c r="AI1264" i="7" a="1"/>
  <c r="AI1264" i="7" s="1"/>
  <c r="AI1265" i="7" a="1"/>
  <c r="AI1265" i="7" s="1"/>
  <c r="AI1266" i="7" a="1"/>
  <c r="AI1266" i="7" s="1"/>
  <c r="AI1267" i="7" a="1"/>
  <c r="AI1267" i="7" s="1"/>
  <c r="AI1268" i="7" a="1"/>
  <c r="AI1268" i="7" s="1"/>
  <c r="AI1269" i="7" a="1"/>
  <c r="AI1269" i="7" s="1"/>
  <c r="AI1270" i="7" a="1"/>
  <c r="AI1270" i="7" s="1"/>
  <c r="AI1271" i="7" a="1"/>
  <c r="AI1271" i="7" s="1"/>
  <c r="AI1272" i="7" a="1"/>
  <c r="AI1272" i="7" s="1"/>
  <c r="AI1273" i="7" a="1"/>
  <c r="AI1273" i="7" s="1"/>
  <c r="AI1274" i="7" a="1"/>
  <c r="AI1274" i="7" s="1"/>
  <c r="AI1275" i="7" a="1"/>
  <c r="AI1275" i="7" s="1"/>
  <c r="AI1276" i="7" a="1"/>
  <c r="AI1276" i="7"/>
  <c r="AI1277" i="7" a="1"/>
  <c r="AI1277" i="7" s="1"/>
  <c r="AI1278" i="7" a="1"/>
  <c r="AI1278" i="7" s="1"/>
  <c r="AI1279" i="7" a="1"/>
  <c r="AI1279" i="7" s="1"/>
  <c r="AI1280" i="7" a="1"/>
  <c r="AI1280" i="7" s="1"/>
  <c r="AI1281" i="7" a="1"/>
  <c r="AI1281" i="7" s="1"/>
  <c r="AI1282" i="7" a="1"/>
  <c r="AI1282" i="7" s="1"/>
  <c r="AI1283" i="7" a="1"/>
  <c r="AI1283" i="7" s="1"/>
  <c r="AI1284" i="7" a="1"/>
  <c r="AI1284" i="7" s="1"/>
  <c r="AI1285" i="7" a="1"/>
  <c r="AI1285" i="7" s="1"/>
  <c r="AI1286" i="7" a="1"/>
  <c r="AI1286" i="7" s="1"/>
  <c r="AI1287" i="7" a="1"/>
  <c r="AI1287" i="7" s="1"/>
  <c r="AI1288" i="7" a="1"/>
  <c r="AI1288" i="7" s="1"/>
  <c r="AI1289" i="7" a="1"/>
  <c r="AI1289" i="7" s="1"/>
  <c r="AI1290" i="7" a="1"/>
  <c r="AI1290" i="7"/>
  <c r="AI1291" i="7" a="1"/>
  <c r="AI1291" i="7" s="1"/>
  <c r="AI1292" i="7" a="1"/>
  <c r="AI1292" i="7" s="1"/>
  <c r="AI1293" i="7" a="1"/>
  <c r="AI1293" i="7" s="1"/>
  <c r="AI1294" i="7" a="1"/>
  <c r="AI1294" i="7" s="1"/>
  <c r="AI1295" i="7" a="1"/>
  <c r="AI1295" i="7"/>
  <c r="AI1296" i="7" a="1"/>
  <c r="AI1296" i="7" s="1"/>
  <c r="AI1297" i="7" a="1"/>
  <c r="AI1297" i="7" s="1"/>
  <c r="AI1298" i="7" a="1"/>
  <c r="AI1298" i="7" s="1"/>
  <c r="AI1299" i="7" a="1"/>
  <c r="AI1299" i="7" s="1"/>
  <c r="AI1300" i="7" a="1"/>
  <c r="AI1300" i="7" s="1"/>
  <c r="AI1301" i="7" a="1"/>
  <c r="AI1301" i="7" s="1"/>
  <c r="AI1302" i="7" a="1"/>
  <c r="AI1302" i="7" s="1"/>
  <c r="AI1303" i="7" a="1"/>
  <c r="AI1303" i="7" s="1"/>
  <c r="AI1304" i="7" a="1"/>
  <c r="AI1304" i="7" s="1"/>
  <c r="AI1305" i="7" a="1"/>
  <c r="AI1305" i="7" s="1"/>
  <c r="AI1306" i="7" a="1"/>
  <c r="AI1306" i="7" s="1"/>
  <c r="AI1307" i="7" a="1"/>
  <c r="AI1307" i="7" s="1"/>
  <c r="AI1308" i="7" a="1"/>
  <c r="AI1308" i="7" s="1"/>
  <c r="AI1309" i="7" a="1"/>
  <c r="AI1309" i="7"/>
  <c r="AI1310" i="7" a="1"/>
  <c r="AI1310" i="7" s="1"/>
  <c r="AI1311" i="7" a="1"/>
  <c r="AI1311" i="7" s="1"/>
  <c r="AI1312" i="7" a="1"/>
  <c r="AI1312" i="7" s="1"/>
  <c r="AI1313" i="7" a="1"/>
  <c r="AI1313" i="7" s="1"/>
  <c r="AI1314" i="7" a="1"/>
  <c r="AI1314" i="7" s="1"/>
  <c r="AI1315" i="7" a="1"/>
  <c r="AI1315" i="7" s="1"/>
  <c r="AI1316" i="7" a="1"/>
  <c r="AI1316" i="7" s="1"/>
  <c r="AI1317" i="7" a="1"/>
  <c r="AI1317" i="7" s="1"/>
  <c r="AI1318" i="7" a="1"/>
  <c r="AI1318" i="7" s="1"/>
  <c r="AI1319" i="7" a="1"/>
  <c r="AI1319" i="7" s="1"/>
  <c r="AI1320" i="7" a="1"/>
  <c r="AI1320" i="7"/>
  <c r="AI1321" i="7" a="1"/>
  <c r="AI1321" i="7" s="1"/>
  <c r="AI1322" i="7" a="1"/>
  <c r="AI1322" i="7" s="1"/>
  <c r="AI1323" i="7" a="1"/>
  <c r="AI1323" i="7" s="1"/>
  <c r="AI1324" i="7" a="1"/>
  <c r="AI1324" i="7"/>
  <c r="AI1325" i="7" a="1"/>
  <c r="AI1325" i="7" s="1"/>
  <c r="AI1326" i="7" a="1"/>
  <c r="AI1326" i="7" s="1"/>
  <c r="AI1327" i="7" a="1"/>
  <c r="AI1327" i="7" s="1"/>
  <c r="AI1328" i="7" a="1"/>
  <c r="AI1328" i="7" s="1"/>
  <c r="AI1329" i="7" a="1"/>
  <c r="AI1329" i="7" s="1"/>
  <c r="AI1330" i="7" a="1"/>
  <c r="AI1330" i="7" s="1"/>
  <c r="AI1331" i="7" a="1"/>
  <c r="AI1331" i="7" s="1"/>
  <c r="AI1332" i="7" a="1"/>
  <c r="AI1332" i="7" s="1"/>
  <c r="AI1333" i="7" a="1"/>
  <c r="AI1333" i="7" s="1"/>
  <c r="AI1334" i="7" a="1"/>
  <c r="AI1334" i="7" s="1"/>
  <c r="AI1335" i="7" a="1"/>
  <c r="AI1335" i="7" s="1"/>
  <c r="AI1336" i="7" a="1"/>
  <c r="AI1336" i="7"/>
  <c r="AI1337" i="7" a="1"/>
  <c r="AI1337" i="7" s="1"/>
  <c r="AI1338" i="7" a="1"/>
  <c r="AI1338" i="7" s="1"/>
  <c r="AI1339" i="7" a="1"/>
  <c r="AI1339" i="7" s="1"/>
  <c r="AI1340" i="7" a="1"/>
  <c r="AI1340" i="7" s="1"/>
  <c r="AI1341" i="7" a="1"/>
  <c r="AI1341" i="7" s="1"/>
  <c r="AI1342" i="7" a="1"/>
  <c r="AI1342" i="7" s="1"/>
  <c r="AI1343" i="7" a="1"/>
  <c r="AI1343" i="7" s="1"/>
  <c r="AI1344" i="7" a="1"/>
  <c r="AI1344" i="7" s="1"/>
  <c r="AI1345" i="7" a="1"/>
  <c r="AI1345" i="7" s="1"/>
  <c r="AI1346" i="7" a="1"/>
  <c r="AI1346" i="7" s="1"/>
  <c r="AI1347" i="7" a="1"/>
  <c r="AI1347" i="7" s="1"/>
  <c r="AI1348" i="7" a="1"/>
  <c r="AI1348" i="7" s="1"/>
  <c r="AI1349" i="7" a="1"/>
  <c r="AI1349" i="7" s="1"/>
  <c r="AI1350" i="7" a="1"/>
  <c r="AI1350" i="7" s="1"/>
  <c r="AI1351" i="7" a="1"/>
  <c r="AI1351" i="7" s="1"/>
  <c r="AI1352" i="7" a="1"/>
  <c r="AI1352" i="7" s="1"/>
  <c r="AI1353" i="7" a="1"/>
  <c r="AI1353" i="7" s="1"/>
  <c r="AI1354" i="7" a="1"/>
  <c r="AI1354" i="7" s="1"/>
  <c r="AI1355" i="7" a="1"/>
  <c r="AI1355" i="7" s="1"/>
  <c r="AI1356" i="7" a="1"/>
  <c r="AI1356" i="7"/>
  <c r="AI1357" i="7" a="1"/>
  <c r="AI1357" i="7" s="1"/>
  <c r="AI1358" i="7" a="1"/>
  <c r="AI1358" i="7" s="1"/>
  <c r="AI1359" i="7" a="1"/>
  <c r="AI1359" i="7"/>
  <c r="AI1360" i="7" a="1"/>
  <c r="AI1360" i="7" s="1"/>
  <c r="AI1361" i="7" a="1"/>
  <c r="AI1361" i="7"/>
  <c r="AI1362" i="7" a="1"/>
  <c r="AI1362" i="7" s="1"/>
  <c r="AI1363" i="7" a="1"/>
  <c r="AI1363" i="7" s="1"/>
  <c r="AI1364" i="7" a="1"/>
  <c r="AI1364" i="7" s="1"/>
  <c r="AI1365" i="7" a="1"/>
  <c r="AI1365" i="7" s="1"/>
  <c r="AI1366" i="7" a="1"/>
  <c r="AI1366" i="7" s="1"/>
  <c r="AI1367" i="7" a="1"/>
  <c r="AI1367" i="7" s="1"/>
  <c r="AI1368" i="7" a="1"/>
  <c r="AI1368" i="7" s="1"/>
  <c r="AI1369" i="7" a="1"/>
  <c r="AI1369" i="7" s="1"/>
  <c r="AI1370" i="7" a="1"/>
  <c r="AI1370" i="7" s="1"/>
  <c r="AI1371" i="7" a="1"/>
  <c r="AI1371" i="7" s="1"/>
  <c r="AI1372" i="7" a="1"/>
  <c r="AI1372" i="7" s="1"/>
  <c r="AI1373" i="7" a="1"/>
  <c r="AI1373" i="7" s="1"/>
  <c r="AI1374" i="7" a="1"/>
  <c r="AI1374" i="7" s="1"/>
  <c r="AI1375" i="7" a="1"/>
  <c r="AI1375" i="7" s="1"/>
  <c r="AI1376" i="7" a="1"/>
  <c r="AI1376" i="7" s="1"/>
  <c r="AI1377" i="7" a="1"/>
  <c r="AI1377" i="7" s="1"/>
  <c r="AI1378" i="7" a="1"/>
  <c r="AI1378" i="7" s="1"/>
  <c r="AI1379" i="7" a="1"/>
  <c r="AI1379" i="7" s="1"/>
  <c r="AI1380" i="7" a="1"/>
  <c r="AI1380" i="7" s="1"/>
  <c r="AI1381" i="7" a="1"/>
  <c r="AI1381" i="7" s="1"/>
  <c r="AI1382" i="7" a="1"/>
  <c r="AI1382" i="7" s="1"/>
  <c r="AI1383" i="7" a="1"/>
  <c r="AI1383" i="7" s="1"/>
  <c r="AI1384" i="7" a="1"/>
  <c r="AI1384" i="7" s="1"/>
  <c r="AI1385" i="7" a="1"/>
  <c r="AI1385" i="7" s="1"/>
  <c r="AI1386" i="7" a="1"/>
  <c r="AI1386" i="7" s="1"/>
  <c r="AI1387" i="7" a="1"/>
  <c r="AI1387" i="7" s="1"/>
  <c r="AI1388" i="7" a="1"/>
  <c r="AI1388" i="7" s="1"/>
  <c r="AI1389" i="7" a="1"/>
  <c r="AI1389" i="7" s="1"/>
  <c r="AI1390" i="7" a="1"/>
  <c r="AI1390" i="7" s="1"/>
  <c r="AI1391" i="7" a="1"/>
  <c r="AI1391" i="7" s="1"/>
  <c r="AI1392" i="7" a="1"/>
  <c r="AI1392" i="7" s="1"/>
  <c r="AI1393" i="7" a="1"/>
  <c r="AI1393" i="7" s="1"/>
  <c r="AI1394" i="7" a="1"/>
  <c r="AI1394" i="7" s="1"/>
  <c r="AI1395" i="7" a="1"/>
  <c r="AI1395" i="7" s="1"/>
  <c r="AI1396" i="7" a="1"/>
  <c r="AI1396" i="7" s="1"/>
  <c r="AI1397" i="7" a="1"/>
  <c r="AI1397" i="7" s="1"/>
  <c r="AI1398" i="7" a="1"/>
  <c r="AI1398" i="7"/>
  <c r="AI1399" i="7" a="1"/>
  <c r="AI1399" i="7" s="1"/>
  <c r="AI1400" i="7" a="1"/>
  <c r="AI1400" i="7" s="1"/>
  <c r="AI1401" i="7" a="1"/>
  <c r="AI1401" i="7" s="1"/>
  <c r="AI1402" i="7" a="1"/>
  <c r="AI1402" i="7" s="1"/>
  <c r="AI1403" i="7" a="1"/>
  <c r="AI1403" i="7" s="1"/>
  <c r="AI1404" i="7" a="1"/>
  <c r="AI1404" i="7" s="1"/>
  <c r="AI1405" i="7" a="1"/>
  <c r="AI1405" i="7" s="1"/>
  <c r="AI1406" i="7" a="1"/>
  <c r="AI1406" i="7" s="1"/>
  <c r="AI1407" i="7" a="1"/>
  <c r="AI1407" i="7" s="1"/>
  <c r="AI1408" i="7" a="1"/>
  <c r="AI1408" i="7"/>
  <c r="AI1409" i="7" a="1"/>
  <c r="AI1409" i="7" s="1"/>
  <c r="AI1410" i="7" a="1"/>
  <c r="AI1410" i="7" s="1"/>
  <c r="AI1411" i="7" a="1"/>
  <c r="AI1411" i="7" s="1"/>
  <c r="AI1412" i="7" a="1"/>
  <c r="AI1412" i="7" s="1"/>
  <c r="AI1413" i="7" a="1"/>
  <c r="AI1413" i="7" s="1"/>
  <c r="AI1414" i="7" a="1"/>
  <c r="AI1414" i="7" s="1"/>
  <c r="AI1415" i="7" a="1"/>
  <c r="AI1415" i="7"/>
  <c r="AI1416" i="7" a="1"/>
  <c r="AI1416" i="7" s="1"/>
  <c r="AI1417" i="7" a="1"/>
  <c r="AI1417" i="7" s="1"/>
  <c r="AI1418" i="7" a="1"/>
  <c r="AI1418" i="7" s="1"/>
  <c r="AI1419" i="7" a="1"/>
  <c r="AI1419" i="7" s="1"/>
  <c r="AI1420" i="7" a="1"/>
  <c r="AI1420" i="7" s="1"/>
  <c r="AI1421" i="7" a="1"/>
  <c r="AI1421" i="7" s="1"/>
  <c r="AI1422" i="7" a="1"/>
  <c r="AI1422" i="7" s="1"/>
  <c r="AI1423" i="7" a="1"/>
  <c r="AI1423" i="7" s="1"/>
  <c r="AI1424" i="7" a="1"/>
  <c r="AI1424" i="7" s="1"/>
  <c r="AI1425" i="7" a="1"/>
  <c r="AI1425" i="7" s="1"/>
  <c r="AI1426" i="7" a="1"/>
  <c r="AI1426" i="7" s="1"/>
  <c r="AI1427" i="7" a="1"/>
  <c r="AI1427" i="7" s="1"/>
  <c r="AI1428" i="7" a="1"/>
  <c r="AI1428" i="7" s="1"/>
  <c r="AI1429" i="7" a="1"/>
  <c r="AI1429" i="7" s="1"/>
  <c r="AI1430" i="7" a="1"/>
  <c r="AI1430" i="7" s="1"/>
  <c r="AI1431" i="7" a="1"/>
  <c r="AI1431" i="7" s="1"/>
  <c r="AI1432" i="7" a="1"/>
  <c r="AI1432" i="7" s="1"/>
  <c r="AI1433" i="7" a="1"/>
  <c r="AI1433" i="7" s="1"/>
  <c r="AI1434" i="7" a="1"/>
  <c r="AI1434" i="7" s="1"/>
  <c r="AI1435" i="7" a="1"/>
  <c r="AI1435" i="7" s="1"/>
  <c r="AI1436" i="7" a="1"/>
  <c r="AI1436" i="7" s="1"/>
  <c r="AI1437" i="7" a="1"/>
  <c r="AI1437" i="7" s="1"/>
  <c r="AI1438" i="7" a="1"/>
  <c r="AI1438" i="7" s="1"/>
  <c r="AI1439" i="7" a="1"/>
  <c r="AI1439" i="7" s="1"/>
  <c r="AI1440" i="7" a="1"/>
  <c r="AI1440" i="7" s="1"/>
  <c r="AI1441" i="7" a="1"/>
  <c r="AI1441" i="7" s="1"/>
  <c r="AI1442" i="7" a="1"/>
  <c r="AI1442" i="7" s="1"/>
  <c r="AI1443" i="7" a="1"/>
  <c r="AI1443" i="7" s="1"/>
  <c r="AI1444" i="7" a="1"/>
  <c r="AI1444" i="7" s="1"/>
  <c r="AI1445" i="7" a="1"/>
  <c r="AI1445" i="7" s="1"/>
  <c r="AI1446" i="7" a="1"/>
  <c r="AI1446" i="7" s="1"/>
  <c r="AI1447" i="7" a="1"/>
  <c r="AI1447" i="7"/>
  <c r="AI1448" i="7" a="1"/>
  <c r="AI1448" i="7" s="1"/>
  <c r="AI1449" i="7" a="1"/>
  <c r="AI1449" i="7" s="1"/>
  <c r="AI1450" i="7" a="1"/>
  <c r="AI1450" i="7" s="1"/>
  <c r="AI1451" i="7" a="1"/>
  <c r="AI1451" i="7" s="1"/>
  <c r="AI1452" i="7" a="1"/>
  <c r="AI1452" i="7" s="1"/>
  <c r="AI1453" i="7" a="1"/>
  <c r="AI1453" i="7" s="1"/>
  <c r="AI1454" i="7" a="1"/>
  <c r="AI1454" i="7" s="1"/>
  <c r="AI1455" i="7" a="1"/>
  <c r="AI1455" i="7" s="1"/>
  <c r="AI1456" i="7" a="1"/>
  <c r="AI1456" i="7" s="1"/>
  <c r="AI1457" i="7" a="1"/>
  <c r="AI1457" i="7" s="1"/>
  <c r="AI1458" i="7" a="1"/>
  <c r="AI1458" i="7"/>
  <c r="AI1459" i="7" a="1"/>
  <c r="AI1459" i="7" s="1"/>
  <c r="AI1460" i="7" a="1"/>
  <c r="AI1460" i="7" s="1"/>
  <c r="AI1461" i="7" a="1"/>
  <c r="AI1461" i="7" s="1"/>
  <c r="AI1462" i="7" a="1"/>
  <c r="AI1462" i="7" s="1"/>
  <c r="AI1463" i="7" a="1"/>
  <c r="AI1463" i="7" s="1"/>
  <c r="AI1464" i="7" a="1"/>
  <c r="AI1464" i="7" s="1"/>
  <c r="AI1465" i="7" a="1"/>
  <c r="AI1465" i="7" s="1"/>
  <c r="AI1466" i="7" a="1"/>
  <c r="AI1466" i="7" s="1"/>
  <c r="AI1467" i="7" a="1"/>
  <c r="AI1467" i="7" s="1"/>
  <c r="AI1468" i="7" a="1"/>
  <c r="AI1468" i="7" s="1"/>
  <c r="AI1469" i="7" a="1"/>
  <c r="AI1469" i="7" s="1"/>
  <c r="AI1470" i="7" a="1"/>
  <c r="AI1470" i="7" s="1"/>
  <c r="AI1471" i="7" a="1"/>
  <c r="AI1471" i="7" s="1"/>
  <c r="AI3" i="7" a="1"/>
  <c r="AI3" i="7" s="1"/>
  <c r="AH2" i="7" a="1"/>
  <c r="AH2" i="7" s="1"/>
  <c r="AH3" i="7" a="1"/>
  <c r="AH3" i="7" s="1"/>
  <c r="AH4" i="7" a="1"/>
  <c r="AH4" i="7" s="1"/>
  <c r="AH5" i="7" a="1"/>
  <c r="AH5" i="7" s="1"/>
  <c r="AH6" i="7" a="1"/>
  <c r="AH6" i="7" s="1"/>
  <c r="AH7" i="7" a="1"/>
  <c r="AH7" i="7" s="1"/>
  <c r="AH8" i="7" a="1"/>
  <c r="AH8" i="7" s="1"/>
  <c r="AH9" i="7" a="1"/>
  <c r="AH9" i="7" s="1"/>
  <c r="AH10" i="7" a="1"/>
  <c r="AH10" i="7" s="1"/>
  <c r="AH11" i="7" a="1"/>
  <c r="AH11" i="7" s="1"/>
  <c r="AH12" i="7" a="1"/>
  <c r="AH12" i="7" s="1"/>
  <c r="AH13" i="7" a="1"/>
  <c r="AH13" i="7" s="1"/>
  <c r="AH14" i="7" a="1"/>
  <c r="AH14" i="7" s="1"/>
  <c r="AH15" i="7" a="1"/>
  <c r="AH15" i="7" s="1"/>
  <c r="AH16" i="7" a="1"/>
  <c r="AH16" i="7" s="1"/>
  <c r="AH17" i="7" a="1"/>
  <c r="AH17" i="7" s="1"/>
  <c r="AH18" i="7" a="1"/>
  <c r="AH18" i="7" s="1"/>
  <c r="AH19" i="7" a="1"/>
  <c r="AH19" i="7" s="1"/>
  <c r="AH20" i="7" a="1"/>
  <c r="AH20" i="7" s="1"/>
  <c r="AH21" i="7" a="1"/>
  <c r="AH21" i="7" s="1"/>
  <c r="AH22" i="7" a="1"/>
  <c r="AH22" i="7" s="1"/>
  <c r="AH23" i="7" a="1"/>
  <c r="AH23" i="7" s="1"/>
  <c r="AH24" i="7" a="1"/>
  <c r="AH24" i="7" s="1"/>
  <c r="AH25" i="7" a="1"/>
  <c r="AH25" i="7" s="1"/>
  <c r="AH26" i="7" a="1"/>
  <c r="AH26" i="7" s="1"/>
  <c r="AH27" i="7" a="1"/>
  <c r="AH27" i="7" s="1"/>
  <c r="AH28" i="7" a="1"/>
  <c r="AH28" i="7" s="1"/>
  <c r="AH29" i="7" a="1"/>
  <c r="AH29" i="7" s="1"/>
  <c r="AH30" i="7" a="1"/>
  <c r="AH30" i="7" s="1"/>
  <c r="AH31" i="7" a="1"/>
  <c r="AH31" i="7" s="1"/>
  <c r="AH32" i="7" a="1"/>
  <c r="AH32" i="7" s="1"/>
  <c r="AH33" i="7" a="1"/>
  <c r="AH33" i="7" s="1"/>
  <c r="AH34" i="7" a="1"/>
  <c r="AH34" i="7" s="1"/>
  <c r="AH35" i="7" a="1"/>
  <c r="AH35" i="7" s="1"/>
  <c r="AH36" i="7" a="1"/>
  <c r="AH36" i="7" s="1"/>
  <c r="AH37" i="7" a="1"/>
  <c r="AH37" i="7" s="1"/>
  <c r="AH38" i="7" a="1"/>
  <c r="AH38" i="7" s="1"/>
  <c r="AH39" i="7" a="1"/>
  <c r="AH39" i="7" s="1"/>
  <c r="AH40" i="7" a="1"/>
  <c r="AH40" i="7" s="1"/>
  <c r="AH41" i="7" a="1"/>
  <c r="AH41" i="7" s="1"/>
  <c r="AH42" i="7" a="1"/>
  <c r="AH42" i="7" s="1"/>
  <c r="AH43" i="7" a="1"/>
  <c r="AH43" i="7" s="1"/>
  <c r="AH44" i="7" a="1"/>
  <c r="AH44" i="7" s="1"/>
  <c r="AH45" i="7" a="1"/>
  <c r="AH45" i="7" s="1"/>
  <c r="AH46" i="7" a="1"/>
  <c r="AH46" i="7" s="1"/>
  <c r="AH47" i="7" a="1"/>
  <c r="AH47" i="7" s="1"/>
  <c r="AH48" i="7" a="1"/>
  <c r="AH48" i="7" s="1"/>
  <c r="AH49" i="7" a="1"/>
  <c r="AH49" i="7" s="1"/>
  <c r="AH50" i="7" a="1"/>
  <c r="AH50" i="7" s="1"/>
  <c r="AH51" i="7" a="1"/>
  <c r="AH51" i="7" s="1"/>
  <c r="AH52" i="7" a="1"/>
  <c r="AH52" i="7" s="1"/>
  <c r="AH53" i="7" a="1"/>
  <c r="AH53" i="7" s="1"/>
  <c r="AH54" i="7" a="1"/>
  <c r="AH54" i="7" s="1"/>
  <c r="AH55" i="7" a="1"/>
  <c r="AH55" i="7" s="1"/>
  <c r="AH56" i="7" a="1"/>
  <c r="AH56" i="7" s="1"/>
  <c r="AH57" i="7" a="1"/>
  <c r="AH57" i="7" s="1"/>
  <c r="AH58" i="7" a="1"/>
  <c r="AH58" i="7" s="1"/>
  <c r="AH59" i="7" a="1"/>
  <c r="AH59" i="7" s="1"/>
  <c r="AH60" i="7" a="1"/>
  <c r="AH60" i="7" s="1"/>
  <c r="AH61" i="7" a="1"/>
  <c r="AH61" i="7" s="1"/>
  <c r="AH62" i="7" a="1"/>
  <c r="AH62" i="7" s="1"/>
  <c r="AH63" i="7" a="1"/>
  <c r="AH63" i="7" s="1"/>
  <c r="AH64" i="7" a="1"/>
  <c r="AH64" i="7" s="1"/>
  <c r="AH65" i="7" a="1"/>
  <c r="AH65" i="7" s="1"/>
  <c r="AH66" i="7" a="1"/>
  <c r="AH66" i="7" s="1"/>
  <c r="AH67" i="7" a="1"/>
  <c r="AH67" i="7" s="1"/>
  <c r="AH68" i="7" a="1"/>
  <c r="AH68" i="7" s="1"/>
  <c r="AH69" i="7" a="1"/>
  <c r="AH69" i="7" s="1"/>
  <c r="AH70" i="7" a="1"/>
  <c r="AH70" i="7" s="1"/>
  <c r="AH71" i="7" a="1"/>
  <c r="AH71" i="7" s="1"/>
  <c r="AH72" i="7" a="1"/>
  <c r="AH72" i="7"/>
  <c r="AH73" i="7" a="1"/>
  <c r="AH73" i="7" s="1"/>
  <c r="AH74" i="7" a="1"/>
  <c r="AH74" i="7" s="1"/>
  <c r="AH75" i="7" a="1"/>
  <c r="AH75" i="7" s="1"/>
  <c r="AH76" i="7" a="1"/>
  <c r="AH76" i="7" s="1"/>
  <c r="AH77" i="7" a="1"/>
  <c r="AH77" i="7" s="1"/>
  <c r="AH78" i="7" a="1"/>
  <c r="AH78" i="7"/>
  <c r="AH79" i="7" a="1"/>
  <c r="AH79" i="7" s="1"/>
  <c r="AH80" i="7" a="1"/>
  <c r="AH80" i="7" s="1"/>
  <c r="AH81" i="7" a="1"/>
  <c r="AH81" i="7" s="1"/>
  <c r="AH82" i="7" a="1"/>
  <c r="AH82" i="7" s="1"/>
  <c r="AH83" i="7" a="1"/>
  <c r="AH83" i="7" s="1"/>
  <c r="AH84" i="7" a="1"/>
  <c r="AH84" i="7" s="1"/>
  <c r="AH85" i="7" a="1"/>
  <c r="AH85" i="7" s="1"/>
  <c r="AH86" i="7" a="1"/>
  <c r="AH86" i="7" s="1"/>
  <c r="AH87" i="7" a="1"/>
  <c r="AH87" i="7" s="1"/>
  <c r="AH88" i="7" a="1"/>
  <c r="AH88" i="7" s="1"/>
  <c r="AH89" i="7" a="1"/>
  <c r="AH89" i="7" s="1"/>
  <c r="AH90" i="7" a="1"/>
  <c r="AH90" i="7" s="1"/>
  <c r="AH91" i="7" a="1"/>
  <c r="AH91" i="7" s="1"/>
  <c r="AH92" i="7" a="1"/>
  <c r="AH92" i="7" s="1"/>
  <c r="AH93" i="7" a="1"/>
  <c r="AH93" i="7" s="1"/>
  <c r="AH94" i="7" a="1"/>
  <c r="AH94" i="7" s="1"/>
  <c r="AH95" i="7" a="1"/>
  <c r="AH95" i="7" s="1"/>
  <c r="AH96" i="7" a="1"/>
  <c r="AH96" i="7" s="1"/>
  <c r="AH97" i="7" a="1"/>
  <c r="AH97" i="7" s="1"/>
  <c r="AH98" i="7" a="1"/>
  <c r="AH98" i="7" s="1"/>
  <c r="AH99" i="7" a="1"/>
  <c r="AH99" i="7" s="1"/>
  <c r="AH100" i="7" a="1"/>
  <c r="AH100" i="7" s="1"/>
  <c r="AH101" i="7" a="1"/>
  <c r="AH101" i="7" s="1"/>
  <c r="AH102" i="7" a="1"/>
  <c r="AH102" i="7" s="1"/>
  <c r="AH103" i="7" a="1"/>
  <c r="AH103" i="7" s="1"/>
  <c r="AH104" i="7" a="1"/>
  <c r="AH104" i="7" s="1"/>
  <c r="AH105" i="7" a="1"/>
  <c r="AH105" i="7" s="1"/>
  <c r="AH106" i="7" a="1"/>
  <c r="AH106" i="7" s="1"/>
  <c r="AH107" i="7" a="1"/>
  <c r="AH107" i="7" s="1"/>
  <c r="AH108" i="7" a="1"/>
  <c r="AH108" i="7" s="1"/>
  <c r="AH109" i="7" a="1"/>
  <c r="AH109" i="7" s="1"/>
  <c r="AH110" i="7" a="1"/>
  <c r="AH110" i="7" s="1"/>
  <c r="AH111" i="7" a="1"/>
  <c r="AH111" i="7" s="1"/>
  <c r="AH112" i="7" a="1"/>
  <c r="AH112" i="7" s="1"/>
  <c r="AH113" i="7" a="1"/>
  <c r="AH113" i="7" s="1"/>
  <c r="AH114" i="7" a="1"/>
  <c r="AH114" i="7" s="1"/>
  <c r="AH115" i="7" a="1"/>
  <c r="AH115" i="7" s="1"/>
  <c r="AH116" i="7" a="1"/>
  <c r="AH116" i="7" s="1"/>
  <c r="AH117" i="7" a="1"/>
  <c r="AH117" i="7" s="1"/>
  <c r="AH118" i="7" a="1"/>
  <c r="AH118" i="7" s="1"/>
  <c r="AH119" i="7" a="1"/>
  <c r="AH119" i="7" s="1"/>
  <c r="AH120" i="7" a="1"/>
  <c r="AH120" i="7" s="1"/>
  <c r="AH121" i="7" a="1"/>
  <c r="AH121" i="7" s="1"/>
  <c r="AH122" i="7" a="1"/>
  <c r="AH122" i="7" s="1"/>
  <c r="AH123" i="7" a="1"/>
  <c r="AH123" i="7" s="1"/>
  <c r="AH124" i="7" a="1"/>
  <c r="AH124" i="7" s="1"/>
  <c r="AH125" i="7" a="1"/>
  <c r="AH125" i="7" s="1"/>
  <c r="AH126" i="7" a="1"/>
  <c r="AH126" i="7" s="1"/>
  <c r="AH127" i="7" a="1"/>
  <c r="AH127" i="7" s="1"/>
  <c r="AH128" i="7" a="1"/>
  <c r="AH128" i="7" s="1"/>
  <c r="AH129" i="7" a="1"/>
  <c r="AH129" i="7" s="1"/>
  <c r="AH130" i="7" a="1"/>
  <c r="AH130" i="7" s="1"/>
  <c r="AH131" i="7" a="1"/>
  <c r="AH131" i="7" s="1"/>
  <c r="AH132" i="7" a="1"/>
  <c r="AH132" i="7" s="1"/>
  <c r="AH133" i="7" a="1"/>
  <c r="AH133" i="7" s="1"/>
  <c r="AH134" i="7" a="1"/>
  <c r="AH134" i="7" s="1"/>
  <c r="AH135" i="7" a="1"/>
  <c r="AH135" i="7" s="1"/>
  <c r="AH136" i="7" a="1"/>
  <c r="AH136" i="7" s="1"/>
  <c r="AH137" i="7" a="1"/>
  <c r="AH137" i="7" s="1"/>
  <c r="AH138" i="7" a="1"/>
  <c r="AH138" i="7" s="1"/>
  <c r="AH139" i="7" a="1"/>
  <c r="AH139" i="7" s="1"/>
  <c r="AH140" i="7" a="1"/>
  <c r="AH140" i="7" s="1"/>
  <c r="AH141" i="7" a="1"/>
  <c r="AH141" i="7" s="1"/>
  <c r="AH142" i="7" a="1"/>
  <c r="AH142" i="7" s="1"/>
  <c r="AH143" i="7" a="1"/>
  <c r="AH143" i="7" s="1"/>
  <c r="AH144" i="7" a="1"/>
  <c r="AH144" i="7" s="1"/>
  <c r="AH145" i="7" a="1"/>
  <c r="AH145" i="7" s="1"/>
  <c r="AH146" i="7" a="1"/>
  <c r="AH146" i="7" s="1"/>
  <c r="AH147" i="7" a="1"/>
  <c r="AH147" i="7" s="1"/>
  <c r="AH148" i="7" a="1"/>
  <c r="AH148" i="7" s="1"/>
  <c r="AH149" i="7" a="1"/>
  <c r="AH149" i="7"/>
  <c r="AH150" i="7" a="1"/>
  <c r="AH150" i="7" s="1"/>
  <c r="AH151" i="7" a="1"/>
  <c r="AH151" i="7" s="1"/>
  <c r="AH152" i="7" a="1"/>
  <c r="AH152" i="7" s="1"/>
  <c r="AH153" i="7" a="1"/>
  <c r="AH153" i="7" s="1"/>
  <c r="AH154" i="7" a="1"/>
  <c r="AH154" i="7" s="1"/>
  <c r="AH155" i="7" a="1"/>
  <c r="AH155" i="7" s="1"/>
  <c r="AH156" i="7" a="1"/>
  <c r="AH156" i="7" s="1"/>
  <c r="AH157" i="7" a="1"/>
  <c r="AH157" i="7" s="1"/>
  <c r="AH158" i="7" a="1"/>
  <c r="AH158" i="7" s="1"/>
  <c r="AH159" i="7" a="1"/>
  <c r="AH159" i="7" s="1"/>
  <c r="AH160" i="7" a="1"/>
  <c r="AH160" i="7"/>
  <c r="AH161" i="7" a="1"/>
  <c r="AH161" i="7" s="1"/>
  <c r="AH162" i="7" a="1"/>
  <c r="AH162" i="7" s="1"/>
  <c r="AH163" i="7" a="1"/>
  <c r="AH163" i="7" s="1"/>
  <c r="AH164" i="7" a="1"/>
  <c r="AH164" i="7" s="1"/>
  <c r="AH165" i="7" a="1"/>
  <c r="AH165" i="7" s="1"/>
  <c r="AH166" i="7" a="1"/>
  <c r="AH166" i="7" s="1"/>
  <c r="AH167" i="7" a="1"/>
  <c r="AH167" i="7" s="1"/>
  <c r="AH168" i="7" a="1"/>
  <c r="AH168" i="7" s="1"/>
  <c r="AH169" i="7" a="1"/>
  <c r="AH169" i="7" s="1"/>
  <c r="AH170" i="7" a="1"/>
  <c r="AH170" i="7" s="1"/>
  <c r="AH171" i="7" a="1"/>
  <c r="AH171" i="7" s="1"/>
  <c r="AH172" i="7" a="1"/>
  <c r="AH172" i="7" s="1"/>
  <c r="AH173" i="7" a="1"/>
  <c r="AH173" i="7" s="1"/>
  <c r="AH174" i="7" a="1"/>
  <c r="AH174" i="7" s="1"/>
  <c r="AH175" i="7" a="1"/>
  <c r="AH175" i="7" s="1"/>
  <c r="AH176" i="7" a="1"/>
  <c r="AH176" i="7" s="1"/>
  <c r="AH177" i="7" a="1"/>
  <c r="AH177" i="7" s="1"/>
  <c r="AH178" i="7" a="1"/>
  <c r="AH178" i="7" s="1"/>
  <c r="AH179" i="7" a="1"/>
  <c r="AH179" i="7" s="1"/>
  <c r="AH180" i="7" a="1"/>
  <c r="AH180" i="7" s="1"/>
  <c r="AH181" i="7" a="1"/>
  <c r="AH181" i="7" s="1"/>
  <c r="AH182" i="7" a="1"/>
  <c r="AH182" i="7" s="1"/>
  <c r="AH183" i="7" a="1"/>
  <c r="AH183" i="7" s="1"/>
  <c r="AH184" i="7" a="1"/>
  <c r="AH184" i="7" s="1"/>
  <c r="AH185" i="7" a="1"/>
  <c r="AH185" i="7" s="1"/>
  <c r="AH186" i="7" a="1"/>
  <c r="AH186" i="7" s="1"/>
  <c r="AH187" i="7" a="1"/>
  <c r="AH187" i="7" s="1"/>
  <c r="AH188" i="7" a="1"/>
  <c r="AH188" i="7" s="1"/>
  <c r="AH189" i="7" a="1"/>
  <c r="AH189" i="7" s="1"/>
  <c r="AH190" i="7" a="1"/>
  <c r="AH190" i="7" s="1"/>
  <c r="AH191" i="7" a="1"/>
  <c r="AH191" i="7" s="1"/>
  <c r="AH192" i="7" a="1"/>
  <c r="AH192" i="7" s="1"/>
  <c r="AH193" i="7" a="1"/>
  <c r="AH193" i="7" s="1"/>
  <c r="AH194" i="7" a="1"/>
  <c r="AH194" i="7" s="1"/>
  <c r="AH195" i="7" a="1"/>
  <c r="AH195" i="7" s="1"/>
  <c r="AH196" i="7" a="1"/>
  <c r="AH196" i="7" s="1"/>
  <c r="AH197" i="7" a="1"/>
  <c r="AH197" i="7" s="1"/>
  <c r="AH198" i="7" a="1"/>
  <c r="AH198" i="7" s="1"/>
  <c r="AH199" i="7" a="1"/>
  <c r="AH199" i="7" s="1"/>
  <c r="AH200" i="7" a="1"/>
  <c r="AH200" i="7" s="1"/>
  <c r="AH201" i="7" a="1"/>
  <c r="AH201" i="7" s="1"/>
  <c r="AH202" i="7" a="1"/>
  <c r="AH202" i="7" s="1"/>
  <c r="AH203" i="7" a="1"/>
  <c r="AH203" i="7" s="1"/>
  <c r="AH204" i="7" a="1"/>
  <c r="AH204" i="7" s="1"/>
  <c r="AH205" i="7" a="1"/>
  <c r="AH205" i="7" s="1"/>
  <c r="AH206" i="7" a="1"/>
  <c r="AH206" i="7" s="1"/>
  <c r="AH207" i="7" a="1"/>
  <c r="AH207" i="7" s="1"/>
  <c r="AH208" i="7" a="1"/>
  <c r="AH208" i="7" s="1"/>
  <c r="AH209" i="7" a="1"/>
  <c r="AH209" i="7" s="1"/>
  <c r="AH210" i="7" a="1"/>
  <c r="AH210" i="7" s="1"/>
  <c r="AH211" i="7" a="1"/>
  <c r="AH211" i="7" s="1"/>
  <c r="AH212" i="7" a="1"/>
  <c r="AH212" i="7" s="1"/>
  <c r="AH213" i="7" a="1"/>
  <c r="AH213" i="7" s="1"/>
  <c r="AH214" i="7" a="1"/>
  <c r="AH214" i="7" s="1"/>
  <c r="AH215" i="7" a="1"/>
  <c r="AH215" i="7" s="1"/>
  <c r="AH216" i="7" a="1"/>
  <c r="AH216" i="7" s="1"/>
  <c r="AH217" i="7" a="1"/>
  <c r="AH217" i="7" s="1"/>
  <c r="AH218" i="7" a="1"/>
  <c r="AH218" i="7" s="1"/>
  <c r="AH219" i="7" a="1"/>
  <c r="AH219" i="7" s="1"/>
  <c r="AH220" i="7" a="1"/>
  <c r="AH220" i="7" s="1"/>
  <c r="AH221" i="7" a="1"/>
  <c r="AH221" i="7" s="1"/>
  <c r="AH222" i="7" a="1"/>
  <c r="AH222" i="7" s="1"/>
  <c r="AH223" i="7" a="1"/>
  <c r="AH223" i="7" s="1"/>
  <c r="AH224" i="7" a="1"/>
  <c r="AH224" i="7" s="1"/>
  <c r="AH225" i="7" a="1"/>
  <c r="AH225" i="7" s="1"/>
  <c r="AH226" i="7" a="1"/>
  <c r="AH226" i="7" s="1"/>
  <c r="AH227" i="7" a="1"/>
  <c r="AH227" i="7" s="1"/>
  <c r="AH228" i="7" a="1"/>
  <c r="AH228" i="7" s="1"/>
  <c r="AH229" i="7" a="1"/>
  <c r="AH229" i="7" s="1"/>
  <c r="AH230" i="7" a="1"/>
  <c r="AH230" i="7" s="1"/>
  <c r="AH231" i="7" a="1"/>
  <c r="AH231" i="7" s="1"/>
  <c r="AH232" i="7" a="1"/>
  <c r="AH232" i="7" s="1"/>
  <c r="AH233" i="7" a="1"/>
  <c r="AH233" i="7" s="1"/>
  <c r="AH234" i="7" a="1"/>
  <c r="AH234" i="7" s="1"/>
  <c r="AH235" i="7" a="1"/>
  <c r="AH235" i="7" s="1"/>
  <c r="AH236" i="7" a="1"/>
  <c r="AH236" i="7" s="1"/>
  <c r="AH237" i="7" a="1"/>
  <c r="AH237" i="7" s="1"/>
  <c r="AH238" i="7" a="1"/>
  <c r="AH238" i="7" s="1"/>
  <c r="AH239" i="7" a="1"/>
  <c r="AH239" i="7" s="1"/>
  <c r="AH240" i="7" a="1"/>
  <c r="AH240" i="7" s="1"/>
  <c r="AH241" i="7" a="1"/>
  <c r="AH241" i="7" s="1"/>
  <c r="AH242" i="7" a="1"/>
  <c r="AH242" i="7" s="1"/>
  <c r="AH243" i="7" a="1"/>
  <c r="AH243" i="7" s="1"/>
  <c r="AH244" i="7" a="1"/>
  <c r="AH244" i="7" s="1"/>
  <c r="AH245" i="7" a="1"/>
  <c r="AH245" i="7" s="1"/>
  <c r="AH246" i="7" a="1"/>
  <c r="AH246" i="7" s="1"/>
  <c r="AH247" i="7" a="1"/>
  <c r="AH247" i="7" s="1"/>
  <c r="AH248" i="7" a="1"/>
  <c r="AH248" i="7" s="1"/>
  <c r="AH249" i="7" a="1"/>
  <c r="AH249" i="7" s="1"/>
  <c r="AH250" i="7" a="1"/>
  <c r="AH250" i="7" s="1"/>
  <c r="AH251" i="7" a="1"/>
  <c r="AH251" i="7" s="1"/>
  <c r="AH252" i="7" a="1"/>
  <c r="AH252" i="7" s="1"/>
  <c r="AH253" i="7" a="1"/>
  <c r="AH253" i="7" s="1"/>
  <c r="AH254" i="7" a="1"/>
  <c r="AH254" i="7" s="1"/>
  <c r="AH255" i="7" a="1"/>
  <c r="AH255" i="7" s="1"/>
  <c r="AH256" i="7" a="1"/>
  <c r="AH256" i="7" s="1"/>
  <c r="AH257" i="7" a="1"/>
  <c r="AH257" i="7" s="1"/>
  <c r="AH258" i="7" a="1"/>
  <c r="AH258" i="7" s="1"/>
  <c r="AH259" i="7" a="1"/>
  <c r="AH259" i="7" s="1"/>
  <c r="AH260" i="7" a="1"/>
  <c r="AH260" i="7" s="1"/>
  <c r="AH261" i="7" a="1"/>
  <c r="AH261" i="7" s="1"/>
  <c r="AH262" i="7" a="1"/>
  <c r="AH262" i="7" s="1"/>
  <c r="AH263" i="7" a="1"/>
  <c r="AH263" i="7" s="1"/>
  <c r="AH264" i="7" a="1"/>
  <c r="AH264" i="7" s="1"/>
  <c r="AH265" i="7" a="1"/>
  <c r="AH265" i="7" s="1"/>
  <c r="AH266" i="7" a="1"/>
  <c r="AH266" i="7" s="1"/>
  <c r="AH267" i="7" a="1"/>
  <c r="AH267" i="7" s="1"/>
  <c r="AH268" i="7" a="1"/>
  <c r="AH268" i="7" s="1"/>
  <c r="AH269" i="7" a="1"/>
  <c r="AH269" i="7" s="1"/>
  <c r="AH270" i="7" a="1"/>
  <c r="AH270" i="7" s="1"/>
  <c r="AH271" i="7" a="1"/>
  <c r="AH271" i="7"/>
  <c r="AH272" i="7" a="1"/>
  <c r="AH272" i="7" s="1"/>
  <c r="AH273" i="7" a="1"/>
  <c r="AH273" i="7" s="1"/>
  <c r="AH274" i="7" a="1"/>
  <c r="AH274" i="7"/>
  <c r="AH275" i="7" a="1"/>
  <c r="AH275" i="7" s="1"/>
  <c r="AH276" i="7" a="1"/>
  <c r="AH276" i="7" s="1"/>
  <c r="AH277" i="7" a="1"/>
  <c r="AH277" i="7" s="1"/>
  <c r="AH278" i="7" a="1"/>
  <c r="AH278" i="7" s="1"/>
  <c r="AH279" i="7" a="1"/>
  <c r="AH279" i="7" s="1"/>
  <c r="AH280" i="7" a="1"/>
  <c r="AH280" i="7" s="1"/>
  <c r="AH281" i="7" a="1"/>
  <c r="AH281" i="7" s="1"/>
  <c r="AH282" i="7" a="1"/>
  <c r="AH282" i="7" s="1"/>
  <c r="AH283" i="7" a="1"/>
  <c r="AH283" i="7" s="1"/>
  <c r="AH284" i="7" a="1"/>
  <c r="AH284" i="7" s="1"/>
  <c r="AH285" i="7" a="1"/>
  <c r="AH285" i="7" s="1"/>
  <c r="AH286" i="7" a="1"/>
  <c r="AH286" i="7" s="1"/>
  <c r="AH287" i="7" a="1"/>
  <c r="AH287" i="7" s="1"/>
  <c r="AH288" i="7" a="1"/>
  <c r="AH288" i="7" s="1"/>
  <c r="AH289" i="7" a="1"/>
  <c r="AH289" i="7" s="1"/>
  <c r="AH290" i="7" a="1"/>
  <c r="AH290" i="7" s="1"/>
  <c r="AH291" i="7" a="1"/>
  <c r="AH291" i="7" s="1"/>
  <c r="AH292" i="7" a="1"/>
  <c r="AH292" i="7" s="1"/>
  <c r="AH293" i="7" a="1"/>
  <c r="AH293" i="7" s="1"/>
  <c r="AH294" i="7" a="1"/>
  <c r="AH294" i="7" s="1"/>
  <c r="AH295" i="7" a="1"/>
  <c r="AH295" i="7" s="1"/>
  <c r="AH296" i="7" a="1"/>
  <c r="AH296" i="7" s="1"/>
  <c r="AH297" i="7" a="1"/>
  <c r="AH297" i="7" s="1"/>
  <c r="AH298" i="7" a="1"/>
  <c r="AH298" i="7" s="1"/>
  <c r="AH299" i="7" a="1"/>
  <c r="AH299" i="7" s="1"/>
  <c r="AH300" i="7" a="1"/>
  <c r="AH300" i="7" s="1"/>
  <c r="AH301" i="7" a="1"/>
  <c r="AH301" i="7" s="1"/>
  <c r="AH302" i="7" a="1"/>
  <c r="AH302" i="7" s="1"/>
  <c r="AH303" i="7" a="1"/>
  <c r="AH303" i="7" s="1"/>
  <c r="AH304" i="7" a="1"/>
  <c r="AH304" i="7" s="1"/>
  <c r="AH305" i="7" a="1"/>
  <c r="AH305" i="7" s="1"/>
  <c r="AH306" i="7" a="1"/>
  <c r="AH306" i="7" s="1"/>
  <c r="AH307" i="7" a="1"/>
  <c r="AH307" i="7" s="1"/>
  <c r="AH308" i="7" a="1"/>
  <c r="AH308" i="7" s="1"/>
  <c r="AH309" i="7" a="1"/>
  <c r="AH309" i="7" s="1"/>
  <c r="AH310" i="7" a="1"/>
  <c r="AH310" i="7" s="1"/>
  <c r="AH311" i="7" a="1"/>
  <c r="AH311" i="7" s="1"/>
  <c r="AH312" i="7" a="1"/>
  <c r="AH312" i="7" s="1"/>
  <c r="AH313" i="7" a="1"/>
  <c r="AH313" i="7" s="1"/>
  <c r="AH314" i="7" a="1"/>
  <c r="AH314" i="7" s="1"/>
  <c r="AH315" i="7" a="1"/>
  <c r="AH315" i="7" s="1"/>
  <c r="AH316" i="7" a="1"/>
  <c r="AH316" i="7" s="1"/>
  <c r="AH317" i="7" a="1"/>
  <c r="AH317" i="7" s="1"/>
  <c r="AH318" i="7" a="1"/>
  <c r="AH318" i="7" s="1"/>
  <c r="AH319" i="7" a="1"/>
  <c r="AH319" i="7" s="1"/>
  <c r="AH320" i="7" a="1"/>
  <c r="AH320" i="7" s="1"/>
  <c r="AH321" i="7" a="1"/>
  <c r="AH321" i="7" s="1"/>
  <c r="AH322" i="7" a="1"/>
  <c r="AH322" i="7" s="1"/>
  <c r="AH323" i="7" a="1"/>
  <c r="AH323" i="7" s="1"/>
  <c r="AH324" i="7" a="1"/>
  <c r="AH324" i="7" s="1"/>
  <c r="AH325" i="7" a="1"/>
  <c r="AH325" i="7" s="1"/>
  <c r="AH326" i="7" a="1"/>
  <c r="AH326" i="7" s="1"/>
  <c r="AH327" i="7" a="1"/>
  <c r="AH327" i="7" s="1"/>
  <c r="AH328" i="7" a="1"/>
  <c r="AH328" i="7" s="1"/>
  <c r="AH329" i="7" a="1"/>
  <c r="AH329" i="7" s="1"/>
  <c r="AH330" i="7" a="1"/>
  <c r="AH330" i="7" s="1"/>
  <c r="AH331" i="7" a="1"/>
  <c r="AH331" i="7" s="1"/>
  <c r="AH332" i="7" a="1"/>
  <c r="AH332" i="7" s="1"/>
  <c r="AH333" i="7" a="1"/>
  <c r="AH333" i="7" s="1"/>
  <c r="AH334" i="7" a="1"/>
  <c r="AH334" i="7" s="1"/>
  <c r="AH335" i="7" a="1"/>
  <c r="AH335" i="7" s="1"/>
  <c r="AH336" i="7" a="1"/>
  <c r="AH336" i="7" s="1"/>
  <c r="AH337" i="7" a="1"/>
  <c r="AH337" i="7"/>
  <c r="AH338" i="7" a="1"/>
  <c r="AH338" i="7" s="1"/>
  <c r="AH339" i="7" a="1"/>
  <c r="AH339" i="7" s="1"/>
  <c r="AH340" i="7" a="1"/>
  <c r="AH340" i="7" s="1"/>
  <c r="AH341" i="7" a="1"/>
  <c r="AH341" i="7" s="1"/>
  <c r="AH342" i="7" a="1"/>
  <c r="AH342" i="7" s="1"/>
  <c r="AH343" i="7" a="1"/>
  <c r="AH343" i="7" s="1"/>
  <c r="AH344" i="7" a="1"/>
  <c r="AH344" i="7" s="1"/>
  <c r="AH345" i="7" a="1"/>
  <c r="AH345" i="7" s="1"/>
  <c r="AH346" i="7" a="1"/>
  <c r="AH346" i="7" s="1"/>
  <c r="AH347" i="7" a="1"/>
  <c r="AH347" i="7" s="1"/>
  <c r="AH348" i="7" a="1"/>
  <c r="AH348" i="7" s="1"/>
  <c r="AH349" i="7" a="1"/>
  <c r="AH349" i="7" s="1"/>
  <c r="AH350" i="7" a="1"/>
  <c r="AH350" i="7" s="1"/>
  <c r="AH351" i="7" a="1"/>
  <c r="AH351" i="7" s="1"/>
  <c r="AH352" i="7" a="1"/>
  <c r="AH352" i="7" s="1"/>
  <c r="AH353" i="7" a="1"/>
  <c r="AH353" i="7" s="1"/>
  <c r="AH354" i="7" a="1"/>
  <c r="AH354" i="7" s="1"/>
  <c r="AH355" i="7" a="1"/>
  <c r="AH355" i="7" s="1"/>
  <c r="AH356" i="7" a="1"/>
  <c r="AH356" i="7" s="1"/>
  <c r="AH357" i="7" a="1"/>
  <c r="AH357" i="7" s="1"/>
  <c r="AH358" i="7" a="1"/>
  <c r="AH358" i="7" s="1"/>
  <c r="AH359" i="7" a="1"/>
  <c r="AH359" i="7" s="1"/>
  <c r="AH360" i="7" a="1"/>
  <c r="AH360" i="7" s="1"/>
  <c r="AH361" i="7" a="1"/>
  <c r="AH361" i="7" s="1"/>
  <c r="AH362" i="7" a="1"/>
  <c r="AH362" i="7" s="1"/>
  <c r="AH363" i="7" a="1"/>
  <c r="AH363" i="7" s="1"/>
  <c r="AH364" i="7" a="1"/>
  <c r="AH364" i="7" s="1"/>
  <c r="AH365" i="7" a="1"/>
  <c r="AH365" i="7" s="1"/>
  <c r="AH366" i="7" a="1"/>
  <c r="AH366" i="7" s="1"/>
  <c r="AH367" i="7" a="1"/>
  <c r="AH367" i="7" s="1"/>
  <c r="AH368" i="7" a="1"/>
  <c r="AH368" i="7" s="1"/>
  <c r="AH369" i="7" a="1"/>
  <c r="AH369" i="7" s="1"/>
  <c r="AH370" i="7" a="1"/>
  <c r="AH370" i="7" s="1"/>
  <c r="AH371" i="7" a="1"/>
  <c r="AH371" i="7" s="1"/>
  <c r="AH372" i="7" a="1"/>
  <c r="AH372" i="7" s="1"/>
  <c r="AH373" i="7" a="1"/>
  <c r="AH373" i="7" s="1"/>
  <c r="AH374" i="7" a="1"/>
  <c r="AH374" i="7" s="1"/>
  <c r="AH375" i="7" a="1"/>
  <c r="AH375" i="7" s="1"/>
  <c r="AH376" i="7" a="1"/>
  <c r="AH376" i="7" s="1"/>
  <c r="AH377" i="7" a="1"/>
  <c r="AH377" i="7" s="1"/>
  <c r="AH378" i="7" a="1"/>
  <c r="AH378" i="7"/>
  <c r="AH379" i="7" a="1"/>
  <c r="AH379" i="7" s="1"/>
  <c r="AH380" i="7" a="1"/>
  <c r="AH380" i="7" s="1"/>
  <c r="AH381" i="7" a="1"/>
  <c r="AH381" i="7" s="1"/>
  <c r="AH382" i="7" a="1"/>
  <c r="AH382" i="7" s="1"/>
  <c r="AH383" i="7" a="1"/>
  <c r="AH383" i="7" s="1"/>
  <c r="AH384" i="7" a="1"/>
  <c r="AH384" i="7" s="1"/>
  <c r="AH385" i="7" a="1"/>
  <c r="AH385" i="7" s="1"/>
  <c r="AH386" i="7" a="1"/>
  <c r="AH386" i="7" s="1"/>
  <c r="AH387" i="7" a="1"/>
  <c r="AH387" i="7" s="1"/>
  <c r="AH388" i="7" a="1"/>
  <c r="AH388" i="7" s="1"/>
  <c r="AH389" i="7" a="1"/>
  <c r="AH389" i="7" s="1"/>
  <c r="AH390" i="7" a="1"/>
  <c r="AH390" i="7" s="1"/>
  <c r="AH391" i="7" a="1"/>
  <c r="AH391" i="7" s="1"/>
  <c r="AH392" i="7" a="1"/>
  <c r="AH392" i="7" s="1"/>
  <c r="AH393" i="7" a="1"/>
  <c r="AH393" i="7" s="1"/>
  <c r="AH394" i="7" a="1"/>
  <c r="AH394" i="7" s="1"/>
  <c r="AH395" i="7" a="1"/>
  <c r="AH395" i="7" s="1"/>
  <c r="AH396" i="7" a="1"/>
  <c r="AH396" i="7" s="1"/>
  <c r="AH397" i="7" a="1"/>
  <c r="AH397" i="7" s="1"/>
  <c r="AH398" i="7" a="1"/>
  <c r="AH398" i="7" s="1"/>
  <c r="AH399" i="7" a="1"/>
  <c r="AH399" i="7" s="1"/>
  <c r="AH400" i="7" a="1"/>
  <c r="AH400" i="7" s="1"/>
  <c r="AH401" i="7" a="1"/>
  <c r="AH401" i="7" s="1"/>
  <c r="AH402" i="7" a="1"/>
  <c r="AH402" i="7" s="1"/>
  <c r="AH403" i="7" a="1"/>
  <c r="AH403" i="7" s="1"/>
  <c r="AH404" i="7" a="1"/>
  <c r="AH404" i="7" s="1"/>
  <c r="AH405" i="7" a="1"/>
  <c r="AH405" i="7" s="1"/>
  <c r="AH406" i="7" a="1"/>
  <c r="AH406" i="7" s="1"/>
  <c r="AH407" i="7" a="1"/>
  <c r="AH407" i="7" s="1"/>
  <c r="AH408" i="7" a="1"/>
  <c r="AH408" i="7" s="1"/>
  <c r="AH409" i="7" a="1"/>
  <c r="AH409" i="7" s="1"/>
  <c r="AH410" i="7" a="1"/>
  <c r="AH410" i="7" s="1"/>
  <c r="AH411" i="7" a="1"/>
  <c r="AH411" i="7" s="1"/>
  <c r="AH412" i="7" a="1"/>
  <c r="AH412" i="7" s="1"/>
  <c r="AH413" i="7" a="1"/>
  <c r="AH413" i="7" s="1"/>
  <c r="AH414" i="7" a="1"/>
  <c r="AH414" i="7" s="1"/>
  <c r="AH415" i="7" a="1"/>
  <c r="AH415" i="7" s="1"/>
  <c r="AH416" i="7" a="1"/>
  <c r="AH416" i="7" s="1"/>
  <c r="AH417" i="7" a="1"/>
  <c r="AH417" i="7" s="1"/>
  <c r="AH418" i="7" a="1"/>
  <c r="AH418" i="7" s="1"/>
  <c r="AH419" i="7" a="1"/>
  <c r="AH419" i="7" s="1"/>
  <c r="AH420" i="7" a="1"/>
  <c r="AH420" i="7" s="1"/>
  <c r="AH421" i="7" a="1"/>
  <c r="AH421" i="7" s="1"/>
  <c r="AH422" i="7" a="1"/>
  <c r="AH422" i="7" s="1"/>
  <c r="AH423" i="7" a="1"/>
  <c r="AH423" i="7" s="1"/>
  <c r="AH424" i="7" a="1"/>
  <c r="AH424" i="7" s="1"/>
  <c r="AH425" i="7" a="1"/>
  <c r="AH425" i="7" s="1"/>
  <c r="AH426" i="7" a="1"/>
  <c r="AH426" i="7" s="1"/>
  <c r="AH427" i="7" a="1"/>
  <c r="AH427" i="7" s="1"/>
  <c r="AH428" i="7" a="1"/>
  <c r="AH428" i="7" s="1"/>
  <c r="AH429" i="7" a="1"/>
  <c r="AH429" i="7" s="1"/>
  <c r="AH430" i="7" a="1"/>
  <c r="AH430" i="7" s="1"/>
  <c r="AH431" i="7" a="1"/>
  <c r="AH431" i="7" s="1"/>
  <c r="AH432" i="7" a="1"/>
  <c r="AH432" i="7" s="1"/>
  <c r="AH433" i="7" a="1"/>
  <c r="AH433" i="7" s="1"/>
  <c r="AH434" i="7" a="1"/>
  <c r="AH434" i="7" s="1"/>
  <c r="AH435" i="7" a="1"/>
  <c r="AH435" i="7" s="1"/>
  <c r="AH436" i="7" a="1"/>
  <c r="AH436" i="7" s="1"/>
  <c r="AH437" i="7" a="1"/>
  <c r="AH437" i="7" s="1"/>
  <c r="AH438" i="7" a="1"/>
  <c r="AH438" i="7" s="1"/>
  <c r="AH439" i="7" a="1"/>
  <c r="AH439" i="7" s="1"/>
  <c r="AH440" i="7" a="1"/>
  <c r="AH440" i="7" s="1"/>
  <c r="AH441" i="7" a="1"/>
  <c r="AH441" i="7" s="1"/>
  <c r="AH442" i="7" a="1"/>
  <c r="AH442" i="7" s="1"/>
  <c r="AH443" i="7" a="1"/>
  <c r="AH443" i="7" s="1"/>
  <c r="AH444" i="7" a="1"/>
  <c r="AH444" i="7" s="1"/>
  <c r="AH445" i="7" a="1"/>
  <c r="AH445" i="7" s="1"/>
  <c r="AH446" i="7" a="1"/>
  <c r="AH446" i="7" s="1"/>
  <c r="AH447" i="7" a="1"/>
  <c r="AH447" i="7" s="1"/>
  <c r="AH448" i="7" a="1"/>
  <c r="AH448" i="7" s="1"/>
  <c r="AH449" i="7" a="1"/>
  <c r="AH449" i="7" s="1"/>
  <c r="AH450" i="7" a="1"/>
  <c r="AH450" i="7" s="1"/>
  <c r="AH451" i="7" a="1"/>
  <c r="AH451" i="7" s="1"/>
  <c r="AH452" i="7" a="1"/>
  <c r="AH452" i="7" s="1"/>
  <c r="AH453" i="7" a="1"/>
  <c r="AH453" i="7" s="1"/>
  <c r="AH454" i="7" a="1"/>
  <c r="AH454" i="7" s="1"/>
  <c r="AH455" i="7" a="1"/>
  <c r="AH455" i="7" s="1"/>
  <c r="AH456" i="7" a="1"/>
  <c r="AH456" i="7" s="1"/>
  <c r="AH457" i="7" a="1"/>
  <c r="AH457" i="7" s="1"/>
  <c r="AH458" i="7" a="1"/>
  <c r="AH458" i="7" s="1"/>
  <c r="AH459" i="7" a="1"/>
  <c r="AH459" i="7" s="1"/>
  <c r="AH460" i="7" a="1"/>
  <c r="AH460" i="7" s="1"/>
  <c r="AH461" i="7" a="1"/>
  <c r="AH461" i="7" s="1"/>
  <c r="AH462" i="7" a="1"/>
  <c r="AH462" i="7" s="1"/>
  <c r="AH463" i="7" a="1"/>
  <c r="AH463" i="7" s="1"/>
  <c r="AH464" i="7" a="1"/>
  <c r="AH464" i="7" s="1"/>
  <c r="AH465" i="7" a="1"/>
  <c r="AH465" i="7" s="1"/>
  <c r="AH466" i="7" a="1"/>
  <c r="AH466" i="7" s="1"/>
  <c r="AH467" i="7" a="1"/>
  <c r="AH467" i="7" s="1"/>
  <c r="AH468" i="7" a="1"/>
  <c r="AH468" i="7" s="1"/>
  <c r="AH469" i="7" a="1"/>
  <c r="AH469" i="7" s="1"/>
  <c r="AH470" i="7" a="1"/>
  <c r="AH470" i="7" s="1"/>
  <c r="AH471" i="7" a="1"/>
  <c r="AH471" i="7" s="1"/>
  <c r="AH472" i="7" a="1"/>
  <c r="AH472" i="7" s="1"/>
  <c r="AH473" i="7" a="1"/>
  <c r="AH473" i="7" s="1"/>
  <c r="AH474" i="7" a="1"/>
  <c r="AH474" i="7" s="1"/>
  <c r="AH475" i="7" a="1"/>
  <c r="AH475" i="7"/>
  <c r="AH476" i="7" a="1"/>
  <c r="AH476" i="7" s="1"/>
  <c r="AH477" i="7" a="1"/>
  <c r="AH477" i="7" s="1"/>
  <c r="AH478" i="7" a="1"/>
  <c r="AH478" i="7" s="1"/>
  <c r="AH479" i="7" a="1"/>
  <c r="AH479" i="7" s="1"/>
  <c r="AH480" i="7" a="1"/>
  <c r="AH480" i="7" s="1"/>
  <c r="AH481" i="7" a="1"/>
  <c r="AH481" i="7" s="1"/>
  <c r="AH482" i="7" a="1"/>
  <c r="AH482" i="7" s="1"/>
  <c r="AH483" i="7" a="1"/>
  <c r="AH483" i="7" s="1"/>
  <c r="AH484" i="7" a="1"/>
  <c r="AH484" i="7" s="1"/>
  <c r="AH485" i="7" a="1"/>
  <c r="AH485" i="7" s="1"/>
  <c r="AH486" i="7" a="1"/>
  <c r="AH486" i="7" s="1"/>
  <c r="AH487" i="7" a="1"/>
  <c r="AH487" i="7" s="1"/>
  <c r="AH488" i="7" a="1"/>
  <c r="AH488" i="7" s="1"/>
  <c r="AH489" i="7" a="1"/>
  <c r="AH489" i="7" s="1"/>
  <c r="AH490" i="7" a="1"/>
  <c r="AH490" i="7" s="1"/>
  <c r="AH491" i="7" a="1"/>
  <c r="AH491" i="7" s="1"/>
  <c r="AH492" i="7" a="1"/>
  <c r="AH492" i="7" s="1"/>
  <c r="AH493" i="7" a="1"/>
  <c r="AH493" i="7" s="1"/>
  <c r="AH494" i="7" a="1"/>
  <c r="AH494" i="7" s="1"/>
  <c r="AH495" i="7" a="1"/>
  <c r="AH495" i="7" s="1"/>
  <c r="AH496" i="7" a="1"/>
  <c r="AH496" i="7" s="1"/>
  <c r="AH497" i="7" a="1"/>
  <c r="AH497" i="7" s="1"/>
  <c r="AH498" i="7" a="1"/>
  <c r="AH498" i="7" s="1"/>
  <c r="AH499" i="7" a="1"/>
  <c r="AH499" i="7" s="1"/>
  <c r="AH500" i="7" a="1"/>
  <c r="AH500" i="7" s="1"/>
  <c r="AH501" i="7" a="1"/>
  <c r="AH501" i="7" s="1"/>
  <c r="AH502" i="7" a="1"/>
  <c r="AH502" i="7" s="1"/>
  <c r="AH503" i="7" a="1"/>
  <c r="AH503" i="7" s="1"/>
  <c r="AH504" i="7" a="1"/>
  <c r="AH504" i="7" s="1"/>
  <c r="AH505" i="7" a="1"/>
  <c r="AH505" i="7" s="1"/>
  <c r="AH506" i="7" a="1"/>
  <c r="AH506" i="7" s="1"/>
  <c r="AH507" i="7" a="1"/>
  <c r="AH507" i="7" s="1"/>
  <c r="AH508" i="7" a="1"/>
  <c r="AH508" i="7" s="1"/>
  <c r="AH509" i="7" a="1"/>
  <c r="AH509" i="7" s="1"/>
  <c r="AH510" i="7" a="1"/>
  <c r="AH510" i="7" s="1"/>
  <c r="AH511" i="7" a="1"/>
  <c r="AH511" i="7" s="1"/>
  <c r="AH512" i="7" a="1"/>
  <c r="AH512" i="7"/>
  <c r="AH513" i="7" a="1"/>
  <c r="AH513" i="7" s="1"/>
  <c r="AH514" i="7" a="1"/>
  <c r="AH514" i="7" s="1"/>
  <c r="AH515" i="7" a="1"/>
  <c r="AH515" i="7" s="1"/>
  <c r="AH516" i="7" a="1"/>
  <c r="AH516" i="7" s="1"/>
  <c r="AH517" i="7" a="1"/>
  <c r="AH517" i="7" s="1"/>
  <c r="AH518" i="7" a="1"/>
  <c r="AH518" i="7" s="1"/>
  <c r="AH519" i="7" a="1"/>
  <c r="AH519" i="7" s="1"/>
  <c r="AH520" i="7" a="1"/>
  <c r="AH520" i="7" s="1"/>
  <c r="AH521" i="7" a="1"/>
  <c r="AH521" i="7" s="1"/>
  <c r="AH522" i="7" a="1"/>
  <c r="AH522" i="7" s="1"/>
  <c r="AH523" i="7" a="1"/>
  <c r="AH523" i="7" s="1"/>
  <c r="AH524" i="7" a="1"/>
  <c r="AH524" i="7" s="1"/>
  <c r="AH525" i="7" a="1"/>
  <c r="AH525" i="7" s="1"/>
  <c r="AH526" i="7" a="1"/>
  <c r="AH526" i="7" s="1"/>
  <c r="AH527" i="7" a="1"/>
  <c r="AH527" i="7" s="1"/>
  <c r="AH528" i="7" a="1"/>
  <c r="AH528" i="7" s="1"/>
  <c r="AH529" i="7" a="1"/>
  <c r="AH529" i="7" s="1"/>
  <c r="AH530" i="7" a="1"/>
  <c r="AH530" i="7" s="1"/>
  <c r="AH531" i="7" a="1"/>
  <c r="AH531" i="7" s="1"/>
  <c r="AH532" i="7" a="1"/>
  <c r="AH532" i="7" s="1"/>
  <c r="AH533" i="7" a="1"/>
  <c r="AH533" i="7" s="1"/>
  <c r="AH534" i="7" a="1"/>
  <c r="AH534" i="7" s="1"/>
  <c r="AH535" i="7" a="1"/>
  <c r="AH535" i="7" s="1"/>
  <c r="AH536" i="7" a="1"/>
  <c r="AH536" i="7" s="1"/>
  <c r="AH537" i="7" a="1"/>
  <c r="AH537" i="7" s="1"/>
  <c r="AH538" i="7" a="1"/>
  <c r="AH538" i="7" s="1"/>
  <c r="AH539" i="7" a="1"/>
  <c r="AH539" i="7" s="1"/>
  <c r="AH540" i="7" a="1"/>
  <c r="AH540" i="7" s="1"/>
  <c r="AH541" i="7" a="1"/>
  <c r="AH541" i="7"/>
  <c r="AH542" i="7" a="1"/>
  <c r="AH542" i="7" s="1"/>
  <c r="AH543" i="7" a="1"/>
  <c r="AH543" i="7" s="1"/>
  <c r="AH544" i="7" a="1"/>
  <c r="AH544" i="7" s="1"/>
  <c r="AH545" i="7" a="1"/>
  <c r="AH545" i="7" s="1"/>
  <c r="AH546" i="7" a="1"/>
  <c r="AH546" i="7" s="1"/>
  <c r="AH547" i="7" a="1"/>
  <c r="AH547" i="7" s="1"/>
  <c r="AH548" i="7" a="1"/>
  <c r="AH548" i="7" s="1"/>
  <c r="AH549" i="7" a="1"/>
  <c r="AH549" i="7" s="1"/>
  <c r="AH550" i="7" a="1"/>
  <c r="AH550" i="7" s="1"/>
  <c r="AH551" i="7" a="1"/>
  <c r="AH551" i="7" s="1"/>
  <c r="AH552" i="7" a="1"/>
  <c r="AH552" i="7" s="1"/>
  <c r="AH553" i="7" a="1"/>
  <c r="AH553" i="7" s="1"/>
  <c r="AH554" i="7" a="1"/>
  <c r="AH554" i="7" s="1"/>
  <c r="AH555" i="7" a="1"/>
  <c r="AH555" i="7" s="1"/>
  <c r="AH556" i="7" a="1"/>
  <c r="AH556" i="7"/>
  <c r="AH557" i="7" a="1"/>
  <c r="AH557" i="7" s="1"/>
  <c r="AH558" i="7" a="1"/>
  <c r="AH558" i="7" s="1"/>
  <c r="AH559" i="7" a="1"/>
  <c r="AH559" i="7" s="1"/>
  <c r="AH560" i="7" a="1"/>
  <c r="AH560" i="7" s="1"/>
  <c r="AH561" i="7" a="1"/>
  <c r="AH561" i="7" s="1"/>
  <c r="AH562" i="7" a="1"/>
  <c r="AH562" i="7" s="1"/>
  <c r="AH563" i="7" a="1"/>
  <c r="AH563" i="7" s="1"/>
  <c r="AH564" i="7" a="1"/>
  <c r="AH564" i="7" s="1"/>
  <c r="AH565" i="7" a="1"/>
  <c r="AH565" i="7" s="1"/>
  <c r="AH566" i="7" a="1"/>
  <c r="AH566" i="7" s="1"/>
  <c r="AH567" i="7" a="1"/>
  <c r="AH567" i="7" s="1"/>
  <c r="AH568" i="7" a="1"/>
  <c r="AH568" i="7" s="1"/>
  <c r="AH569" i="7" a="1"/>
  <c r="AH569" i="7" s="1"/>
  <c r="AH570" i="7" a="1"/>
  <c r="AH570" i="7" s="1"/>
  <c r="AH571" i="7" a="1"/>
  <c r="AH571" i="7" s="1"/>
  <c r="AH572" i="7" a="1"/>
  <c r="AH572" i="7" s="1"/>
  <c r="AH573" i="7" a="1"/>
  <c r="AH573" i="7" s="1"/>
  <c r="AH574" i="7" a="1"/>
  <c r="AH574" i="7" s="1"/>
  <c r="AH575" i="7" a="1"/>
  <c r="AH575" i="7" s="1"/>
  <c r="AH576" i="7" a="1"/>
  <c r="AH576" i="7" s="1"/>
  <c r="AH577" i="7" a="1"/>
  <c r="AH577" i="7" s="1"/>
  <c r="AH578" i="7" a="1"/>
  <c r="AH578" i="7" s="1"/>
  <c r="AH579" i="7" a="1"/>
  <c r="AH579" i="7" s="1"/>
  <c r="AH580" i="7" a="1"/>
  <c r="AH580" i="7" s="1"/>
  <c r="AH581" i="7" a="1"/>
  <c r="AH581" i="7" s="1"/>
  <c r="AH582" i="7" a="1"/>
  <c r="AH582" i="7" s="1"/>
  <c r="AH583" i="7" a="1"/>
  <c r="AH583" i="7" s="1"/>
  <c r="AH584" i="7" a="1"/>
  <c r="AH584" i="7" s="1"/>
  <c r="AH585" i="7" a="1"/>
  <c r="AH585" i="7" s="1"/>
  <c r="AH586" i="7" a="1"/>
  <c r="AH586" i="7" s="1"/>
  <c r="AH587" i="7" a="1"/>
  <c r="AH587" i="7" s="1"/>
  <c r="AH588" i="7" a="1"/>
  <c r="AH588" i="7" s="1"/>
  <c r="AH589" i="7" a="1"/>
  <c r="AH589" i="7" s="1"/>
  <c r="AH590" i="7" a="1"/>
  <c r="AH590" i="7" s="1"/>
  <c r="AH591" i="7" a="1"/>
  <c r="AH591" i="7" s="1"/>
  <c r="AH592" i="7" a="1"/>
  <c r="AH592" i="7" s="1"/>
  <c r="AH593" i="7" a="1"/>
  <c r="AH593" i="7" s="1"/>
  <c r="AH594" i="7" a="1"/>
  <c r="AH594" i="7" s="1"/>
  <c r="AH595" i="7" a="1"/>
  <c r="AH595" i="7" s="1"/>
  <c r="AH596" i="7" a="1"/>
  <c r="AH596" i="7" s="1"/>
  <c r="AH597" i="7" a="1"/>
  <c r="AH597" i="7" s="1"/>
  <c r="AH598" i="7" a="1"/>
  <c r="AH598" i="7" s="1"/>
  <c r="AH599" i="7" a="1"/>
  <c r="AH599" i="7" s="1"/>
  <c r="AH600" i="7" a="1"/>
  <c r="AH600" i="7" s="1"/>
  <c r="AH601" i="7" a="1"/>
  <c r="AH601" i="7" s="1"/>
  <c r="AH602" i="7" a="1"/>
  <c r="AH602" i="7" s="1"/>
  <c r="AH603" i="7" a="1"/>
  <c r="AH603" i="7" s="1"/>
  <c r="AH604" i="7" a="1"/>
  <c r="AH604" i="7" s="1"/>
  <c r="AH605" i="7" a="1"/>
  <c r="AH605" i="7" s="1"/>
  <c r="AH606" i="7" a="1"/>
  <c r="AH606" i="7" s="1"/>
  <c r="AH607" i="7" a="1"/>
  <c r="AH607" i="7" s="1"/>
  <c r="AH608" i="7" a="1"/>
  <c r="AH608" i="7" s="1"/>
  <c r="AH609" i="7" a="1"/>
  <c r="AH609" i="7" s="1"/>
  <c r="AH610" i="7" a="1"/>
  <c r="AH610" i="7" s="1"/>
  <c r="AH611" i="7" a="1"/>
  <c r="AH611" i="7" s="1"/>
  <c r="AH612" i="7" a="1"/>
  <c r="AH612" i="7" s="1"/>
  <c r="AH613" i="7" a="1"/>
  <c r="AH613" i="7" s="1"/>
  <c r="AH614" i="7" a="1"/>
  <c r="AH614" i="7" s="1"/>
  <c r="AH615" i="7" a="1"/>
  <c r="AH615" i="7" s="1"/>
  <c r="AH616" i="7" a="1"/>
  <c r="AH616" i="7" s="1"/>
  <c r="AH617" i="7" a="1"/>
  <c r="AH617" i="7" s="1"/>
  <c r="AH618" i="7" a="1"/>
  <c r="AH618" i="7" s="1"/>
  <c r="AH619" i="7" a="1"/>
  <c r="AH619" i="7" s="1"/>
  <c r="AH620" i="7" a="1"/>
  <c r="AH620" i="7" s="1"/>
  <c r="AH621" i="7" a="1"/>
  <c r="AH621" i="7" s="1"/>
  <c r="AH622" i="7" a="1"/>
  <c r="AH622" i="7" s="1"/>
  <c r="AH623" i="7" a="1"/>
  <c r="AH623" i="7" s="1"/>
  <c r="AH624" i="7" a="1"/>
  <c r="AH624" i="7" s="1"/>
  <c r="AH625" i="7" a="1"/>
  <c r="AH625" i="7" s="1"/>
  <c r="AH626" i="7" a="1"/>
  <c r="AH626" i="7" s="1"/>
  <c r="AH627" i="7" a="1"/>
  <c r="AH627" i="7" s="1"/>
  <c r="AH628" i="7" a="1"/>
  <c r="AH628" i="7" s="1"/>
  <c r="AH629" i="7" a="1"/>
  <c r="AH629" i="7" s="1"/>
  <c r="AH630" i="7" a="1"/>
  <c r="AH630" i="7" s="1"/>
  <c r="AH631" i="7" a="1"/>
  <c r="AH631" i="7" s="1"/>
  <c r="AH632" i="7" a="1"/>
  <c r="AH632" i="7" s="1"/>
  <c r="AH633" i="7" a="1"/>
  <c r="AH633" i="7" s="1"/>
  <c r="AH634" i="7" a="1"/>
  <c r="AH634" i="7" s="1"/>
  <c r="AH635" i="7" a="1"/>
  <c r="AH635" i="7" s="1"/>
  <c r="AH636" i="7" a="1"/>
  <c r="AH636" i="7" s="1"/>
  <c r="AH637" i="7" a="1"/>
  <c r="AH637" i="7" s="1"/>
  <c r="AH638" i="7" a="1"/>
  <c r="AH638" i="7" s="1"/>
  <c r="AH639" i="7" a="1"/>
  <c r="AH639" i="7" s="1"/>
  <c r="AH640" i="7" a="1"/>
  <c r="AH640" i="7" s="1"/>
  <c r="AH641" i="7" a="1"/>
  <c r="AH641" i="7" s="1"/>
  <c r="AH642" i="7" a="1"/>
  <c r="AH642" i="7" s="1"/>
  <c r="AH643" i="7" a="1"/>
  <c r="AH643" i="7" s="1"/>
  <c r="AH644" i="7" a="1"/>
  <c r="AH644" i="7" s="1"/>
  <c r="AH645" i="7" a="1"/>
  <c r="AH645" i="7" s="1"/>
  <c r="AH646" i="7" a="1"/>
  <c r="AH646" i="7" s="1"/>
  <c r="AH647" i="7" a="1"/>
  <c r="AH647" i="7" s="1"/>
  <c r="AH648" i="7" a="1"/>
  <c r="AH648" i="7" s="1"/>
  <c r="AH649" i="7" a="1"/>
  <c r="AH649" i="7" s="1"/>
  <c r="AH650" i="7" a="1"/>
  <c r="AH650" i="7" s="1"/>
  <c r="AH651" i="7" a="1"/>
  <c r="AH651" i="7" s="1"/>
  <c r="AH652" i="7" a="1"/>
  <c r="AH652" i="7" s="1"/>
  <c r="AH653" i="7" a="1"/>
  <c r="AH653" i="7" s="1"/>
  <c r="AH654" i="7" a="1"/>
  <c r="AH654" i="7" s="1"/>
  <c r="AH655" i="7" a="1"/>
  <c r="AH655" i="7" s="1"/>
  <c r="AH656" i="7" a="1"/>
  <c r="AH656" i="7" s="1"/>
  <c r="AH657" i="7" a="1"/>
  <c r="AH657" i="7" s="1"/>
  <c r="AH658" i="7" a="1"/>
  <c r="AH658" i="7" s="1"/>
  <c r="AH659" i="7" a="1"/>
  <c r="AH659" i="7" s="1"/>
  <c r="AH660" i="7" a="1"/>
  <c r="AH660" i="7" s="1"/>
  <c r="AH661" i="7" a="1"/>
  <c r="AH661" i="7" s="1"/>
  <c r="AH662" i="7" a="1"/>
  <c r="AH662" i="7" s="1"/>
  <c r="AH663" i="7" a="1"/>
  <c r="AH663" i="7" s="1"/>
  <c r="AH664" i="7" a="1"/>
  <c r="AH664" i="7" s="1"/>
  <c r="AH665" i="7" a="1"/>
  <c r="AH665" i="7" s="1"/>
  <c r="AH666" i="7" a="1"/>
  <c r="AH666" i="7" s="1"/>
  <c r="AH667" i="7" a="1"/>
  <c r="AH667" i="7" s="1"/>
  <c r="AH668" i="7" a="1"/>
  <c r="AH668" i="7" s="1"/>
  <c r="AH669" i="7" a="1"/>
  <c r="AH669" i="7" s="1"/>
  <c r="AH670" i="7" a="1"/>
  <c r="AH670" i="7" s="1"/>
  <c r="AH671" i="7" a="1"/>
  <c r="AH671" i="7" s="1"/>
  <c r="AH672" i="7" a="1"/>
  <c r="AH672" i="7" s="1"/>
  <c r="AH673" i="7" a="1"/>
  <c r="AH673" i="7" s="1"/>
  <c r="AH674" i="7" a="1"/>
  <c r="AH674" i="7" s="1"/>
  <c r="AH675" i="7" a="1"/>
  <c r="AH675" i="7" s="1"/>
  <c r="AH676" i="7" a="1"/>
  <c r="AH676" i="7" s="1"/>
  <c r="AH677" i="7" a="1"/>
  <c r="AH677" i="7" s="1"/>
  <c r="AH678" i="7" a="1"/>
  <c r="AH678" i="7" s="1"/>
  <c r="AH679" i="7" a="1"/>
  <c r="AH679" i="7" s="1"/>
  <c r="AH680" i="7" a="1"/>
  <c r="AH680" i="7" s="1"/>
  <c r="AH681" i="7" a="1"/>
  <c r="AH681" i="7" s="1"/>
  <c r="AH682" i="7" a="1"/>
  <c r="AH682" i="7" s="1"/>
  <c r="AH683" i="7" a="1"/>
  <c r="AH683" i="7" s="1"/>
  <c r="AH684" i="7" a="1"/>
  <c r="AH684" i="7" s="1"/>
  <c r="AH685" i="7" a="1"/>
  <c r="AH685" i="7" s="1"/>
  <c r="AH686" i="7" a="1"/>
  <c r="AH686" i="7" s="1"/>
  <c r="AH687" i="7" a="1"/>
  <c r="AH687" i="7" s="1"/>
  <c r="AH688" i="7" a="1"/>
  <c r="AH688" i="7" s="1"/>
  <c r="AH689" i="7" a="1"/>
  <c r="AH689" i="7" s="1"/>
  <c r="AH690" i="7" a="1"/>
  <c r="AH690" i="7" s="1"/>
  <c r="AH691" i="7" a="1"/>
  <c r="AH691" i="7" s="1"/>
  <c r="AH692" i="7" a="1"/>
  <c r="AH692" i="7" s="1"/>
  <c r="AH693" i="7" a="1"/>
  <c r="AH693" i="7" s="1"/>
  <c r="AH694" i="7" a="1"/>
  <c r="AH694" i="7" s="1"/>
  <c r="AH695" i="7" a="1"/>
  <c r="AH695" i="7" s="1"/>
  <c r="AH696" i="7" a="1"/>
  <c r="AH696" i="7" s="1"/>
  <c r="AH697" i="7" a="1"/>
  <c r="AH697" i="7" s="1"/>
  <c r="AH698" i="7" a="1"/>
  <c r="AH698" i="7" s="1"/>
  <c r="AH699" i="7" a="1"/>
  <c r="AH699" i="7" s="1"/>
  <c r="AH700" i="7" a="1"/>
  <c r="AH700" i="7" s="1"/>
  <c r="AH701" i="7" a="1"/>
  <c r="AH701" i="7" s="1"/>
  <c r="AH702" i="7" a="1"/>
  <c r="AH702" i="7" s="1"/>
  <c r="AH703" i="7" a="1"/>
  <c r="AH703" i="7" s="1"/>
  <c r="AH704" i="7" a="1"/>
  <c r="AH704" i="7" s="1"/>
  <c r="AH705" i="7" a="1"/>
  <c r="AH705" i="7" s="1"/>
  <c r="AH706" i="7" a="1"/>
  <c r="AH706" i="7" s="1"/>
  <c r="AH707" i="7" a="1"/>
  <c r="AH707" i="7" s="1"/>
  <c r="AH708" i="7" a="1"/>
  <c r="AH708" i="7" s="1"/>
  <c r="AH709" i="7" a="1"/>
  <c r="AH709" i="7" s="1"/>
  <c r="AH710" i="7" a="1"/>
  <c r="AH710" i="7" s="1"/>
  <c r="AH711" i="7" a="1"/>
  <c r="AH711" i="7" s="1"/>
  <c r="AH712" i="7" a="1"/>
  <c r="AH712" i="7" s="1"/>
  <c r="AH713" i="7" a="1"/>
  <c r="AH713" i="7" s="1"/>
  <c r="AH714" i="7" a="1"/>
  <c r="AH714" i="7" s="1"/>
  <c r="AH715" i="7" a="1"/>
  <c r="AH715" i="7" s="1"/>
  <c r="AH716" i="7" a="1"/>
  <c r="AH716" i="7" s="1"/>
  <c r="AH717" i="7" a="1"/>
  <c r="AH717" i="7" s="1"/>
  <c r="AH718" i="7" a="1"/>
  <c r="AH718" i="7"/>
  <c r="AH719" i="7" a="1"/>
  <c r="AH719" i="7" s="1"/>
  <c r="AH720" i="7" a="1"/>
  <c r="AH720" i="7" s="1"/>
  <c r="AH721" i="7" a="1"/>
  <c r="AH721" i="7" s="1"/>
  <c r="AH722" i="7" a="1"/>
  <c r="AH722" i="7" s="1"/>
  <c r="AH723" i="7" a="1"/>
  <c r="AH723" i="7" s="1"/>
  <c r="AH724" i="7" a="1"/>
  <c r="AH724" i="7" s="1"/>
  <c r="AH725" i="7" a="1"/>
  <c r="AH725" i="7" s="1"/>
  <c r="AH726" i="7" a="1"/>
  <c r="AH726" i="7" s="1"/>
  <c r="AH727" i="7" a="1"/>
  <c r="AH727" i="7" s="1"/>
  <c r="AH728" i="7" a="1"/>
  <c r="AH728" i="7"/>
  <c r="AH729" i="7" a="1"/>
  <c r="AH729" i="7" s="1"/>
  <c r="AH730" i="7" a="1"/>
  <c r="AH730" i="7" s="1"/>
  <c r="AH731" i="7" a="1"/>
  <c r="AH731" i="7" s="1"/>
  <c r="AH732" i="7" a="1"/>
  <c r="AH732" i="7" s="1"/>
  <c r="AH733" i="7" a="1"/>
  <c r="AH733" i="7" s="1"/>
  <c r="AH734" i="7" a="1"/>
  <c r="AH734" i="7" s="1"/>
  <c r="AH735" i="7" a="1"/>
  <c r="AH735" i="7" s="1"/>
  <c r="AH736" i="7" a="1"/>
  <c r="AH736" i="7" s="1"/>
  <c r="AH737" i="7" a="1"/>
  <c r="AH737" i="7" s="1"/>
  <c r="AH738" i="7" a="1"/>
  <c r="AH738" i="7" s="1"/>
  <c r="AH739" i="7" a="1"/>
  <c r="AH739" i="7" s="1"/>
  <c r="AH740" i="7" a="1"/>
  <c r="AH740" i="7" s="1"/>
  <c r="AH741" i="7" a="1"/>
  <c r="AH741" i="7" s="1"/>
  <c r="AH742" i="7" a="1"/>
  <c r="AH742" i="7" s="1"/>
  <c r="AH743" i="7" a="1"/>
  <c r="AH743" i="7" s="1"/>
  <c r="AH744" i="7" a="1"/>
  <c r="AH744" i="7" s="1"/>
  <c r="AH745" i="7" a="1"/>
  <c r="AH745" i="7" s="1"/>
  <c r="AH746" i="7" a="1"/>
  <c r="AH746" i="7" s="1"/>
  <c r="AH747" i="7" a="1"/>
  <c r="AH747" i="7" s="1"/>
  <c r="AH748" i="7" a="1"/>
  <c r="AH748" i="7" s="1"/>
  <c r="AH749" i="7" a="1"/>
  <c r="AH749" i="7" s="1"/>
  <c r="AH750" i="7" a="1"/>
  <c r="AH750" i="7" s="1"/>
  <c r="AH751" i="7" a="1"/>
  <c r="AH751" i="7" s="1"/>
  <c r="AH752" i="7" a="1"/>
  <c r="AH752" i="7" s="1"/>
  <c r="AH753" i="7" a="1"/>
  <c r="AH753" i="7" s="1"/>
  <c r="AH754" i="7" a="1"/>
  <c r="AH754" i="7"/>
  <c r="AH755" i="7" a="1"/>
  <c r="AH755" i="7" s="1"/>
  <c r="AH756" i="7" a="1"/>
  <c r="AH756" i="7" s="1"/>
  <c r="AH757" i="7" a="1"/>
  <c r="AH757" i="7" s="1"/>
  <c r="AH758" i="7" a="1"/>
  <c r="AH758" i="7" s="1"/>
  <c r="AH759" i="7" a="1"/>
  <c r="AH759" i="7" s="1"/>
  <c r="AH760" i="7" a="1"/>
  <c r="AH760" i="7" s="1"/>
  <c r="AH761" i="7" a="1"/>
  <c r="AH761" i="7" s="1"/>
  <c r="AH762" i="7" a="1"/>
  <c r="AH762" i="7" s="1"/>
  <c r="AH763" i="7" a="1"/>
  <c r="AH763" i="7" s="1"/>
  <c r="AH764" i="7" a="1"/>
  <c r="AH764" i="7" s="1"/>
  <c r="AH765" i="7" a="1"/>
  <c r="AH765" i="7" s="1"/>
  <c r="AH766" i="7" a="1"/>
  <c r="AH766" i="7" s="1"/>
  <c r="AH767" i="7" a="1"/>
  <c r="AH767" i="7" s="1"/>
  <c r="AH768" i="7" a="1"/>
  <c r="AH768" i="7" s="1"/>
  <c r="AH769" i="7" a="1"/>
  <c r="AH769" i="7" s="1"/>
  <c r="AH770" i="7" a="1"/>
  <c r="AH770" i="7" s="1"/>
  <c r="AH771" i="7" a="1"/>
  <c r="AH771" i="7" s="1"/>
  <c r="AH772" i="7" a="1"/>
  <c r="AH772" i="7" s="1"/>
  <c r="AH773" i="7" a="1"/>
  <c r="AH773" i="7" s="1"/>
  <c r="AH774" i="7" a="1"/>
  <c r="AH774" i="7" s="1"/>
  <c r="AH775" i="7" a="1"/>
  <c r="AH775" i="7" s="1"/>
  <c r="AH776" i="7" a="1"/>
  <c r="AH776" i="7" s="1"/>
  <c r="AH777" i="7" a="1"/>
  <c r="AH777" i="7" s="1"/>
  <c r="AH778" i="7" a="1"/>
  <c r="AH778" i="7" s="1"/>
  <c r="AH779" i="7" a="1"/>
  <c r="AH779" i="7" s="1"/>
  <c r="AH780" i="7" a="1"/>
  <c r="AH780" i="7" s="1"/>
  <c r="AH781" i="7" a="1"/>
  <c r="AH781" i="7" s="1"/>
  <c r="AH782" i="7" a="1"/>
  <c r="AH782" i="7" s="1"/>
  <c r="AH783" i="7" a="1"/>
  <c r="AH783" i="7" s="1"/>
  <c r="AH784" i="7" a="1"/>
  <c r="AH784" i="7" s="1"/>
  <c r="AH785" i="7" a="1"/>
  <c r="AH785" i="7" s="1"/>
  <c r="AH786" i="7" a="1"/>
  <c r="AH786" i="7" s="1"/>
  <c r="AH787" i="7" a="1"/>
  <c r="AH787" i="7" s="1"/>
  <c r="AH788" i="7" a="1"/>
  <c r="AH788" i="7"/>
  <c r="AH789" i="7" a="1"/>
  <c r="AH789" i="7" s="1"/>
  <c r="AH790" i="7" a="1"/>
  <c r="AH790" i="7" s="1"/>
  <c r="AH791" i="7" a="1"/>
  <c r="AH791" i="7" s="1"/>
  <c r="AH792" i="7" a="1"/>
  <c r="AH792" i="7" s="1"/>
  <c r="AH793" i="7" a="1"/>
  <c r="AH793" i="7" s="1"/>
  <c r="AH794" i="7" a="1"/>
  <c r="AH794" i="7" s="1"/>
  <c r="AH795" i="7" a="1"/>
  <c r="AH795" i="7" s="1"/>
  <c r="AH796" i="7" a="1"/>
  <c r="AH796" i="7" s="1"/>
  <c r="AH797" i="7" a="1"/>
  <c r="AH797" i="7" s="1"/>
  <c r="AH798" i="7" a="1"/>
  <c r="AH798" i="7"/>
  <c r="AH799" i="7" a="1"/>
  <c r="AH799" i="7" s="1"/>
  <c r="AH800" i="7" a="1"/>
  <c r="AH800" i="7" s="1"/>
  <c r="AH801" i="7" a="1"/>
  <c r="AH801" i="7" s="1"/>
  <c r="AH802" i="7" a="1"/>
  <c r="AH802" i="7"/>
  <c r="AH803" i="7" a="1"/>
  <c r="AH803" i="7" s="1"/>
  <c r="AH804" i="7" a="1"/>
  <c r="AH804" i="7" s="1"/>
  <c r="AH805" i="7" a="1"/>
  <c r="AH805" i="7" s="1"/>
  <c r="AH806" i="7" a="1"/>
  <c r="AH806" i="7" s="1"/>
  <c r="AH807" i="7" a="1"/>
  <c r="AH807" i="7" s="1"/>
  <c r="AH808" i="7" a="1"/>
  <c r="AH808" i="7" s="1"/>
  <c r="AH809" i="7" a="1"/>
  <c r="AH809" i="7" s="1"/>
  <c r="AH810" i="7" a="1"/>
  <c r="AH810" i="7" s="1"/>
  <c r="AH811" i="7" a="1"/>
  <c r="AH811" i="7" s="1"/>
  <c r="AH812" i="7" a="1"/>
  <c r="AH812" i="7" s="1"/>
  <c r="AH813" i="7" a="1"/>
  <c r="AH813" i="7" s="1"/>
  <c r="AH814" i="7" a="1"/>
  <c r="AH814" i="7" s="1"/>
  <c r="AH815" i="7" a="1"/>
  <c r="AH815" i="7" s="1"/>
  <c r="AH816" i="7" a="1"/>
  <c r="AH816" i="7" s="1"/>
  <c r="AH817" i="7" a="1"/>
  <c r="AH817" i="7" s="1"/>
  <c r="AH818" i="7" a="1"/>
  <c r="AH818" i="7" s="1"/>
  <c r="AH819" i="7" a="1"/>
  <c r="AH819" i="7" s="1"/>
  <c r="AH820" i="7" a="1"/>
  <c r="AH820" i="7" s="1"/>
  <c r="AH821" i="7" a="1"/>
  <c r="AH821" i="7"/>
  <c r="AH822" i="7" a="1"/>
  <c r="AH822" i="7" s="1"/>
  <c r="AH823" i="7" a="1"/>
  <c r="AH823" i="7" s="1"/>
  <c r="AH824" i="7" a="1"/>
  <c r="AH824" i="7" s="1"/>
  <c r="AH825" i="7" a="1"/>
  <c r="AH825" i="7" s="1"/>
  <c r="AH826" i="7" a="1"/>
  <c r="AH826" i="7" s="1"/>
  <c r="AH827" i="7" a="1"/>
  <c r="AH827" i="7" s="1"/>
  <c r="AH828" i="7" a="1"/>
  <c r="AH828" i="7"/>
  <c r="AH829" i="7" a="1"/>
  <c r="AH829" i="7" s="1"/>
  <c r="AH830" i="7" a="1"/>
  <c r="AH830" i="7" s="1"/>
  <c r="AH831" i="7" a="1"/>
  <c r="AH831" i="7" s="1"/>
  <c r="AH832" i="7" a="1"/>
  <c r="AH832" i="7" s="1"/>
  <c r="AH833" i="7" a="1"/>
  <c r="AH833" i="7" s="1"/>
  <c r="AH834" i="7" a="1"/>
  <c r="AH834" i="7" s="1"/>
  <c r="AH835" i="7" a="1"/>
  <c r="AH835" i="7" s="1"/>
  <c r="AH836" i="7" a="1"/>
  <c r="AH836" i="7" s="1"/>
  <c r="AH837" i="7" a="1"/>
  <c r="AH837" i="7" s="1"/>
  <c r="AH838" i="7" a="1"/>
  <c r="AH838" i="7" s="1"/>
  <c r="AH839" i="7" a="1"/>
  <c r="AH839" i="7" s="1"/>
  <c r="AH840" i="7" a="1"/>
  <c r="AH840" i="7" s="1"/>
  <c r="AH841" i="7" a="1"/>
  <c r="AH841" i="7" s="1"/>
  <c r="AH842" i="7" a="1"/>
  <c r="AH842" i="7" s="1"/>
  <c r="AH843" i="7" a="1"/>
  <c r="AH843" i="7" s="1"/>
  <c r="AH844" i="7" a="1"/>
  <c r="AH844" i="7" s="1"/>
  <c r="AH845" i="7" a="1"/>
  <c r="AH845" i="7" s="1"/>
  <c r="AH846" i="7" a="1"/>
  <c r="AH846" i="7" s="1"/>
  <c r="AH847" i="7" a="1"/>
  <c r="AH847" i="7" s="1"/>
  <c r="AH848" i="7" a="1"/>
  <c r="AH848" i="7" s="1"/>
  <c r="AH849" i="7" a="1"/>
  <c r="AH849" i="7" s="1"/>
  <c r="AH850" i="7" a="1"/>
  <c r="AH850" i="7" s="1"/>
  <c r="AH851" i="7" a="1"/>
  <c r="AH851" i="7" s="1"/>
  <c r="AH852" i="7" a="1"/>
  <c r="AH852" i="7" s="1"/>
  <c r="AH853" i="7" a="1"/>
  <c r="AH853" i="7" s="1"/>
  <c r="AH854" i="7" a="1"/>
  <c r="AH854" i="7" s="1"/>
  <c r="AH855" i="7" a="1"/>
  <c r="AH855" i="7" s="1"/>
  <c r="AH856" i="7" a="1"/>
  <c r="AH856" i="7" s="1"/>
  <c r="AH857" i="7" a="1"/>
  <c r="AH857" i="7" s="1"/>
  <c r="AH858" i="7" a="1"/>
  <c r="AH858" i="7" s="1"/>
  <c r="AH859" i="7" a="1"/>
  <c r="AH859" i="7" s="1"/>
  <c r="AH860" i="7" a="1"/>
  <c r="AH860" i="7" s="1"/>
  <c r="AH861" i="7" a="1"/>
  <c r="AH861" i="7" s="1"/>
  <c r="AH862" i="7" a="1"/>
  <c r="AH862" i="7" s="1"/>
  <c r="AH863" i="7" a="1"/>
  <c r="AH863" i="7" s="1"/>
  <c r="AH864" i="7" a="1"/>
  <c r="AH864" i="7" s="1"/>
  <c r="AH865" i="7" a="1"/>
  <c r="AH865" i="7" s="1"/>
  <c r="AH866" i="7" a="1"/>
  <c r="AH866" i="7" s="1"/>
  <c r="AH867" i="7" a="1"/>
  <c r="AH867" i="7" s="1"/>
  <c r="AH868" i="7" a="1"/>
  <c r="AH868" i="7" s="1"/>
  <c r="AH869" i="7" a="1"/>
  <c r="AH869" i="7" s="1"/>
  <c r="AH870" i="7" a="1"/>
  <c r="AH870" i="7" s="1"/>
  <c r="AH871" i="7" a="1"/>
  <c r="AH871" i="7" s="1"/>
  <c r="AH872" i="7" a="1"/>
  <c r="AH872" i="7" s="1"/>
  <c r="AH873" i="7" a="1"/>
  <c r="AH873" i="7" s="1"/>
  <c r="AH874" i="7" a="1"/>
  <c r="AH874" i="7" s="1"/>
  <c r="AH875" i="7" a="1"/>
  <c r="AH875" i="7" s="1"/>
  <c r="AH876" i="7" a="1"/>
  <c r="AH876" i="7" s="1"/>
  <c r="AH877" i="7" a="1"/>
  <c r="AH877" i="7" s="1"/>
  <c r="AH878" i="7" a="1"/>
  <c r="AH878" i="7" s="1"/>
  <c r="AH879" i="7" a="1"/>
  <c r="AH879" i="7" s="1"/>
  <c r="AH880" i="7" a="1"/>
  <c r="AH880" i="7" s="1"/>
  <c r="AH881" i="7" a="1"/>
  <c r="AH881" i="7" s="1"/>
  <c r="AH882" i="7" a="1"/>
  <c r="AH882" i="7" s="1"/>
  <c r="AH883" i="7" a="1"/>
  <c r="AH883" i="7" s="1"/>
  <c r="AH884" i="7" a="1"/>
  <c r="AH884" i="7" s="1"/>
  <c r="AH885" i="7" a="1"/>
  <c r="AH885" i="7" s="1"/>
  <c r="AH886" i="7" a="1"/>
  <c r="AH886" i="7" s="1"/>
  <c r="AH887" i="7" a="1"/>
  <c r="AH887" i="7" s="1"/>
  <c r="AH888" i="7" a="1"/>
  <c r="AH888" i="7" s="1"/>
  <c r="AH889" i="7" a="1"/>
  <c r="AH889" i="7"/>
  <c r="AH890" i="7" a="1"/>
  <c r="AH890" i="7" s="1"/>
  <c r="AH891" i="7" a="1"/>
  <c r="AH891" i="7" s="1"/>
  <c r="AH892" i="7" a="1"/>
  <c r="AH892" i="7" s="1"/>
  <c r="AH893" i="7" a="1"/>
  <c r="AH893" i="7" s="1"/>
  <c r="AH894" i="7" a="1"/>
  <c r="AH894" i="7"/>
  <c r="AH895" i="7" a="1"/>
  <c r="AH895" i="7" s="1"/>
  <c r="AH896" i="7" a="1"/>
  <c r="AH896" i="7" s="1"/>
  <c r="AH897" i="7" a="1"/>
  <c r="AH897" i="7" s="1"/>
  <c r="AH898" i="7" a="1"/>
  <c r="AH898" i="7" s="1"/>
  <c r="AH899" i="7" a="1"/>
  <c r="AH899" i="7" s="1"/>
  <c r="AH900" i="7" a="1"/>
  <c r="AH900" i="7" s="1"/>
  <c r="AH901" i="7" a="1"/>
  <c r="AH901" i="7" s="1"/>
  <c r="AH902" i="7" a="1"/>
  <c r="AH902" i="7" s="1"/>
  <c r="AH903" i="7" a="1"/>
  <c r="AH903" i="7" s="1"/>
  <c r="AH904" i="7" a="1"/>
  <c r="AH904" i="7" s="1"/>
  <c r="AH905" i="7" a="1"/>
  <c r="AH905" i="7" s="1"/>
  <c r="AH906" i="7" a="1"/>
  <c r="AH906" i="7" s="1"/>
  <c r="AH907" i="7" a="1"/>
  <c r="AH907" i="7" s="1"/>
  <c r="AH908" i="7" a="1"/>
  <c r="AH908" i="7" s="1"/>
  <c r="AH909" i="7" a="1"/>
  <c r="AH909" i="7" s="1"/>
  <c r="AH910" i="7" a="1"/>
  <c r="AH910" i="7" s="1"/>
  <c r="AH911" i="7" a="1"/>
  <c r="AH911" i="7" s="1"/>
  <c r="AH912" i="7" a="1"/>
  <c r="AH912" i="7" s="1"/>
  <c r="AH913" i="7" a="1"/>
  <c r="AH913" i="7" s="1"/>
  <c r="AH914" i="7" a="1"/>
  <c r="AH914" i="7" s="1"/>
  <c r="AH915" i="7" a="1"/>
  <c r="AH915" i="7" s="1"/>
  <c r="AH916" i="7" a="1"/>
  <c r="AH916" i="7" s="1"/>
  <c r="AH917" i="7" a="1"/>
  <c r="AH917" i="7" s="1"/>
  <c r="AH918" i="7" a="1"/>
  <c r="AH918" i="7" s="1"/>
  <c r="AH919" i="7" a="1"/>
  <c r="AH919" i="7" s="1"/>
  <c r="AH920" i="7" a="1"/>
  <c r="AH920" i="7" s="1"/>
  <c r="AH921" i="7" a="1"/>
  <c r="AH921" i="7" s="1"/>
  <c r="AH922" i="7" a="1"/>
  <c r="AH922" i="7" s="1"/>
  <c r="AH923" i="7" a="1"/>
  <c r="AH923" i="7" s="1"/>
  <c r="AH924" i="7" a="1"/>
  <c r="AH924" i="7" s="1"/>
  <c r="AH925" i="7" a="1"/>
  <c r="AH925" i="7" s="1"/>
  <c r="AH926" i="7" a="1"/>
  <c r="AH926" i="7" s="1"/>
  <c r="AH927" i="7" a="1"/>
  <c r="AH927" i="7" s="1"/>
  <c r="AH928" i="7" a="1"/>
  <c r="AH928" i="7" s="1"/>
  <c r="AH929" i="7" a="1"/>
  <c r="AH929" i="7" s="1"/>
  <c r="AH930" i="7" a="1"/>
  <c r="AH930" i="7" s="1"/>
  <c r="AH931" i="7" a="1"/>
  <c r="AH931" i="7" s="1"/>
  <c r="AH932" i="7" a="1"/>
  <c r="AH932" i="7" s="1"/>
  <c r="AH933" i="7" a="1"/>
  <c r="AH933" i="7" s="1"/>
  <c r="AH934" i="7" a="1"/>
  <c r="AH934" i="7" s="1"/>
  <c r="AH935" i="7" a="1"/>
  <c r="AH935" i="7" s="1"/>
  <c r="AH936" i="7" a="1"/>
  <c r="AH936" i="7" s="1"/>
  <c r="AH937" i="7" a="1"/>
  <c r="AH937" i="7" s="1"/>
  <c r="AH938" i="7" a="1"/>
  <c r="AH938" i="7" s="1"/>
  <c r="AH939" i="7" a="1"/>
  <c r="AH939" i="7" s="1"/>
  <c r="AH940" i="7" a="1"/>
  <c r="AH940" i="7" s="1"/>
  <c r="AH941" i="7" a="1"/>
  <c r="AH941" i="7"/>
  <c r="AH942" i="7" a="1"/>
  <c r="AH942" i="7" s="1"/>
  <c r="AH943" i="7" a="1"/>
  <c r="AH943" i="7" s="1"/>
  <c r="AH944" i="7" a="1"/>
  <c r="AH944" i="7"/>
  <c r="AH945" i="7" a="1"/>
  <c r="AH945" i="7" s="1"/>
  <c r="AH946" i="7" a="1"/>
  <c r="AH946" i="7" s="1"/>
  <c r="AH947" i="7" a="1"/>
  <c r="AH947" i="7" s="1"/>
  <c r="AH948" i="7" a="1"/>
  <c r="AH948" i="7" s="1"/>
  <c r="AH949" i="7" a="1"/>
  <c r="AH949" i="7" s="1"/>
  <c r="AH950" i="7" a="1"/>
  <c r="AH950" i="7" s="1"/>
  <c r="AH951" i="7" a="1"/>
  <c r="AH951" i="7" s="1"/>
  <c r="AH952" i="7" a="1"/>
  <c r="AH952" i="7" s="1"/>
  <c r="AH953" i="7" a="1"/>
  <c r="AH953" i="7" s="1"/>
  <c r="AH954" i="7" a="1"/>
  <c r="AH954" i="7" s="1"/>
  <c r="AH955" i="7" a="1"/>
  <c r="AH955" i="7" s="1"/>
  <c r="AH956" i="7" a="1"/>
  <c r="AH956" i="7" s="1"/>
  <c r="AH957" i="7" a="1"/>
  <c r="AH957" i="7" s="1"/>
  <c r="AH958" i="7" a="1"/>
  <c r="AH958" i="7" s="1"/>
  <c r="AH959" i="7" a="1"/>
  <c r="AH959" i="7" s="1"/>
  <c r="AH960" i="7" a="1"/>
  <c r="AH960" i="7" s="1"/>
  <c r="AH961" i="7" a="1"/>
  <c r="AH961" i="7" s="1"/>
  <c r="AH962" i="7" a="1"/>
  <c r="AH962" i="7" s="1"/>
  <c r="AH963" i="7" a="1"/>
  <c r="AH963" i="7" s="1"/>
  <c r="AH964" i="7" a="1"/>
  <c r="AH964" i="7" s="1"/>
  <c r="AH965" i="7" a="1"/>
  <c r="AH965" i="7" s="1"/>
  <c r="AH966" i="7" a="1"/>
  <c r="AH966" i="7" s="1"/>
  <c r="AH967" i="7" a="1"/>
  <c r="AH967" i="7" s="1"/>
  <c r="AH968" i="7" a="1"/>
  <c r="AH968" i="7" s="1"/>
  <c r="AH969" i="7" a="1"/>
  <c r="AH969" i="7" s="1"/>
  <c r="AH970" i="7" a="1"/>
  <c r="AH970" i="7" s="1"/>
  <c r="AH971" i="7" a="1"/>
  <c r="AH971" i="7" s="1"/>
  <c r="AH972" i="7" a="1"/>
  <c r="AH972" i="7"/>
  <c r="AH973" i="7" a="1"/>
  <c r="AH973" i="7" s="1"/>
  <c r="AH974" i="7" a="1"/>
  <c r="AH974" i="7" s="1"/>
  <c r="AH975" i="7" a="1"/>
  <c r="AH975" i="7" s="1"/>
  <c r="AH976" i="7" a="1"/>
  <c r="AH976" i="7" s="1"/>
  <c r="AH977" i="7" a="1"/>
  <c r="AH977" i="7" s="1"/>
  <c r="AH978" i="7" a="1"/>
  <c r="AH978" i="7" s="1"/>
  <c r="AH979" i="7" a="1"/>
  <c r="AH979" i="7" s="1"/>
  <c r="AH980" i="7" a="1"/>
  <c r="AH980" i="7" s="1"/>
  <c r="AH981" i="7" a="1"/>
  <c r="AH981" i="7" s="1"/>
  <c r="AH982" i="7" a="1"/>
  <c r="AH982" i="7" s="1"/>
  <c r="AH983" i="7" a="1"/>
  <c r="AH983" i="7" s="1"/>
  <c r="AH984" i="7" a="1"/>
  <c r="AH984" i="7" s="1"/>
  <c r="AH985" i="7" a="1"/>
  <c r="AH985" i="7" s="1"/>
  <c r="AH986" i="7" a="1"/>
  <c r="AH986" i="7" s="1"/>
  <c r="AH987" i="7" a="1"/>
  <c r="AH987" i="7" s="1"/>
  <c r="AH988" i="7" a="1"/>
  <c r="AH988" i="7" s="1"/>
  <c r="AH989" i="7" a="1"/>
  <c r="AH989" i="7" s="1"/>
  <c r="AH990" i="7" a="1"/>
  <c r="AH990" i="7" s="1"/>
  <c r="AH991" i="7" a="1"/>
  <c r="AH991" i="7" s="1"/>
  <c r="AH992" i="7" a="1"/>
  <c r="AH992" i="7" s="1"/>
  <c r="AH993" i="7" a="1"/>
  <c r="AH993" i="7" s="1"/>
  <c r="AH994" i="7" a="1"/>
  <c r="AH994" i="7" s="1"/>
  <c r="AH995" i="7" a="1"/>
  <c r="AH995" i="7" s="1"/>
  <c r="AH996" i="7" a="1"/>
  <c r="AH996" i="7" s="1"/>
  <c r="AH997" i="7" a="1"/>
  <c r="AH997" i="7" s="1"/>
  <c r="AH998" i="7" a="1"/>
  <c r="AH998" i="7" s="1"/>
  <c r="AH999" i="7" a="1"/>
  <c r="AH999" i="7" s="1"/>
  <c r="AH1000" i="7" a="1"/>
  <c r="AH1000" i="7" s="1"/>
  <c r="AH1001" i="7" a="1"/>
  <c r="AH1001" i="7" s="1"/>
  <c r="AH1002" i="7" a="1"/>
  <c r="AH1002" i="7" s="1"/>
  <c r="AH1003" i="7" a="1"/>
  <c r="AH1003" i="7" s="1"/>
  <c r="AH1004" i="7" a="1"/>
  <c r="AH1004" i="7" s="1"/>
  <c r="AH1005" i="7" a="1"/>
  <c r="AH1005" i="7" s="1"/>
  <c r="AH1006" i="7" a="1"/>
  <c r="AH1006" i="7" s="1"/>
  <c r="AH1007" i="7" a="1"/>
  <c r="AH1007" i="7" s="1"/>
  <c r="AH1008" i="7" a="1"/>
  <c r="AH1008" i="7" s="1"/>
  <c r="AH1009" i="7" a="1"/>
  <c r="AH1009" i="7" s="1"/>
  <c r="AH1010" i="7" a="1"/>
  <c r="AH1010" i="7" s="1"/>
  <c r="AH1011" i="7" a="1"/>
  <c r="AH1011" i="7" s="1"/>
  <c r="AH1012" i="7" a="1"/>
  <c r="AH1012" i="7" s="1"/>
  <c r="AH1013" i="7" a="1"/>
  <c r="AH1013" i="7" s="1"/>
  <c r="AH1014" i="7" a="1"/>
  <c r="AH1014" i="7" s="1"/>
  <c r="AH1015" i="7" a="1"/>
  <c r="AH1015" i="7" s="1"/>
  <c r="AH1016" i="7" a="1"/>
  <c r="AH1016" i="7" s="1"/>
  <c r="AH1017" i="7" a="1"/>
  <c r="AH1017" i="7" s="1"/>
  <c r="AH1018" i="7" a="1"/>
  <c r="AH1018" i="7" s="1"/>
  <c r="AH1019" i="7" a="1"/>
  <c r="AH1019" i="7" s="1"/>
  <c r="AH1020" i="7" a="1"/>
  <c r="AH1020" i="7" s="1"/>
  <c r="AH1021" i="7" a="1"/>
  <c r="AH1021" i="7" s="1"/>
  <c r="AH1022" i="7" a="1"/>
  <c r="AH1022" i="7" s="1"/>
  <c r="AH1023" i="7" a="1"/>
  <c r="AH1023" i="7" s="1"/>
  <c r="AH1024" i="7" a="1"/>
  <c r="AH1024" i="7" s="1"/>
  <c r="AH1025" i="7" a="1"/>
  <c r="AH1025" i="7" s="1"/>
  <c r="AH1026" i="7" a="1"/>
  <c r="AH1026" i="7" s="1"/>
  <c r="AH1027" i="7" a="1"/>
  <c r="AH1027" i="7" s="1"/>
  <c r="AH1028" i="7" a="1"/>
  <c r="AH1028" i="7" s="1"/>
  <c r="AH1029" i="7" a="1"/>
  <c r="AH1029" i="7" s="1"/>
  <c r="AH1030" i="7" a="1"/>
  <c r="AH1030" i="7" s="1"/>
  <c r="AH1031" i="7" a="1"/>
  <c r="AH1031" i="7" s="1"/>
  <c r="AH1032" i="7" a="1"/>
  <c r="AH1032" i="7" s="1"/>
  <c r="AH1033" i="7" a="1"/>
  <c r="AH1033" i="7" s="1"/>
  <c r="AH1034" i="7" a="1"/>
  <c r="AH1034" i="7" s="1"/>
  <c r="AH1035" i="7" a="1"/>
  <c r="AH1035" i="7" s="1"/>
  <c r="AH1036" i="7" a="1"/>
  <c r="AH1036" i="7"/>
  <c r="AH1037" i="7" a="1"/>
  <c r="AH1037" i="7" s="1"/>
  <c r="AH1038" i="7" a="1"/>
  <c r="AH1038" i="7" s="1"/>
  <c r="AH1039" i="7" a="1"/>
  <c r="AH1039" i="7" s="1"/>
  <c r="AH1040" i="7" a="1"/>
  <c r="AH1040" i="7" s="1"/>
  <c r="AH1041" i="7" a="1"/>
  <c r="AH1041" i="7" s="1"/>
  <c r="AH1042" i="7" a="1"/>
  <c r="AH1042" i="7" s="1"/>
  <c r="AH1043" i="7" a="1"/>
  <c r="AH1043" i="7" s="1"/>
  <c r="AH1044" i="7" a="1"/>
  <c r="AH1044" i="7" s="1"/>
  <c r="AH1045" i="7" a="1"/>
  <c r="AH1045" i="7" s="1"/>
  <c r="AH1046" i="7" a="1"/>
  <c r="AH1046" i="7" s="1"/>
  <c r="AH1047" i="7" a="1"/>
  <c r="AH1047" i="7" s="1"/>
  <c r="AH1048" i="7" a="1"/>
  <c r="AH1048" i="7" s="1"/>
  <c r="AH1049" i="7" a="1"/>
  <c r="AH1049" i="7" s="1"/>
  <c r="AH1050" i="7" a="1"/>
  <c r="AH1050" i="7" s="1"/>
  <c r="AH1051" i="7" a="1"/>
  <c r="AH1051" i="7" s="1"/>
  <c r="AH1052" i="7" a="1"/>
  <c r="AH1052" i="7"/>
  <c r="AH1053" i="7" a="1"/>
  <c r="AH1053" i="7" s="1"/>
  <c r="AH1054" i="7" a="1"/>
  <c r="AH1054" i="7" s="1"/>
  <c r="AH1055" i="7" a="1"/>
  <c r="AH1055" i="7" s="1"/>
  <c r="AH1056" i="7" a="1"/>
  <c r="AH1056" i="7" s="1"/>
  <c r="AH1057" i="7" a="1"/>
  <c r="AH1057" i="7" s="1"/>
  <c r="AH1058" i="7" a="1"/>
  <c r="AH1058" i="7" s="1"/>
  <c r="AH1059" i="7" a="1"/>
  <c r="AH1059" i="7" s="1"/>
  <c r="AH1060" i="7" a="1"/>
  <c r="AH1060" i="7" s="1"/>
  <c r="AH1061" i="7" a="1"/>
  <c r="AH1061" i="7" s="1"/>
  <c r="AH1062" i="7" a="1"/>
  <c r="AH1062" i="7" s="1"/>
  <c r="AH1063" i="7" a="1"/>
  <c r="AH1063" i="7" s="1"/>
  <c r="AH1064" i="7" a="1"/>
  <c r="AH1064" i="7" s="1"/>
  <c r="AH1065" i="7" a="1"/>
  <c r="AH1065" i="7" s="1"/>
  <c r="AH1066" i="7" a="1"/>
  <c r="AH1066" i="7" s="1"/>
  <c r="AH1067" i="7" a="1"/>
  <c r="AH1067" i="7" s="1"/>
  <c r="AH1068" i="7" a="1"/>
  <c r="AH1068" i="7" s="1"/>
  <c r="AH1069" i="7" a="1"/>
  <c r="AH1069" i="7" s="1"/>
  <c r="AH1070" i="7" a="1"/>
  <c r="AH1070" i="7" s="1"/>
  <c r="AH1071" i="7" a="1"/>
  <c r="AH1071" i="7" s="1"/>
  <c r="AH1072" i="7" a="1"/>
  <c r="AH1072" i="7" s="1"/>
  <c r="AH1073" i="7" a="1"/>
  <c r="AH1073" i="7" s="1"/>
  <c r="AH1074" i="7" a="1"/>
  <c r="AH1074" i="7" s="1"/>
  <c r="AH1075" i="7" a="1"/>
  <c r="AH1075" i="7" s="1"/>
  <c r="AH1076" i="7" a="1"/>
  <c r="AH1076" i="7" s="1"/>
  <c r="AH1077" i="7" a="1"/>
  <c r="AH1077" i="7" s="1"/>
  <c r="AH1078" i="7" a="1"/>
  <c r="AH1078" i="7" s="1"/>
  <c r="AH1079" i="7" a="1"/>
  <c r="AH1079" i="7" s="1"/>
  <c r="AH1080" i="7" a="1"/>
  <c r="AH1080" i="7" s="1"/>
  <c r="AH1081" i="7" a="1"/>
  <c r="AH1081" i="7" s="1"/>
  <c r="AH1082" i="7" a="1"/>
  <c r="AH1082" i="7" s="1"/>
  <c r="AH1083" i="7" a="1"/>
  <c r="AH1083" i="7" s="1"/>
  <c r="AH1084" i="7" a="1"/>
  <c r="AH1084" i="7"/>
  <c r="AH1085" i="7" a="1"/>
  <c r="AH1085" i="7" s="1"/>
  <c r="AH1086" i="7" a="1"/>
  <c r="AH1086" i="7" s="1"/>
  <c r="AH1087" i="7" a="1"/>
  <c r="AH1087" i="7" s="1"/>
  <c r="AH1088" i="7" a="1"/>
  <c r="AH1088" i="7" s="1"/>
  <c r="AH1089" i="7" a="1"/>
  <c r="AH1089" i="7" s="1"/>
  <c r="AH1090" i="7" a="1"/>
  <c r="AH1090" i="7" s="1"/>
  <c r="AH1091" i="7" a="1"/>
  <c r="AH1091" i="7" s="1"/>
  <c r="AH1092" i="7" a="1"/>
  <c r="AH1092" i="7" s="1"/>
  <c r="AH1093" i="7" a="1"/>
  <c r="AH1093" i="7" s="1"/>
  <c r="AH1094" i="7" a="1"/>
  <c r="AH1094" i="7" s="1"/>
  <c r="AH1095" i="7" a="1"/>
  <c r="AH1095" i="7" s="1"/>
  <c r="AH1096" i="7" a="1"/>
  <c r="AH1096" i="7" s="1"/>
  <c r="AH1097" i="7" a="1"/>
  <c r="AH1097" i="7" s="1"/>
  <c r="AH1098" i="7" a="1"/>
  <c r="AH1098" i="7"/>
  <c r="AH1099" i="7" a="1"/>
  <c r="AH1099" i="7" s="1"/>
  <c r="AH1100" i="7" a="1"/>
  <c r="AH1100" i="7" s="1"/>
  <c r="AH1101" i="7" a="1"/>
  <c r="AH1101" i="7" s="1"/>
  <c r="AH1102" i="7" a="1"/>
  <c r="AH1102" i="7" s="1"/>
  <c r="AH1103" i="7" a="1"/>
  <c r="AH1103" i="7" s="1"/>
  <c r="AH1104" i="7" a="1"/>
  <c r="AH1104" i="7" s="1"/>
  <c r="AH1105" i="7" a="1"/>
  <c r="AH1105" i="7" s="1"/>
  <c r="AH1106" i="7" a="1"/>
  <c r="AH1106" i="7" s="1"/>
  <c r="AH1107" i="7" a="1"/>
  <c r="AH1107" i="7" s="1"/>
  <c r="AH1108" i="7" a="1"/>
  <c r="AH1108" i="7" s="1"/>
  <c r="AH1109" i="7" a="1"/>
  <c r="AH1109" i="7" s="1"/>
  <c r="AH1110" i="7" a="1"/>
  <c r="AH1110" i="7" s="1"/>
  <c r="AH1111" i="7" a="1"/>
  <c r="AH1111" i="7" s="1"/>
  <c r="AH1112" i="7" a="1"/>
  <c r="AH1112" i="7" s="1"/>
  <c r="AH1113" i="7" a="1"/>
  <c r="AH1113" i="7" s="1"/>
  <c r="AH1114" i="7" a="1"/>
  <c r="AH1114" i="7" s="1"/>
  <c r="AH1115" i="7" a="1"/>
  <c r="AH1115" i="7" s="1"/>
  <c r="AH1116" i="7" a="1"/>
  <c r="AH1116" i="7" s="1"/>
  <c r="AH1117" i="7" a="1"/>
  <c r="AH1117" i="7" s="1"/>
  <c r="AH1118" i="7" a="1"/>
  <c r="AH1118" i="7" s="1"/>
  <c r="AH1119" i="7" a="1"/>
  <c r="AH1119" i="7" s="1"/>
  <c r="AH1120" i="7" a="1"/>
  <c r="AH1120" i="7" s="1"/>
  <c r="AH1121" i="7" a="1"/>
  <c r="AH1121" i="7" s="1"/>
  <c r="AH1122" i="7" a="1"/>
  <c r="AH1122" i="7" s="1"/>
  <c r="AH1123" i="7" a="1"/>
  <c r="AH1123" i="7" s="1"/>
  <c r="AH1124" i="7" a="1"/>
  <c r="AH1124" i="7" s="1"/>
  <c r="AH1125" i="7" a="1"/>
  <c r="AH1125" i="7" s="1"/>
  <c r="AH1126" i="7" a="1"/>
  <c r="AH1126" i="7" s="1"/>
  <c r="AH1127" i="7" a="1"/>
  <c r="AH1127" i="7" s="1"/>
  <c r="AH1128" i="7" a="1"/>
  <c r="AH1128" i="7" s="1"/>
  <c r="AH1129" i="7" a="1"/>
  <c r="AH1129" i="7" s="1"/>
  <c r="AH1130" i="7" a="1"/>
  <c r="AH1130" i="7" s="1"/>
  <c r="AH1131" i="7" a="1"/>
  <c r="AH1131" i="7" s="1"/>
  <c r="AH1132" i="7" a="1"/>
  <c r="AH1132" i="7" s="1"/>
  <c r="AH1133" i="7" a="1"/>
  <c r="AH1133" i="7" s="1"/>
  <c r="AH1134" i="7" a="1"/>
  <c r="AH1134" i="7" s="1"/>
  <c r="AH1135" i="7" a="1"/>
  <c r="AH1135" i="7" s="1"/>
  <c r="AH1136" i="7" a="1"/>
  <c r="AH1136" i="7" s="1"/>
  <c r="AH1137" i="7" a="1"/>
  <c r="AH1137" i="7" s="1"/>
  <c r="AH1138" i="7" a="1"/>
  <c r="AH1138" i="7" s="1"/>
  <c r="AH1139" i="7" a="1"/>
  <c r="AH1139" i="7" s="1"/>
  <c r="AH1140" i="7" a="1"/>
  <c r="AH1140" i="7" s="1"/>
  <c r="AH1141" i="7" a="1"/>
  <c r="AH1141" i="7" s="1"/>
  <c r="AH1142" i="7" a="1"/>
  <c r="AH1142" i="7" s="1"/>
  <c r="AH1143" i="7" a="1"/>
  <c r="AH1143" i="7" s="1"/>
  <c r="AH1144" i="7" a="1"/>
  <c r="AH1144" i="7" s="1"/>
  <c r="AH1145" i="7" a="1"/>
  <c r="AH1145" i="7" s="1"/>
  <c r="AH1146" i="7" a="1"/>
  <c r="AH1146" i="7" s="1"/>
  <c r="AH1147" i="7" a="1"/>
  <c r="AH1147" i="7" s="1"/>
  <c r="AH1148" i="7" a="1"/>
  <c r="AH1148" i="7" s="1"/>
  <c r="AH1149" i="7" a="1"/>
  <c r="AH1149" i="7" s="1"/>
  <c r="AH1150" i="7" a="1"/>
  <c r="AH1150" i="7" s="1"/>
  <c r="AH1151" i="7" a="1"/>
  <c r="AH1151" i="7" s="1"/>
  <c r="AH1152" i="7" a="1"/>
  <c r="AH1152" i="7" s="1"/>
  <c r="AH1153" i="7" a="1"/>
  <c r="AH1153" i="7" s="1"/>
  <c r="AH1154" i="7" a="1"/>
  <c r="AH1154" i="7" s="1"/>
  <c r="AH1155" i="7" a="1"/>
  <c r="AH1155" i="7" s="1"/>
  <c r="AH1156" i="7" a="1"/>
  <c r="AH1156" i="7" s="1"/>
  <c r="AH1157" i="7" a="1"/>
  <c r="AH1157" i="7" s="1"/>
  <c r="AH1158" i="7" a="1"/>
  <c r="AH1158" i="7" s="1"/>
  <c r="AH1159" i="7" a="1"/>
  <c r="AH1159" i="7" s="1"/>
  <c r="AH1160" i="7" a="1"/>
  <c r="AH1160" i="7" s="1"/>
  <c r="AH1161" i="7" a="1"/>
  <c r="AH1161" i="7" s="1"/>
  <c r="AH1162" i="7" a="1"/>
  <c r="AH1162" i="7" s="1"/>
  <c r="AH1163" i="7" a="1"/>
  <c r="AH1163" i="7" s="1"/>
  <c r="AH1164" i="7" a="1"/>
  <c r="AH1164" i="7" s="1"/>
  <c r="AH1165" i="7" a="1"/>
  <c r="AH1165" i="7" s="1"/>
  <c r="AH1166" i="7" a="1"/>
  <c r="AH1166" i="7" s="1"/>
  <c r="AH1167" i="7" a="1"/>
  <c r="AH1167" i="7" s="1"/>
  <c r="AH1168" i="7" a="1"/>
  <c r="AH1168" i="7" s="1"/>
  <c r="AH1169" i="7" a="1"/>
  <c r="AH1169" i="7" s="1"/>
  <c r="AH1170" i="7" a="1"/>
  <c r="AH1170" i="7" s="1"/>
  <c r="AH1171" i="7" a="1"/>
  <c r="AH1171" i="7" s="1"/>
  <c r="AH1172" i="7" a="1"/>
  <c r="AH1172" i="7" s="1"/>
  <c r="AH1173" i="7" a="1"/>
  <c r="AH1173" i="7" s="1"/>
  <c r="AH1174" i="7" a="1"/>
  <c r="AH1174" i="7" s="1"/>
  <c r="AH1175" i="7" a="1"/>
  <c r="AH1175" i="7" s="1"/>
  <c r="AH1176" i="7" a="1"/>
  <c r="AH1176" i="7" s="1"/>
  <c r="AH1177" i="7" a="1"/>
  <c r="AH1177" i="7"/>
  <c r="AH1178" i="7" a="1"/>
  <c r="AH1178" i="7" s="1"/>
  <c r="AH1179" i="7" a="1"/>
  <c r="AH1179" i="7" s="1"/>
  <c r="AH1180" i="7" a="1"/>
  <c r="AH1180" i="7" s="1"/>
  <c r="AH1181" i="7" a="1"/>
  <c r="AH1181" i="7" s="1"/>
  <c r="AH1182" i="7" a="1"/>
  <c r="AH1182" i="7" s="1"/>
  <c r="AH1183" i="7" a="1"/>
  <c r="AH1183" i="7" s="1"/>
  <c r="AH1184" i="7" a="1"/>
  <c r="AH1184" i="7" s="1"/>
  <c r="AH1185" i="7" a="1"/>
  <c r="AH1185" i="7" s="1"/>
  <c r="AH1186" i="7" a="1"/>
  <c r="AH1186" i="7" s="1"/>
  <c r="AH1187" i="7" a="1"/>
  <c r="AH1187" i="7" s="1"/>
  <c r="AH1188" i="7" a="1"/>
  <c r="AH1188" i="7" s="1"/>
  <c r="AH1189" i="7" a="1"/>
  <c r="AH1189" i="7" s="1"/>
  <c r="AH1190" i="7" a="1"/>
  <c r="AH1190" i="7" s="1"/>
  <c r="AH1191" i="7" a="1"/>
  <c r="AH1191" i="7" s="1"/>
  <c r="AH1192" i="7" a="1"/>
  <c r="AH1192" i="7" s="1"/>
  <c r="AH1193" i="7" a="1"/>
  <c r="AH1193" i="7" s="1"/>
  <c r="AH1194" i="7" a="1"/>
  <c r="AH1194" i="7" s="1"/>
  <c r="AH1195" i="7" a="1"/>
  <c r="AH1195" i="7" s="1"/>
  <c r="AH1196" i="7" a="1"/>
  <c r="AH1196" i="7" s="1"/>
  <c r="AH1197" i="7" a="1"/>
  <c r="AH1197" i="7" s="1"/>
  <c r="AH1198" i="7" a="1"/>
  <c r="AH1198" i="7" s="1"/>
  <c r="AH1199" i="7" a="1"/>
  <c r="AH1199" i="7" s="1"/>
  <c r="AH1200" i="7" a="1"/>
  <c r="AH1200" i="7" s="1"/>
  <c r="AH1201" i="7" a="1"/>
  <c r="AH1201" i="7"/>
  <c r="AH1202" i="7" a="1"/>
  <c r="AH1202" i="7" s="1"/>
  <c r="AH1203" i="7" a="1"/>
  <c r="AH1203" i="7" s="1"/>
  <c r="AH1204" i="7" a="1"/>
  <c r="AH1204" i="7" s="1"/>
  <c r="AH1205" i="7" a="1"/>
  <c r="AH1205" i="7" s="1"/>
  <c r="AH1206" i="7" a="1"/>
  <c r="AH1206" i="7" s="1"/>
  <c r="AH1207" i="7" a="1"/>
  <c r="AH1207" i="7" s="1"/>
  <c r="AH1208" i="7" a="1"/>
  <c r="AH1208" i="7" s="1"/>
  <c r="AH1209" i="7" a="1"/>
  <c r="AH1209" i="7" s="1"/>
  <c r="AH1210" i="7" a="1"/>
  <c r="AH1210" i="7" s="1"/>
  <c r="AH1211" i="7" a="1"/>
  <c r="AH1211" i="7" s="1"/>
  <c r="AH1212" i="7" a="1"/>
  <c r="AH1212" i="7" s="1"/>
  <c r="AH1213" i="7" a="1"/>
  <c r="AH1213" i="7" s="1"/>
  <c r="AH1214" i="7" a="1"/>
  <c r="AH1214" i="7" s="1"/>
  <c r="AH1215" i="7" a="1"/>
  <c r="AH1215" i="7" s="1"/>
  <c r="AH1216" i="7" a="1"/>
  <c r="AH1216" i="7" s="1"/>
  <c r="AH1217" i="7" a="1"/>
  <c r="AH1217" i="7" s="1"/>
  <c r="AH1218" i="7" a="1"/>
  <c r="AH1218" i="7" s="1"/>
  <c r="AH1219" i="7" a="1"/>
  <c r="AH1219" i="7" s="1"/>
  <c r="AH1220" i="7" a="1"/>
  <c r="AH1220" i="7" s="1"/>
  <c r="AH1221" i="7" a="1"/>
  <c r="AH1221" i="7" s="1"/>
  <c r="AH1222" i="7" a="1"/>
  <c r="AH1222" i="7" s="1"/>
  <c r="AH1223" i="7" a="1"/>
  <c r="AH1223" i="7" s="1"/>
  <c r="AH1224" i="7" a="1"/>
  <c r="AH1224" i="7" s="1"/>
  <c r="AH1225" i="7" a="1"/>
  <c r="AH1225" i="7" s="1"/>
  <c r="AH1226" i="7" a="1"/>
  <c r="AH1226" i="7" s="1"/>
  <c r="AH1227" i="7" a="1"/>
  <c r="AH1227" i="7" s="1"/>
  <c r="AH1228" i="7" a="1"/>
  <c r="AH1228" i="7" s="1"/>
  <c r="AH1229" i="7" a="1"/>
  <c r="AH1229" i="7" s="1"/>
  <c r="AH1230" i="7" a="1"/>
  <c r="AH1230" i="7" s="1"/>
  <c r="AH1231" i="7" a="1"/>
  <c r="AH1231" i="7" s="1"/>
  <c r="AH1232" i="7" a="1"/>
  <c r="AH1232" i="7" s="1"/>
  <c r="AH1233" i="7" a="1"/>
  <c r="AH1233" i="7" s="1"/>
  <c r="AH1234" i="7" a="1"/>
  <c r="AH1234" i="7" s="1"/>
  <c r="AH1235" i="7" a="1"/>
  <c r="AH1235" i="7" s="1"/>
  <c r="AH1236" i="7" a="1"/>
  <c r="AH1236" i="7" s="1"/>
  <c r="AH1237" i="7" a="1"/>
  <c r="AH1237" i="7" s="1"/>
  <c r="AH1238" i="7" a="1"/>
  <c r="AH1238" i="7" s="1"/>
  <c r="AH1239" i="7" a="1"/>
  <c r="AH1239" i="7" s="1"/>
  <c r="AH1240" i="7" a="1"/>
  <c r="AH1240" i="7" s="1"/>
  <c r="AH1241" i="7" a="1"/>
  <c r="AH1241" i="7" s="1"/>
  <c r="AH1242" i="7" a="1"/>
  <c r="AH1242" i="7" s="1"/>
  <c r="AH1243" i="7" a="1"/>
  <c r="AH1243" i="7" s="1"/>
  <c r="AH1244" i="7" a="1"/>
  <c r="AH1244" i="7" s="1"/>
  <c r="AH1245" i="7" a="1"/>
  <c r="AH1245" i="7" s="1"/>
  <c r="AH1246" i="7" a="1"/>
  <c r="AH1246" i="7" s="1"/>
  <c r="AH1247" i="7" a="1"/>
  <c r="AH1247" i="7" s="1"/>
  <c r="AH1248" i="7" a="1"/>
  <c r="AH1248" i="7" s="1"/>
  <c r="AH1249" i="7" a="1"/>
  <c r="AH1249" i="7" s="1"/>
  <c r="AH1250" i="7" a="1"/>
  <c r="AH1250" i="7" s="1"/>
  <c r="AH1251" i="7" a="1"/>
  <c r="AH1251" i="7" s="1"/>
  <c r="AH1252" i="7" a="1"/>
  <c r="AH1252" i="7" s="1"/>
  <c r="AH1253" i="7" a="1"/>
  <c r="AH1253" i="7" s="1"/>
  <c r="AH1254" i="7" a="1"/>
  <c r="AH1254" i="7" s="1"/>
  <c r="AH1255" i="7" a="1"/>
  <c r="AH1255" i="7" s="1"/>
  <c r="AH1256" i="7" a="1"/>
  <c r="AH1256" i="7" s="1"/>
  <c r="AH1257" i="7" a="1"/>
  <c r="AH1257" i="7" s="1"/>
  <c r="AH1258" i="7" a="1"/>
  <c r="AH1258" i="7" s="1"/>
  <c r="AH1259" i="7" a="1"/>
  <c r="AH1259" i="7" s="1"/>
  <c r="AH1260" i="7" a="1"/>
  <c r="AH1260" i="7" s="1"/>
  <c r="AH1261" i="7" a="1"/>
  <c r="AH1261" i="7" s="1"/>
  <c r="AH1262" i="7" a="1"/>
  <c r="AH1262" i="7" s="1"/>
  <c r="AH1263" i="7" a="1"/>
  <c r="AH1263" i="7" s="1"/>
  <c r="AH1264" i="7" a="1"/>
  <c r="AH1264" i="7" s="1"/>
  <c r="AH1265" i="7" a="1"/>
  <c r="AH1265" i="7" s="1"/>
  <c r="AH1266" i="7" a="1"/>
  <c r="AH1266" i="7" s="1"/>
  <c r="AH1267" i="7" a="1"/>
  <c r="AH1267" i="7" s="1"/>
  <c r="AH1268" i="7" a="1"/>
  <c r="AH1268" i="7" s="1"/>
  <c r="AH1269" i="7" a="1"/>
  <c r="AH1269" i="7" s="1"/>
  <c r="AH1270" i="7" a="1"/>
  <c r="AH1270" i="7" s="1"/>
  <c r="AH1271" i="7" a="1"/>
  <c r="AH1271" i="7" s="1"/>
  <c r="AH1272" i="7" a="1"/>
  <c r="AH1272" i="7" s="1"/>
  <c r="AH1273" i="7" a="1"/>
  <c r="AH1273" i="7" s="1"/>
  <c r="AH1274" i="7" a="1"/>
  <c r="AH1274" i="7" s="1"/>
  <c r="AH1275" i="7" a="1"/>
  <c r="AH1275" i="7" s="1"/>
  <c r="AH1276" i="7" a="1"/>
  <c r="AH1276" i="7" s="1"/>
  <c r="AH1277" i="7" a="1"/>
  <c r="AH1277" i="7" s="1"/>
  <c r="AH1278" i="7" a="1"/>
  <c r="AH1278" i="7" s="1"/>
  <c r="AH1279" i="7" a="1"/>
  <c r="AH1279" i="7" s="1"/>
  <c r="AH1280" i="7" a="1"/>
  <c r="AH1280" i="7" s="1"/>
  <c r="AH1281" i="7" a="1"/>
  <c r="AH1281" i="7" s="1"/>
  <c r="AH1282" i="7" a="1"/>
  <c r="AH1282" i="7" s="1"/>
  <c r="AH1283" i="7" a="1"/>
  <c r="AH1283" i="7" s="1"/>
  <c r="AH1284" i="7" a="1"/>
  <c r="AH1284" i="7" s="1"/>
  <c r="AH1285" i="7" a="1"/>
  <c r="AH1285" i="7" s="1"/>
  <c r="AH1286" i="7" a="1"/>
  <c r="AH1286" i="7" s="1"/>
  <c r="AH1287" i="7" a="1"/>
  <c r="AH1287" i="7" s="1"/>
  <c r="AH1288" i="7" a="1"/>
  <c r="AH1288" i="7" s="1"/>
  <c r="AH1289" i="7" a="1"/>
  <c r="AH1289" i="7" s="1"/>
  <c r="AH1290" i="7" a="1"/>
  <c r="AH1290" i="7" s="1"/>
  <c r="AH1291" i="7" a="1"/>
  <c r="AH1291" i="7" s="1"/>
  <c r="AH1292" i="7" a="1"/>
  <c r="AH1292" i="7" s="1"/>
  <c r="AH1293" i="7" a="1"/>
  <c r="AH1293" i="7" s="1"/>
  <c r="AH1294" i="7" a="1"/>
  <c r="AH1294" i="7" s="1"/>
  <c r="AH1295" i="7" a="1"/>
  <c r="AH1295" i="7" s="1"/>
  <c r="AH1296" i="7" a="1"/>
  <c r="AH1296" i="7" s="1"/>
  <c r="AH1297" i="7" a="1"/>
  <c r="AH1297" i="7" s="1"/>
  <c r="AH1298" i="7" a="1"/>
  <c r="AH1298" i="7"/>
  <c r="AH1299" i="7" a="1"/>
  <c r="AH1299" i="7" s="1"/>
  <c r="AH1300" i="7" a="1"/>
  <c r="AH1300" i="7" s="1"/>
  <c r="AH1301" i="7" a="1"/>
  <c r="AH1301" i="7" s="1"/>
  <c r="AH1302" i="7" a="1"/>
  <c r="AH1302" i="7" s="1"/>
  <c r="AH1303" i="7" a="1"/>
  <c r="AH1303" i="7" s="1"/>
  <c r="AH1304" i="7" a="1"/>
  <c r="AH1304" i="7" s="1"/>
  <c r="AH1305" i="7" a="1"/>
  <c r="AH1305" i="7" s="1"/>
  <c r="AH1306" i="7" a="1"/>
  <c r="AH1306" i="7" s="1"/>
  <c r="AH1307" i="7" a="1"/>
  <c r="AH1307" i="7" s="1"/>
  <c r="AH1308" i="7" a="1"/>
  <c r="AH1308" i="7" s="1"/>
  <c r="AH1309" i="7" a="1"/>
  <c r="AH1309" i="7"/>
  <c r="AH1310" i="7" a="1"/>
  <c r="AH1310" i="7" s="1"/>
  <c r="AH1311" i="7" a="1"/>
  <c r="AH1311" i="7" s="1"/>
  <c r="AH1312" i="7" a="1"/>
  <c r="AH1312" i="7" s="1"/>
  <c r="AH1313" i="7" a="1"/>
  <c r="AH1313" i="7" s="1"/>
  <c r="AH1314" i="7" a="1"/>
  <c r="AH1314" i="7"/>
  <c r="AH1315" i="7" a="1"/>
  <c r="AH1315" i="7" s="1"/>
  <c r="AH1316" i="7" a="1"/>
  <c r="AH1316" i="7" s="1"/>
  <c r="AH1317" i="7" a="1"/>
  <c r="AH1317" i="7" s="1"/>
  <c r="AH1318" i="7" a="1"/>
  <c r="AH1318" i="7" s="1"/>
  <c r="AH1319" i="7" a="1"/>
  <c r="AH1319" i="7"/>
  <c r="AH1320" i="7" a="1"/>
  <c r="AH1320" i="7" s="1"/>
  <c r="AH1321" i="7" a="1"/>
  <c r="AH1321" i="7" s="1"/>
  <c r="AH1322" i="7" a="1"/>
  <c r="AH1322" i="7" s="1"/>
  <c r="AH1323" i="7" a="1"/>
  <c r="AH1323" i="7" s="1"/>
  <c r="AH1324" i="7" a="1"/>
  <c r="AH1324" i="7" s="1"/>
  <c r="AH1325" i="7" a="1"/>
  <c r="AH1325" i="7" s="1"/>
  <c r="AH1326" i="7" a="1"/>
  <c r="AH1326" i="7" s="1"/>
  <c r="AH1327" i="7" a="1"/>
  <c r="AH1327" i="7" s="1"/>
  <c r="AH1328" i="7" a="1"/>
  <c r="AH1328" i="7" s="1"/>
  <c r="AH1329" i="7" a="1"/>
  <c r="AH1329" i="7" s="1"/>
  <c r="AH1330" i="7" a="1"/>
  <c r="AH1330" i="7" s="1"/>
  <c r="AH1331" i="7" a="1"/>
  <c r="AH1331" i="7" s="1"/>
  <c r="AH1332" i="7" a="1"/>
  <c r="AH1332" i="7" s="1"/>
  <c r="AH1333" i="7" a="1"/>
  <c r="AH1333" i="7" s="1"/>
  <c r="AH1334" i="7" a="1"/>
  <c r="AH1334" i="7" s="1"/>
  <c r="AH1335" i="7" a="1"/>
  <c r="AH1335" i="7" s="1"/>
  <c r="AH1336" i="7" a="1"/>
  <c r="AH1336" i="7" s="1"/>
  <c r="AH1337" i="7" a="1"/>
  <c r="AH1337" i="7" s="1"/>
  <c r="AH1338" i="7" a="1"/>
  <c r="AH1338" i="7" s="1"/>
  <c r="AH1339" i="7" a="1"/>
  <c r="AH1339" i="7" s="1"/>
  <c r="AH1340" i="7" a="1"/>
  <c r="AH1340" i="7" s="1"/>
  <c r="AH1341" i="7" a="1"/>
  <c r="AH1341" i="7" s="1"/>
  <c r="AH1342" i="7" a="1"/>
  <c r="AH1342" i="7" s="1"/>
  <c r="AH1343" i="7" a="1"/>
  <c r="AH1343" i="7" s="1"/>
  <c r="AH1344" i="7" a="1"/>
  <c r="AH1344" i="7" s="1"/>
  <c r="AH1345" i="7" a="1"/>
  <c r="AH1345" i="7" s="1"/>
  <c r="AH1346" i="7" a="1"/>
  <c r="AH1346" i="7" s="1"/>
  <c r="AH1347" i="7" a="1"/>
  <c r="AH1347" i="7" s="1"/>
  <c r="AH1348" i="7" a="1"/>
  <c r="AH1348" i="7" s="1"/>
  <c r="AH1349" i="7" a="1"/>
  <c r="AH1349" i="7" s="1"/>
  <c r="AH1350" i="7" a="1"/>
  <c r="AH1350" i="7" s="1"/>
  <c r="AH1351" i="7" a="1"/>
  <c r="AH1351" i="7" s="1"/>
  <c r="AH1352" i="7" a="1"/>
  <c r="AH1352" i="7" s="1"/>
  <c r="AH1353" i="7" a="1"/>
  <c r="AH1353" i="7" s="1"/>
  <c r="AH1354" i="7" a="1"/>
  <c r="AH1354" i="7" s="1"/>
  <c r="AH1355" i="7" a="1"/>
  <c r="AH1355" i="7" s="1"/>
  <c r="AH1356" i="7" a="1"/>
  <c r="AH1356" i="7" s="1"/>
  <c r="AH1357" i="7" a="1"/>
  <c r="AH1357" i="7" s="1"/>
  <c r="AH1358" i="7" a="1"/>
  <c r="AH1358" i="7" s="1"/>
  <c r="AH1359" i="7" a="1"/>
  <c r="AH1359" i="7" s="1"/>
  <c r="AH1360" i="7" a="1"/>
  <c r="AH1360" i="7" s="1"/>
  <c r="AH1361" i="7" a="1"/>
  <c r="AH1361" i="7" s="1"/>
  <c r="AH1362" i="7" a="1"/>
  <c r="AH1362" i="7" s="1"/>
  <c r="AH1363" i="7" a="1"/>
  <c r="AH1363" i="7" s="1"/>
  <c r="AH1364" i="7" a="1"/>
  <c r="AH1364" i="7" s="1"/>
  <c r="AH1365" i="7" a="1"/>
  <c r="AH1365" i="7" s="1"/>
  <c r="AH1366" i="7" a="1"/>
  <c r="AH1366" i="7" s="1"/>
  <c r="AH1367" i="7" a="1"/>
  <c r="AH1367" i="7" s="1"/>
  <c r="AH1368" i="7" a="1"/>
  <c r="AH1368" i="7" s="1"/>
  <c r="AH1369" i="7" a="1"/>
  <c r="AH1369" i="7" s="1"/>
  <c r="AH1370" i="7" a="1"/>
  <c r="AH1370" i="7" s="1"/>
  <c r="AH1371" i="7" a="1"/>
  <c r="AH1371" i="7" s="1"/>
  <c r="AH1372" i="7" a="1"/>
  <c r="AH1372" i="7" s="1"/>
  <c r="AH1373" i="7" a="1"/>
  <c r="AH1373" i="7" s="1"/>
  <c r="AH1374" i="7" a="1"/>
  <c r="AH1374" i="7"/>
  <c r="AH1375" i="7" a="1"/>
  <c r="AH1375" i="7"/>
  <c r="AH1376" i="7" a="1"/>
  <c r="AH1376" i="7" s="1"/>
  <c r="AH1377" i="7" a="1"/>
  <c r="AH1377" i="7" s="1"/>
  <c r="AH1378" i="7" a="1"/>
  <c r="AH1378" i="7" s="1"/>
  <c r="AH1379" i="7" a="1"/>
  <c r="AH1379" i="7" s="1"/>
  <c r="AH1380" i="7" a="1"/>
  <c r="AH1380" i="7" s="1"/>
  <c r="AH1381" i="7" a="1"/>
  <c r="AH1381" i="7" s="1"/>
  <c r="AH1382" i="7" a="1"/>
  <c r="AH1382" i="7" s="1"/>
  <c r="AH1383" i="7" a="1"/>
  <c r="AH1383" i="7" s="1"/>
  <c r="AH1384" i="7" a="1"/>
  <c r="AH1384" i="7" s="1"/>
  <c r="AH1385" i="7" a="1"/>
  <c r="AH1385" i="7" s="1"/>
  <c r="AH1386" i="7" a="1"/>
  <c r="AH1386" i="7" s="1"/>
  <c r="AH1387" i="7" a="1"/>
  <c r="AH1387" i="7"/>
  <c r="AH1388" i="7" a="1"/>
  <c r="AH1388" i="7" s="1"/>
  <c r="AH1389" i="7" a="1"/>
  <c r="AH1389" i="7" s="1"/>
  <c r="AH1390" i="7" a="1"/>
  <c r="AH1390" i="7" s="1"/>
  <c r="AH1391" i="7" a="1"/>
  <c r="AH1391" i="7" s="1"/>
  <c r="AH1392" i="7" a="1"/>
  <c r="AH1392" i="7" s="1"/>
  <c r="AH1393" i="7" a="1"/>
  <c r="AH1393" i="7" s="1"/>
  <c r="AH1394" i="7" a="1"/>
  <c r="AH1394" i="7" s="1"/>
  <c r="AH1395" i="7" a="1"/>
  <c r="AH1395" i="7" s="1"/>
  <c r="AH1396" i="7" a="1"/>
  <c r="AH1396" i="7" s="1"/>
  <c r="AH1397" i="7" a="1"/>
  <c r="AH1397" i="7" s="1"/>
  <c r="AH1398" i="7" a="1"/>
  <c r="AH1398" i="7" s="1"/>
  <c r="AH1399" i="7" a="1"/>
  <c r="AH1399" i="7" s="1"/>
  <c r="AH1400" i="7" a="1"/>
  <c r="AH1400" i="7" s="1"/>
  <c r="AH1401" i="7" a="1"/>
  <c r="AH1401" i="7" s="1"/>
  <c r="AH1402" i="7" a="1"/>
  <c r="AH1402" i="7" s="1"/>
  <c r="AH1403" i="7" a="1"/>
  <c r="AH1403" i="7" s="1"/>
  <c r="AH1404" i="7" a="1"/>
  <c r="AH1404" i="7"/>
  <c r="AH1405" i="7" a="1"/>
  <c r="AH1405" i="7" s="1"/>
  <c r="AH1406" i="7" a="1"/>
  <c r="AH1406" i="7"/>
  <c r="AH1407" i="7" a="1"/>
  <c r="AH1407" i="7" s="1"/>
  <c r="AH1408" i="7" a="1"/>
  <c r="AH1408" i="7" s="1"/>
  <c r="AH1409" i="7" a="1"/>
  <c r="AH1409" i="7" s="1"/>
  <c r="AH1410" i="7" a="1"/>
  <c r="AH1410" i="7" s="1"/>
  <c r="AH1411" i="7" a="1"/>
  <c r="AH1411" i="7" s="1"/>
  <c r="AH1412" i="7" a="1"/>
  <c r="AH1412" i="7" s="1"/>
  <c r="AH1413" i="7" a="1"/>
  <c r="AH1413" i="7" s="1"/>
  <c r="AH1414" i="7" a="1"/>
  <c r="AH1414" i="7" s="1"/>
  <c r="AH1415" i="7" a="1"/>
  <c r="AH1415" i="7" s="1"/>
  <c r="AH1416" i="7" a="1"/>
  <c r="AH1416" i="7"/>
  <c r="AH1417" i="7" a="1"/>
  <c r="AH1417" i="7" s="1"/>
  <c r="AH1418" i="7" a="1"/>
  <c r="AH1418" i="7" s="1"/>
  <c r="AH1419" i="7" a="1"/>
  <c r="AH1419" i="7" s="1"/>
  <c r="AH1420" i="7" a="1"/>
  <c r="AH1420" i="7" s="1"/>
  <c r="AH1421" i="7" a="1"/>
  <c r="AH1421" i="7" s="1"/>
  <c r="AH1422" i="7" a="1"/>
  <c r="AH1422" i="7" s="1"/>
  <c r="AH1423" i="7" a="1"/>
  <c r="AH1423" i="7"/>
  <c r="AH1424" i="7" a="1"/>
  <c r="AH1424" i="7" s="1"/>
  <c r="AH1425" i="7" a="1"/>
  <c r="AH1425" i="7" s="1"/>
  <c r="AH1426" i="7" a="1"/>
  <c r="AH1426" i="7" s="1"/>
  <c r="AH1427" i="7" a="1"/>
  <c r="AH1427" i="7" s="1"/>
  <c r="AH1428" i="7" a="1"/>
  <c r="AH1428" i="7" s="1"/>
  <c r="AH1429" i="7" a="1"/>
  <c r="AH1429" i="7" s="1"/>
  <c r="AH1430" i="7" a="1"/>
  <c r="AH1430" i="7" s="1"/>
  <c r="AH1431" i="7" a="1"/>
  <c r="AH1431" i="7" s="1"/>
  <c r="AH1432" i="7" a="1"/>
  <c r="AH1432" i="7" s="1"/>
  <c r="AH1433" i="7" a="1"/>
  <c r="AH1433" i="7" s="1"/>
  <c r="AH1434" i="7" a="1"/>
  <c r="AH1434" i="7"/>
  <c r="AH1435" i="7" a="1"/>
  <c r="AH1435" i="7" s="1"/>
  <c r="AH1436" i="7" a="1"/>
  <c r="AH1436" i="7" s="1"/>
  <c r="AH1437" i="7" a="1"/>
  <c r="AH1437" i="7" s="1"/>
  <c r="AH1438" i="7" a="1"/>
  <c r="AH1438" i="7" s="1"/>
  <c r="AH1439" i="7" a="1"/>
  <c r="AH1439" i="7" s="1"/>
  <c r="AH1440" i="7" a="1"/>
  <c r="AH1440" i="7" s="1"/>
  <c r="AH1441" i="7" a="1"/>
  <c r="AH1441" i="7" s="1"/>
  <c r="AH1442" i="7" a="1"/>
  <c r="AH1442" i="7" s="1"/>
  <c r="AH1443" i="7" a="1"/>
  <c r="AH1443" i="7" s="1"/>
  <c r="AH1444" i="7" a="1"/>
  <c r="AH1444" i="7" s="1"/>
  <c r="AH1445" i="7" a="1"/>
  <c r="AH1445" i="7" s="1"/>
  <c r="AH1446" i="7" a="1"/>
  <c r="AH1446" i="7" s="1"/>
  <c r="AH1447" i="7" a="1"/>
  <c r="AH1447" i="7" s="1"/>
  <c r="AH1448" i="7" a="1"/>
  <c r="AH1448" i="7" s="1"/>
  <c r="AH1449" i="7" a="1"/>
  <c r="AH1449" i="7" s="1"/>
  <c r="AH1450" i="7" a="1"/>
  <c r="AH1450" i="7" s="1"/>
  <c r="AH1451" i="7" a="1"/>
  <c r="AH1451" i="7" s="1"/>
  <c r="AH1452" i="7" a="1"/>
  <c r="AH1452" i="7" s="1"/>
  <c r="AH1453" i="7" a="1"/>
  <c r="AH1453" i="7" s="1"/>
  <c r="AH1454" i="7" a="1"/>
  <c r="AH1454" i="7" s="1"/>
  <c r="AH1455" i="7" a="1"/>
  <c r="AH1455" i="7" s="1"/>
  <c r="AH1456" i="7" a="1"/>
  <c r="AH1456" i="7" s="1"/>
  <c r="AH1457" i="7" a="1"/>
  <c r="AH1457" i="7" s="1"/>
  <c r="AH1458" i="7" a="1"/>
  <c r="AH1458" i="7" s="1"/>
  <c r="AH1459" i="7" a="1"/>
  <c r="AH1459" i="7" s="1"/>
  <c r="AH1460" i="7" a="1"/>
  <c r="AH1460" i="7" s="1"/>
  <c r="AH1461" i="7" a="1"/>
  <c r="AH1461" i="7" s="1"/>
  <c r="AH1462" i="7" a="1"/>
  <c r="AH1462" i="7" s="1"/>
  <c r="AH1463" i="7" a="1"/>
  <c r="AH1463" i="7" s="1"/>
  <c r="AH1464" i="7" a="1"/>
  <c r="AH1464" i="7" s="1"/>
  <c r="AH1465" i="7" a="1"/>
  <c r="AH1465" i="7" s="1"/>
  <c r="AH1466" i="7" a="1"/>
  <c r="AH1466" i="7" s="1"/>
  <c r="AH1467" i="7" a="1"/>
  <c r="AH1467" i="7" s="1"/>
  <c r="AH1468" i="7" a="1"/>
  <c r="AH1468" i="7" s="1"/>
  <c r="AH1469" i="7" a="1"/>
  <c r="AH1469" i="7" s="1"/>
  <c r="AH1470" i="7" a="1"/>
  <c r="AH1470" i="7" s="1"/>
  <c r="AH1471" i="7" a="1"/>
  <c r="AH1471" i="7" s="1"/>
  <c r="AG2" i="7" a="1"/>
  <c r="AG2" i="7" s="1"/>
  <c r="AG3" i="7" a="1"/>
  <c r="AG3" i="7" s="1"/>
  <c r="AG4" i="7" a="1"/>
  <c r="AG4" i="7" s="1"/>
  <c r="AG5" i="7" a="1"/>
  <c r="AG5" i="7" s="1"/>
  <c r="AG6" i="7" a="1"/>
  <c r="AG6" i="7" s="1"/>
  <c r="AG7" i="7" a="1"/>
  <c r="AG7" i="7" s="1"/>
  <c r="AG8" i="7" a="1"/>
  <c r="AG8" i="7" s="1"/>
  <c r="AG9" i="7" a="1"/>
  <c r="AG9" i="7" s="1"/>
  <c r="AG10" i="7" a="1"/>
  <c r="AG10" i="7" s="1"/>
  <c r="AG11" i="7" a="1"/>
  <c r="AG11" i="7" s="1"/>
  <c r="AG12" i="7" a="1"/>
  <c r="AG12" i="7"/>
  <c r="AG13" i="7" a="1"/>
  <c r="AG13" i="7" s="1"/>
  <c r="AG14" i="7" a="1"/>
  <c r="AG14" i="7" s="1"/>
  <c r="AG15" i="7" a="1"/>
  <c r="AG15" i="7" s="1"/>
  <c r="AG16" i="7" a="1"/>
  <c r="AG16" i="7" s="1"/>
  <c r="AG17" i="7" a="1"/>
  <c r="AG17" i="7" s="1"/>
  <c r="AG18" i="7" a="1"/>
  <c r="AG18" i="7" s="1"/>
  <c r="AG19" i="7" a="1"/>
  <c r="AG19" i="7" s="1"/>
  <c r="AG20" i="7" a="1"/>
  <c r="AG20" i="7" s="1"/>
  <c r="AG21" i="7" a="1"/>
  <c r="AG21" i="7" s="1"/>
  <c r="AG22" i="7" a="1"/>
  <c r="AG22" i="7" s="1"/>
  <c r="AG23" i="7" a="1"/>
  <c r="AG23" i="7" s="1"/>
  <c r="AG24" i="7" a="1"/>
  <c r="AG24" i="7" s="1"/>
  <c r="AG25" i="7" a="1"/>
  <c r="AG25" i="7" s="1"/>
  <c r="AG26" i="7" a="1"/>
  <c r="AG26" i="7" s="1"/>
  <c r="AG27" i="7" a="1"/>
  <c r="AG27" i="7" s="1"/>
  <c r="AG28" i="7" a="1"/>
  <c r="AG28" i="7" s="1"/>
  <c r="AG29" i="7" a="1"/>
  <c r="AG29" i="7" s="1"/>
  <c r="AG30" i="7" a="1"/>
  <c r="AG30" i="7" s="1"/>
  <c r="AG31" i="7" a="1"/>
  <c r="AG31" i="7" s="1"/>
  <c r="AG32" i="7" a="1"/>
  <c r="AG32" i="7" s="1"/>
  <c r="AG33" i="7" a="1"/>
  <c r="AG33" i="7" s="1"/>
  <c r="AG34" i="7" a="1"/>
  <c r="AG34" i="7" s="1"/>
  <c r="AG35" i="7" a="1"/>
  <c r="AG35" i="7" s="1"/>
  <c r="AG36" i="7" a="1"/>
  <c r="AG36" i="7" s="1"/>
  <c r="AG37" i="7" a="1"/>
  <c r="AG37" i="7" s="1"/>
  <c r="AG38" i="7" a="1"/>
  <c r="AG38" i="7" s="1"/>
  <c r="AG39" i="7" a="1"/>
  <c r="AG39" i="7" s="1"/>
  <c r="AG40" i="7" a="1"/>
  <c r="AG40" i="7" s="1"/>
  <c r="AG41" i="7" a="1"/>
  <c r="AG41" i="7" s="1"/>
  <c r="AG42" i="7" a="1"/>
  <c r="AG42" i="7" s="1"/>
  <c r="AG43" i="7" a="1"/>
  <c r="AG43" i="7" s="1"/>
  <c r="AG44" i="7" a="1"/>
  <c r="AG44" i="7" s="1"/>
  <c r="AG45" i="7" a="1"/>
  <c r="AG45" i="7" s="1"/>
  <c r="AG46" i="7" a="1"/>
  <c r="AG46" i="7" s="1"/>
  <c r="AG47" i="7" a="1"/>
  <c r="AG47" i="7" s="1"/>
  <c r="AG48" i="7" a="1"/>
  <c r="AG48" i="7" s="1"/>
  <c r="AG49" i="7" a="1"/>
  <c r="AG49" i="7" s="1"/>
  <c r="AG50" i="7" a="1"/>
  <c r="AG50" i="7" s="1"/>
  <c r="AG51" i="7" a="1"/>
  <c r="AG51" i="7" s="1"/>
  <c r="AG52" i="7" a="1"/>
  <c r="AG52" i="7" s="1"/>
  <c r="AG53" i="7" a="1"/>
  <c r="AG53" i="7" s="1"/>
  <c r="AG54" i="7" a="1"/>
  <c r="AG54" i="7" s="1"/>
  <c r="AG55" i="7" a="1"/>
  <c r="AG55" i="7" s="1"/>
  <c r="AG56" i="7" a="1"/>
  <c r="AG56" i="7" s="1"/>
  <c r="AG57" i="7" a="1"/>
  <c r="AG57" i="7" s="1"/>
  <c r="AG58" i="7" a="1"/>
  <c r="AG58" i="7" s="1"/>
  <c r="AG59" i="7" a="1"/>
  <c r="AG59" i="7" s="1"/>
  <c r="AG60" i="7" a="1"/>
  <c r="AG60" i="7" s="1"/>
  <c r="AG61" i="7" a="1"/>
  <c r="AG61" i="7" s="1"/>
  <c r="AG62" i="7" a="1"/>
  <c r="AG62" i="7" s="1"/>
  <c r="AG63" i="7" a="1"/>
  <c r="AG63" i="7" s="1"/>
  <c r="AG64" i="7" a="1"/>
  <c r="AG64" i="7" s="1"/>
  <c r="AG65" i="7" a="1"/>
  <c r="AG65" i="7"/>
  <c r="AG66" i="7" a="1"/>
  <c r="AG66" i="7" s="1"/>
  <c r="AG67" i="7" a="1"/>
  <c r="AG67" i="7" s="1"/>
  <c r="AG68" i="7" a="1"/>
  <c r="AG68" i="7" s="1"/>
  <c r="AG69" i="7" a="1"/>
  <c r="AG69" i="7" s="1"/>
  <c r="AG70" i="7" a="1"/>
  <c r="AG70" i="7" s="1"/>
  <c r="AG71" i="7" a="1"/>
  <c r="AG71" i="7" s="1"/>
  <c r="AG72" i="7" a="1"/>
  <c r="AG72" i="7" s="1"/>
  <c r="AG73" i="7" a="1"/>
  <c r="AG73" i="7" s="1"/>
  <c r="AG74" i="7" a="1"/>
  <c r="AG74" i="7" s="1"/>
  <c r="AG75" i="7" a="1"/>
  <c r="AG75" i="7" s="1"/>
  <c r="AG76" i="7" a="1"/>
  <c r="AG76" i="7" s="1"/>
  <c r="AG77" i="7" a="1"/>
  <c r="AG77" i="7" s="1"/>
  <c r="AG78" i="7" a="1"/>
  <c r="AG78" i="7" s="1"/>
  <c r="AG79" i="7" a="1"/>
  <c r="AG79" i="7" s="1"/>
  <c r="AG80" i="7" a="1"/>
  <c r="AG80" i="7" s="1"/>
  <c r="AG81" i="7" a="1"/>
  <c r="AG81" i="7" s="1"/>
  <c r="AG82" i="7" a="1"/>
  <c r="AG82" i="7" s="1"/>
  <c r="AG83" i="7" a="1"/>
  <c r="AG83" i="7" s="1"/>
  <c r="AG84" i="7" a="1"/>
  <c r="AG84" i="7" s="1"/>
  <c r="AG85" i="7" a="1"/>
  <c r="AG85" i="7" s="1"/>
  <c r="AG86" i="7" a="1"/>
  <c r="AG86" i="7" s="1"/>
  <c r="AG87" i="7" a="1"/>
  <c r="AG87" i="7" s="1"/>
  <c r="AG88" i="7" a="1"/>
  <c r="AG88" i="7" s="1"/>
  <c r="AG89" i="7" a="1"/>
  <c r="AG89" i="7" s="1"/>
  <c r="AG90" i="7" a="1"/>
  <c r="AG90" i="7" s="1"/>
  <c r="AG91" i="7" a="1"/>
  <c r="AG91" i="7" s="1"/>
  <c r="AG92" i="7" a="1"/>
  <c r="AG92" i="7" s="1"/>
  <c r="AG93" i="7" a="1"/>
  <c r="AG93" i="7" s="1"/>
  <c r="AG94" i="7" a="1"/>
  <c r="AG94" i="7" s="1"/>
  <c r="AG95" i="7" a="1"/>
  <c r="AG95" i="7" s="1"/>
  <c r="AG96" i="7" a="1"/>
  <c r="AG96" i="7" s="1"/>
  <c r="AG97" i="7" a="1"/>
  <c r="AG97" i="7" s="1"/>
  <c r="AG98" i="7" a="1"/>
  <c r="AG98" i="7" s="1"/>
  <c r="AG99" i="7" a="1"/>
  <c r="AG99" i="7" s="1"/>
  <c r="AG100" i="7" a="1"/>
  <c r="AG100" i="7" s="1"/>
  <c r="AG101" i="7" a="1"/>
  <c r="AG101" i="7" s="1"/>
  <c r="AG102" i="7" a="1"/>
  <c r="AG102" i="7" s="1"/>
  <c r="AG103" i="7" a="1"/>
  <c r="AG103" i="7" s="1"/>
  <c r="AG104" i="7" a="1"/>
  <c r="AG104" i="7" s="1"/>
  <c r="AG105" i="7" a="1"/>
  <c r="AG105" i="7" s="1"/>
  <c r="AG106" i="7" a="1"/>
  <c r="AG106" i="7" s="1"/>
  <c r="AG107" i="7" a="1"/>
  <c r="AG107" i="7" s="1"/>
  <c r="AG108" i="7" a="1"/>
  <c r="AG108" i="7" s="1"/>
  <c r="AG109" i="7" a="1"/>
  <c r="AG109" i="7" s="1"/>
  <c r="AG110" i="7" a="1"/>
  <c r="AG110" i="7" s="1"/>
  <c r="AG111" i="7" a="1"/>
  <c r="AG111" i="7" s="1"/>
  <c r="AG112" i="7" a="1"/>
  <c r="AG112" i="7" s="1"/>
  <c r="AG113" i="7" a="1"/>
  <c r="AG113" i="7" s="1"/>
  <c r="AG114" i="7" a="1"/>
  <c r="AG114" i="7" s="1"/>
  <c r="AG115" i="7" a="1"/>
  <c r="AG115" i="7" s="1"/>
  <c r="AG116" i="7" a="1"/>
  <c r="AG116" i="7" s="1"/>
  <c r="AG117" i="7" a="1"/>
  <c r="AG117" i="7" s="1"/>
  <c r="AG118" i="7" a="1"/>
  <c r="AG118" i="7" s="1"/>
  <c r="AG119" i="7" a="1"/>
  <c r="AG119" i="7" s="1"/>
  <c r="AG120" i="7" a="1"/>
  <c r="AG120" i="7" s="1"/>
  <c r="AG121" i="7" a="1"/>
  <c r="AG121" i="7" s="1"/>
  <c r="AG122" i="7" a="1"/>
  <c r="AG122" i="7" s="1"/>
  <c r="AG123" i="7" a="1"/>
  <c r="AG123" i="7" s="1"/>
  <c r="AG124" i="7" a="1"/>
  <c r="AG124" i="7" s="1"/>
  <c r="AG125" i="7" a="1"/>
  <c r="AG125" i="7" s="1"/>
  <c r="AG126" i="7" a="1"/>
  <c r="AG126" i="7" s="1"/>
  <c r="AG127" i="7" a="1"/>
  <c r="AG127" i="7" s="1"/>
  <c r="AG128" i="7" a="1"/>
  <c r="AG128" i="7" s="1"/>
  <c r="AG129" i="7" a="1"/>
  <c r="AG129" i="7" s="1"/>
  <c r="AG130" i="7" a="1"/>
  <c r="AG130" i="7" s="1"/>
  <c r="AG131" i="7" a="1"/>
  <c r="AG131" i="7" s="1"/>
  <c r="AG132" i="7" a="1"/>
  <c r="AG132" i="7" s="1"/>
  <c r="AG133" i="7" a="1"/>
  <c r="AG133" i="7" s="1"/>
  <c r="AG134" i="7" a="1"/>
  <c r="AG134" i="7" s="1"/>
  <c r="AG135" i="7" a="1"/>
  <c r="AG135" i="7" s="1"/>
  <c r="AG136" i="7" a="1"/>
  <c r="AG136" i="7" s="1"/>
  <c r="AG137" i="7" a="1"/>
  <c r="AG137" i="7" s="1"/>
  <c r="AG138" i="7" a="1"/>
  <c r="AG138" i="7" s="1"/>
  <c r="AG139" i="7" a="1"/>
  <c r="AG139" i="7" s="1"/>
  <c r="AG140" i="7" a="1"/>
  <c r="AG140" i="7" s="1"/>
  <c r="AG141" i="7" a="1"/>
  <c r="AG141" i="7" s="1"/>
  <c r="AG142" i="7" a="1"/>
  <c r="AG142" i="7" s="1"/>
  <c r="AG143" i="7" a="1"/>
  <c r="AG143" i="7" s="1"/>
  <c r="AG144" i="7" a="1"/>
  <c r="AG144" i="7" s="1"/>
  <c r="AG145" i="7" a="1"/>
  <c r="AG145" i="7" s="1"/>
  <c r="AG146" i="7" a="1"/>
  <c r="AG146" i="7" s="1"/>
  <c r="AG147" i="7" a="1"/>
  <c r="AG147" i="7" s="1"/>
  <c r="AG148" i="7" a="1"/>
  <c r="AG148" i="7" s="1"/>
  <c r="AG149" i="7" a="1"/>
  <c r="AG149" i="7" s="1"/>
  <c r="AG150" i="7" a="1"/>
  <c r="AG150" i="7" s="1"/>
  <c r="AG151" i="7" a="1"/>
  <c r="AG151" i="7" s="1"/>
  <c r="AG152" i="7" a="1"/>
  <c r="AG152" i="7" s="1"/>
  <c r="AG153" i="7" a="1"/>
  <c r="AG153" i="7" s="1"/>
  <c r="AG154" i="7" a="1"/>
  <c r="AG154" i="7" s="1"/>
  <c r="AG155" i="7" a="1"/>
  <c r="AG155" i="7" s="1"/>
  <c r="AG156" i="7" a="1"/>
  <c r="AG156" i="7" s="1"/>
  <c r="AG157" i="7" a="1"/>
  <c r="AG157" i="7" s="1"/>
  <c r="AG158" i="7" a="1"/>
  <c r="AG158" i="7" s="1"/>
  <c r="AG159" i="7" a="1"/>
  <c r="AG159" i="7" s="1"/>
  <c r="AG160" i="7" a="1"/>
  <c r="AG160" i="7" s="1"/>
  <c r="AG161" i="7" a="1"/>
  <c r="AG161" i="7" s="1"/>
  <c r="AG162" i="7" a="1"/>
  <c r="AG162" i="7" s="1"/>
  <c r="AG163" i="7" a="1"/>
  <c r="AG163" i="7" s="1"/>
  <c r="AG164" i="7" a="1"/>
  <c r="AG164" i="7" s="1"/>
  <c r="AG165" i="7" a="1"/>
  <c r="AG165" i="7" s="1"/>
  <c r="AG166" i="7" a="1"/>
  <c r="AG166" i="7" s="1"/>
  <c r="AG167" i="7" a="1"/>
  <c r="AG167" i="7" s="1"/>
  <c r="AG168" i="7" a="1"/>
  <c r="AG168" i="7" s="1"/>
  <c r="AG169" i="7" a="1"/>
  <c r="AG169" i="7" s="1"/>
  <c r="AG170" i="7" a="1"/>
  <c r="AG170" i="7" s="1"/>
  <c r="AG171" i="7" a="1"/>
  <c r="AG171" i="7" s="1"/>
  <c r="AG172" i="7" a="1"/>
  <c r="AG172" i="7" s="1"/>
  <c r="AG173" i="7" a="1"/>
  <c r="AG173" i="7" s="1"/>
  <c r="AG174" i="7" a="1"/>
  <c r="AG174" i="7" s="1"/>
  <c r="AG175" i="7" a="1"/>
  <c r="AG175" i="7" s="1"/>
  <c r="AG176" i="7" a="1"/>
  <c r="AG176" i="7" s="1"/>
  <c r="AG177" i="7" a="1"/>
  <c r="AG177" i="7" s="1"/>
  <c r="AG178" i="7" a="1"/>
  <c r="AG178" i="7" s="1"/>
  <c r="AG179" i="7" a="1"/>
  <c r="AG179" i="7" s="1"/>
  <c r="AG180" i="7" a="1"/>
  <c r="AG180" i="7" s="1"/>
  <c r="AG181" i="7" a="1"/>
  <c r="AG181" i="7" s="1"/>
  <c r="AG182" i="7" a="1"/>
  <c r="AG182" i="7" s="1"/>
  <c r="AG183" i="7" a="1"/>
  <c r="AG183" i="7" s="1"/>
  <c r="AG184" i="7" a="1"/>
  <c r="AG184" i="7" s="1"/>
  <c r="AG185" i="7" a="1"/>
  <c r="AG185" i="7" s="1"/>
  <c r="AG186" i="7" a="1"/>
  <c r="AG186" i="7" s="1"/>
  <c r="AG187" i="7" a="1"/>
  <c r="AG187" i="7" s="1"/>
  <c r="AG188" i="7" a="1"/>
  <c r="AG188" i="7" s="1"/>
  <c r="AG189" i="7" a="1"/>
  <c r="AG189" i="7" s="1"/>
  <c r="AG190" i="7" a="1"/>
  <c r="AG190" i="7" s="1"/>
  <c r="AG191" i="7" a="1"/>
  <c r="AG191" i="7" s="1"/>
  <c r="AG192" i="7" a="1"/>
  <c r="AG192" i="7" s="1"/>
  <c r="AG193" i="7" a="1"/>
  <c r="AG193" i="7" s="1"/>
  <c r="AG194" i="7" a="1"/>
  <c r="AG194" i="7" s="1"/>
  <c r="AG195" i="7" a="1"/>
  <c r="AG195" i="7" s="1"/>
  <c r="AG196" i="7" a="1"/>
  <c r="AG196" i="7" s="1"/>
  <c r="AG197" i="7" a="1"/>
  <c r="AG197" i="7" s="1"/>
  <c r="AG198" i="7" a="1"/>
  <c r="AG198" i="7" s="1"/>
  <c r="AG199" i="7" a="1"/>
  <c r="AG199" i="7" s="1"/>
  <c r="AG200" i="7" a="1"/>
  <c r="AG200" i="7" s="1"/>
  <c r="AG201" i="7" a="1"/>
  <c r="AG201" i="7" s="1"/>
  <c r="AG202" i="7" a="1"/>
  <c r="AG202" i="7" s="1"/>
  <c r="AG203" i="7" a="1"/>
  <c r="AG203" i="7" s="1"/>
  <c r="AG204" i="7" a="1"/>
  <c r="AG204" i="7" s="1"/>
  <c r="AG205" i="7" a="1"/>
  <c r="AG205" i="7" s="1"/>
  <c r="AG206" i="7" a="1"/>
  <c r="AG206" i="7" s="1"/>
  <c r="AG207" i="7" a="1"/>
  <c r="AG207" i="7" s="1"/>
  <c r="AG208" i="7" a="1"/>
  <c r="AG208" i="7" s="1"/>
  <c r="AG209" i="7" a="1"/>
  <c r="AG209" i="7" s="1"/>
  <c r="AG210" i="7" a="1"/>
  <c r="AG210" i="7" s="1"/>
  <c r="AG211" i="7" a="1"/>
  <c r="AG211" i="7" s="1"/>
  <c r="AG212" i="7" a="1"/>
  <c r="AG212" i="7" s="1"/>
  <c r="AG213" i="7" a="1"/>
  <c r="AG213" i="7" s="1"/>
  <c r="AG214" i="7" a="1"/>
  <c r="AG214" i="7" s="1"/>
  <c r="AG215" i="7" a="1"/>
  <c r="AG215" i="7" s="1"/>
  <c r="AG216" i="7" a="1"/>
  <c r="AG216" i="7" s="1"/>
  <c r="AG217" i="7" a="1"/>
  <c r="AG217" i="7" s="1"/>
  <c r="AG218" i="7" a="1"/>
  <c r="AG218" i="7" s="1"/>
  <c r="AG219" i="7" a="1"/>
  <c r="AG219" i="7" s="1"/>
  <c r="AG220" i="7" a="1"/>
  <c r="AG220" i="7" s="1"/>
  <c r="AG221" i="7" a="1"/>
  <c r="AG221" i="7" s="1"/>
  <c r="AG222" i="7" a="1"/>
  <c r="AG222" i="7" s="1"/>
  <c r="AG223" i="7" a="1"/>
  <c r="AG223" i="7" s="1"/>
  <c r="AG224" i="7" a="1"/>
  <c r="AG224" i="7" s="1"/>
  <c r="AG225" i="7" a="1"/>
  <c r="AG225" i="7" s="1"/>
  <c r="AG226" i="7" a="1"/>
  <c r="AG226" i="7" s="1"/>
  <c r="AG227" i="7" a="1"/>
  <c r="AG227" i="7" s="1"/>
  <c r="AG228" i="7" a="1"/>
  <c r="AG228" i="7" s="1"/>
  <c r="AG229" i="7" a="1"/>
  <c r="AG229" i="7" s="1"/>
  <c r="AG230" i="7" a="1"/>
  <c r="AG230" i="7" s="1"/>
  <c r="AG231" i="7" a="1"/>
  <c r="AG231" i="7" s="1"/>
  <c r="AG232" i="7" a="1"/>
  <c r="AG232" i="7" s="1"/>
  <c r="AG233" i="7" a="1"/>
  <c r="AG233" i="7" s="1"/>
  <c r="AG234" i="7" a="1"/>
  <c r="AG234" i="7" s="1"/>
  <c r="AG235" i="7" a="1"/>
  <c r="AG235" i="7" s="1"/>
  <c r="AG236" i="7" a="1"/>
  <c r="AG236" i="7" s="1"/>
  <c r="AG237" i="7" a="1"/>
  <c r="AG237" i="7" s="1"/>
  <c r="AG238" i="7" a="1"/>
  <c r="AG238" i="7" s="1"/>
  <c r="AG239" i="7" a="1"/>
  <c r="AG239" i="7" s="1"/>
  <c r="AG240" i="7" a="1"/>
  <c r="AG240" i="7" s="1"/>
  <c r="AG241" i="7" a="1"/>
  <c r="AG241" i="7" s="1"/>
  <c r="AG242" i="7" a="1"/>
  <c r="AG242" i="7" s="1"/>
  <c r="AG243" i="7" a="1"/>
  <c r="AG243" i="7" s="1"/>
  <c r="AG244" i="7" a="1"/>
  <c r="AG244" i="7" s="1"/>
  <c r="AG245" i="7" a="1"/>
  <c r="AG245" i="7" s="1"/>
  <c r="AG246" i="7" a="1"/>
  <c r="AG246" i="7" s="1"/>
  <c r="AG247" i="7" a="1"/>
  <c r="AG247" i="7" s="1"/>
  <c r="AG248" i="7" a="1"/>
  <c r="AG248" i="7" s="1"/>
  <c r="AG249" i="7" a="1"/>
  <c r="AG249" i="7" s="1"/>
  <c r="AG250" i="7" a="1"/>
  <c r="AG250" i="7" s="1"/>
  <c r="AG251" i="7" a="1"/>
  <c r="AG251" i="7" s="1"/>
  <c r="AG252" i="7" a="1"/>
  <c r="AG252" i="7" s="1"/>
  <c r="AG253" i="7" a="1"/>
  <c r="AG253" i="7" s="1"/>
  <c r="AG254" i="7" a="1"/>
  <c r="AG254" i="7" s="1"/>
  <c r="AG255" i="7" a="1"/>
  <c r="AG255" i="7" s="1"/>
  <c r="AG256" i="7" a="1"/>
  <c r="AG256" i="7" s="1"/>
  <c r="AG257" i="7" a="1"/>
  <c r="AG257" i="7" s="1"/>
  <c r="AG258" i="7" a="1"/>
  <c r="AG258" i="7" s="1"/>
  <c r="AG259" i="7" a="1"/>
  <c r="AG259" i="7" s="1"/>
  <c r="AG260" i="7" a="1"/>
  <c r="AG260" i="7" s="1"/>
  <c r="AG261" i="7" a="1"/>
  <c r="AG261" i="7" s="1"/>
  <c r="AG262" i="7" a="1"/>
  <c r="AG262" i="7" s="1"/>
  <c r="AG263" i="7" a="1"/>
  <c r="AG263" i="7" s="1"/>
  <c r="AG264" i="7" a="1"/>
  <c r="AG264" i="7" s="1"/>
  <c r="AG265" i="7" a="1"/>
  <c r="AG265" i="7" s="1"/>
  <c r="AG266" i="7" a="1"/>
  <c r="AG266" i="7" s="1"/>
  <c r="AG267" i="7" a="1"/>
  <c r="AG267" i="7" s="1"/>
  <c r="AG268" i="7" a="1"/>
  <c r="AG268" i="7" s="1"/>
  <c r="AG269" i="7" a="1"/>
  <c r="AG269" i="7" s="1"/>
  <c r="AG270" i="7" a="1"/>
  <c r="AG270" i="7" s="1"/>
  <c r="AG271" i="7" a="1"/>
  <c r="AG271" i="7" s="1"/>
  <c r="AG272" i="7" a="1"/>
  <c r="AG272" i="7" s="1"/>
  <c r="AG273" i="7" a="1"/>
  <c r="AG273" i="7" s="1"/>
  <c r="AG274" i="7" a="1"/>
  <c r="AG274" i="7" s="1"/>
  <c r="AG275" i="7" a="1"/>
  <c r="AG275" i="7" s="1"/>
  <c r="AG276" i="7" a="1"/>
  <c r="AG276" i="7" s="1"/>
  <c r="AG277" i="7" a="1"/>
  <c r="AG277" i="7" s="1"/>
  <c r="AG278" i="7" a="1"/>
  <c r="AG278" i="7" s="1"/>
  <c r="AG279" i="7" a="1"/>
  <c r="AG279" i="7" s="1"/>
  <c r="AG280" i="7" a="1"/>
  <c r="AG280" i="7" s="1"/>
  <c r="AG281" i="7" a="1"/>
  <c r="AG281" i="7" s="1"/>
  <c r="AG282" i="7" a="1"/>
  <c r="AG282" i="7" s="1"/>
  <c r="AG283" i="7" a="1"/>
  <c r="AG283" i="7" s="1"/>
  <c r="AG284" i="7" a="1"/>
  <c r="AG284" i="7" s="1"/>
  <c r="AG285" i="7" a="1"/>
  <c r="AG285" i="7" s="1"/>
  <c r="AG286" i="7" a="1"/>
  <c r="AG286" i="7" s="1"/>
  <c r="AG287" i="7" a="1"/>
  <c r="AG287" i="7" s="1"/>
  <c r="AG288" i="7" a="1"/>
  <c r="AG288" i="7" s="1"/>
  <c r="AG289" i="7" a="1"/>
  <c r="AG289" i="7" s="1"/>
  <c r="AG290" i="7" a="1"/>
  <c r="AG290" i="7" s="1"/>
  <c r="AG291" i="7" a="1"/>
  <c r="AG291" i="7" s="1"/>
  <c r="AG292" i="7" a="1"/>
  <c r="AG292" i="7" s="1"/>
  <c r="AG293" i="7" a="1"/>
  <c r="AG293" i="7" s="1"/>
  <c r="AG294" i="7" a="1"/>
  <c r="AG294" i="7" s="1"/>
  <c r="AG295" i="7" a="1"/>
  <c r="AG295" i="7" s="1"/>
  <c r="AG296" i="7" a="1"/>
  <c r="AG296" i="7" s="1"/>
  <c r="AG297" i="7" a="1"/>
  <c r="AG297" i="7" s="1"/>
  <c r="AG298" i="7" a="1"/>
  <c r="AG298" i="7" s="1"/>
  <c r="AG299" i="7" a="1"/>
  <c r="AG299" i="7" s="1"/>
  <c r="AG300" i="7" a="1"/>
  <c r="AG300" i="7" s="1"/>
  <c r="AG301" i="7" a="1"/>
  <c r="AG301" i="7" s="1"/>
  <c r="AG302" i="7" a="1"/>
  <c r="AG302" i="7" s="1"/>
  <c r="AG303" i="7" a="1"/>
  <c r="AG303" i="7" s="1"/>
  <c r="AG304" i="7" a="1"/>
  <c r="AG304" i="7" s="1"/>
  <c r="AG305" i="7" a="1"/>
  <c r="AG305" i="7" s="1"/>
  <c r="AG306" i="7" a="1"/>
  <c r="AG306" i="7" s="1"/>
  <c r="AG307" i="7" a="1"/>
  <c r="AG307" i="7" s="1"/>
  <c r="AG308" i="7" a="1"/>
  <c r="AG308" i="7" s="1"/>
  <c r="AG309" i="7" a="1"/>
  <c r="AG309" i="7" s="1"/>
  <c r="AG310" i="7" a="1"/>
  <c r="AG310" i="7"/>
  <c r="AG311" i="7" a="1"/>
  <c r="AG311" i="7" s="1"/>
  <c r="AG312" i="7" a="1"/>
  <c r="AG312" i="7" s="1"/>
  <c r="AG313" i="7" a="1"/>
  <c r="AG313" i="7" s="1"/>
  <c r="AG314" i="7" a="1"/>
  <c r="AG314" i="7" s="1"/>
  <c r="AG315" i="7" a="1"/>
  <c r="AG315" i="7" s="1"/>
  <c r="AG316" i="7" a="1"/>
  <c r="AG316" i="7" s="1"/>
  <c r="AG317" i="7" a="1"/>
  <c r="AG317" i="7" s="1"/>
  <c r="AG318" i="7" a="1"/>
  <c r="AG318" i="7" s="1"/>
  <c r="AG319" i="7" a="1"/>
  <c r="AG319" i="7" s="1"/>
  <c r="AG320" i="7" a="1"/>
  <c r="AG320" i="7" s="1"/>
  <c r="AG321" i="7" a="1"/>
  <c r="AG321" i="7" s="1"/>
  <c r="AG322" i="7" a="1"/>
  <c r="AG322" i="7" s="1"/>
  <c r="AG323" i="7" a="1"/>
  <c r="AG323" i="7" s="1"/>
  <c r="AG324" i="7" a="1"/>
  <c r="AG324" i="7" s="1"/>
  <c r="AG325" i="7" a="1"/>
  <c r="AG325" i="7" s="1"/>
  <c r="AG326" i="7" a="1"/>
  <c r="AG326" i="7" s="1"/>
  <c r="AG327" i="7" a="1"/>
  <c r="AG327" i="7" s="1"/>
  <c r="AG328" i="7" a="1"/>
  <c r="AG328" i="7" s="1"/>
  <c r="AG329" i="7" a="1"/>
  <c r="AG329" i="7" s="1"/>
  <c r="AG330" i="7" a="1"/>
  <c r="AG330" i="7" s="1"/>
  <c r="AG331" i="7" a="1"/>
  <c r="AG331" i="7" s="1"/>
  <c r="AG332" i="7" a="1"/>
  <c r="AG332" i="7" s="1"/>
  <c r="AG333" i="7" a="1"/>
  <c r="AG333" i="7" s="1"/>
  <c r="AG334" i="7" a="1"/>
  <c r="AG334" i="7" s="1"/>
  <c r="AG335" i="7" a="1"/>
  <c r="AG335" i="7" s="1"/>
  <c r="AG336" i="7" a="1"/>
  <c r="AG336" i="7" s="1"/>
  <c r="AG337" i="7" a="1"/>
  <c r="AG337" i="7" s="1"/>
  <c r="AG338" i="7" a="1"/>
  <c r="AG338" i="7" s="1"/>
  <c r="AG339" i="7" a="1"/>
  <c r="AG339" i="7" s="1"/>
  <c r="AG340" i="7" a="1"/>
  <c r="AG340" i="7" s="1"/>
  <c r="AG341" i="7" a="1"/>
  <c r="AG341" i="7" s="1"/>
  <c r="AG342" i="7" a="1"/>
  <c r="AG342" i="7" s="1"/>
  <c r="AG343" i="7" a="1"/>
  <c r="AG343" i="7" s="1"/>
  <c r="AG344" i="7" a="1"/>
  <c r="AG344" i="7" s="1"/>
  <c r="AG345" i="7" a="1"/>
  <c r="AG345" i="7" s="1"/>
  <c r="AG346" i="7" a="1"/>
  <c r="AG346" i="7" s="1"/>
  <c r="AG347" i="7" a="1"/>
  <c r="AG347" i="7"/>
  <c r="AG348" i="7" a="1"/>
  <c r="AG348" i="7" s="1"/>
  <c r="AG349" i="7" a="1"/>
  <c r="AG349" i="7" s="1"/>
  <c r="AG350" i="7" a="1"/>
  <c r="AG350" i="7" s="1"/>
  <c r="AG351" i="7" a="1"/>
  <c r="AG351" i="7" s="1"/>
  <c r="AG352" i="7" a="1"/>
  <c r="AG352" i="7" s="1"/>
  <c r="AG353" i="7" a="1"/>
  <c r="AG353" i="7" s="1"/>
  <c r="AG354" i="7" a="1"/>
  <c r="AG354" i="7" s="1"/>
  <c r="AG355" i="7" a="1"/>
  <c r="AG355" i="7" s="1"/>
  <c r="AG356" i="7" a="1"/>
  <c r="AG356" i="7" s="1"/>
  <c r="AG357" i="7" a="1"/>
  <c r="AG357" i="7" s="1"/>
  <c r="AG358" i="7" a="1"/>
  <c r="AG358" i="7" s="1"/>
  <c r="AG359" i="7" a="1"/>
  <c r="AG359" i="7" s="1"/>
  <c r="AG360" i="7" a="1"/>
  <c r="AG360" i="7" s="1"/>
  <c r="AG361" i="7" a="1"/>
  <c r="AG361" i="7" s="1"/>
  <c r="AG362" i="7" a="1"/>
  <c r="AG362" i="7" s="1"/>
  <c r="AG363" i="7" a="1"/>
  <c r="AG363" i="7" s="1"/>
  <c r="AG364" i="7" a="1"/>
  <c r="AG364" i="7" s="1"/>
  <c r="AG365" i="7" a="1"/>
  <c r="AG365" i="7" s="1"/>
  <c r="AG366" i="7" a="1"/>
  <c r="AG366" i="7" s="1"/>
  <c r="AG367" i="7" a="1"/>
  <c r="AG367" i="7" s="1"/>
  <c r="AG368" i="7" a="1"/>
  <c r="AG368" i="7" s="1"/>
  <c r="AG369" i="7" a="1"/>
  <c r="AG369" i="7" s="1"/>
  <c r="AG370" i="7" a="1"/>
  <c r="AG370" i="7" s="1"/>
  <c r="AG371" i="7" a="1"/>
  <c r="AG371" i="7" s="1"/>
  <c r="AG372" i="7" a="1"/>
  <c r="AG372" i="7" s="1"/>
  <c r="AG373" i="7" a="1"/>
  <c r="AG373" i="7" s="1"/>
  <c r="AG374" i="7" a="1"/>
  <c r="AG374" i="7" s="1"/>
  <c r="AG375" i="7" a="1"/>
  <c r="AG375" i="7" s="1"/>
  <c r="AG376" i="7" a="1"/>
  <c r="AG376" i="7" s="1"/>
  <c r="AG377" i="7" a="1"/>
  <c r="AG377" i="7" s="1"/>
  <c r="AG378" i="7" a="1"/>
  <c r="AG378" i="7" s="1"/>
  <c r="AG379" i="7" a="1"/>
  <c r="AG379" i="7" s="1"/>
  <c r="AG380" i="7" a="1"/>
  <c r="AG380" i="7" s="1"/>
  <c r="AG381" i="7" a="1"/>
  <c r="AG381" i="7" s="1"/>
  <c r="AG382" i="7" a="1"/>
  <c r="AG382" i="7" s="1"/>
  <c r="AG383" i="7" a="1"/>
  <c r="AG383" i="7" s="1"/>
  <c r="AG384" i="7" a="1"/>
  <c r="AG384" i="7" s="1"/>
  <c r="AG385" i="7" a="1"/>
  <c r="AG385" i="7" s="1"/>
  <c r="AG386" i="7" a="1"/>
  <c r="AG386" i="7" s="1"/>
  <c r="AG387" i="7" a="1"/>
  <c r="AG387" i="7" s="1"/>
  <c r="AG388" i="7" a="1"/>
  <c r="AG388" i="7" s="1"/>
  <c r="AG389" i="7" a="1"/>
  <c r="AG389" i="7" s="1"/>
  <c r="AG390" i="7" a="1"/>
  <c r="AG390" i="7" s="1"/>
  <c r="AG391" i="7" a="1"/>
  <c r="AG391" i="7" s="1"/>
  <c r="AG392" i="7" a="1"/>
  <c r="AG392" i="7" s="1"/>
  <c r="AG393" i="7" a="1"/>
  <c r="AG393" i="7" s="1"/>
  <c r="AG394" i="7" a="1"/>
  <c r="AG394" i="7" s="1"/>
  <c r="AG395" i="7" a="1"/>
  <c r="AG395" i="7" s="1"/>
  <c r="AG396" i="7" a="1"/>
  <c r="AG396" i="7" s="1"/>
  <c r="AG397" i="7" a="1"/>
  <c r="AG397" i="7" s="1"/>
  <c r="AG398" i="7" a="1"/>
  <c r="AG398" i="7" s="1"/>
  <c r="AG399" i="7" a="1"/>
  <c r="AG399" i="7" s="1"/>
  <c r="AG400" i="7" a="1"/>
  <c r="AG400" i="7" s="1"/>
  <c r="AG401" i="7" a="1"/>
  <c r="AG401" i="7" s="1"/>
  <c r="AG402" i="7" a="1"/>
  <c r="AG402" i="7" s="1"/>
  <c r="AG403" i="7" a="1"/>
  <c r="AG403" i="7" s="1"/>
  <c r="AG404" i="7" a="1"/>
  <c r="AG404" i="7" s="1"/>
  <c r="AG405" i="7" a="1"/>
  <c r="AG405" i="7" s="1"/>
  <c r="AG406" i="7" a="1"/>
  <c r="AG406" i="7" s="1"/>
  <c r="AG407" i="7" a="1"/>
  <c r="AG407" i="7" s="1"/>
  <c r="AG408" i="7" a="1"/>
  <c r="AG408" i="7" s="1"/>
  <c r="AG409" i="7" a="1"/>
  <c r="AG409" i="7" s="1"/>
  <c r="AG410" i="7" a="1"/>
  <c r="AG410" i="7" s="1"/>
  <c r="AG411" i="7" a="1"/>
  <c r="AG411" i="7" s="1"/>
  <c r="AG412" i="7" a="1"/>
  <c r="AG412" i="7" s="1"/>
  <c r="AG413" i="7" a="1"/>
  <c r="AG413" i="7" s="1"/>
  <c r="AG414" i="7" a="1"/>
  <c r="AG414" i="7" s="1"/>
  <c r="AG415" i="7" a="1"/>
  <c r="AG415" i="7" s="1"/>
  <c r="AG416" i="7" a="1"/>
  <c r="AG416" i="7" s="1"/>
  <c r="AG417" i="7" a="1"/>
  <c r="AG417" i="7" s="1"/>
  <c r="AG418" i="7" a="1"/>
  <c r="AG418" i="7" s="1"/>
  <c r="AG419" i="7" a="1"/>
  <c r="AG419" i="7" s="1"/>
  <c r="AG420" i="7" a="1"/>
  <c r="AG420" i="7"/>
  <c r="AG421" i="7" a="1"/>
  <c r="AG421" i="7" s="1"/>
  <c r="AG422" i="7" a="1"/>
  <c r="AG422" i="7" s="1"/>
  <c r="AG423" i="7" a="1"/>
  <c r="AG423" i="7" s="1"/>
  <c r="AG424" i="7" a="1"/>
  <c r="AG424" i="7" s="1"/>
  <c r="AG425" i="7" a="1"/>
  <c r="AG425" i="7" s="1"/>
  <c r="AG426" i="7" a="1"/>
  <c r="AG426" i="7" s="1"/>
  <c r="AG427" i="7" a="1"/>
  <c r="AG427" i="7" s="1"/>
  <c r="AG428" i="7" a="1"/>
  <c r="AG428" i="7" s="1"/>
  <c r="AG429" i="7" a="1"/>
  <c r="AG429" i="7" s="1"/>
  <c r="AG430" i="7" a="1"/>
  <c r="AG430" i="7" s="1"/>
  <c r="AG431" i="7" a="1"/>
  <c r="AG431" i="7" s="1"/>
  <c r="AG432" i="7" a="1"/>
  <c r="AG432" i="7" s="1"/>
  <c r="AG433" i="7" a="1"/>
  <c r="AG433" i="7" s="1"/>
  <c r="AG434" i="7" a="1"/>
  <c r="AG434" i="7" s="1"/>
  <c r="AG435" i="7" a="1"/>
  <c r="AG435" i="7" s="1"/>
  <c r="AG436" i="7" a="1"/>
  <c r="AG436" i="7" s="1"/>
  <c r="AG437" i="7" a="1"/>
  <c r="AG437" i="7" s="1"/>
  <c r="AG438" i="7" a="1"/>
  <c r="AG438" i="7" s="1"/>
  <c r="AG439" i="7" a="1"/>
  <c r="AG439" i="7"/>
  <c r="AG440" i="7" a="1"/>
  <c r="AG440" i="7" s="1"/>
  <c r="AG441" i="7" a="1"/>
  <c r="AG441" i="7" s="1"/>
  <c r="AG442" i="7" a="1"/>
  <c r="AG442" i="7" s="1"/>
  <c r="AG443" i="7" a="1"/>
  <c r="AG443" i="7" s="1"/>
  <c r="AG444" i="7" a="1"/>
  <c r="AG444" i="7" s="1"/>
  <c r="AG445" i="7" a="1"/>
  <c r="AG445" i="7" s="1"/>
  <c r="AG446" i="7" a="1"/>
  <c r="AG446" i="7" s="1"/>
  <c r="AG447" i="7" a="1"/>
  <c r="AG447" i="7" s="1"/>
  <c r="AG448" i="7" a="1"/>
  <c r="AG448" i="7" s="1"/>
  <c r="AG449" i="7" a="1"/>
  <c r="AG449" i="7" s="1"/>
  <c r="AG450" i="7" a="1"/>
  <c r="AG450" i="7" s="1"/>
  <c r="AG451" i="7" a="1"/>
  <c r="AG451" i="7" s="1"/>
  <c r="AG452" i="7" a="1"/>
  <c r="AG452" i="7" s="1"/>
  <c r="AG453" i="7" a="1"/>
  <c r="AG453" i="7" s="1"/>
  <c r="AG454" i="7" a="1"/>
  <c r="AG454" i="7" s="1"/>
  <c r="AG455" i="7" a="1"/>
  <c r="AG455" i="7" s="1"/>
  <c r="AG456" i="7" a="1"/>
  <c r="AG456" i="7" s="1"/>
  <c r="AG457" i="7" a="1"/>
  <c r="AG457" i="7" s="1"/>
  <c r="AG458" i="7" a="1"/>
  <c r="AG458" i="7" s="1"/>
  <c r="AG459" i="7" a="1"/>
  <c r="AG459" i="7" s="1"/>
  <c r="AG460" i="7" a="1"/>
  <c r="AG460" i="7" s="1"/>
  <c r="AG461" i="7" a="1"/>
  <c r="AG461" i="7" s="1"/>
  <c r="AG462" i="7" a="1"/>
  <c r="AG462" i="7" s="1"/>
  <c r="AG463" i="7" a="1"/>
  <c r="AG463" i="7" s="1"/>
  <c r="AG464" i="7" a="1"/>
  <c r="AG464" i="7" s="1"/>
  <c r="AG465" i="7" a="1"/>
  <c r="AG465" i="7" s="1"/>
  <c r="AG466" i="7" a="1"/>
  <c r="AG466" i="7" s="1"/>
  <c r="AG467" i="7" a="1"/>
  <c r="AG467" i="7" s="1"/>
  <c r="AG468" i="7" a="1"/>
  <c r="AG468" i="7" s="1"/>
  <c r="AG469" i="7" a="1"/>
  <c r="AG469" i="7" s="1"/>
  <c r="AG470" i="7" a="1"/>
  <c r="AG470" i="7" s="1"/>
  <c r="AG471" i="7" a="1"/>
  <c r="AG471" i="7" s="1"/>
  <c r="AG472" i="7" a="1"/>
  <c r="AG472" i="7" s="1"/>
  <c r="AG473" i="7" a="1"/>
  <c r="AG473" i="7" s="1"/>
  <c r="AG474" i="7" a="1"/>
  <c r="AG474" i="7" s="1"/>
  <c r="AG475" i="7" a="1"/>
  <c r="AG475" i="7" s="1"/>
  <c r="AG476" i="7" a="1"/>
  <c r="AG476" i="7" s="1"/>
  <c r="AG477" i="7" a="1"/>
  <c r="AG477" i="7" s="1"/>
  <c r="AG478" i="7" a="1"/>
  <c r="AG478" i="7" s="1"/>
  <c r="AG479" i="7" a="1"/>
  <c r="AG479" i="7" s="1"/>
  <c r="AG480" i="7" a="1"/>
  <c r="AG480" i="7" s="1"/>
  <c r="AG481" i="7" a="1"/>
  <c r="AG481" i="7" s="1"/>
  <c r="AG482" i="7" a="1"/>
  <c r="AG482" i="7" s="1"/>
  <c r="AG483" i="7" a="1"/>
  <c r="AG483" i="7" s="1"/>
  <c r="AG484" i="7" a="1"/>
  <c r="AG484" i="7" s="1"/>
  <c r="AG485" i="7" a="1"/>
  <c r="AG485" i="7" s="1"/>
  <c r="AG486" i="7" a="1"/>
  <c r="AG486" i="7" s="1"/>
  <c r="AG487" i="7" a="1"/>
  <c r="AG487" i="7" s="1"/>
  <c r="AG488" i="7" a="1"/>
  <c r="AG488" i="7" s="1"/>
  <c r="AG489" i="7" a="1"/>
  <c r="AG489" i="7" s="1"/>
  <c r="AG490" i="7" a="1"/>
  <c r="AG490" i="7" s="1"/>
  <c r="AG491" i="7" a="1"/>
  <c r="AG491" i="7" s="1"/>
  <c r="AG492" i="7" a="1"/>
  <c r="AG492" i="7" s="1"/>
  <c r="AG493" i="7" a="1"/>
  <c r="AG493" i="7" s="1"/>
  <c r="AG494" i="7" a="1"/>
  <c r="AG494" i="7" s="1"/>
  <c r="AG495" i="7" a="1"/>
  <c r="AG495" i="7" s="1"/>
  <c r="AG496" i="7" a="1"/>
  <c r="AG496" i="7" s="1"/>
  <c r="AG497" i="7" a="1"/>
  <c r="AG497" i="7" s="1"/>
  <c r="AG498" i="7" a="1"/>
  <c r="AG498" i="7" s="1"/>
  <c r="AG499" i="7" a="1"/>
  <c r="AG499" i="7" s="1"/>
  <c r="AG500" i="7" a="1"/>
  <c r="AG500" i="7" s="1"/>
  <c r="AG501" i="7" a="1"/>
  <c r="AG501" i="7" s="1"/>
  <c r="AG502" i="7" a="1"/>
  <c r="AG502" i="7"/>
  <c r="AG503" i="7" a="1"/>
  <c r="AG503" i="7" s="1"/>
  <c r="AG504" i="7" a="1"/>
  <c r="AG504" i="7" s="1"/>
  <c r="AG505" i="7" a="1"/>
  <c r="AG505" i="7" s="1"/>
  <c r="AG506" i="7" a="1"/>
  <c r="AG506" i="7" s="1"/>
  <c r="AG507" i="7" a="1"/>
  <c r="AG507" i="7" s="1"/>
  <c r="AG508" i="7" a="1"/>
  <c r="AG508" i="7" s="1"/>
  <c r="AG509" i="7" a="1"/>
  <c r="AG509" i="7" s="1"/>
  <c r="AG510" i="7" a="1"/>
  <c r="AG510" i="7" s="1"/>
  <c r="AG511" i="7" a="1"/>
  <c r="AG511" i="7" s="1"/>
  <c r="AG512" i="7" a="1"/>
  <c r="AG512" i="7" s="1"/>
  <c r="AG513" i="7" a="1"/>
  <c r="AG513" i="7" s="1"/>
  <c r="AG514" i="7" a="1"/>
  <c r="AG514" i="7" s="1"/>
  <c r="AG515" i="7" a="1"/>
  <c r="AG515" i="7" s="1"/>
  <c r="AG516" i="7" a="1"/>
  <c r="AG516" i="7" s="1"/>
  <c r="AG517" i="7" a="1"/>
  <c r="AG517" i="7" s="1"/>
  <c r="AG518" i="7" a="1"/>
  <c r="AG518" i="7" s="1"/>
  <c r="AG519" i="7" a="1"/>
  <c r="AG519" i="7" s="1"/>
  <c r="AG520" i="7" a="1"/>
  <c r="AG520" i="7" s="1"/>
  <c r="AG521" i="7" a="1"/>
  <c r="AG521" i="7" s="1"/>
  <c r="AG522" i="7" a="1"/>
  <c r="AG522" i="7" s="1"/>
  <c r="AG523" i="7" a="1"/>
  <c r="AG523" i="7" s="1"/>
  <c r="AG524" i="7" a="1"/>
  <c r="AG524" i="7" s="1"/>
  <c r="AG525" i="7" a="1"/>
  <c r="AG525" i="7" s="1"/>
  <c r="AG526" i="7" a="1"/>
  <c r="AG526" i="7" s="1"/>
  <c r="AG527" i="7" a="1"/>
  <c r="AG527" i="7" s="1"/>
  <c r="AG528" i="7" a="1"/>
  <c r="AG528" i="7" s="1"/>
  <c r="AG529" i="7" a="1"/>
  <c r="AG529" i="7" s="1"/>
  <c r="AG530" i="7" a="1"/>
  <c r="AG530" i="7" s="1"/>
  <c r="AG531" i="7" a="1"/>
  <c r="AG531" i="7" s="1"/>
  <c r="AG532" i="7" a="1"/>
  <c r="AG532" i="7" s="1"/>
  <c r="AG533" i="7" a="1"/>
  <c r="AG533" i="7" s="1"/>
  <c r="AG534" i="7" a="1"/>
  <c r="AG534" i="7" s="1"/>
  <c r="AG535" i="7" a="1"/>
  <c r="AG535" i="7" s="1"/>
  <c r="AG536" i="7" a="1"/>
  <c r="AG536" i="7" s="1"/>
  <c r="AG537" i="7" a="1"/>
  <c r="AG537" i="7" s="1"/>
  <c r="AG538" i="7" a="1"/>
  <c r="AG538" i="7" s="1"/>
  <c r="AG539" i="7" a="1"/>
  <c r="AG539" i="7" s="1"/>
  <c r="AG540" i="7" a="1"/>
  <c r="AG540" i="7" s="1"/>
  <c r="AG541" i="7" a="1"/>
  <c r="AG541" i="7" s="1"/>
  <c r="AG542" i="7" a="1"/>
  <c r="AG542" i="7" s="1"/>
  <c r="AG543" i="7" a="1"/>
  <c r="AG543" i="7" s="1"/>
  <c r="AG544" i="7" a="1"/>
  <c r="AG544" i="7" s="1"/>
  <c r="AG545" i="7" a="1"/>
  <c r="AG545" i="7" s="1"/>
  <c r="AG546" i="7" a="1"/>
  <c r="AG546" i="7" s="1"/>
  <c r="AG547" i="7" a="1"/>
  <c r="AG547" i="7" s="1"/>
  <c r="AG548" i="7" a="1"/>
  <c r="AG548" i="7" s="1"/>
  <c r="AG549" i="7" a="1"/>
  <c r="AG549" i="7" s="1"/>
  <c r="AG550" i="7" a="1"/>
  <c r="AG550" i="7" s="1"/>
  <c r="AG551" i="7" a="1"/>
  <c r="AG551" i="7" s="1"/>
  <c r="AG552" i="7" a="1"/>
  <c r="AG552" i="7" s="1"/>
  <c r="AG553" i="7" a="1"/>
  <c r="AG553" i="7" s="1"/>
  <c r="AG554" i="7" a="1"/>
  <c r="AG554" i="7" s="1"/>
  <c r="AG555" i="7" a="1"/>
  <c r="AG555" i="7" s="1"/>
  <c r="AG556" i="7" a="1"/>
  <c r="AG556" i="7" s="1"/>
  <c r="AG557" i="7" a="1"/>
  <c r="AG557" i="7" s="1"/>
  <c r="AG558" i="7" a="1"/>
  <c r="AG558" i="7" s="1"/>
  <c r="AG559" i="7" a="1"/>
  <c r="AG559" i="7" s="1"/>
  <c r="AG560" i="7" a="1"/>
  <c r="AG560" i="7" s="1"/>
  <c r="AG561" i="7" a="1"/>
  <c r="AG561" i="7" s="1"/>
  <c r="AG562" i="7" a="1"/>
  <c r="AG562" i="7" s="1"/>
  <c r="AG563" i="7" a="1"/>
  <c r="AG563" i="7" s="1"/>
  <c r="AG564" i="7" a="1"/>
  <c r="AG564" i="7" s="1"/>
  <c r="AG565" i="7" a="1"/>
  <c r="AG565" i="7" s="1"/>
  <c r="AG566" i="7" a="1"/>
  <c r="AG566" i="7" s="1"/>
  <c r="AG567" i="7" a="1"/>
  <c r="AG567" i="7" s="1"/>
  <c r="AG568" i="7" a="1"/>
  <c r="AG568" i="7" s="1"/>
  <c r="AG569" i="7" a="1"/>
  <c r="AG569" i="7" s="1"/>
  <c r="AG570" i="7" a="1"/>
  <c r="AG570" i="7" s="1"/>
  <c r="AG571" i="7" a="1"/>
  <c r="AG571" i="7" s="1"/>
  <c r="AG572" i="7" a="1"/>
  <c r="AG572" i="7" s="1"/>
  <c r="AG573" i="7" a="1"/>
  <c r="AG573" i="7" s="1"/>
  <c r="AG574" i="7" a="1"/>
  <c r="AG574" i="7" s="1"/>
  <c r="AG575" i="7" a="1"/>
  <c r="AG575" i="7" s="1"/>
  <c r="AG576" i="7" a="1"/>
  <c r="AG576" i="7" s="1"/>
  <c r="AG577" i="7" a="1"/>
  <c r="AG577" i="7" s="1"/>
  <c r="AG578" i="7" a="1"/>
  <c r="AG578" i="7" s="1"/>
  <c r="AG579" i="7" a="1"/>
  <c r="AG579" i="7" s="1"/>
  <c r="AG580" i="7" a="1"/>
  <c r="AG580" i="7" s="1"/>
  <c r="AG581" i="7" a="1"/>
  <c r="AG581" i="7" s="1"/>
  <c r="AG582" i="7" a="1"/>
  <c r="AG582" i="7" s="1"/>
  <c r="AG583" i="7" a="1"/>
  <c r="AG583" i="7" s="1"/>
  <c r="AG584" i="7" a="1"/>
  <c r="AG584" i="7" s="1"/>
  <c r="AG585" i="7" a="1"/>
  <c r="AG585" i="7" s="1"/>
  <c r="AG586" i="7" a="1"/>
  <c r="AG586" i="7" s="1"/>
  <c r="AG587" i="7" a="1"/>
  <c r="AG587" i="7" s="1"/>
  <c r="AG588" i="7" a="1"/>
  <c r="AG588" i="7" s="1"/>
  <c r="AG589" i="7" a="1"/>
  <c r="AG589" i="7" s="1"/>
  <c r="AG590" i="7" a="1"/>
  <c r="AG590" i="7" s="1"/>
  <c r="AG591" i="7" a="1"/>
  <c r="AG591" i="7" s="1"/>
  <c r="AG592" i="7" a="1"/>
  <c r="AG592" i="7" s="1"/>
  <c r="AG593" i="7" a="1"/>
  <c r="AG593" i="7" s="1"/>
  <c r="AG594" i="7" a="1"/>
  <c r="AG594" i="7" s="1"/>
  <c r="AG595" i="7" a="1"/>
  <c r="AG595" i="7" s="1"/>
  <c r="AG596" i="7" a="1"/>
  <c r="AG596" i="7" s="1"/>
  <c r="AG597" i="7" a="1"/>
  <c r="AG597" i="7" s="1"/>
  <c r="AG598" i="7" a="1"/>
  <c r="AG598" i="7" s="1"/>
  <c r="AG599" i="7" a="1"/>
  <c r="AG599" i="7" s="1"/>
  <c r="AG600" i="7" a="1"/>
  <c r="AG600" i="7" s="1"/>
  <c r="AG601" i="7" a="1"/>
  <c r="AG601" i="7" s="1"/>
  <c r="AG602" i="7" a="1"/>
  <c r="AG602" i="7" s="1"/>
  <c r="AG603" i="7" a="1"/>
  <c r="AG603" i="7" s="1"/>
  <c r="AG604" i="7" a="1"/>
  <c r="AG604" i="7" s="1"/>
  <c r="AG605" i="7" a="1"/>
  <c r="AG605" i="7" s="1"/>
  <c r="AG606" i="7" a="1"/>
  <c r="AG606" i="7" s="1"/>
  <c r="AG607" i="7" a="1"/>
  <c r="AG607" i="7" s="1"/>
  <c r="AG608" i="7" a="1"/>
  <c r="AG608" i="7" s="1"/>
  <c r="AG609" i="7" a="1"/>
  <c r="AG609" i="7" s="1"/>
  <c r="AG610" i="7" a="1"/>
  <c r="AG610" i="7" s="1"/>
  <c r="AG611" i="7" a="1"/>
  <c r="AG611" i="7" s="1"/>
  <c r="AG612" i="7" a="1"/>
  <c r="AG612" i="7" s="1"/>
  <c r="AG613" i="7" a="1"/>
  <c r="AG613" i="7" s="1"/>
  <c r="AG614" i="7" a="1"/>
  <c r="AG614" i="7" s="1"/>
  <c r="AG615" i="7" a="1"/>
  <c r="AG615" i="7" s="1"/>
  <c r="AG616" i="7" a="1"/>
  <c r="AG616" i="7" s="1"/>
  <c r="AG617" i="7" a="1"/>
  <c r="AG617" i="7" s="1"/>
  <c r="AG618" i="7" a="1"/>
  <c r="AG618" i="7" s="1"/>
  <c r="AG619" i="7" a="1"/>
  <c r="AG619" i="7" s="1"/>
  <c r="AG620" i="7" a="1"/>
  <c r="AG620" i="7" s="1"/>
  <c r="AG621" i="7" a="1"/>
  <c r="AG621" i="7" s="1"/>
  <c r="AG622" i="7" a="1"/>
  <c r="AG622" i="7" s="1"/>
  <c r="AG623" i="7" a="1"/>
  <c r="AG623" i="7" s="1"/>
  <c r="AG624" i="7" a="1"/>
  <c r="AG624" i="7" s="1"/>
  <c r="AG625" i="7" a="1"/>
  <c r="AG625" i="7" s="1"/>
  <c r="AG626" i="7" a="1"/>
  <c r="AG626" i="7" s="1"/>
  <c r="AG627" i="7" a="1"/>
  <c r="AG627" i="7" s="1"/>
  <c r="AG628" i="7" a="1"/>
  <c r="AG628" i="7" s="1"/>
  <c r="AG629" i="7" a="1"/>
  <c r="AG629" i="7" s="1"/>
  <c r="AG630" i="7" a="1"/>
  <c r="AG630" i="7" s="1"/>
  <c r="AG631" i="7" a="1"/>
  <c r="AG631" i="7" s="1"/>
  <c r="AG632" i="7" a="1"/>
  <c r="AG632" i="7" s="1"/>
  <c r="AG633" i="7" a="1"/>
  <c r="AG633" i="7" s="1"/>
  <c r="AG634" i="7" a="1"/>
  <c r="AG634" i="7" s="1"/>
  <c r="AG635" i="7" a="1"/>
  <c r="AG635" i="7" s="1"/>
  <c r="AG636" i="7" a="1"/>
  <c r="AG636" i="7" s="1"/>
  <c r="AG637" i="7" a="1"/>
  <c r="AG637" i="7" s="1"/>
  <c r="AG638" i="7" a="1"/>
  <c r="AG638" i="7" s="1"/>
  <c r="AG639" i="7" a="1"/>
  <c r="AG639" i="7" s="1"/>
  <c r="AG640" i="7" a="1"/>
  <c r="AG640" i="7" s="1"/>
  <c r="AG641" i="7" a="1"/>
  <c r="AG641" i="7" s="1"/>
  <c r="AG642" i="7" a="1"/>
  <c r="AG642" i="7" s="1"/>
  <c r="AG643" i="7" a="1"/>
  <c r="AG643" i="7" s="1"/>
  <c r="AG644" i="7" a="1"/>
  <c r="AG644" i="7" s="1"/>
  <c r="AG645" i="7" a="1"/>
  <c r="AG645" i="7" s="1"/>
  <c r="AG646" i="7" a="1"/>
  <c r="AG646" i="7" s="1"/>
  <c r="AG647" i="7" a="1"/>
  <c r="AG647" i="7" s="1"/>
  <c r="AG648" i="7" a="1"/>
  <c r="AG648" i="7" s="1"/>
  <c r="AG649" i="7" a="1"/>
  <c r="AG649" i="7" s="1"/>
  <c r="AG650" i="7" a="1"/>
  <c r="AG650" i="7" s="1"/>
  <c r="AG651" i="7" a="1"/>
  <c r="AG651" i="7" s="1"/>
  <c r="AG652" i="7" a="1"/>
  <c r="AG652" i="7" s="1"/>
  <c r="AG653" i="7" a="1"/>
  <c r="AG653" i="7" s="1"/>
  <c r="AG654" i="7" a="1"/>
  <c r="AG654" i="7" s="1"/>
  <c r="AG655" i="7" a="1"/>
  <c r="AG655" i="7" s="1"/>
  <c r="AG656" i="7" a="1"/>
  <c r="AG656" i="7" s="1"/>
  <c r="AG657" i="7" a="1"/>
  <c r="AG657" i="7" s="1"/>
  <c r="AG658" i="7" a="1"/>
  <c r="AG658" i="7" s="1"/>
  <c r="AG659" i="7" a="1"/>
  <c r="AG659" i="7" s="1"/>
  <c r="AG660" i="7" a="1"/>
  <c r="AG660" i="7" s="1"/>
  <c r="AG661" i="7" a="1"/>
  <c r="AG661" i="7" s="1"/>
  <c r="AG662" i="7" a="1"/>
  <c r="AG662" i="7" s="1"/>
  <c r="AG663" i="7" a="1"/>
  <c r="AG663" i="7" s="1"/>
  <c r="AG664" i="7" a="1"/>
  <c r="AG664" i="7" s="1"/>
  <c r="AG665" i="7" a="1"/>
  <c r="AG665" i="7" s="1"/>
  <c r="AG666" i="7" a="1"/>
  <c r="AG666" i="7" s="1"/>
  <c r="AG667" i="7" a="1"/>
  <c r="AG667" i="7" s="1"/>
  <c r="AG668" i="7" a="1"/>
  <c r="AG668" i="7" s="1"/>
  <c r="AG669" i="7" a="1"/>
  <c r="AG669" i="7" s="1"/>
  <c r="AG670" i="7" a="1"/>
  <c r="AG670" i="7" s="1"/>
  <c r="AG671" i="7" a="1"/>
  <c r="AG671" i="7" s="1"/>
  <c r="AG672" i="7" a="1"/>
  <c r="AG672" i="7" s="1"/>
  <c r="AG673" i="7" a="1"/>
  <c r="AG673" i="7" s="1"/>
  <c r="AG674" i="7" a="1"/>
  <c r="AG674" i="7" s="1"/>
  <c r="AG675" i="7" a="1"/>
  <c r="AG675" i="7" s="1"/>
  <c r="AG676" i="7" a="1"/>
  <c r="AG676" i="7" s="1"/>
  <c r="AG677" i="7" a="1"/>
  <c r="AG677" i="7" s="1"/>
  <c r="AG678" i="7" a="1"/>
  <c r="AG678" i="7" s="1"/>
  <c r="AG679" i="7" a="1"/>
  <c r="AG679" i="7" s="1"/>
  <c r="AG680" i="7" a="1"/>
  <c r="AG680" i="7" s="1"/>
  <c r="AG681" i="7" a="1"/>
  <c r="AG681" i="7" s="1"/>
  <c r="AG682" i="7" a="1"/>
  <c r="AG682" i="7" s="1"/>
  <c r="AG683" i="7" a="1"/>
  <c r="AG683" i="7" s="1"/>
  <c r="AG684" i="7" a="1"/>
  <c r="AG684" i="7" s="1"/>
  <c r="AG685" i="7" a="1"/>
  <c r="AG685" i="7" s="1"/>
  <c r="AG686" i="7" a="1"/>
  <c r="AG686" i="7" s="1"/>
  <c r="AG687" i="7" a="1"/>
  <c r="AG687" i="7" s="1"/>
  <c r="AG688" i="7" a="1"/>
  <c r="AG688" i="7" s="1"/>
  <c r="AG689" i="7" a="1"/>
  <c r="AG689" i="7" s="1"/>
  <c r="AG690" i="7" a="1"/>
  <c r="AG690" i="7" s="1"/>
  <c r="AG691" i="7" a="1"/>
  <c r="AG691" i="7" s="1"/>
  <c r="AG692" i="7" a="1"/>
  <c r="AG692" i="7" s="1"/>
  <c r="AG693" i="7" a="1"/>
  <c r="AG693" i="7" s="1"/>
  <c r="AG694" i="7" a="1"/>
  <c r="AG694" i="7" s="1"/>
  <c r="AG695" i="7" a="1"/>
  <c r="AG695" i="7" s="1"/>
  <c r="AG696" i="7" a="1"/>
  <c r="AG696" i="7" s="1"/>
  <c r="AG697" i="7" a="1"/>
  <c r="AG697" i="7" s="1"/>
  <c r="AG698" i="7" a="1"/>
  <c r="AG698" i="7" s="1"/>
  <c r="AG699" i="7" a="1"/>
  <c r="AG699" i="7" s="1"/>
  <c r="AG700" i="7" a="1"/>
  <c r="AG700" i="7" s="1"/>
  <c r="AG701" i="7" a="1"/>
  <c r="AG701" i="7" s="1"/>
  <c r="AG702" i="7" a="1"/>
  <c r="AG702" i="7" s="1"/>
  <c r="AG703" i="7" a="1"/>
  <c r="AG703" i="7" s="1"/>
  <c r="AG704" i="7" a="1"/>
  <c r="AG704" i="7" s="1"/>
  <c r="AG705" i="7" a="1"/>
  <c r="AG705" i="7" s="1"/>
  <c r="AG706" i="7" a="1"/>
  <c r="AG706" i="7" s="1"/>
  <c r="AG707" i="7" a="1"/>
  <c r="AG707" i="7" s="1"/>
  <c r="AG708" i="7" a="1"/>
  <c r="AG708" i="7" s="1"/>
  <c r="AG709" i="7" a="1"/>
  <c r="AG709" i="7" s="1"/>
  <c r="AG710" i="7" a="1"/>
  <c r="AG710" i="7" s="1"/>
  <c r="AG711" i="7" a="1"/>
  <c r="AG711" i="7" s="1"/>
  <c r="AG712" i="7" a="1"/>
  <c r="AG712" i="7" s="1"/>
  <c r="AG713" i="7" a="1"/>
  <c r="AG713" i="7" s="1"/>
  <c r="AG714" i="7" a="1"/>
  <c r="AG714" i="7" s="1"/>
  <c r="AG715" i="7" a="1"/>
  <c r="AG715" i="7" s="1"/>
  <c r="AG716" i="7" a="1"/>
  <c r="AG716" i="7" s="1"/>
  <c r="AG717" i="7" a="1"/>
  <c r="AG717" i="7" s="1"/>
  <c r="AG718" i="7" a="1"/>
  <c r="AG718" i="7" s="1"/>
  <c r="AG719" i="7" a="1"/>
  <c r="AG719" i="7" s="1"/>
  <c r="AG720" i="7" a="1"/>
  <c r="AG720" i="7" s="1"/>
  <c r="AG721" i="7" a="1"/>
  <c r="AG721" i="7" s="1"/>
  <c r="AG722" i="7" a="1"/>
  <c r="AG722" i="7" s="1"/>
  <c r="AG723" i="7" a="1"/>
  <c r="AG723" i="7" s="1"/>
  <c r="AG724" i="7" a="1"/>
  <c r="AG724" i="7" s="1"/>
  <c r="AG725" i="7" a="1"/>
  <c r="AG725" i="7" s="1"/>
  <c r="AG726" i="7" a="1"/>
  <c r="AG726" i="7" s="1"/>
  <c r="AG727" i="7" a="1"/>
  <c r="AG727" i="7" s="1"/>
  <c r="AG728" i="7" a="1"/>
  <c r="AG728" i="7" s="1"/>
  <c r="AG729" i="7" a="1"/>
  <c r="AG729" i="7" s="1"/>
  <c r="AG730" i="7" a="1"/>
  <c r="AG730" i="7" s="1"/>
  <c r="AG731" i="7" a="1"/>
  <c r="AG731" i="7" s="1"/>
  <c r="AG732" i="7" a="1"/>
  <c r="AG732" i="7" s="1"/>
  <c r="AG733" i="7" a="1"/>
  <c r="AG733" i="7" s="1"/>
  <c r="AG734" i="7" a="1"/>
  <c r="AG734" i="7" s="1"/>
  <c r="AG735" i="7" a="1"/>
  <c r="AG735" i="7" s="1"/>
  <c r="AG736" i="7" a="1"/>
  <c r="AG736" i="7" s="1"/>
  <c r="AG737" i="7" a="1"/>
  <c r="AG737" i="7" s="1"/>
  <c r="AG738" i="7" a="1"/>
  <c r="AG738" i="7" s="1"/>
  <c r="AG739" i="7" a="1"/>
  <c r="AG739" i="7" s="1"/>
  <c r="AG740" i="7" a="1"/>
  <c r="AG740" i="7" s="1"/>
  <c r="AG741" i="7" a="1"/>
  <c r="AG741" i="7" s="1"/>
  <c r="AG742" i="7" a="1"/>
  <c r="AG742" i="7" s="1"/>
  <c r="AG743" i="7" a="1"/>
  <c r="AG743" i="7" s="1"/>
  <c r="AG744" i="7" a="1"/>
  <c r="AG744" i="7" s="1"/>
  <c r="AG745" i="7" a="1"/>
  <c r="AG745" i="7" s="1"/>
  <c r="AG746" i="7" a="1"/>
  <c r="AG746" i="7" s="1"/>
  <c r="AG747" i="7" a="1"/>
  <c r="AG747" i="7" s="1"/>
  <c r="AG748" i="7" a="1"/>
  <c r="AG748" i="7"/>
  <c r="AG749" i="7" a="1"/>
  <c r="AG749" i="7" s="1"/>
  <c r="AG750" i="7" a="1"/>
  <c r="AG750" i="7" s="1"/>
  <c r="AG751" i="7" a="1"/>
  <c r="AG751" i="7" s="1"/>
  <c r="AG752" i="7" a="1"/>
  <c r="AG752" i="7" s="1"/>
  <c r="AG753" i="7" a="1"/>
  <c r="AG753" i="7" s="1"/>
  <c r="AG754" i="7" a="1"/>
  <c r="AG754" i="7" s="1"/>
  <c r="AG755" i="7" a="1"/>
  <c r="AG755" i="7" s="1"/>
  <c r="AG756" i="7" a="1"/>
  <c r="AG756" i="7"/>
  <c r="AG757" i="7" a="1"/>
  <c r="AG757" i="7" s="1"/>
  <c r="AG758" i="7" a="1"/>
  <c r="AG758" i="7" s="1"/>
  <c r="AG759" i="7" a="1"/>
  <c r="AG759" i="7" s="1"/>
  <c r="AG760" i="7" a="1"/>
  <c r="AG760" i="7" s="1"/>
  <c r="AG761" i="7" a="1"/>
  <c r="AG761" i="7" s="1"/>
  <c r="AG762" i="7" a="1"/>
  <c r="AG762" i="7" s="1"/>
  <c r="AG763" i="7" a="1"/>
  <c r="AG763" i="7" s="1"/>
  <c r="AG764" i="7" a="1"/>
  <c r="AG764" i="7" s="1"/>
  <c r="AG765" i="7" a="1"/>
  <c r="AG765" i="7" s="1"/>
  <c r="AG766" i="7" a="1"/>
  <c r="AG766" i="7" s="1"/>
  <c r="AG767" i="7" a="1"/>
  <c r="AG767" i="7"/>
  <c r="AG768" i="7" a="1"/>
  <c r="AG768" i="7" s="1"/>
  <c r="AG769" i="7" a="1"/>
  <c r="AG769" i="7" s="1"/>
  <c r="AG770" i="7" a="1"/>
  <c r="AG770" i="7" s="1"/>
  <c r="AG771" i="7" a="1"/>
  <c r="AG771" i="7" s="1"/>
  <c r="AG772" i="7" a="1"/>
  <c r="AG772" i="7" s="1"/>
  <c r="AG773" i="7" a="1"/>
  <c r="AG773" i="7" s="1"/>
  <c r="AG774" i="7" a="1"/>
  <c r="AG774" i="7" s="1"/>
  <c r="AG775" i="7" a="1"/>
  <c r="AG775" i="7" s="1"/>
  <c r="AG776" i="7" a="1"/>
  <c r="AG776" i="7" s="1"/>
  <c r="AG777" i="7" a="1"/>
  <c r="AG777" i="7" s="1"/>
  <c r="AG778" i="7" a="1"/>
  <c r="AG778" i="7" s="1"/>
  <c r="AG779" i="7" a="1"/>
  <c r="AG779" i="7" s="1"/>
  <c r="AG780" i="7" a="1"/>
  <c r="AG780" i="7" s="1"/>
  <c r="AG781" i="7" a="1"/>
  <c r="AG781" i="7" s="1"/>
  <c r="AG782" i="7" a="1"/>
  <c r="AG782" i="7" s="1"/>
  <c r="AG783" i="7" a="1"/>
  <c r="AG783" i="7" s="1"/>
  <c r="AG784" i="7" a="1"/>
  <c r="AG784" i="7" s="1"/>
  <c r="AG785" i="7" a="1"/>
  <c r="AG785" i="7" s="1"/>
  <c r="AG786" i="7" a="1"/>
  <c r="AG786" i="7" s="1"/>
  <c r="AG787" i="7" a="1"/>
  <c r="AG787" i="7" s="1"/>
  <c r="AG788" i="7" a="1"/>
  <c r="AG788" i="7" s="1"/>
  <c r="AG789" i="7" a="1"/>
  <c r="AG789" i="7" s="1"/>
  <c r="AG790" i="7" a="1"/>
  <c r="AG790" i="7" s="1"/>
  <c r="AG791" i="7" a="1"/>
  <c r="AG791" i="7" s="1"/>
  <c r="AG792" i="7" a="1"/>
  <c r="AG792" i="7" s="1"/>
  <c r="AG793" i="7" a="1"/>
  <c r="AG793" i="7" s="1"/>
  <c r="AG794" i="7" a="1"/>
  <c r="AG794" i="7" s="1"/>
  <c r="AG795" i="7" a="1"/>
  <c r="AG795" i="7" s="1"/>
  <c r="AG796" i="7" a="1"/>
  <c r="AG796" i="7" s="1"/>
  <c r="AG797" i="7" a="1"/>
  <c r="AG797" i="7" s="1"/>
  <c r="AG798" i="7" a="1"/>
  <c r="AG798" i="7" s="1"/>
  <c r="AG799" i="7" a="1"/>
  <c r="AG799" i="7" s="1"/>
  <c r="AG800" i="7" a="1"/>
  <c r="AG800" i="7" s="1"/>
  <c r="AG801" i="7" a="1"/>
  <c r="AG801" i="7" s="1"/>
  <c r="AG802" i="7" a="1"/>
  <c r="AG802" i="7" s="1"/>
  <c r="AG803" i="7" a="1"/>
  <c r="AG803" i="7" s="1"/>
  <c r="AG804" i="7" a="1"/>
  <c r="AG804" i="7" s="1"/>
  <c r="AG805" i="7" a="1"/>
  <c r="AG805" i="7" s="1"/>
  <c r="AG806" i="7" a="1"/>
  <c r="AG806" i="7" s="1"/>
  <c r="AG807" i="7" a="1"/>
  <c r="AG807" i="7" s="1"/>
  <c r="AG808" i="7" a="1"/>
  <c r="AG808" i="7" s="1"/>
  <c r="AG809" i="7" a="1"/>
  <c r="AG809" i="7" s="1"/>
  <c r="AG810" i="7" a="1"/>
  <c r="AG810" i="7" s="1"/>
  <c r="AG811" i="7" a="1"/>
  <c r="AG811" i="7" s="1"/>
  <c r="AG812" i="7" a="1"/>
  <c r="AG812" i="7" s="1"/>
  <c r="AG813" i="7" a="1"/>
  <c r="AG813" i="7" s="1"/>
  <c r="AG814" i="7" a="1"/>
  <c r="AG814" i="7" s="1"/>
  <c r="AG815" i="7" a="1"/>
  <c r="AG815" i="7" s="1"/>
  <c r="AG816" i="7" a="1"/>
  <c r="AG816" i="7" s="1"/>
  <c r="AG817" i="7" a="1"/>
  <c r="AG817" i="7" s="1"/>
  <c r="AG818" i="7" a="1"/>
  <c r="AG818" i="7" s="1"/>
  <c r="AG819" i="7" a="1"/>
  <c r="AG819" i="7" s="1"/>
  <c r="AG820" i="7" a="1"/>
  <c r="AG820" i="7" s="1"/>
  <c r="AG821" i="7" a="1"/>
  <c r="AG821" i="7" s="1"/>
  <c r="AG822" i="7" a="1"/>
  <c r="AG822" i="7" s="1"/>
  <c r="AG823" i="7" a="1"/>
  <c r="AG823" i="7" s="1"/>
  <c r="AG824" i="7" a="1"/>
  <c r="AG824" i="7" s="1"/>
  <c r="AG825" i="7" a="1"/>
  <c r="AG825" i="7" s="1"/>
  <c r="AG826" i="7" a="1"/>
  <c r="AG826" i="7" s="1"/>
  <c r="AG827" i="7" a="1"/>
  <c r="AG827" i="7" s="1"/>
  <c r="AG828" i="7" a="1"/>
  <c r="AG828" i="7" s="1"/>
  <c r="AG829" i="7" a="1"/>
  <c r="AG829" i="7" s="1"/>
  <c r="AG830" i="7" a="1"/>
  <c r="AG830" i="7" s="1"/>
  <c r="AG831" i="7" a="1"/>
  <c r="AG831" i="7" s="1"/>
  <c r="AG832" i="7" a="1"/>
  <c r="AG832" i="7" s="1"/>
  <c r="AG833" i="7" a="1"/>
  <c r="AG833" i="7" s="1"/>
  <c r="AG834" i="7" a="1"/>
  <c r="AG834" i="7" s="1"/>
  <c r="AG835" i="7" a="1"/>
  <c r="AG835" i="7" s="1"/>
  <c r="AG836" i="7" a="1"/>
  <c r="AG836" i="7" s="1"/>
  <c r="AG837" i="7" a="1"/>
  <c r="AG837" i="7" s="1"/>
  <c r="AG838" i="7" a="1"/>
  <c r="AG838" i="7" s="1"/>
  <c r="AG839" i="7" a="1"/>
  <c r="AG839" i="7" s="1"/>
  <c r="AG840" i="7" a="1"/>
  <c r="AG840" i="7" s="1"/>
  <c r="AG841" i="7" a="1"/>
  <c r="AG841" i="7" s="1"/>
  <c r="AG842" i="7" a="1"/>
  <c r="AG842" i="7" s="1"/>
  <c r="AG843" i="7" a="1"/>
  <c r="AG843" i="7" s="1"/>
  <c r="AG844" i="7" a="1"/>
  <c r="AG844" i="7" s="1"/>
  <c r="AG845" i="7" a="1"/>
  <c r="AG845" i="7" s="1"/>
  <c r="AG846" i="7" a="1"/>
  <c r="AG846" i="7" s="1"/>
  <c r="AG847" i="7" a="1"/>
  <c r="AG847" i="7" s="1"/>
  <c r="AG848" i="7" a="1"/>
  <c r="AG848" i="7" s="1"/>
  <c r="AG849" i="7" a="1"/>
  <c r="AG849" i="7" s="1"/>
  <c r="AG850" i="7" a="1"/>
  <c r="AG850" i="7" s="1"/>
  <c r="AG851" i="7" a="1"/>
  <c r="AG851" i="7" s="1"/>
  <c r="AG852" i="7" a="1"/>
  <c r="AG852" i="7" s="1"/>
  <c r="AG853" i="7" a="1"/>
  <c r="AG853" i="7" s="1"/>
  <c r="AG854" i="7" a="1"/>
  <c r="AG854" i="7" s="1"/>
  <c r="AG855" i="7" a="1"/>
  <c r="AG855" i="7" s="1"/>
  <c r="AG856" i="7" a="1"/>
  <c r="AG856" i="7" s="1"/>
  <c r="AG857" i="7" a="1"/>
  <c r="AG857" i="7" s="1"/>
  <c r="AG858" i="7" a="1"/>
  <c r="AG858" i="7" s="1"/>
  <c r="AG859" i="7" a="1"/>
  <c r="AG859" i="7" s="1"/>
  <c r="AG860" i="7" a="1"/>
  <c r="AG860" i="7" s="1"/>
  <c r="AG861" i="7" a="1"/>
  <c r="AG861" i="7" s="1"/>
  <c r="AG862" i="7" a="1"/>
  <c r="AG862" i="7" s="1"/>
  <c r="AG863" i="7" a="1"/>
  <c r="AG863" i="7" s="1"/>
  <c r="AG864" i="7" a="1"/>
  <c r="AG864" i="7" s="1"/>
  <c r="AG865" i="7" a="1"/>
  <c r="AG865" i="7" s="1"/>
  <c r="AG866" i="7" a="1"/>
  <c r="AG866" i="7" s="1"/>
  <c r="AG867" i="7" a="1"/>
  <c r="AG867" i="7" s="1"/>
  <c r="AG868" i="7" a="1"/>
  <c r="AG868" i="7" s="1"/>
  <c r="AG869" i="7" a="1"/>
  <c r="AG869" i="7" s="1"/>
  <c r="AG870" i="7" a="1"/>
  <c r="AG870" i="7" s="1"/>
  <c r="AG871" i="7" a="1"/>
  <c r="AG871" i="7" s="1"/>
  <c r="AG872" i="7" a="1"/>
  <c r="AG872" i="7" s="1"/>
  <c r="AG873" i="7" a="1"/>
  <c r="AG873" i="7" s="1"/>
  <c r="AG874" i="7" a="1"/>
  <c r="AG874" i="7" s="1"/>
  <c r="AG875" i="7" a="1"/>
  <c r="AG875" i="7" s="1"/>
  <c r="AG876" i="7" a="1"/>
  <c r="AG876" i="7" s="1"/>
  <c r="AG877" i="7" a="1"/>
  <c r="AG877" i="7" s="1"/>
  <c r="AG878" i="7" a="1"/>
  <c r="AG878" i="7" s="1"/>
  <c r="AG879" i="7" a="1"/>
  <c r="AG879" i="7" s="1"/>
  <c r="AG880" i="7" a="1"/>
  <c r="AG880" i="7" s="1"/>
  <c r="AG881" i="7" a="1"/>
  <c r="AG881" i="7" s="1"/>
  <c r="AG882" i="7" a="1"/>
  <c r="AG882" i="7" s="1"/>
  <c r="AG883" i="7" a="1"/>
  <c r="AG883" i="7" s="1"/>
  <c r="AG884" i="7" a="1"/>
  <c r="AG884" i="7" s="1"/>
  <c r="AG885" i="7" a="1"/>
  <c r="AG885" i="7" s="1"/>
  <c r="AG886" i="7" a="1"/>
  <c r="AG886" i="7" s="1"/>
  <c r="AG887" i="7" a="1"/>
  <c r="AG887" i="7" s="1"/>
  <c r="AG888" i="7" a="1"/>
  <c r="AG888" i="7" s="1"/>
  <c r="AG889" i="7" a="1"/>
  <c r="AG889" i="7" s="1"/>
  <c r="AG890" i="7" a="1"/>
  <c r="AG890" i="7" s="1"/>
  <c r="AG891" i="7" a="1"/>
  <c r="AG891" i="7" s="1"/>
  <c r="AG892" i="7" a="1"/>
  <c r="AG892" i="7" s="1"/>
  <c r="AG893" i="7" a="1"/>
  <c r="AG893" i="7" s="1"/>
  <c r="AG894" i="7" a="1"/>
  <c r="AG894" i="7" s="1"/>
  <c r="AG895" i="7" a="1"/>
  <c r="AG895" i="7" s="1"/>
  <c r="AG896" i="7" a="1"/>
  <c r="AG896" i="7" s="1"/>
  <c r="AG897" i="7" a="1"/>
  <c r="AG897" i="7" s="1"/>
  <c r="AG898" i="7" a="1"/>
  <c r="AG898" i="7" s="1"/>
  <c r="AG899" i="7" a="1"/>
  <c r="AG899" i="7" s="1"/>
  <c r="AG900" i="7" a="1"/>
  <c r="AG900" i="7" s="1"/>
  <c r="AG901" i="7" a="1"/>
  <c r="AG901" i="7" s="1"/>
  <c r="AG902" i="7" a="1"/>
  <c r="AG902" i="7" s="1"/>
  <c r="AG903" i="7" a="1"/>
  <c r="AG903" i="7" s="1"/>
  <c r="AG904" i="7" a="1"/>
  <c r="AG904" i="7" s="1"/>
  <c r="AG905" i="7" a="1"/>
  <c r="AG905" i="7" s="1"/>
  <c r="AG906" i="7" a="1"/>
  <c r="AG906" i="7" s="1"/>
  <c r="AG907" i="7" a="1"/>
  <c r="AG907" i="7" s="1"/>
  <c r="AG908" i="7" a="1"/>
  <c r="AG908" i="7" s="1"/>
  <c r="AG909" i="7" a="1"/>
  <c r="AG909" i="7" s="1"/>
  <c r="AG910" i="7" a="1"/>
  <c r="AG910" i="7" s="1"/>
  <c r="AG911" i="7" a="1"/>
  <c r="AG911" i="7" s="1"/>
  <c r="AG912" i="7" a="1"/>
  <c r="AG912" i="7" s="1"/>
  <c r="AG913" i="7" a="1"/>
  <c r="AG913" i="7" s="1"/>
  <c r="AG914" i="7" a="1"/>
  <c r="AG914" i="7" s="1"/>
  <c r="AG915" i="7" a="1"/>
  <c r="AG915" i="7" s="1"/>
  <c r="AG916" i="7" a="1"/>
  <c r="AG916" i="7" s="1"/>
  <c r="AG917" i="7" a="1"/>
  <c r="AG917" i="7" s="1"/>
  <c r="AG918" i="7" a="1"/>
  <c r="AG918" i="7" s="1"/>
  <c r="AG919" i="7" a="1"/>
  <c r="AG919" i="7" s="1"/>
  <c r="AG920" i="7" a="1"/>
  <c r="AG920" i="7" s="1"/>
  <c r="AG921" i="7" a="1"/>
  <c r="AG921" i="7" s="1"/>
  <c r="AG922" i="7" a="1"/>
  <c r="AG922" i="7" s="1"/>
  <c r="AG923" i="7" a="1"/>
  <c r="AG923" i="7" s="1"/>
  <c r="AG924" i="7" a="1"/>
  <c r="AG924" i="7" s="1"/>
  <c r="AG925" i="7" a="1"/>
  <c r="AG925" i="7" s="1"/>
  <c r="AG926" i="7" a="1"/>
  <c r="AG926" i="7" s="1"/>
  <c r="AG927" i="7" a="1"/>
  <c r="AG927" i="7" s="1"/>
  <c r="AG928" i="7" a="1"/>
  <c r="AG928" i="7" s="1"/>
  <c r="AG929" i="7" a="1"/>
  <c r="AG929" i="7" s="1"/>
  <c r="AG930" i="7" a="1"/>
  <c r="AG930" i="7" s="1"/>
  <c r="AG931" i="7" a="1"/>
  <c r="AG931" i="7" s="1"/>
  <c r="AG932" i="7" a="1"/>
  <c r="AG932" i="7" s="1"/>
  <c r="AG933" i="7" a="1"/>
  <c r="AG933" i="7" s="1"/>
  <c r="AG934" i="7" a="1"/>
  <c r="AG934" i="7" s="1"/>
  <c r="AG935" i="7" a="1"/>
  <c r="AG935" i="7" s="1"/>
  <c r="AG936" i="7" a="1"/>
  <c r="AG936" i="7" s="1"/>
  <c r="AG937" i="7" a="1"/>
  <c r="AG937" i="7" s="1"/>
  <c r="AG938" i="7" a="1"/>
  <c r="AG938" i="7" s="1"/>
  <c r="AG939" i="7" a="1"/>
  <c r="AG939" i="7" s="1"/>
  <c r="AG940" i="7" a="1"/>
  <c r="AG940" i="7" s="1"/>
  <c r="AG941" i="7" a="1"/>
  <c r="AG941" i="7" s="1"/>
  <c r="AG942" i="7" a="1"/>
  <c r="AG942" i="7" s="1"/>
  <c r="AG943" i="7" a="1"/>
  <c r="AG943" i="7" s="1"/>
  <c r="AG944" i="7" a="1"/>
  <c r="AG944" i="7" s="1"/>
  <c r="AG945" i="7" a="1"/>
  <c r="AG945" i="7" s="1"/>
  <c r="AG946" i="7" a="1"/>
  <c r="AG946" i="7" s="1"/>
  <c r="AG947" i="7" a="1"/>
  <c r="AG947" i="7" s="1"/>
  <c r="AG948" i="7" a="1"/>
  <c r="AG948" i="7" s="1"/>
  <c r="AG949" i="7" a="1"/>
  <c r="AG949" i="7" s="1"/>
  <c r="AG950" i="7" a="1"/>
  <c r="AG950" i="7" s="1"/>
  <c r="AG951" i="7" a="1"/>
  <c r="AG951" i="7" s="1"/>
  <c r="AG952" i="7" a="1"/>
  <c r="AG952" i="7" s="1"/>
  <c r="AG953" i="7" a="1"/>
  <c r="AG953" i="7" s="1"/>
  <c r="AG954" i="7" a="1"/>
  <c r="AG954" i="7" s="1"/>
  <c r="AG955" i="7" a="1"/>
  <c r="AG955" i="7" s="1"/>
  <c r="AG956" i="7" a="1"/>
  <c r="AG956" i="7"/>
  <c r="AG957" i="7" a="1"/>
  <c r="AG957" i="7" s="1"/>
  <c r="AG958" i="7" a="1"/>
  <c r="AG958" i="7" s="1"/>
  <c r="AG959" i="7" a="1"/>
  <c r="AG959" i="7" s="1"/>
  <c r="AG960" i="7" a="1"/>
  <c r="AG960" i="7" s="1"/>
  <c r="AG961" i="7" a="1"/>
  <c r="AG961" i="7" s="1"/>
  <c r="AG962" i="7" a="1"/>
  <c r="AG962" i="7" s="1"/>
  <c r="AG963" i="7" a="1"/>
  <c r="AG963" i="7" s="1"/>
  <c r="AG964" i="7" a="1"/>
  <c r="AG964" i="7" s="1"/>
  <c r="AG965" i="7" a="1"/>
  <c r="AG965" i="7" s="1"/>
  <c r="AG966" i="7" a="1"/>
  <c r="AG966" i="7" s="1"/>
  <c r="AG967" i="7" a="1"/>
  <c r="AG967" i="7" s="1"/>
  <c r="AG968" i="7" a="1"/>
  <c r="AG968" i="7" s="1"/>
  <c r="AG969" i="7" a="1"/>
  <c r="AG969" i="7" s="1"/>
  <c r="AG970" i="7" a="1"/>
  <c r="AG970" i="7" s="1"/>
  <c r="AG971" i="7" a="1"/>
  <c r="AG971" i="7" s="1"/>
  <c r="AG972" i="7" a="1"/>
  <c r="AG972" i="7" s="1"/>
  <c r="AG973" i="7" a="1"/>
  <c r="AG973" i="7" s="1"/>
  <c r="AG974" i="7" a="1"/>
  <c r="AG974" i="7" s="1"/>
  <c r="AG975" i="7" a="1"/>
  <c r="AG975" i="7" s="1"/>
  <c r="AG976" i="7" a="1"/>
  <c r="AG976" i="7" s="1"/>
  <c r="AG977" i="7" a="1"/>
  <c r="AG977" i="7" s="1"/>
  <c r="AG978" i="7" a="1"/>
  <c r="AG978" i="7" s="1"/>
  <c r="AG979" i="7" a="1"/>
  <c r="AG979" i="7" s="1"/>
  <c r="AG980" i="7" a="1"/>
  <c r="AG980" i="7" s="1"/>
  <c r="AG981" i="7" a="1"/>
  <c r="AG981" i="7" s="1"/>
  <c r="AG982" i="7" a="1"/>
  <c r="AG982" i="7" s="1"/>
  <c r="AG983" i="7" a="1"/>
  <c r="AG983" i="7" s="1"/>
  <c r="AG984" i="7" a="1"/>
  <c r="AG984" i="7" s="1"/>
  <c r="AG985" i="7" a="1"/>
  <c r="AG985" i="7" s="1"/>
  <c r="AG986" i="7" a="1"/>
  <c r="AG986" i="7" s="1"/>
  <c r="AG987" i="7" a="1"/>
  <c r="AG987" i="7" s="1"/>
  <c r="AG988" i="7" a="1"/>
  <c r="AG988" i="7" s="1"/>
  <c r="AG989" i="7" a="1"/>
  <c r="AG989" i="7" s="1"/>
  <c r="AG990" i="7" a="1"/>
  <c r="AG990" i="7" s="1"/>
  <c r="AG991" i="7" a="1"/>
  <c r="AG991" i="7" s="1"/>
  <c r="AG992" i="7" a="1"/>
  <c r="AG992" i="7" s="1"/>
  <c r="AG993" i="7" a="1"/>
  <c r="AG993" i="7" s="1"/>
  <c r="AG994" i="7" a="1"/>
  <c r="AG994" i="7" s="1"/>
  <c r="AG995" i="7" a="1"/>
  <c r="AG995" i="7" s="1"/>
  <c r="AG996" i="7" a="1"/>
  <c r="AG996" i="7" s="1"/>
  <c r="AG997" i="7" a="1"/>
  <c r="AG997" i="7" s="1"/>
  <c r="AG998" i="7" a="1"/>
  <c r="AG998" i="7" s="1"/>
  <c r="AG999" i="7" a="1"/>
  <c r="AG999" i="7" s="1"/>
  <c r="AG1000" i="7" a="1"/>
  <c r="AG1000" i="7" s="1"/>
  <c r="AG1001" i="7" a="1"/>
  <c r="AG1001" i="7" s="1"/>
  <c r="AG1002" i="7" a="1"/>
  <c r="AG1002" i="7" s="1"/>
  <c r="AG1003" i="7" a="1"/>
  <c r="AG1003" i="7" s="1"/>
  <c r="AG1004" i="7" a="1"/>
  <c r="AG1004" i="7" s="1"/>
  <c r="AG1005" i="7" a="1"/>
  <c r="AG1005" i="7" s="1"/>
  <c r="AG1006" i="7" a="1"/>
  <c r="AG1006" i="7" s="1"/>
  <c r="AG1007" i="7" a="1"/>
  <c r="AG1007" i="7" s="1"/>
  <c r="AG1008" i="7" a="1"/>
  <c r="AG1008" i="7" s="1"/>
  <c r="AG1009" i="7" a="1"/>
  <c r="AG1009" i="7" s="1"/>
  <c r="AG1010" i="7" a="1"/>
  <c r="AG1010" i="7" s="1"/>
  <c r="AG1011" i="7" a="1"/>
  <c r="AG1011" i="7" s="1"/>
  <c r="AG1012" i="7" a="1"/>
  <c r="AG1012" i="7" s="1"/>
  <c r="AG1013" i="7" a="1"/>
  <c r="AG1013" i="7" s="1"/>
  <c r="AG1014" i="7" a="1"/>
  <c r="AG1014" i="7" s="1"/>
  <c r="AG1015" i="7" a="1"/>
  <c r="AG1015" i="7" s="1"/>
  <c r="AG1016" i="7" a="1"/>
  <c r="AG1016" i="7" s="1"/>
  <c r="AG1017" i="7" a="1"/>
  <c r="AG1017" i="7" s="1"/>
  <c r="AG1018" i="7" a="1"/>
  <c r="AG1018" i="7" s="1"/>
  <c r="AG1019" i="7" a="1"/>
  <c r="AG1019" i="7" s="1"/>
  <c r="AG1020" i="7" a="1"/>
  <c r="AG1020" i="7" s="1"/>
  <c r="AG1021" i="7" a="1"/>
  <c r="AG1021" i="7" s="1"/>
  <c r="AG1022" i="7" a="1"/>
  <c r="AG1022" i="7" s="1"/>
  <c r="AG1023" i="7" a="1"/>
  <c r="AG1023" i="7" s="1"/>
  <c r="AG1024" i="7" a="1"/>
  <c r="AG1024" i="7" s="1"/>
  <c r="AG1025" i="7" a="1"/>
  <c r="AG1025" i="7" s="1"/>
  <c r="AG1026" i="7" a="1"/>
  <c r="AG1026" i="7" s="1"/>
  <c r="AG1027" i="7" a="1"/>
  <c r="AG1027" i="7" s="1"/>
  <c r="AG1028" i="7" a="1"/>
  <c r="AG1028" i="7" s="1"/>
  <c r="AG1029" i="7" a="1"/>
  <c r="AG1029" i="7" s="1"/>
  <c r="AG1030" i="7" a="1"/>
  <c r="AG1030" i="7" s="1"/>
  <c r="AG1031" i="7" a="1"/>
  <c r="AG1031" i="7" s="1"/>
  <c r="AG1032" i="7" a="1"/>
  <c r="AG1032" i="7" s="1"/>
  <c r="AG1033" i="7" a="1"/>
  <c r="AG1033" i="7" s="1"/>
  <c r="AG1034" i="7" a="1"/>
  <c r="AG1034" i="7" s="1"/>
  <c r="AG1035" i="7" a="1"/>
  <c r="AG1035" i="7" s="1"/>
  <c r="AG1036" i="7" a="1"/>
  <c r="AG1036" i="7" s="1"/>
  <c r="AG1037" i="7" a="1"/>
  <c r="AG1037" i="7" s="1"/>
  <c r="AG1038" i="7" a="1"/>
  <c r="AG1038" i="7" s="1"/>
  <c r="AG1039" i="7" a="1"/>
  <c r="AG1039" i="7" s="1"/>
  <c r="AG1040" i="7" a="1"/>
  <c r="AG1040" i="7" s="1"/>
  <c r="AG1041" i="7" a="1"/>
  <c r="AG1041" i="7" s="1"/>
  <c r="AG1042" i="7" a="1"/>
  <c r="AG1042" i="7" s="1"/>
  <c r="AG1043" i="7" a="1"/>
  <c r="AG1043" i="7" s="1"/>
  <c r="AG1044" i="7" a="1"/>
  <c r="AG1044" i="7" s="1"/>
  <c r="AG1045" i="7" a="1"/>
  <c r="AG1045" i="7" s="1"/>
  <c r="AG1046" i="7" a="1"/>
  <c r="AG1046" i="7" s="1"/>
  <c r="AG1047" i="7" a="1"/>
  <c r="AG1047" i="7" s="1"/>
  <c r="AG1048" i="7" a="1"/>
  <c r="AG1048" i="7" s="1"/>
  <c r="AG1049" i="7" a="1"/>
  <c r="AG1049" i="7" s="1"/>
  <c r="AG1050" i="7" a="1"/>
  <c r="AG1050" i="7" s="1"/>
  <c r="AG1051" i="7" a="1"/>
  <c r="AG1051" i="7" s="1"/>
  <c r="AG1052" i="7" a="1"/>
  <c r="AG1052" i="7" s="1"/>
  <c r="AG1053" i="7" a="1"/>
  <c r="AG1053" i="7" s="1"/>
  <c r="AG1054" i="7" a="1"/>
  <c r="AG1054" i="7" s="1"/>
  <c r="AG1055" i="7" a="1"/>
  <c r="AG1055" i="7" s="1"/>
  <c r="AG1056" i="7" a="1"/>
  <c r="AG1056" i="7" s="1"/>
  <c r="AG1057" i="7" a="1"/>
  <c r="AG1057" i="7" s="1"/>
  <c r="AG1058" i="7" a="1"/>
  <c r="AG1058" i="7" s="1"/>
  <c r="AG1059" i="7" a="1"/>
  <c r="AG1059" i="7" s="1"/>
  <c r="AG1060" i="7" a="1"/>
  <c r="AG1060" i="7" s="1"/>
  <c r="AG1061" i="7" a="1"/>
  <c r="AG1061" i="7" s="1"/>
  <c r="AG1062" i="7" a="1"/>
  <c r="AG1062" i="7" s="1"/>
  <c r="AG1063" i="7" a="1"/>
  <c r="AG1063" i="7"/>
  <c r="AG1064" i="7" a="1"/>
  <c r="AG1064" i="7" s="1"/>
  <c r="AG1065" i="7" a="1"/>
  <c r="AG1065" i="7" s="1"/>
  <c r="AG1066" i="7" a="1"/>
  <c r="AG1066" i="7" s="1"/>
  <c r="AG1067" i="7" a="1"/>
  <c r="AG1067" i="7" s="1"/>
  <c r="AG1068" i="7" a="1"/>
  <c r="AG1068" i="7" s="1"/>
  <c r="AG1069" i="7" a="1"/>
  <c r="AG1069" i="7" s="1"/>
  <c r="AG1070" i="7" a="1"/>
  <c r="AG1070" i="7" s="1"/>
  <c r="AG1071" i="7" a="1"/>
  <c r="AG1071" i="7" s="1"/>
  <c r="AG1072" i="7" a="1"/>
  <c r="AG1072" i="7" s="1"/>
  <c r="AG1073" i="7" a="1"/>
  <c r="AG1073" i="7" s="1"/>
  <c r="AG1074" i="7" a="1"/>
  <c r="AG1074" i="7" s="1"/>
  <c r="AG1075" i="7" a="1"/>
  <c r="AG1075" i="7" s="1"/>
  <c r="AG1076" i="7" a="1"/>
  <c r="AG1076" i="7" s="1"/>
  <c r="AG1077" i="7" a="1"/>
  <c r="AG1077" i="7" s="1"/>
  <c r="AG1078" i="7" a="1"/>
  <c r="AG1078" i="7" s="1"/>
  <c r="AG1079" i="7" a="1"/>
  <c r="AG1079" i="7" s="1"/>
  <c r="AG1080" i="7" a="1"/>
  <c r="AG1080" i="7" s="1"/>
  <c r="AG1081" i="7" a="1"/>
  <c r="AG1081" i="7" s="1"/>
  <c r="AG1082" i="7" a="1"/>
  <c r="AG1082" i="7" s="1"/>
  <c r="AG1083" i="7" a="1"/>
  <c r="AG1083" i="7" s="1"/>
  <c r="AG1084" i="7" a="1"/>
  <c r="AG1084" i="7" s="1"/>
  <c r="AG1085" i="7" a="1"/>
  <c r="AG1085" i="7" s="1"/>
  <c r="AG1086" i="7" a="1"/>
  <c r="AG1086" i="7" s="1"/>
  <c r="AG1087" i="7" a="1"/>
  <c r="AG1087" i="7" s="1"/>
  <c r="AG1088" i="7" a="1"/>
  <c r="AG1088" i="7" s="1"/>
  <c r="AG1089" i="7" a="1"/>
  <c r="AG1089" i="7" s="1"/>
  <c r="AG1090" i="7" a="1"/>
  <c r="AG1090" i="7" s="1"/>
  <c r="AG1091" i="7" a="1"/>
  <c r="AG1091" i="7" s="1"/>
  <c r="AG1092" i="7" a="1"/>
  <c r="AG1092" i="7" s="1"/>
  <c r="AG1093" i="7" a="1"/>
  <c r="AG1093" i="7" s="1"/>
  <c r="AG1094" i="7" a="1"/>
  <c r="AG1094" i="7" s="1"/>
  <c r="AG1095" i="7" a="1"/>
  <c r="AG1095" i="7" s="1"/>
  <c r="AG1096" i="7" a="1"/>
  <c r="AG1096" i="7" s="1"/>
  <c r="AG1097" i="7" a="1"/>
  <c r="AG1097" i="7" s="1"/>
  <c r="AG1098" i="7" a="1"/>
  <c r="AG1098" i="7" s="1"/>
  <c r="AG1099" i="7" a="1"/>
  <c r="AG1099" i="7" s="1"/>
  <c r="AG1100" i="7" a="1"/>
  <c r="AG1100" i="7" s="1"/>
  <c r="AG1101" i="7" a="1"/>
  <c r="AG1101" i="7" s="1"/>
  <c r="AG1102" i="7" a="1"/>
  <c r="AG1102" i="7" s="1"/>
  <c r="AG1103" i="7" a="1"/>
  <c r="AG1103" i="7" s="1"/>
  <c r="AG1104" i="7" a="1"/>
  <c r="AG1104" i="7" s="1"/>
  <c r="AG1105" i="7" a="1"/>
  <c r="AG1105" i="7" s="1"/>
  <c r="AG1106" i="7" a="1"/>
  <c r="AG1106" i="7" s="1"/>
  <c r="AG1107" i="7" a="1"/>
  <c r="AG1107" i="7" s="1"/>
  <c r="AG1108" i="7" a="1"/>
  <c r="AG1108" i="7" s="1"/>
  <c r="AG1109" i="7" a="1"/>
  <c r="AG1109" i="7" s="1"/>
  <c r="AG1110" i="7" a="1"/>
  <c r="AG1110" i="7" s="1"/>
  <c r="AG1111" i="7" a="1"/>
  <c r="AG1111" i="7" s="1"/>
  <c r="AG1112" i="7" a="1"/>
  <c r="AG1112" i="7" s="1"/>
  <c r="AG1113" i="7" a="1"/>
  <c r="AG1113" i="7" s="1"/>
  <c r="AG1114" i="7" a="1"/>
  <c r="AG1114" i="7" s="1"/>
  <c r="AG1115" i="7" a="1"/>
  <c r="AG1115" i="7" s="1"/>
  <c r="AG1116" i="7" a="1"/>
  <c r="AG1116" i="7" s="1"/>
  <c r="AG1117" i="7" a="1"/>
  <c r="AG1117" i="7" s="1"/>
  <c r="AG1118" i="7" a="1"/>
  <c r="AG1118" i="7" s="1"/>
  <c r="AG1119" i="7" a="1"/>
  <c r="AG1119" i="7" s="1"/>
  <c r="AG1120" i="7" a="1"/>
  <c r="AG1120" i="7" s="1"/>
  <c r="AG1121" i="7" a="1"/>
  <c r="AG1121" i="7" s="1"/>
  <c r="AG1122" i="7" a="1"/>
  <c r="AG1122" i="7" s="1"/>
  <c r="AG1123" i="7" a="1"/>
  <c r="AG1123" i="7" s="1"/>
  <c r="AG1124" i="7" a="1"/>
  <c r="AG1124" i="7" s="1"/>
  <c r="AG1125" i="7" a="1"/>
  <c r="AG1125" i="7" s="1"/>
  <c r="AG1126" i="7" a="1"/>
  <c r="AG1126" i="7" s="1"/>
  <c r="AG1127" i="7" a="1"/>
  <c r="AG1127" i="7" s="1"/>
  <c r="AG1128" i="7" a="1"/>
  <c r="AG1128" i="7" s="1"/>
  <c r="AG1129" i="7" a="1"/>
  <c r="AG1129" i="7" s="1"/>
  <c r="AG1130" i="7" a="1"/>
  <c r="AG1130" i="7" s="1"/>
  <c r="AG1131" i="7" a="1"/>
  <c r="AG1131" i="7" s="1"/>
  <c r="AG1132" i="7" a="1"/>
  <c r="AG1132" i="7" s="1"/>
  <c r="AG1133" i="7" a="1"/>
  <c r="AG1133" i="7" s="1"/>
  <c r="AG1134" i="7" a="1"/>
  <c r="AG1134" i="7" s="1"/>
  <c r="AG1135" i="7" a="1"/>
  <c r="AG1135" i="7" s="1"/>
  <c r="AG1136" i="7" a="1"/>
  <c r="AG1136" i="7" s="1"/>
  <c r="AG1137" i="7" a="1"/>
  <c r="AG1137" i="7" s="1"/>
  <c r="AG1138" i="7" a="1"/>
  <c r="AG1138" i="7" s="1"/>
  <c r="AG1139" i="7" a="1"/>
  <c r="AG1139" i="7" s="1"/>
  <c r="AG1140" i="7" a="1"/>
  <c r="AG1140" i="7" s="1"/>
  <c r="AG1141" i="7" a="1"/>
  <c r="AG1141" i="7" s="1"/>
  <c r="AG1142" i="7" a="1"/>
  <c r="AG1142" i="7" s="1"/>
  <c r="AG1143" i="7" a="1"/>
  <c r="AG1143" i="7" s="1"/>
  <c r="AG1144" i="7" a="1"/>
  <c r="AG1144" i="7" s="1"/>
  <c r="AG1145" i="7" a="1"/>
  <c r="AG1145" i="7" s="1"/>
  <c r="AG1146" i="7" a="1"/>
  <c r="AG1146" i="7" s="1"/>
  <c r="AG1147" i="7" a="1"/>
  <c r="AG1147" i="7" s="1"/>
  <c r="AG1148" i="7" a="1"/>
  <c r="AG1148" i="7" s="1"/>
  <c r="AG1149" i="7" a="1"/>
  <c r="AG1149" i="7" s="1"/>
  <c r="AG1150" i="7" a="1"/>
  <c r="AG1150" i="7" s="1"/>
  <c r="AG1151" i="7" a="1"/>
  <c r="AG1151" i="7" s="1"/>
  <c r="AG1152" i="7" a="1"/>
  <c r="AG1152" i="7" s="1"/>
  <c r="AG1153" i="7" a="1"/>
  <c r="AG1153" i="7" s="1"/>
  <c r="AG1154" i="7" a="1"/>
  <c r="AG1154" i="7" s="1"/>
  <c r="AG1155" i="7" a="1"/>
  <c r="AG1155" i="7" s="1"/>
  <c r="AG1156" i="7" a="1"/>
  <c r="AG1156" i="7" s="1"/>
  <c r="AG1157" i="7" a="1"/>
  <c r="AG1157" i="7" s="1"/>
  <c r="AG1158" i="7" a="1"/>
  <c r="AG1158" i="7" s="1"/>
  <c r="AG1159" i="7" a="1"/>
  <c r="AG1159" i="7" s="1"/>
  <c r="AG1160" i="7" a="1"/>
  <c r="AG1160" i="7" s="1"/>
  <c r="AG1161" i="7" a="1"/>
  <c r="AG1161" i="7" s="1"/>
  <c r="AG1162" i="7" a="1"/>
  <c r="AG1162" i="7" s="1"/>
  <c r="AG1163" i="7" a="1"/>
  <c r="AG1163" i="7" s="1"/>
  <c r="AG1164" i="7" a="1"/>
  <c r="AG1164" i="7" s="1"/>
  <c r="AG1165" i="7" a="1"/>
  <c r="AG1165" i="7" s="1"/>
  <c r="AG1166" i="7" a="1"/>
  <c r="AG1166" i="7" s="1"/>
  <c r="AG1167" i="7" a="1"/>
  <c r="AG1167" i="7" s="1"/>
  <c r="AG1168" i="7" a="1"/>
  <c r="AG1168" i="7" s="1"/>
  <c r="AG1169" i="7" a="1"/>
  <c r="AG1169" i="7" s="1"/>
  <c r="AG1170" i="7" a="1"/>
  <c r="AG1170" i="7" s="1"/>
  <c r="AG1171" i="7" a="1"/>
  <c r="AG1171" i="7" s="1"/>
  <c r="AG1172" i="7" a="1"/>
  <c r="AG1172" i="7" s="1"/>
  <c r="AG1173" i="7" a="1"/>
  <c r="AG1173" i="7" s="1"/>
  <c r="AG1174" i="7" a="1"/>
  <c r="AG1174" i="7" s="1"/>
  <c r="AG1175" i="7" a="1"/>
  <c r="AG1175" i="7" s="1"/>
  <c r="AG1176" i="7" a="1"/>
  <c r="AG1176" i="7"/>
  <c r="AG1177" i="7" a="1"/>
  <c r="AG1177" i="7" s="1"/>
  <c r="AG1178" i="7" a="1"/>
  <c r="AG1178" i="7" s="1"/>
  <c r="AG1179" i="7" a="1"/>
  <c r="AG1179" i="7" s="1"/>
  <c r="AG1180" i="7" a="1"/>
  <c r="AG1180" i="7" s="1"/>
  <c r="AG1181" i="7" a="1"/>
  <c r="AG1181" i="7" s="1"/>
  <c r="AG1182" i="7" a="1"/>
  <c r="AG1182" i="7"/>
  <c r="AG1183" i="7" a="1"/>
  <c r="AG1183" i="7" s="1"/>
  <c r="AG1184" i="7" a="1"/>
  <c r="AG1184" i="7" s="1"/>
  <c r="AG1185" i="7" a="1"/>
  <c r="AG1185" i="7" s="1"/>
  <c r="AG1186" i="7" a="1"/>
  <c r="AG1186" i="7" s="1"/>
  <c r="AG1187" i="7" a="1"/>
  <c r="AG1187" i="7" s="1"/>
  <c r="AG1188" i="7" a="1"/>
  <c r="AG1188" i="7" s="1"/>
  <c r="AG1189" i="7" a="1"/>
  <c r="AG1189" i="7" s="1"/>
  <c r="AG1190" i="7" a="1"/>
  <c r="AG1190" i="7" s="1"/>
  <c r="AG1191" i="7" a="1"/>
  <c r="AG1191" i="7" s="1"/>
  <c r="AG1192" i="7" a="1"/>
  <c r="AG1192" i="7" s="1"/>
  <c r="AG1193" i="7" a="1"/>
  <c r="AG1193" i="7" s="1"/>
  <c r="AG1194" i="7" a="1"/>
  <c r="AG1194" i="7" s="1"/>
  <c r="AG1195" i="7" a="1"/>
  <c r="AG1195" i="7" s="1"/>
  <c r="AG1196" i="7" a="1"/>
  <c r="AG1196" i="7" s="1"/>
  <c r="AG1197" i="7" a="1"/>
  <c r="AG1197" i="7" s="1"/>
  <c r="AG1198" i="7" a="1"/>
  <c r="AG1198" i="7" s="1"/>
  <c r="AG1199" i="7" a="1"/>
  <c r="AG1199" i="7" s="1"/>
  <c r="AG1200" i="7" a="1"/>
  <c r="AG1200" i="7" s="1"/>
  <c r="AG1201" i="7" a="1"/>
  <c r="AG1201" i="7" s="1"/>
  <c r="AG1202" i="7" a="1"/>
  <c r="AG1202" i="7" s="1"/>
  <c r="AG1203" i="7" a="1"/>
  <c r="AG1203" i="7" s="1"/>
  <c r="AG1204" i="7" a="1"/>
  <c r="AG1204" i="7" s="1"/>
  <c r="AG1205" i="7" a="1"/>
  <c r="AG1205" i="7" s="1"/>
  <c r="AG1206" i="7" a="1"/>
  <c r="AG1206" i="7" s="1"/>
  <c r="AG1207" i="7" a="1"/>
  <c r="AG1207" i="7" s="1"/>
  <c r="AG1208" i="7" a="1"/>
  <c r="AG1208" i="7" s="1"/>
  <c r="AG1209" i="7" a="1"/>
  <c r="AG1209" i="7" s="1"/>
  <c r="AG1210" i="7" a="1"/>
  <c r="AG1210" i="7" s="1"/>
  <c r="AG1211" i="7" a="1"/>
  <c r="AG1211" i="7" s="1"/>
  <c r="AG1212" i="7" a="1"/>
  <c r="AG1212" i="7" s="1"/>
  <c r="AG1213" i="7" a="1"/>
  <c r="AG1213" i="7" s="1"/>
  <c r="AG1214" i="7" a="1"/>
  <c r="AG1214" i="7" s="1"/>
  <c r="AG1215" i="7" a="1"/>
  <c r="AG1215" i="7"/>
  <c r="AG1216" i="7" a="1"/>
  <c r="AG1216" i="7" s="1"/>
  <c r="AG1217" i="7" a="1"/>
  <c r="AG1217" i="7" s="1"/>
  <c r="AG1218" i="7" a="1"/>
  <c r="AG1218" i="7" s="1"/>
  <c r="AG1219" i="7" a="1"/>
  <c r="AG1219" i="7" s="1"/>
  <c r="AG1220" i="7" a="1"/>
  <c r="AG1220" i="7"/>
  <c r="AG1221" i="7" a="1"/>
  <c r="AG1221" i="7" s="1"/>
  <c r="AG1222" i="7" a="1"/>
  <c r="AG1222" i="7" s="1"/>
  <c r="AG1223" i="7" a="1"/>
  <c r="AG1223" i="7" s="1"/>
  <c r="AG1224" i="7" a="1"/>
  <c r="AG1224" i="7" s="1"/>
  <c r="AG1225" i="7" a="1"/>
  <c r="AG1225" i="7" s="1"/>
  <c r="AG1226" i="7" a="1"/>
  <c r="AG1226" i="7" s="1"/>
  <c r="AG1227" i="7" a="1"/>
  <c r="AG1227" i="7" s="1"/>
  <c r="AG1228" i="7" a="1"/>
  <c r="AG1228" i="7" s="1"/>
  <c r="AG1229" i="7" a="1"/>
  <c r="AG1229" i="7" s="1"/>
  <c r="AG1230" i="7" a="1"/>
  <c r="AG1230" i="7" s="1"/>
  <c r="AG1231" i="7" a="1"/>
  <c r="AG1231" i="7" s="1"/>
  <c r="AG1232" i="7" a="1"/>
  <c r="AG1232" i="7" s="1"/>
  <c r="AG1233" i="7" a="1"/>
  <c r="AG1233" i="7" s="1"/>
  <c r="AG1234" i="7" a="1"/>
  <c r="AG1234" i="7" s="1"/>
  <c r="AG1235" i="7" a="1"/>
  <c r="AG1235" i="7" s="1"/>
  <c r="AG1236" i="7" a="1"/>
  <c r="AG1236" i="7" s="1"/>
  <c r="AG1237" i="7" a="1"/>
  <c r="AG1237" i="7" s="1"/>
  <c r="AG1238" i="7" a="1"/>
  <c r="AG1238" i="7" s="1"/>
  <c r="AG1239" i="7" a="1"/>
  <c r="AG1239" i="7" s="1"/>
  <c r="AG1240" i="7" a="1"/>
  <c r="AG1240" i="7" s="1"/>
  <c r="AG1241" i="7" a="1"/>
  <c r="AG1241" i="7" s="1"/>
  <c r="AG1242" i="7" a="1"/>
  <c r="AG1242" i="7" s="1"/>
  <c r="AG1243" i="7" a="1"/>
  <c r="AG1243" i="7" s="1"/>
  <c r="AG1244" i="7" a="1"/>
  <c r="AG1244" i="7" s="1"/>
  <c r="AG1245" i="7" a="1"/>
  <c r="AG1245" i="7" s="1"/>
  <c r="AG1246" i="7" a="1"/>
  <c r="AG1246" i="7" s="1"/>
  <c r="AG1247" i="7" a="1"/>
  <c r="AG1247" i="7" s="1"/>
  <c r="AG1248" i="7" a="1"/>
  <c r="AG1248" i="7" s="1"/>
  <c r="AG1249" i="7" a="1"/>
  <c r="AG1249" i="7" s="1"/>
  <c r="AG1250" i="7" a="1"/>
  <c r="AG1250" i="7" s="1"/>
  <c r="AG1251" i="7" a="1"/>
  <c r="AG1251" i="7" s="1"/>
  <c r="AG1252" i="7" a="1"/>
  <c r="AG1252" i="7" s="1"/>
  <c r="AG1253" i="7" a="1"/>
  <c r="AG1253" i="7" s="1"/>
  <c r="AG1254" i="7" a="1"/>
  <c r="AG1254" i="7" s="1"/>
  <c r="AG1255" i="7" a="1"/>
  <c r="AG1255" i="7" s="1"/>
  <c r="AG1256" i="7" a="1"/>
  <c r="AG1256" i="7" s="1"/>
  <c r="AG1257" i="7" a="1"/>
  <c r="AG1257" i="7" s="1"/>
  <c r="AG1258" i="7" a="1"/>
  <c r="AG1258" i="7" s="1"/>
  <c r="AG1259" i="7" a="1"/>
  <c r="AG1259" i="7" s="1"/>
  <c r="AG1260" i="7" a="1"/>
  <c r="AG1260" i="7" s="1"/>
  <c r="AG1261" i="7" a="1"/>
  <c r="AG1261" i="7" s="1"/>
  <c r="AG1262" i="7" a="1"/>
  <c r="AG1262" i="7" s="1"/>
  <c r="AG1263" i="7" a="1"/>
  <c r="AG1263" i="7" s="1"/>
  <c r="AG1264" i="7" a="1"/>
  <c r="AG1264" i="7" s="1"/>
  <c r="AG1265" i="7" a="1"/>
  <c r="AG1265" i="7" s="1"/>
  <c r="AG1266" i="7" a="1"/>
  <c r="AG1266" i="7" s="1"/>
  <c r="AG1267" i="7" a="1"/>
  <c r="AG1267" i="7" s="1"/>
  <c r="AG1268" i="7" a="1"/>
  <c r="AG1268" i="7" s="1"/>
  <c r="AG1269" i="7" a="1"/>
  <c r="AG1269" i="7" s="1"/>
  <c r="AG1270" i="7" a="1"/>
  <c r="AG1270" i="7" s="1"/>
  <c r="AG1271" i="7" a="1"/>
  <c r="AG1271" i="7" s="1"/>
  <c r="AG1272" i="7" a="1"/>
  <c r="AG1272" i="7" s="1"/>
  <c r="AG1273" i="7" a="1"/>
  <c r="AG1273" i="7" s="1"/>
  <c r="AG1274" i="7" a="1"/>
  <c r="AG1274" i="7" s="1"/>
  <c r="AG1275" i="7" a="1"/>
  <c r="AG1275" i="7" s="1"/>
  <c r="AG1276" i="7" a="1"/>
  <c r="AG1276" i="7" s="1"/>
  <c r="AG1277" i="7" a="1"/>
  <c r="AG1277" i="7" s="1"/>
  <c r="AG1278" i="7" a="1"/>
  <c r="AG1278" i="7" s="1"/>
  <c r="AG1279" i="7" a="1"/>
  <c r="AG1279" i="7" s="1"/>
  <c r="AG1280" i="7" a="1"/>
  <c r="AG1280" i="7" s="1"/>
  <c r="AG1281" i="7" a="1"/>
  <c r="AG1281" i="7" s="1"/>
  <c r="AG1282" i="7" a="1"/>
  <c r="AG1282" i="7" s="1"/>
  <c r="AG1283" i="7" a="1"/>
  <c r="AG1283" i="7" s="1"/>
  <c r="AG1284" i="7" a="1"/>
  <c r="AG1284" i="7" s="1"/>
  <c r="AG1285" i="7" a="1"/>
  <c r="AG1285" i="7" s="1"/>
  <c r="AG1286" i="7" a="1"/>
  <c r="AG1286" i="7" s="1"/>
  <c r="AG1287" i="7" a="1"/>
  <c r="AG1287" i="7"/>
  <c r="AG1288" i="7" a="1"/>
  <c r="AG1288" i="7" s="1"/>
  <c r="AG1289" i="7" a="1"/>
  <c r="AG1289" i="7" s="1"/>
  <c r="AG1290" i="7" a="1"/>
  <c r="AG1290" i="7" s="1"/>
  <c r="AG1291" i="7" a="1"/>
  <c r="AG1291" i="7" s="1"/>
  <c r="AG1292" i="7" a="1"/>
  <c r="AG1292" i="7" s="1"/>
  <c r="AG1293" i="7" a="1"/>
  <c r="AG1293" i="7" s="1"/>
  <c r="AG1294" i="7" a="1"/>
  <c r="AG1294" i="7" s="1"/>
  <c r="AG1295" i="7" a="1"/>
  <c r="AG1295" i="7" s="1"/>
  <c r="AG1296" i="7" a="1"/>
  <c r="AG1296" i="7" s="1"/>
  <c r="AG1297" i="7" a="1"/>
  <c r="AG1297" i="7" s="1"/>
  <c r="AG1298" i="7" a="1"/>
  <c r="AG1298" i="7" s="1"/>
  <c r="AG1299" i="7" a="1"/>
  <c r="AG1299" i="7" s="1"/>
  <c r="AG1300" i="7" a="1"/>
  <c r="AG1300" i="7" s="1"/>
  <c r="AG1301" i="7" a="1"/>
  <c r="AG1301" i="7" s="1"/>
  <c r="AG1302" i="7" a="1"/>
  <c r="AG1302" i="7" s="1"/>
  <c r="AG1303" i="7" a="1"/>
  <c r="AG1303" i="7" s="1"/>
  <c r="AG1304" i="7" a="1"/>
  <c r="AG1304" i="7"/>
  <c r="AG1305" i="7" a="1"/>
  <c r="AG1305" i="7" s="1"/>
  <c r="AG1306" i="7" a="1"/>
  <c r="AG1306" i="7" s="1"/>
  <c r="AG1307" i="7" a="1"/>
  <c r="AG1307" i="7" s="1"/>
  <c r="AG1308" i="7" a="1"/>
  <c r="AG1308" i="7" s="1"/>
  <c r="AG1309" i="7" a="1"/>
  <c r="AG1309" i="7" s="1"/>
  <c r="AG1310" i="7" a="1"/>
  <c r="AG1310" i="7" s="1"/>
  <c r="AG1311" i="7" a="1"/>
  <c r="AG1311" i="7" s="1"/>
  <c r="AG1312" i="7" a="1"/>
  <c r="AG1312" i="7" s="1"/>
  <c r="AG1313" i="7" a="1"/>
  <c r="AG1313" i="7" s="1"/>
  <c r="AG1314" i="7" a="1"/>
  <c r="AG1314" i="7" s="1"/>
  <c r="AG1315" i="7" a="1"/>
  <c r="AG1315" i="7" s="1"/>
  <c r="AG1316" i="7" a="1"/>
  <c r="AG1316" i="7" s="1"/>
  <c r="AG1317" i="7" a="1"/>
  <c r="AG1317" i="7" s="1"/>
  <c r="AG1318" i="7" a="1"/>
  <c r="AG1318" i="7" s="1"/>
  <c r="AG1319" i="7" a="1"/>
  <c r="AG1319" i="7" s="1"/>
  <c r="AG1320" i="7" a="1"/>
  <c r="AG1320" i="7" s="1"/>
  <c r="AG1321" i="7" a="1"/>
  <c r="AG1321" i="7" s="1"/>
  <c r="AG1322" i="7" a="1"/>
  <c r="AG1322" i="7" s="1"/>
  <c r="AG1323" i="7" a="1"/>
  <c r="AG1323" i="7" s="1"/>
  <c r="AG1324" i="7" a="1"/>
  <c r="AG1324" i="7" s="1"/>
  <c r="AG1325" i="7" a="1"/>
  <c r="AG1325" i="7" s="1"/>
  <c r="AG1326" i="7" a="1"/>
  <c r="AG1326" i="7" s="1"/>
  <c r="AG1327" i="7" a="1"/>
  <c r="AG1327" i="7" s="1"/>
  <c r="AG1328" i="7" a="1"/>
  <c r="AG1328" i="7" s="1"/>
  <c r="AG1329" i="7" a="1"/>
  <c r="AG1329" i="7" s="1"/>
  <c r="AG1330" i="7" a="1"/>
  <c r="AG1330" i="7" s="1"/>
  <c r="AG1331" i="7" a="1"/>
  <c r="AG1331" i="7" s="1"/>
  <c r="AG1332" i="7" a="1"/>
  <c r="AG1332" i="7" s="1"/>
  <c r="AG1333" i="7" a="1"/>
  <c r="AG1333" i="7" s="1"/>
  <c r="AG1334" i="7" a="1"/>
  <c r="AG1334" i="7" s="1"/>
  <c r="AG1335" i="7" a="1"/>
  <c r="AG1335" i="7" s="1"/>
  <c r="AG1336" i="7" a="1"/>
  <c r="AG1336" i="7" s="1"/>
  <c r="AG1337" i="7" a="1"/>
  <c r="AG1337" i="7" s="1"/>
  <c r="AG1338" i="7" a="1"/>
  <c r="AG1338" i="7" s="1"/>
  <c r="AG1339" i="7" a="1"/>
  <c r="AG1339" i="7" s="1"/>
  <c r="AG1340" i="7" a="1"/>
  <c r="AG1340" i="7" s="1"/>
  <c r="AG1341" i="7" a="1"/>
  <c r="AG1341" i="7"/>
  <c r="AG1342" i="7" a="1"/>
  <c r="AG1342" i="7" s="1"/>
  <c r="AG1343" i="7" a="1"/>
  <c r="AG1343" i="7" s="1"/>
  <c r="AG1344" i="7" a="1"/>
  <c r="AG1344" i="7" s="1"/>
  <c r="AG1345" i="7" a="1"/>
  <c r="AG1345" i="7" s="1"/>
  <c r="AG1346" i="7" a="1"/>
  <c r="AG1346" i="7" s="1"/>
  <c r="AG1347" i="7" a="1"/>
  <c r="AG1347" i="7" s="1"/>
  <c r="AG1348" i="7" a="1"/>
  <c r="AG1348" i="7" s="1"/>
  <c r="AG1349" i="7" a="1"/>
  <c r="AG1349" i="7" s="1"/>
  <c r="AG1350" i="7" a="1"/>
  <c r="AG1350" i="7" s="1"/>
  <c r="AG1351" i="7" a="1"/>
  <c r="AG1351" i="7" s="1"/>
  <c r="AG1352" i="7" a="1"/>
  <c r="AG1352" i="7" s="1"/>
  <c r="AG1353" i="7" a="1"/>
  <c r="AG1353" i="7" s="1"/>
  <c r="AG1354" i="7" a="1"/>
  <c r="AG1354" i="7" s="1"/>
  <c r="AG1355" i="7" a="1"/>
  <c r="AG1355" i="7" s="1"/>
  <c r="AG1356" i="7" a="1"/>
  <c r="AG1356" i="7" s="1"/>
  <c r="AG1357" i="7" a="1"/>
  <c r="AG1357" i="7" s="1"/>
  <c r="AG1358" i="7" a="1"/>
  <c r="AG1358" i="7" s="1"/>
  <c r="AG1359" i="7" a="1"/>
  <c r="AG1359" i="7" s="1"/>
  <c r="AG1360" i="7" a="1"/>
  <c r="AG1360" i="7" s="1"/>
  <c r="AG1361" i="7" a="1"/>
  <c r="AG1361" i="7" s="1"/>
  <c r="AG1362" i="7" a="1"/>
  <c r="AG1362" i="7" s="1"/>
  <c r="AG1363" i="7" a="1"/>
  <c r="AG1363" i="7" s="1"/>
  <c r="AG1364" i="7" a="1"/>
  <c r="AG1364" i="7" s="1"/>
  <c r="AG1365" i="7" a="1"/>
  <c r="AG1365" i="7" s="1"/>
  <c r="AG1366" i="7" a="1"/>
  <c r="AG1366" i="7" s="1"/>
  <c r="AG1367" i="7" a="1"/>
  <c r="AG1367" i="7" s="1"/>
  <c r="AG1368" i="7" a="1"/>
  <c r="AG1368" i="7" s="1"/>
  <c r="AG1369" i="7" a="1"/>
  <c r="AG1369" i="7" s="1"/>
  <c r="AG1370" i="7" a="1"/>
  <c r="AG1370" i="7" s="1"/>
  <c r="AG1371" i="7" a="1"/>
  <c r="AG1371" i="7" s="1"/>
  <c r="AG1372" i="7" a="1"/>
  <c r="AG1372" i="7" s="1"/>
  <c r="AG1373" i="7" a="1"/>
  <c r="AG1373" i="7" s="1"/>
  <c r="AG1374" i="7" a="1"/>
  <c r="AG1374" i="7" s="1"/>
  <c r="AG1375" i="7" a="1"/>
  <c r="AG1375" i="7" s="1"/>
  <c r="AG1376" i="7" a="1"/>
  <c r="AG1376" i="7" s="1"/>
  <c r="AG1377" i="7" a="1"/>
  <c r="AG1377" i="7" s="1"/>
  <c r="AG1378" i="7" a="1"/>
  <c r="AG1378" i="7" s="1"/>
  <c r="AG1379" i="7" a="1"/>
  <c r="AG1379" i="7" s="1"/>
  <c r="AG1380" i="7" a="1"/>
  <c r="AG1380" i="7" s="1"/>
  <c r="AG1381" i="7" a="1"/>
  <c r="AG1381" i="7" s="1"/>
  <c r="AG1382" i="7" a="1"/>
  <c r="AG1382" i="7" s="1"/>
  <c r="AG1383" i="7" a="1"/>
  <c r="AG1383" i="7" s="1"/>
  <c r="AG1384" i="7" a="1"/>
  <c r="AG1384" i="7" s="1"/>
  <c r="AG1385" i="7" a="1"/>
  <c r="AG1385" i="7" s="1"/>
  <c r="AG1386" i="7" a="1"/>
  <c r="AG1386" i="7" s="1"/>
  <c r="AG1387" i="7" a="1"/>
  <c r="AG1387" i="7" s="1"/>
  <c r="AG1388" i="7" a="1"/>
  <c r="AG1388" i="7" s="1"/>
  <c r="AG1389" i="7" a="1"/>
  <c r="AG1389" i="7" s="1"/>
  <c r="AG1390" i="7" a="1"/>
  <c r="AG1390" i="7" s="1"/>
  <c r="AG1391" i="7" a="1"/>
  <c r="AG1391" i="7" s="1"/>
  <c r="AG1392" i="7" a="1"/>
  <c r="AG1392" i="7" s="1"/>
  <c r="AG1393" i="7" a="1"/>
  <c r="AG1393" i="7" s="1"/>
  <c r="AG1394" i="7" a="1"/>
  <c r="AG1394" i="7" s="1"/>
  <c r="AG1395" i="7" a="1"/>
  <c r="AG1395" i="7" s="1"/>
  <c r="AG1396" i="7" a="1"/>
  <c r="AG1396" i="7" s="1"/>
  <c r="AG1397" i="7" a="1"/>
  <c r="AG1397" i="7" s="1"/>
  <c r="AG1398" i="7" a="1"/>
  <c r="AG1398" i="7" s="1"/>
  <c r="AG1399" i="7" a="1"/>
  <c r="AG1399" i="7" s="1"/>
  <c r="AG1400" i="7" a="1"/>
  <c r="AG1400" i="7" s="1"/>
  <c r="AG1401" i="7" a="1"/>
  <c r="AG1401" i="7" s="1"/>
  <c r="AG1402" i="7" a="1"/>
  <c r="AG1402" i="7" s="1"/>
  <c r="AG1403" i="7" a="1"/>
  <c r="AG1403" i="7" s="1"/>
  <c r="AG1404" i="7" a="1"/>
  <c r="AG1404" i="7" s="1"/>
  <c r="AG1405" i="7" a="1"/>
  <c r="AG1405" i="7" s="1"/>
  <c r="AG1406" i="7" a="1"/>
  <c r="AG1406" i="7" s="1"/>
  <c r="AG1407" i="7" a="1"/>
  <c r="AG1407" i="7" s="1"/>
  <c r="AG1408" i="7" a="1"/>
  <c r="AG1408" i="7"/>
  <c r="AG1409" i="7" a="1"/>
  <c r="AG1409" i="7" s="1"/>
  <c r="AG1410" i="7" a="1"/>
  <c r="AG1410" i="7" s="1"/>
  <c r="AG1411" i="7" a="1"/>
  <c r="AG1411" i="7" s="1"/>
  <c r="AG1412" i="7" a="1"/>
  <c r="AG1412" i="7" s="1"/>
  <c r="AG1413" i="7" a="1"/>
  <c r="AG1413" i="7" s="1"/>
  <c r="AG1414" i="7" a="1"/>
  <c r="AG1414" i="7" s="1"/>
  <c r="AG1415" i="7" a="1"/>
  <c r="AG1415" i="7" s="1"/>
  <c r="AG1416" i="7" a="1"/>
  <c r="AG1416" i="7" s="1"/>
  <c r="AG1417" i="7" a="1"/>
  <c r="AG1417" i="7"/>
  <c r="AG1418" i="7" a="1"/>
  <c r="AG1418" i="7" s="1"/>
  <c r="AG1419" i="7" a="1"/>
  <c r="AG1419" i="7" s="1"/>
  <c r="AG1420" i="7" a="1"/>
  <c r="AG1420" i="7" s="1"/>
  <c r="AG1421" i="7" a="1"/>
  <c r="AG1421" i="7" s="1"/>
  <c r="AG1422" i="7" a="1"/>
  <c r="AG1422" i="7" s="1"/>
  <c r="AG1423" i="7" a="1"/>
  <c r="AG1423" i="7" s="1"/>
  <c r="AG1424" i="7" a="1"/>
  <c r="AG1424" i="7" s="1"/>
  <c r="AG1425" i="7" a="1"/>
  <c r="AG1425" i="7" s="1"/>
  <c r="AG1426" i="7" a="1"/>
  <c r="AG1426" i="7" s="1"/>
  <c r="AG1427" i="7" a="1"/>
  <c r="AG1427" i="7" s="1"/>
  <c r="AG1428" i="7" a="1"/>
  <c r="AG1428" i="7" s="1"/>
  <c r="AG1429" i="7" a="1"/>
  <c r="AG1429" i="7" s="1"/>
  <c r="AG1430" i="7" a="1"/>
  <c r="AG1430" i="7"/>
  <c r="AG1431" i="7" a="1"/>
  <c r="AG1431" i="7" s="1"/>
  <c r="AG1432" i="7" a="1"/>
  <c r="AG1432" i="7" s="1"/>
  <c r="AG1433" i="7" a="1"/>
  <c r="AG1433" i="7" s="1"/>
  <c r="AG1434" i="7" a="1"/>
  <c r="AG1434" i="7" s="1"/>
  <c r="AG1435" i="7" a="1"/>
  <c r="AG1435" i="7" s="1"/>
  <c r="AG1436" i="7" a="1"/>
  <c r="AG1436" i="7" s="1"/>
  <c r="AG1437" i="7" a="1"/>
  <c r="AG1437" i="7" s="1"/>
  <c r="AG1438" i="7" a="1"/>
  <c r="AG1438" i="7" s="1"/>
  <c r="AG1439" i="7" a="1"/>
  <c r="AG1439" i="7" s="1"/>
  <c r="AG1440" i="7" a="1"/>
  <c r="AG1440" i="7" s="1"/>
  <c r="AG1441" i="7" a="1"/>
  <c r="AG1441" i="7" s="1"/>
  <c r="AG1442" i="7" a="1"/>
  <c r="AG1442" i="7" s="1"/>
  <c r="AG1443" i="7" a="1"/>
  <c r="AG1443" i="7" s="1"/>
  <c r="AG1444" i="7" a="1"/>
  <c r="AG1444" i="7" s="1"/>
  <c r="AG1445" i="7" a="1"/>
  <c r="AG1445" i="7" s="1"/>
  <c r="AG1446" i="7" a="1"/>
  <c r="AG1446" i="7" s="1"/>
  <c r="AG1447" i="7" a="1"/>
  <c r="AG1447" i="7" s="1"/>
  <c r="AG1448" i="7" a="1"/>
  <c r="AG1448" i="7" s="1"/>
  <c r="AG1449" i="7" a="1"/>
  <c r="AG1449" i="7" s="1"/>
  <c r="AG1450" i="7" a="1"/>
  <c r="AG1450" i="7" s="1"/>
  <c r="AG1451" i="7" a="1"/>
  <c r="AG1451" i="7" s="1"/>
  <c r="AG1452" i="7" a="1"/>
  <c r="AG1452" i="7" s="1"/>
  <c r="AG1453" i="7" a="1"/>
  <c r="AG1453" i="7" s="1"/>
  <c r="AG1454" i="7" a="1"/>
  <c r="AG1454" i="7" s="1"/>
  <c r="AG1455" i="7" a="1"/>
  <c r="AG1455" i="7" s="1"/>
  <c r="AG1456" i="7" a="1"/>
  <c r="AG1456" i="7" s="1"/>
  <c r="AG1457" i="7" a="1"/>
  <c r="AG1457" i="7" s="1"/>
  <c r="AG1458" i="7" a="1"/>
  <c r="AG1458" i="7" s="1"/>
  <c r="AG1459" i="7" a="1"/>
  <c r="AG1459" i="7" s="1"/>
  <c r="AG1460" i="7" a="1"/>
  <c r="AG1460" i="7" s="1"/>
  <c r="AG1461" i="7" a="1"/>
  <c r="AG1461" i="7" s="1"/>
  <c r="AG1462" i="7" a="1"/>
  <c r="AG1462" i="7" s="1"/>
  <c r="AG1463" i="7" a="1"/>
  <c r="AG1463" i="7" s="1"/>
  <c r="AG1464" i="7" a="1"/>
  <c r="AG1464" i="7" s="1"/>
  <c r="AG1465" i="7" a="1"/>
  <c r="AG1465" i="7" s="1"/>
  <c r="AG1466" i="7" a="1"/>
  <c r="AG1466" i="7" s="1"/>
  <c r="AG1467" i="7" a="1"/>
  <c r="AG1467" i="7" s="1"/>
  <c r="AG1468" i="7" a="1"/>
  <c r="AG1468" i="7" s="1"/>
  <c r="AG1469" i="7" a="1"/>
  <c r="AG1469" i="7" s="1"/>
  <c r="AG1470" i="7" a="1"/>
  <c r="AG1470" i="7" s="1"/>
  <c r="AG1471" i="7" a="1"/>
  <c r="AG1471" i="7" s="1"/>
  <c r="AF258" i="7" a="1"/>
  <c r="AF258" i="7" s="1"/>
  <c r="AF259" i="7" a="1"/>
  <c r="AF259" i="7" s="1"/>
  <c r="AF260" i="7" a="1"/>
  <c r="AF260" i="7" s="1"/>
  <c r="AF261" i="7" a="1"/>
  <c r="AF261" i="7" s="1"/>
  <c r="AF262" i="7" a="1"/>
  <c r="AF262" i="7" s="1"/>
  <c r="AF263" i="7" a="1"/>
  <c r="AF263" i="7" s="1"/>
  <c r="AF264" i="7" a="1"/>
  <c r="AF264" i="7" s="1"/>
  <c r="AF265" i="7" a="1"/>
  <c r="AF265" i="7" s="1"/>
  <c r="AF266" i="7" a="1"/>
  <c r="AF266" i="7" s="1"/>
  <c r="AF267" i="7" a="1"/>
  <c r="AF267" i="7" s="1"/>
  <c r="AF268" i="7" a="1"/>
  <c r="AF268" i="7" s="1"/>
  <c r="AF269" i="7" a="1"/>
  <c r="AF269" i="7" s="1"/>
  <c r="AF270" i="7" a="1"/>
  <c r="AF270" i="7" s="1"/>
  <c r="AF271" i="7" a="1"/>
  <c r="AF271" i="7" s="1"/>
  <c r="AF272" i="7" a="1"/>
  <c r="AF272" i="7" s="1"/>
  <c r="AF273" i="7" a="1"/>
  <c r="AF273" i="7" s="1"/>
  <c r="AF274" i="7" a="1"/>
  <c r="AF274" i="7" s="1"/>
  <c r="AF275" i="7" a="1"/>
  <c r="AF275" i="7" s="1"/>
  <c r="AF276" i="7" a="1"/>
  <c r="AF276" i="7" s="1"/>
  <c r="AF277" i="7" a="1"/>
  <c r="AF277" i="7" s="1"/>
  <c r="AF278" i="7" a="1"/>
  <c r="AF278" i="7" s="1"/>
  <c r="AF279" i="7" a="1"/>
  <c r="AF279" i="7" s="1"/>
  <c r="AF280" i="7" a="1"/>
  <c r="AF280" i="7" s="1"/>
  <c r="AF281" i="7" a="1"/>
  <c r="AF281" i="7" s="1"/>
  <c r="AF282" i="7" a="1"/>
  <c r="AF282" i="7" s="1"/>
  <c r="AF283" i="7" a="1"/>
  <c r="AF283" i="7" s="1"/>
  <c r="AF284" i="7" a="1"/>
  <c r="AF284" i="7" s="1"/>
  <c r="AF285" i="7" a="1"/>
  <c r="AF285" i="7" s="1"/>
  <c r="AF286" i="7" a="1"/>
  <c r="AF286" i="7" s="1"/>
  <c r="AF287" i="7" a="1"/>
  <c r="AF287" i="7" s="1"/>
  <c r="AF288" i="7" a="1"/>
  <c r="AF288" i="7" s="1"/>
  <c r="AF289" i="7" a="1"/>
  <c r="AF289" i="7" s="1"/>
  <c r="AF290" i="7" a="1"/>
  <c r="AF290" i="7" s="1"/>
  <c r="AF291" i="7" a="1"/>
  <c r="AF291" i="7" s="1"/>
  <c r="AF292" i="7" a="1"/>
  <c r="AF292" i="7" s="1"/>
  <c r="AF293" i="7" a="1"/>
  <c r="AF293" i="7" s="1"/>
  <c r="AF294" i="7" a="1"/>
  <c r="AF294" i="7" s="1"/>
  <c r="AF295" i="7" a="1"/>
  <c r="AF295" i="7" s="1"/>
  <c r="AF296" i="7" a="1"/>
  <c r="AF296" i="7" s="1"/>
  <c r="AF297" i="7" a="1"/>
  <c r="AF297" i="7" s="1"/>
  <c r="AF298" i="7" a="1"/>
  <c r="AF298" i="7" s="1"/>
  <c r="AF299" i="7" a="1"/>
  <c r="AF299" i="7" s="1"/>
  <c r="AF300" i="7" a="1"/>
  <c r="AF300" i="7" s="1"/>
  <c r="AF301" i="7" a="1"/>
  <c r="AF301" i="7" s="1"/>
  <c r="AF302" i="7" a="1"/>
  <c r="AF302" i="7" s="1"/>
  <c r="AF303" i="7" a="1"/>
  <c r="AF303" i="7" s="1"/>
  <c r="AF304" i="7" a="1"/>
  <c r="AF304" i="7" s="1"/>
  <c r="AF305" i="7" a="1"/>
  <c r="AF305" i="7" s="1"/>
  <c r="AF306" i="7" a="1"/>
  <c r="AF306" i="7" s="1"/>
  <c r="AF307" i="7" a="1"/>
  <c r="AF307" i="7" s="1"/>
  <c r="AF308" i="7" a="1"/>
  <c r="AF308" i="7" s="1"/>
  <c r="AF309" i="7" a="1"/>
  <c r="AF309" i="7" s="1"/>
  <c r="AF310" i="7" a="1"/>
  <c r="AF310" i="7" s="1"/>
  <c r="AF311" i="7" a="1"/>
  <c r="AF311" i="7" s="1"/>
  <c r="AF312" i="7" a="1"/>
  <c r="AF312" i="7" s="1"/>
  <c r="AF313" i="7" a="1"/>
  <c r="AF313" i="7" s="1"/>
  <c r="AF314" i="7" a="1"/>
  <c r="AF314" i="7" s="1"/>
  <c r="AF315" i="7" a="1"/>
  <c r="AF315" i="7" s="1"/>
  <c r="AF316" i="7" a="1"/>
  <c r="AF316" i="7" s="1"/>
  <c r="AF317" i="7" a="1"/>
  <c r="AF317" i="7" s="1"/>
  <c r="AF318" i="7" a="1"/>
  <c r="AF318" i="7" s="1"/>
  <c r="AF319" i="7" a="1"/>
  <c r="AF319" i="7" s="1"/>
  <c r="AF320" i="7" a="1"/>
  <c r="AF320" i="7" s="1"/>
  <c r="AF321" i="7" a="1"/>
  <c r="AF321" i="7" s="1"/>
  <c r="AF322" i="7" a="1"/>
  <c r="AF322" i="7" s="1"/>
  <c r="AF323" i="7" a="1"/>
  <c r="AF323" i="7" s="1"/>
  <c r="AF324" i="7" a="1"/>
  <c r="AF324" i="7" s="1"/>
  <c r="AF325" i="7" a="1"/>
  <c r="AF325" i="7" s="1"/>
  <c r="AF326" i="7" a="1"/>
  <c r="AF326" i="7" s="1"/>
  <c r="AF327" i="7" a="1"/>
  <c r="AF327" i="7" s="1"/>
  <c r="AF328" i="7" a="1"/>
  <c r="AF328" i="7"/>
  <c r="AF329" i="7" a="1"/>
  <c r="AF329" i="7" s="1"/>
  <c r="AF330" i="7" a="1"/>
  <c r="AF330" i="7" s="1"/>
  <c r="AF331" i="7" a="1"/>
  <c r="AF331" i="7" s="1"/>
  <c r="AF332" i="7" a="1"/>
  <c r="AF332" i="7" s="1"/>
  <c r="AF333" i="7" a="1"/>
  <c r="AF333" i="7" s="1"/>
  <c r="AF334" i="7" a="1"/>
  <c r="AF334" i="7" s="1"/>
  <c r="AF335" i="7" a="1"/>
  <c r="AF335" i="7" s="1"/>
  <c r="AF336" i="7" a="1"/>
  <c r="AF336" i="7" s="1"/>
  <c r="AF337" i="7" a="1"/>
  <c r="AF337" i="7" s="1"/>
  <c r="AF338" i="7" a="1"/>
  <c r="AF338" i="7" s="1"/>
  <c r="AF339" i="7" a="1"/>
  <c r="AF339" i="7" s="1"/>
  <c r="AF340" i="7" a="1"/>
  <c r="AF340" i="7" s="1"/>
  <c r="AF341" i="7" a="1"/>
  <c r="AF341" i="7" s="1"/>
  <c r="AF342" i="7" a="1"/>
  <c r="AF342" i="7" s="1"/>
  <c r="AF343" i="7" a="1"/>
  <c r="AF343" i="7" s="1"/>
  <c r="AF344" i="7" a="1"/>
  <c r="AF344" i="7" s="1"/>
  <c r="AF345" i="7" a="1"/>
  <c r="AF345" i="7" s="1"/>
  <c r="AF346" i="7" a="1"/>
  <c r="AF346" i="7" s="1"/>
  <c r="AF347" i="7" a="1"/>
  <c r="AF347" i="7" s="1"/>
  <c r="AF348" i="7" a="1"/>
  <c r="AF348" i="7" s="1"/>
  <c r="AF349" i="7" a="1"/>
  <c r="AF349" i="7" s="1"/>
  <c r="AF350" i="7" a="1"/>
  <c r="AF350" i="7" s="1"/>
  <c r="AF351" i="7" a="1"/>
  <c r="AF351" i="7" s="1"/>
  <c r="AF352" i="7" a="1"/>
  <c r="AF352" i="7" s="1"/>
  <c r="AF353" i="7" a="1"/>
  <c r="AF353" i="7" s="1"/>
  <c r="AF354" i="7" a="1"/>
  <c r="AF354" i="7" s="1"/>
  <c r="AF355" i="7" a="1"/>
  <c r="AF355" i="7" s="1"/>
  <c r="AF356" i="7" a="1"/>
  <c r="AF356" i="7" s="1"/>
  <c r="AF357" i="7" a="1"/>
  <c r="AF357" i="7" s="1"/>
  <c r="AF358" i="7" a="1"/>
  <c r="AF358" i="7" s="1"/>
  <c r="AF359" i="7" a="1"/>
  <c r="AF359" i="7" s="1"/>
  <c r="AF360" i="7" a="1"/>
  <c r="AF360" i="7" s="1"/>
  <c r="AF361" i="7" a="1"/>
  <c r="AF361" i="7" s="1"/>
  <c r="AF362" i="7" a="1"/>
  <c r="AF362" i="7" s="1"/>
  <c r="AF363" i="7" a="1"/>
  <c r="AF363" i="7" s="1"/>
  <c r="AF364" i="7" a="1"/>
  <c r="AF364" i="7" s="1"/>
  <c r="AF365" i="7" a="1"/>
  <c r="AF365" i="7" s="1"/>
  <c r="AF366" i="7" a="1"/>
  <c r="AF366" i="7" s="1"/>
  <c r="AF367" i="7" a="1"/>
  <c r="AF367" i="7" s="1"/>
  <c r="AF368" i="7" a="1"/>
  <c r="AF368" i="7" s="1"/>
  <c r="AF369" i="7" a="1"/>
  <c r="AF369" i="7" s="1"/>
  <c r="AF370" i="7" a="1"/>
  <c r="AF370" i="7" s="1"/>
  <c r="AF371" i="7" a="1"/>
  <c r="AF371" i="7" s="1"/>
  <c r="AF372" i="7" a="1"/>
  <c r="AF372" i="7" s="1"/>
  <c r="AF373" i="7" a="1"/>
  <c r="AF373" i="7" s="1"/>
  <c r="AF374" i="7" a="1"/>
  <c r="AF374" i="7" s="1"/>
  <c r="AF375" i="7" a="1"/>
  <c r="AF375" i="7" s="1"/>
  <c r="AF376" i="7" a="1"/>
  <c r="AF376" i="7" s="1"/>
  <c r="AF377" i="7" a="1"/>
  <c r="AF377" i="7" s="1"/>
  <c r="AF378" i="7" a="1"/>
  <c r="AF378" i="7" s="1"/>
  <c r="AF379" i="7" a="1"/>
  <c r="AF379" i="7" s="1"/>
  <c r="AF380" i="7" a="1"/>
  <c r="AF380" i="7" s="1"/>
  <c r="AF381" i="7" a="1"/>
  <c r="AF381" i="7" s="1"/>
  <c r="AF382" i="7" a="1"/>
  <c r="AF382" i="7" s="1"/>
  <c r="AF383" i="7" a="1"/>
  <c r="AF383" i="7" s="1"/>
  <c r="AF384" i="7" a="1"/>
  <c r="AF384" i="7" s="1"/>
  <c r="AF385" i="7" a="1"/>
  <c r="AF385" i="7" s="1"/>
  <c r="AF386" i="7" a="1"/>
  <c r="AF386" i="7" s="1"/>
  <c r="AF387" i="7" a="1"/>
  <c r="AF387" i="7" s="1"/>
  <c r="AF388" i="7" a="1"/>
  <c r="AF388" i="7" s="1"/>
  <c r="AF389" i="7" a="1"/>
  <c r="AF389" i="7"/>
  <c r="AF390" i="7" a="1"/>
  <c r="AF390" i="7" s="1"/>
  <c r="AF391" i="7" a="1"/>
  <c r="AF391" i="7" s="1"/>
  <c r="AF392" i="7" a="1"/>
  <c r="AF392" i="7" s="1"/>
  <c r="AF393" i="7" a="1"/>
  <c r="AF393" i="7" s="1"/>
  <c r="AF394" i="7" a="1"/>
  <c r="AF394" i="7" s="1"/>
  <c r="AF395" i="7" a="1"/>
  <c r="AF395" i="7" s="1"/>
  <c r="AF396" i="7" a="1"/>
  <c r="AF396" i="7" s="1"/>
  <c r="AF397" i="7" a="1"/>
  <c r="AF397" i="7" s="1"/>
  <c r="AF398" i="7" a="1"/>
  <c r="AF398" i="7"/>
  <c r="AF399" i="7" a="1"/>
  <c r="AF399" i="7" s="1"/>
  <c r="AF400" i="7" a="1"/>
  <c r="AF400" i="7" s="1"/>
  <c r="AF401" i="7" a="1"/>
  <c r="AF401" i="7" s="1"/>
  <c r="AF402" i="7" a="1"/>
  <c r="AF402" i="7" s="1"/>
  <c r="AF403" i="7" a="1"/>
  <c r="AF403" i="7" s="1"/>
  <c r="AF404" i="7" a="1"/>
  <c r="AF404" i="7" s="1"/>
  <c r="AF405" i="7" a="1"/>
  <c r="AF405" i="7" s="1"/>
  <c r="AF406" i="7" a="1"/>
  <c r="AF406" i="7" s="1"/>
  <c r="AF407" i="7" a="1"/>
  <c r="AF407" i="7" s="1"/>
  <c r="AF408" i="7" a="1"/>
  <c r="AF408" i="7" s="1"/>
  <c r="AF409" i="7" a="1"/>
  <c r="AF409" i="7" s="1"/>
  <c r="AF410" i="7" a="1"/>
  <c r="AF410" i="7" s="1"/>
  <c r="AF411" i="7" a="1"/>
  <c r="AF411" i="7" s="1"/>
  <c r="AF412" i="7" a="1"/>
  <c r="AF412" i="7" s="1"/>
  <c r="AF413" i="7" a="1"/>
  <c r="AF413" i="7" s="1"/>
  <c r="AF414" i="7" a="1"/>
  <c r="AF414" i="7" s="1"/>
  <c r="AF415" i="7" a="1"/>
  <c r="AF415" i="7" s="1"/>
  <c r="AF416" i="7" a="1"/>
  <c r="AF416" i="7" s="1"/>
  <c r="AF417" i="7" a="1"/>
  <c r="AF417" i="7" s="1"/>
  <c r="AF418" i="7" a="1"/>
  <c r="AF418" i="7" s="1"/>
  <c r="AF419" i="7" a="1"/>
  <c r="AF419" i="7"/>
  <c r="AF420" i="7" a="1"/>
  <c r="AF420" i="7" s="1"/>
  <c r="AF421" i="7" a="1"/>
  <c r="AF421" i="7" s="1"/>
  <c r="AF422" i="7" a="1"/>
  <c r="AF422" i="7" s="1"/>
  <c r="AF423" i="7" a="1"/>
  <c r="AF423" i="7" s="1"/>
  <c r="AF424" i="7" a="1"/>
  <c r="AF424" i="7" s="1"/>
  <c r="AF425" i="7" a="1"/>
  <c r="AF425" i="7" s="1"/>
  <c r="AF426" i="7" a="1"/>
  <c r="AF426" i="7" s="1"/>
  <c r="AF427" i="7" a="1"/>
  <c r="AF427" i="7" s="1"/>
  <c r="AF428" i="7" a="1"/>
  <c r="AF428" i="7" s="1"/>
  <c r="AF429" i="7" a="1"/>
  <c r="AF429" i="7" s="1"/>
  <c r="AF430" i="7" a="1"/>
  <c r="AF430" i="7" s="1"/>
  <c r="AF431" i="7" a="1"/>
  <c r="AF431" i="7" s="1"/>
  <c r="AF432" i="7" a="1"/>
  <c r="AF432" i="7" s="1"/>
  <c r="AF433" i="7" a="1"/>
  <c r="AF433" i="7" s="1"/>
  <c r="AF434" i="7" a="1"/>
  <c r="AF434" i="7" s="1"/>
  <c r="AF435" i="7" a="1"/>
  <c r="AF435" i="7" s="1"/>
  <c r="AF436" i="7" a="1"/>
  <c r="AF436" i="7" s="1"/>
  <c r="AF437" i="7" a="1"/>
  <c r="AF437" i="7" s="1"/>
  <c r="AF438" i="7" a="1"/>
  <c r="AF438" i="7" s="1"/>
  <c r="AF439" i="7" a="1"/>
  <c r="AF439" i="7" s="1"/>
  <c r="AF440" i="7" a="1"/>
  <c r="AF440" i="7" s="1"/>
  <c r="AF441" i="7" a="1"/>
  <c r="AF441" i="7" s="1"/>
  <c r="AF442" i="7" a="1"/>
  <c r="AF442" i="7" s="1"/>
  <c r="AF443" i="7" a="1"/>
  <c r="AF443" i="7"/>
  <c r="AF444" i="7" a="1"/>
  <c r="AF444" i="7" s="1"/>
  <c r="AF445" i="7" a="1"/>
  <c r="AF445" i="7" s="1"/>
  <c r="AF446" i="7" a="1"/>
  <c r="AF446" i="7" s="1"/>
  <c r="AF447" i="7" a="1"/>
  <c r="AF447" i="7" s="1"/>
  <c r="AF448" i="7" a="1"/>
  <c r="AF448" i="7" s="1"/>
  <c r="AF449" i="7" a="1"/>
  <c r="AF449" i="7" s="1"/>
  <c r="AF450" i="7" a="1"/>
  <c r="AF450" i="7" s="1"/>
  <c r="AF451" i="7" a="1"/>
  <c r="AF451" i="7" s="1"/>
  <c r="AF452" i="7" a="1"/>
  <c r="AF452" i="7" s="1"/>
  <c r="AF453" i="7" a="1"/>
  <c r="AF453" i="7" s="1"/>
  <c r="AF454" i="7" a="1"/>
  <c r="AF454" i="7" s="1"/>
  <c r="AF455" i="7" a="1"/>
  <c r="AF455" i="7" s="1"/>
  <c r="AF456" i="7" a="1"/>
  <c r="AF456" i="7" s="1"/>
  <c r="AF457" i="7" a="1"/>
  <c r="AF457" i="7" s="1"/>
  <c r="AF458" i="7" a="1"/>
  <c r="AF458" i="7" s="1"/>
  <c r="AF459" i="7" a="1"/>
  <c r="AF459" i="7" s="1"/>
  <c r="AF460" i="7" a="1"/>
  <c r="AF460" i="7" s="1"/>
  <c r="AF461" i="7" a="1"/>
  <c r="AF461" i="7" s="1"/>
  <c r="AF462" i="7" a="1"/>
  <c r="AF462" i="7" s="1"/>
  <c r="AF463" i="7" a="1"/>
  <c r="AF463" i="7" s="1"/>
  <c r="AF464" i="7" a="1"/>
  <c r="AF464" i="7" s="1"/>
  <c r="AF465" i="7" a="1"/>
  <c r="AF465" i="7"/>
  <c r="AF466" i="7" a="1"/>
  <c r="AF466" i="7" s="1"/>
  <c r="AF467" i="7" a="1"/>
  <c r="AF467" i="7" s="1"/>
  <c r="AF468" i="7" a="1"/>
  <c r="AF468" i="7" s="1"/>
  <c r="AF469" i="7" a="1"/>
  <c r="AF469" i="7" s="1"/>
  <c r="AF470" i="7" a="1"/>
  <c r="AF470" i="7" s="1"/>
  <c r="AF471" i="7" a="1"/>
  <c r="AF471" i="7" s="1"/>
  <c r="AF472" i="7" a="1"/>
  <c r="AF472" i="7" s="1"/>
  <c r="AF473" i="7" a="1"/>
  <c r="AF473" i="7" s="1"/>
  <c r="AF474" i="7" a="1"/>
  <c r="AF474" i="7" s="1"/>
  <c r="AF475" i="7" a="1"/>
  <c r="AF475" i="7" s="1"/>
  <c r="AF476" i="7" a="1"/>
  <c r="AF476" i="7" s="1"/>
  <c r="AF477" i="7" a="1"/>
  <c r="AF477" i="7" s="1"/>
  <c r="AF478" i="7" a="1"/>
  <c r="AF478" i="7" s="1"/>
  <c r="AF479" i="7" a="1"/>
  <c r="AF479" i="7" s="1"/>
  <c r="AF480" i="7" a="1"/>
  <c r="AF480" i="7" s="1"/>
  <c r="AF481" i="7" a="1"/>
  <c r="AF481" i="7"/>
  <c r="AF482" i="7" a="1"/>
  <c r="AF482" i="7" s="1"/>
  <c r="AF483" i="7" a="1"/>
  <c r="AF483" i="7" s="1"/>
  <c r="AF484" i="7" a="1"/>
  <c r="AF484" i="7" s="1"/>
  <c r="AF485" i="7" a="1"/>
  <c r="AF485" i="7" s="1"/>
  <c r="AF486" i="7" a="1"/>
  <c r="AF486" i="7" s="1"/>
  <c r="AF487" i="7" a="1"/>
  <c r="AF487" i="7" s="1"/>
  <c r="AF488" i="7" a="1"/>
  <c r="AF488" i="7" s="1"/>
  <c r="AF489" i="7" a="1"/>
  <c r="AF489" i="7" s="1"/>
  <c r="AF490" i="7" a="1"/>
  <c r="AF490" i="7" s="1"/>
  <c r="AF491" i="7" a="1"/>
  <c r="AF491" i="7" s="1"/>
  <c r="AF492" i="7" a="1"/>
  <c r="AF492" i="7" s="1"/>
  <c r="AF493" i="7" a="1"/>
  <c r="AF493" i="7" s="1"/>
  <c r="AF494" i="7" a="1"/>
  <c r="AF494" i="7" s="1"/>
  <c r="AF495" i="7" a="1"/>
  <c r="AF495" i="7" s="1"/>
  <c r="AF496" i="7" a="1"/>
  <c r="AF496" i="7" s="1"/>
  <c r="AF497" i="7" a="1"/>
  <c r="AF497" i="7" s="1"/>
  <c r="AF498" i="7" a="1"/>
  <c r="AF498" i="7" s="1"/>
  <c r="AF499" i="7" a="1"/>
  <c r="AF499" i="7" s="1"/>
  <c r="AF500" i="7" a="1"/>
  <c r="AF500" i="7" s="1"/>
  <c r="AF501" i="7" a="1"/>
  <c r="AF501" i="7" s="1"/>
  <c r="AF502" i="7" a="1"/>
  <c r="AF502" i="7" s="1"/>
  <c r="AF503" i="7" a="1"/>
  <c r="AF503" i="7" s="1"/>
  <c r="AF504" i="7" a="1"/>
  <c r="AF504" i="7" s="1"/>
  <c r="AF505" i="7" a="1"/>
  <c r="AF505" i="7" s="1"/>
  <c r="AF506" i="7" a="1"/>
  <c r="AF506" i="7" s="1"/>
  <c r="AF507" i="7" a="1"/>
  <c r="AF507" i="7"/>
  <c r="AF508" i="7" a="1"/>
  <c r="AF508" i="7" s="1"/>
  <c r="AF509" i="7" a="1"/>
  <c r="AF509" i="7" s="1"/>
  <c r="AF510" i="7" a="1"/>
  <c r="AF510" i="7" s="1"/>
  <c r="AF511" i="7" a="1"/>
  <c r="AF511" i="7" s="1"/>
  <c r="AF512" i="7" a="1"/>
  <c r="AF512" i="7" s="1"/>
  <c r="AF513" i="7" a="1"/>
  <c r="AF513" i="7" s="1"/>
  <c r="AF514" i="7" a="1"/>
  <c r="AF514" i="7" s="1"/>
  <c r="AF515" i="7" a="1"/>
  <c r="AF515" i="7" s="1"/>
  <c r="AF516" i="7" a="1"/>
  <c r="AF516" i="7" s="1"/>
  <c r="AF517" i="7" a="1"/>
  <c r="AF517" i="7" s="1"/>
  <c r="AF518" i="7" a="1"/>
  <c r="AF518" i="7" s="1"/>
  <c r="AF519" i="7" a="1"/>
  <c r="AF519" i="7" s="1"/>
  <c r="AF520" i="7" a="1"/>
  <c r="AF520" i="7" s="1"/>
  <c r="AF521" i="7" a="1"/>
  <c r="AF521" i="7" s="1"/>
  <c r="AF522" i="7" a="1"/>
  <c r="AF522" i="7" s="1"/>
  <c r="AF523" i="7" a="1"/>
  <c r="AF523" i="7" s="1"/>
  <c r="AF524" i="7" a="1"/>
  <c r="AF524" i="7" s="1"/>
  <c r="AF525" i="7" a="1"/>
  <c r="AF525" i="7" s="1"/>
  <c r="AF526" i="7" a="1"/>
  <c r="AF526" i="7" s="1"/>
  <c r="AF527" i="7" a="1"/>
  <c r="AF527" i="7" s="1"/>
  <c r="AF528" i="7" a="1"/>
  <c r="AF528" i="7" s="1"/>
  <c r="AF529" i="7" a="1"/>
  <c r="AF529" i="7" s="1"/>
  <c r="AF530" i="7" a="1"/>
  <c r="AF530" i="7"/>
  <c r="AF531" i="7" a="1"/>
  <c r="AF531" i="7" s="1"/>
  <c r="AF532" i="7" a="1"/>
  <c r="AF532" i="7" s="1"/>
  <c r="AF533" i="7" a="1"/>
  <c r="AF533" i="7" s="1"/>
  <c r="AF534" i="7" a="1"/>
  <c r="AF534" i="7" s="1"/>
  <c r="AF535" i="7" a="1"/>
  <c r="AF535" i="7" s="1"/>
  <c r="AF536" i="7" a="1"/>
  <c r="AF536" i="7" s="1"/>
  <c r="AF537" i="7" a="1"/>
  <c r="AF537" i="7" s="1"/>
  <c r="AF538" i="7" a="1"/>
  <c r="AF538" i="7" s="1"/>
  <c r="AF539" i="7" a="1"/>
  <c r="AF539" i="7" s="1"/>
  <c r="AF540" i="7" a="1"/>
  <c r="AF540" i="7" s="1"/>
  <c r="AF541" i="7" a="1"/>
  <c r="AF541" i="7" s="1"/>
  <c r="AF542" i="7" a="1"/>
  <c r="AF542" i="7" s="1"/>
  <c r="AF543" i="7" a="1"/>
  <c r="AF543" i="7" s="1"/>
  <c r="AF544" i="7" a="1"/>
  <c r="AF544" i="7" s="1"/>
  <c r="AF545" i="7" a="1"/>
  <c r="AF545" i="7" s="1"/>
  <c r="AF546" i="7" a="1"/>
  <c r="AF546" i="7" s="1"/>
  <c r="AF547" i="7" a="1"/>
  <c r="AF547" i="7" s="1"/>
  <c r="AF548" i="7" a="1"/>
  <c r="AF548" i="7" s="1"/>
  <c r="AF549" i="7" a="1"/>
  <c r="AF549" i="7" s="1"/>
  <c r="AF550" i="7" a="1"/>
  <c r="AF550" i="7" s="1"/>
  <c r="AF551" i="7" a="1"/>
  <c r="AF551" i="7" s="1"/>
  <c r="AF552" i="7" a="1"/>
  <c r="AF552" i="7" s="1"/>
  <c r="AF553" i="7" a="1"/>
  <c r="AF553" i="7" s="1"/>
  <c r="AF554" i="7" a="1"/>
  <c r="AF554" i="7" s="1"/>
  <c r="AF555" i="7" a="1"/>
  <c r="AF555" i="7" s="1"/>
  <c r="AF556" i="7" a="1"/>
  <c r="AF556" i="7"/>
  <c r="AF557" i="7" a="1"/>
  <c r="AF557" i="7" s="1"/>
  <c r="AF558" i="7" a="1"/>
  <c r="AF558" i="7" s="1"/>
  <c r="AF559" i="7" a="1"/>
  <c r="AF559" i="7" s="1"/>
  <c r="AF560" i="7" a="1"/>
  <c r="AF560" i="7" s="1"/>
  <c r="AF561" i="7" a="1"/>
  <c r="AF561" i="7" s="1"/>
  <c r="AF562" i="7" a="1"/>
  <c r="AF562" i="7" s="1"/>
  <c r="AF563" i="7" a="1"/>
  <c r="AF563" i="7" s="1"/>
  <c r="AF564" i="7" a="1"/>
  <c r="AF564" i="7" s="1"/>
  <c r="AF565" i="7" a="1"/>
  <c r="AF565" i="7" s="1"/>
  <c r="AF566" i="7" a="1"/>
  <c r="AF566" i="7" s="1"/>
  <c r="AF567" i="7" a="1"/>
  <c r="AF567" i="7" s="1"/>
  <c r="AF568" i="7" a="1"/>
  <c r="AF568" i="7" s="1"/>
  <c r="AF569" i="7" a="1"/>
  <c r="AF569" i="7" s="1"/>
  <c r="AF570" i="7" a="1"/>
  <c r="AF570" i="7" s="1"/>
  <c r="AF571" i="7" a="1"/>
  <c r="AF571" i="7" s="1"/>
  <c r="AF572" i="7" a="1"/>
  <c r="AF572" i="7" s="1"/>
  <c r="AF573" i="7" a="1"/>
  <c r="AF573" i="7" s="1"/>
  <c r="AF574" i="7" a="1"/>
  <c r="AF574" i="7" s="1"/>
  <c r="AF575" i="7" a="1"/>
  <c r="AF575" i="7" s="1"/>
  <c r="AF576" i="7" a="1"/>
  <c r="AF576" i="7" s="1"/>
  <c r="AF577" i="7" a="1"/>
  <c r="AF577" i="7" s="1"/>
  <c r="AF578" i="7" a="1"/>
  <c r="AF578" i="7" s="1"/>
  <c r="AF579" i="7" a="1"/>
  <c r="AF579" i="7" s="1"/>
  <c r="AF580" i="7" a="1"/>
  <c r="AF580" i="7" s="1"/>
  <c r="AF581" i="7" a="1"/>
  <c r="AF581" i="7" s="1"/>
  <c r="AF582" i="7" a="1"/>
  <c r="AF582" i="7" s="1"/>
  <c r="AF583" i="7" a="1"/>
  <c r="AF583" i="7" s="1"/>
  <c r="AF584" i="7" a="1"/>
  <c r="AF584" i="7" s="1"/>
  <c r="AF585" i="7" a="1"/>
  <c r="AF585" i="7" s="1"/>
  <c r="AF586" i="7" a="1"/>
  <c r="AF586" i="7" s="1"/>
  <c r="AF587" i="7" a="1"/>
  <c r="AF587" i="7" s="1"/>
  <c r="AF588" i="7" a="1"/>
  <c r="AF588" i="7" s="1"/>
  <c r="AF589" i="7" a="1"/>
  <c r="AF589" i="7" s="1"/>
  <c r="AF590" i="7" a="1"/>
  <c r="AF590" i="7" s="1"/>
  <c r="AF591" i="7" a="1"/>
  <c r="AF591" i="7" s="1"/>
  <c r="AF592" i="7" a="1"/>
  <c r="AF592" i="7" s="1"/>
  <c r="AF593" i="7" a="1"/>
  <c r="AF593" i="7" s="1"/>
  <c r="AF594" i="7" a="1"/>
  <c r="AF594" i="7" s="1"/>
  <c r="AF595" i="7" a="1"/>
  <c r="AF595" i="7" s="1"/>
  <c r="AF596" i="7" a="1"/>
  <c r="AF596" i="7" s="1"/>
  <c r="AF597" i="7" a="1"/>
  <c r="AF597" i="7" s="1"/>
  <c r="AF598" i="7" a="1"/>
  <c r="AF598" i="7" s="1"/>
  <c r="AF599" i="7" a="1"/>
  <c r="AF599" i="7" s="1"/>
  <c r="AF600" i="7" a="1"/>
  <c r="AF600" i="7" s="1"/>
  <c r="AF601" i="7" a="1"/>
  <c r="AF601" i="7" s="1"/>
  <c r="AF602" i="7" a="1"/>
  <c r="AF602" i="7" s="1"/>
  <c r="AF603" i="7" a="1"/>
  <c r="AF603" i="7" s="1"/>
  <c r="AF604" i="7" a="1"/>
  <c r="AF604" i="7" s="1"/>
  <c r="AF605" i="7" a="1"/>
  <c r="AF605" i="7" s="1"/>
  <c r="AF606" i="7" a="1"/>
  <c r="AF606" i="7" s="1"/>
  <c r="AF607" i="7" a="1"/>
  <c r="AF607" i="7" s="1"/>
  <c r="AF608" i="7" a="1"/>
  <c r="AF608" i="7" s="1"/>
  <c r="AF609" i="7" a="1"/>
  <c r="AF609" i="7" s="1"/>
  <c r="AF610" i="7" a="1"/>
  <c r="AF610" i="7" s="1"/>
  <c r="AF611" i="7" a="1"/>
  <c r="AF611" i="7" s="1"/>
  <c r="AF612" i="7" a="1"/>
  <c r="AF612" i="7" s="1"/>
  <c r="AF613" i="7" a="1"/>
  <c r="AF613" i="7" s="1"/>
  <c r="AF614" i="7" a="1"/>
  <c r="AF614" i="7" s="1"/>
  <c r="AF615" i="7" a="1"/>
  <c r="AF615" i="7" s="1"/>
  <c r="AF616" i="7" a="1"/>
  <c r="AF616" i="7" s="1"/>
  <c r="AF617" i="7" a="1"/>
  <c r="AF617" i="7" s="1"/>
  <c r="AF618" i="7" a="1"/>
  <c r="AF618" i="7" s="1"/>
  <c r="AF619" i="7" a="1"/>
  <c r="AF619" i="7" s="1"/>
  <c r="AF620" i="7" a="1"/>
  <c r="AF620" i="7" s="1"/>
  <c r="AF621" i="7" a="1"/>
  <c r="AF621" i="7" s="1"/>
  <c r="AF622" i="7" a="1"/>
  <c r="AF622" i="7" s="1"/>
  <c r="AF623" i="7" a="1"/>
  <c r="AF623" i="7" s="1"/>
  <c r="AF624" i="7" a="1"/>
  <c r="AF624" i="7" s="1"/>
  <c r="AF625" i="7" a="1"/>
  <c r="AF625" i="7" s="1"/>
  <c r="AF626" i="7" a="1"/>
  <c r="AF626" i="7" s="1"/>
  <c r="AF627" i="7" a="1"/>
  <c r="AF627" i="7" s="1"/>
  <c r="AF628" i="7" a="1"/>
  <c r="AF628" i="7" s="1"/>
  <c r="AF629" i="7" a="1"/>
  <c r="AF629" i="7" s="1"/>
  <c r="AF630" i="7" a="1"/>
  <c r="AF630" i="7" s="1"/>
  <c r="AF631" i="7" a="1"/>
  <c r="AF631" i="7" s="1"/>
  <c r="AF632" i="7" a="1"/>
  <c r="AF632" i="7" s="1"/>
  <c r="AF633" i="7" a="1"/>
  <c r="AF633" i="7" s="1"/>
  <c r="AF634" i="7" a="1"/>
  <c r="AF634" i="7" s="1"/>
  <c r="AF635" i="7" a="1"/>
  <c r="AF635" i="7" s="1"/>
  <c r="AF636" i="7" a="1"/>
  <c r="AF636" i="7" s="1"/>
  <c r="AF637" i="7" a="1"/>
  <c r="AF637" i="7" s="1"/>
  <c r="AF638" i="7" a="1"/>
  <c r="AF638" i="7" s="1"/>
  <c r="AF639" i="7" a="1"/>
  <c r="AF639" i="7" s="1"/>
  <c r="AF640" i="7" a="1"/>
  <c r="AF640" i="7" s="1"/>
  <c r="AF641" i="7" a="1"/>
  <c r="AF641" i="7" s="1"/>
  <c r="AF642" i="7" a="1"/>
  <c r="AF642" i="7" s="1"/>
  <c r="AF643" i="7" a="1"/>
  <c r="AF643" i="7" s="1"/>
  <c r="AF644" i="7" a="1"/>
  <c r="AF644" i="7" s="1"/>
  <c r="AF645" i="7" a="1"/>
  <c r="AF645" i="7" s="1"/>
  <c r="AF646" i="7" a="1"/>
  <c r="AF646" i="7" s="1"/>
  <c r="AF647" i="7" a="1"/>
  <c r="AF647" i="7" s="1"/>
  <c r="AF648" i="7" a="1"/>
  <c r="AF648" i="7" s="1"/>
  <c r="AF649" i="7" a="1"/>
  <c r="AF649" i="7" s="1"/>
  <c r="AF650" i="7" a="1"/>
  <c r="AF650" i="7" s="1"/>
  <c r="AF651" i="7" a="1"/>
  <c r="AF651" i="7" s="1"/>
  <c r="AF652" i="7" a="1"/>
  <c r="AF652" i="7" s="1"/>
  <c r="AF653" i="7" a="1"/>
  <c r="AF653" i="7" s="1"/>
  <c r="AF654" i="7" a="1"/>
  <c r="AF654" i="7" s="1"/>
  <c r="AF655" i="7" a="1"/>
  <c r="AF655" i="7" s="1"/>
  <c r="AF656" i="7" a="1"/>
  <c r="AF656" i="7" s="1"/>
  <c r="AF657" i="7" a="1"/>
  <c r="AF657" i="7" s="1"/>
  <c r="AF658" i="7" a="1"/>
  <c r="AF658" i="7" s="1"/>
  <c r="AF659" i="7" a="1"/>
  <c r="AF659" i="7" s="1"/>
  <c r="AF660" i="7" a="1"/>
  <c r="AF660" i="7" s="1"/>
  <c r="AF661" i="7" a="1"/>
  <c r="AF661" i="7" s="1"/>
  <c r="AF662" i="7" a="1"/>
  <c r="AF662" i="7" s="1"/>
  <c r="AF663" i="7" a="1"/>
  <c r="AF663" i="7" s="1"/>
  <c r="AF664" i="7" a="1"/>
  <c r="AF664" i="7" s="1"/>
  <c r="AF665" i="7" a="1"/>
  <c r="AF665" i="7" s="1"/>
  <c r="AF666" i="7" a="1"/>
  <c r="AF666" i="7" s="1"/>
  <c r="AF667" i="7" a="1"/>
  <c r="AF667" i="7" s="1"/>
  <c r="AF668" i="7" a="1"/>
  <c r="AF668" i="7" s="1"/>
  <c r="AF669" i="7" a="1"/>
  <c r="AF669" i="7" s="1"/>
  <c r="AF670" i="7" a="1"/>
  <c r="AF670" i="7" s="1"/>
  <c r="AF671" i="7" a="1"/>
  <c r="AF671" i="7" s="1"/>
  <c r="AF672" i="7" a="1"/>
  <c r="AF672" i="7" s="1"/>
  <c r="AF673" i="7" a="1"/>
  <c r="AF673" i="7" s="1"/>
  <c r="AF674" i="7" a="1"/>
  <c r="AF674" i="7" s="1"/>
  <c r="AF675" i="7" a="1"/>
  <c r="AF675" i="7" s="1"/>
  <c r="AF676" i="7" a="1"/>
  <c r="AF676" i="7" s="1"/>
  <c r="AF677" i="7" a="1"/>
  <c r="AF677" i="7" s="1"/>
  <c r="AF678" i="7" a="1"/>
  <c r="AF678" i="7" s="1"/>
  <c r="AF679" i="7" a="1"/>
  <c r="AF679" i="7" s="1"/>
  <c r="AF680" i="7" a="1"/>
  <c r="AF680" i="7" s="1"/>
  <c r="AF681" i="7" a="1"/>
  <c r="AF681" i="7" s="1"/>
  <c r="AF682" i="7" a="1"/>
  <c r="AF682" i="7" s="1"/>
  <c r="AF683" i="7" a="1"/>
  <c r="AF683" i="7" s="1"/>
  <c r="AF684" i="7" a="1"/>
  <c r="AF684" i="7" s="1"/>
  <c r="AF685" i="7" a="1"/>
  <c r="AF685" i="7" s="1"/>
  <c r="AF686" i="7" a="1"/>
  <c r="AF686" i="7" s="1"/>
  <c r="AF687" i="7" a="1"/>
  <c r="AF687" i="7" s="1"/>
  <c r="AF688" i="7" a="1"/>
  <c r="AF688" i="7" s="1"/>
  <c r="AF689" i="7" a="1"/>
  <c r="AF689" i="7" s="1"/>
  <c r="AF690" i="7" a="1"/>
  <c r="AF690" i="7" s="1"/>
  <c r="AF691" i="7" a="1"/>
  <c r="AF691" i="7" s="1"/>
  <c r="AF692" i="7" a="1"/>
  <c r="AF692" i="7" s="1"/>
  <c r="AF693" i="7" a="1"/>
  <c r="AF693" i="7" s="1"/>
  <c r="AF694" i="7" a="1"/>
  <c r="AF694" i="7" s="1"/>
  <c r="AF695" i="7" a="1"/>
  <c r="AF695" i="7" s="1"/>
  <c r="AF696" i="7" a="1"/>
  <c r="AF696" i="7" s="1"/>
  <c r="AF697" i="7" a="1"/>
  <c r="AF697" i="7" s="1"/>
  <c r="AF698" i="7" a="1"/>
  <c r="AF698" i="7" s="1"/>
  <c r="AF699" i="7" a="1"/>
  <c r="AF699" i="7" s="1"/>
  <c r="AF700" i="7" a="1"/>
  <c r="AF700" i="7" s="1"/>
  <c r="AF701" i="7" a="1"/>
  <c r="AF701" i="7" s="1"/>
  <c r="AF702" i="7" a="1"/>
  <c r="AF702" i="7" s="1"/>
  <c r="AF703" i="7" a="1"/>
  <c r="AF703" i="7" s="1"/>
  <c r="AF704" i="7" a="1"/>
  <c r="AF704" i="7" s="1"/>
  <c r="AF705" i="7" a="1"/>
  <c r="AF705" i="7" s="1"/>
  <c r="AF706" i="7" a="1"/>
  <c r="AF706" i="7" s="1"/>
  <c r="AF707" i="7" a="1"/>
  <c r="AF707" i="7" s="1"/>
  <c r="AF708" i="7" a="1"/>
  <c r="AF708" i="7" s="1"/>
  <c r="AF709" i="7" a="1"/>
  <c r="AF709" i="7" s="1"/>
  <c r="AF710" i="7" a="1"/>
  <c r="AF710" i="7" s="1"/>
  <c r="AF711" i="7" a="1"/>
  <c r="AF711" i="7" s="1"/>
  <c r="AF712" i="7" a="1"/>
  <c r="AF712" i="7" s="1"/>
  <c r="AF713" i="7" a="1"/>
  <c r="AF713" i="7" s="1"/>
  <c r="AF714" i="7" a="1"/>
  <c r="AF714" i="7" s="1"/>
  <c r="AF715" i="7" a="1"/>
  <c r="AF715" i="7" s="1"/>
  <c r="AF716" i="7" a="1"/>
  <c r="AF716" i="7" s="1"/>
  <c r="AF717" i="7" a="1"/>
  <c r="AF717" i="7" s="1"/>
  <c r="AF718" i="7" a="1"/>
  <c r="AF718" i="7" s="1"/>
  <c r="AF719" i="7" a="1"/>
  <c r="AF719" i="7" s="1"/>
  <c r="AF720" i="7" a="1"/>
  <c r="AF720" i="7" s="1"/>
  <c r="AF721" i="7" a="1"/>
  <c r="AF721" i="7" s="1"/>
  <c r="AF722" i="7" a="1"/>
  <c r="AF722" i="7" s="1"/>
  <c r="AF723" i="7" a="1"/>
  <c r="AF723" i="7" s="1"/>
  <c r="AF724" i="7" a="1"/>
  <c r="AF724" i="7" s="1"/>
  <c r="AF725" i="7" a="1"/>
  <c r="AF725" i="7" s="1"/>
  <c r="AF726" i="7" a="1"/>
  <c r="AF726" i="7" s="1"/>
  <c r="AF727" i="7" a="1"/>
  <c r="AF727" i="7" s="1"/>
  <c r="AF728" i="7" a="1"/>
  <c r="AF728" i="7" s="1"/>
  <c r="AF729" i="7" a="1"/>
  <c r="AF729" i="7" s="1"/>
  <c r="AF730" i="7" a="1"/>
  <c r="AF730" i="7" s="1"/>
  <c r="AF731" i="7" a="1"/>
  <c r="AF731" i="7" s="1"/>
  <c r="AF732" i="7" a="1"/>
  <c r="AF732" i="7" s="1"/>
  <c r="AF733" i="7" a="1"/>
  <c r="AF733" i="7" s="1"/>
  <c r="AF734" i="7" a="1"/>
  <c r="AF734" i="7" s="1"/>
  <c r="AF735" i="7" a="1"/>
  <c r="AF735" i="7" s="1"/>
  <c r="AF736" i="7" a="1"/>
  <c r="AF736" i="7" s="1"/>
  <c r="AF737" i="7" a="1"/>
  <c r="AF737" i="7" s="1"/>
  <c r="AF738" i="7" a="1"/>
  <c r="AF738" i="7" s="1"/>
  <c r="AF739" i="7" a="1"/>
  <c r="AF739" i="7" s="1"/>
  <c r="AF740" i="7" a="1"/>
  <c r="AF740" i="7" s="1"/>
  <c r="AF741" i="7" a="1"/>
  <c r="AF741" i="7" s="1"/>
  <c r="AF742" i="7" a="1"/>
  <c r="AF742" i="7" s="1"/>
  <c r="AF743" i="7" a="1"/>
  <c r="AF743" i="7" s="1"/>
  <c r="AF744" i="7" a="1"/>
  <c r="AF744" i="7" s="1"/>
  <c r="AF745" i="7" a="1"/>
  <c r="AF745" i="7"/>
  <c r="AF746" i="7" a="1"/>
  <c r="AF746" i="7" s="1"/>
  <c r="AF747" i="7" a="1"/>
  <c r="AF747" i="7" s="1"/>
  <c r="AF748" i="7" a="1"/>
  <c r="AF748" i="7" s="1"/>
  <c r="AF749" i="7" a="1"/>
  <c r="AF749" i="7" s="1"/>
  <c r="AF750" i="7" a="1"/>
  <c r="AF750" i="7" s="1"/>
  <c r="AF751" i="7" a="1"/>
  <c r="AF751" i="7" s="1"/>
  <c r="AF752" i="7" a="1"/>
  <c r="AF752" i="7" s="1"/>
  <c r="AF753" i="7" a="1"/>
  <c r="AF753" i="7" s="1"/>
  <c r="AF754" i="7" a="1"/>
  <c r="AF754" i="7" s="1"/>
  <c r="AF755" i="7" a="1"/>
  <c r="AF755" i="7" s="1"/>
  <c r="AF756" i="7" a="1"/>
  <c r="AF756" i="7" s="1"/>
  <c r="AF757" i="7" a="1"/>
  <c r="AF757" i="7" s="1"/>
  <c r="AF758" i="7" a="1"/>
  <c r="AF758" i="7" s="1"/>
  <c r="AF759" i="7" a="1"/>
  <c r="AF759" i="7" s="1"/>
  <c r="AF760" i="7" a="1"/>
  <c r="AF760" i="7" s="1"/>
  <c r="AF761" i="7" a="1"/>
  <c r="AF761" i="7" s="1"/>
  <c r="AF762" i="7" a="1"/>
  <c r="AF762" i="7" s="1"/>
  <c r="AF763" i="7" a="1"/>
  <c r="AF763" i="7" s="1"/>
  <c r="AF764" i="7" a="1"/>
  <c r="AF764" i="7" s="1"/>
  <c r="AF765" i="7" a="1"/>
  <c r="AF765" i="7" s="1"/>
  <c r="AF766" i="7" a="1"/>
  <c r="AF766" i="7" s="1"/>
  <c r="AF767" i="7" a="1"/>
  <c r="AF767" i="7" s="1"/>
  <c r="AF768" i="7" a="1"/>
  <c r="AF768" i="7" s="1"/>
  <c r="AF769" i="7" a="1"/>
  <c r="AF769" i="7" s="1"/>
  <c r="AF770" i="7" a="1"/>
  <c r="AF770" i="7" s="1"/>
  <c r="AF771" i="7" a="1"/>
  <c r="AF771" i="7" s="1"/>
  <c r="AF772" i="7" a="1"/>
  <c r="AF772" i="7" s="1"/>
  <c r="AF773" i="7" a="1"/>
  <c r="AF773" i="7" s="1"/>
  <c r="AF774" i="7" a="1"/>
  <c r="AF774" i="7" s="1"/>
  <c r="AF775" i="7" a="1"/>
  <c r="AF775" i="7" s="1"/>
  <c r="AF776" i="7" a="1"/>
  <c r="AF776" i="7" s="1"/>
  <c r="AF777" i="7" a="1"/>
  <c r="AF777" i="7" s="1"/>
  <c r="AF778" i="7" a="1"/>
  <c r="AF778" i="7" s="1"/>
  <c r="AF779" i="7" a="1"/>
  <c r="AF779" i="7" s="1"/>
  <c r="AF780" i="7" a="1"/>
  <c r="AF780" i="7" s="1"/>
  <c r="AF781" i="7" a="1"/>
  <c r="AF781" i="7" s="1"/>
  <c r="AF782" i="7" a="1"/>
  <c r="AF782" i="7" s="1"/>
  <c r="AF783" i="7" a="1"/>
  <c r="AF783" i="7" s="1"/>
  <c r="AF784" i="7" a="1"/>
  <c r="AF784" i="7" s="1"/>
  <c r="AF785" i="7" a="1"/>
  <c r="AF785" i="7" s="1"/>
  <c r="AF786" i="7" a="1"/>
  <c r="AF786" i="7" s="1"/>
  <c r="AF787" i="7" a="1"/>
  <c r="AF787" i="7" s="1"/>
  <c r="AF788" i="7" a="1"/>
  <c r="AF788" i="7" s="1"/>
  <c r="AF789" i="7" a="1"/>
  <c r="AF789" i="7" s="1"/>
  <c r="AF790" i="7" a="1"/>
  <c r="AF790" i="7" s="1"/>
  <c r="AF791" i="7" a="1"/>
  <c r="AF791" i="7" s="1"/>
  <c r="AF792" i="7" a="1"/>
  <c r="AF792" i="7" s="1"/>
  <c r="AF793" i="7" a="1"/>
  <c r="AF793" i="7" s="1"/>
  <c r="AF794" i="7" a="1"/>
  <c r="AF794" i="7" s="1"/>
  <c r="AF795" i="7" a="1"/>
  <c r="AF795" i="7" s="1"/>
  <c r="AF796" i="7" a="1"/>
  <c r="AF796" i="7" s="1"/>
  <c r="AF797" i="7" a="1"/>
  <c r="AF797" i="7" s="1"/>
  <c r="AF798" i="7" a="1"/>
  <c r="AF798" i="7" s="1"/>
  <c r="AF799" i="7" a="1"/>
  <c r="AF799" i="7" s="1"/>
  <c r="AF800" i="7" a="1"/>
  <c r="AF800" i="7" s="1"/>
  <c r="AF801" i="7" a="1"/>
  <c r="AF801" i="7" s="1"/>
  <c r="AF802" i="7" a="1"/>
  <c r="AF802" i="7" s="1"/>
  <c r="AF803" i="7" a="1"/>
  <c r="AF803" i="7" s="1"/>
  <c r="AF804" i="7" a="1"/>
  <c r="AF804" i="7" s="1"/>
  <c r="AF805" i="7" a="1"/>
  <c r="AF805" i="7"/>
  <c r="AF806" i="7" a="1"/>
  <c r="AF806" i="7" s="1"/>
  <c r="AF807" i="7" a="1"/>
  <c r="AF807" i="7" s="1"/>
  <c r="AF808" i="7" a="1"/>
  <c r="AF808" i="7" s="1"/>
  <c r="AF809" i="7" a="1"/>
  <c r="AF809" i="7" s="1"/>
  <c r="AF810" i="7" a="1"/>
  <c r="AF810" i="7" s="1"/>
  <c r="AF811" i="7" a="1"/>
  <c r="AF811" i="7" s="1"/>
  <c r="AF812" i="7" a="1"/>
  <c r="AF812" i="7" s="1"/>
  <c r="AF813" i="7" a="1"/>
  <c r="AF813" i="7" s="1"/>
  <c r="AF814" i="7" a="1"/>
  <c r="AF814" i="7" s="1"/>
  <c r="AF815" i="7" a="1"/>
  <c r="AF815" i="7" s="1"/>
  <c r="AF816" i="7" a="1"/>
  <c r="AF816" i="7" s="1"/>
  <c r="AF817" i="7" a="1"/>
  <c r="AF817" i="7" s="1"/>
  <c r="AF818" i="7" a="1"/>
  <c r="AF818" i="7" s="1"/>
  <c r="AF819" i="7" a="1"/>
  <c r="AF819" i="7" s="1"/>
  <c r="AF820" i="7" a="1"/>
  <c r="AF820" i="7" s="1"/>
  <c r="AF821" i="7" a="1"/>
  <c r="AF821" i="7" s="1"/>
  <c r="AF822" i="7" a="1"/>
  <c r="AF822" i="7" s="1"/>
  <c r="AF823" i="7" a="1"/>
  <c r="AF823" i="7" s="1"/>
  <c r="AF824" i="7" a="1"/>
  <c r="AF824" i="7" s="1"/>
  <c r="AF825" i="7" a="1"/>
  <c r="AF825" i="7" s="1"/>
  <c r="AF826" i="7" a="1"/>
  <c r="AF826" i="7" s="1"/>
  <c r="AF827" i="7" a="1"/>
  <c r="AF827" i="7" s="1"/>
  <c r="AF828" i="7" a="1"/>
  <c r="AF828" i="7" s="1"/>
  <c r="AF829" i="7" a="1"/>
  <c r="AF829" i="7" s="1"/>
  <c r="AF830" i="7" a="1"/>
  <c r="AF830" i="7" s="1"/>
  <c r="AF831" i="7" a="1"/>
  <c r="AF831" i="7" s="1"/>
  <c r="AF832" i="7" a="1"/>
  <c r="AF832" i="7" s="1"/>
  <c r="AF833" i="7" a="1"/>
  <c r="AF833" i="7" s="1"/>
  <c r="AF834" i="7" a="1"/>
  <c r="AF834" i="7" s="1"/>
  <c r="AF835" i="7" a="1"/>
  <c r="AF835" i="7" s="1"/>
  <c r="AF836" i="7" a="1"/>
  <c r="AF836" i="7" s="1"/>
  <c r="AF837" i="7" a="1"/>
  <c r="AF837" i="7" s="1"/>
  <c r="AF838" i="7" a="1"/>
  <c r="AF838" i="7" s="1"/>
  <c r="AF839" i="7" a="1"/>
  <c r="AF839" i="7" s="1"/>
  <c r="AF840" i="7" a="1"/>
  <c r="AF840" i="7" s="1"/>
  <c r="AF841" i="7" a="1"/>
  <c r="AF841" i="7" s="1"/>
  <c r="AF842" i="7" a="1"/>
  <c r="AF842" i="7" s="1"/>
  <c r="AF843" i="7" a="1"/>
  <c r="AF843" i="7" s="1"/>
  <c r="AF844" i="7" a="1"/>
  <c r="AF844" i="7"/>
  <c r="AF845" i="7" a="1"/>
  <c r="AF845" i="7" s="1"/>
  <c r="AF846" i="7" a="1"/>
  <c r="AF846" i="7" s="1"/>
  <c r="AF847" i="7" a="1"/>
  <c r="AF847" i="7" s="1"/>
  <c r="AF848" i="7" a="1"/>
  <c r="AF848" i="7" s="1"/>
  <c r="AF849" i="7" a="1"/>
  <c r="AF849" i="7" s="1"/>
  <c r="AF850" i="7" a="1"/>
  <c r="AF850" i="7" s="1"/>
  <c r="AF851" i="7" a="1"/>
  <c r="AF851" i="7" s="1"/>
  <c r="AF852" i="7" a="1"/>
  <c r="AF852" i="7" s="1"/>
  <c r="AF853" i="7" a="1"/>
  <c r="AF853" i="7" s="1"/>
  <c r="AF854" i="7" a="1"/>
  <c r="AF854" i="7"/>
  <c r="AF855" i="7" a="1"/>
  <c r="AF855" i="7" s="1"/>
  <c r="AF856" i="7" a="1"/>
  <c r="AF856" i="7" s="1"/>
  <c r="AF857" i="7" a="1"/>
  <c r="AF857" i="7" s="1"/>
  <c r="AF858" i="7" a="1"/>
  <c r="AF858" i="7" s="1"/>
  <c r="AF859" i="7" a="1"/>
  <c r="AF859" i="7" s="1"/>
  <c r="AF860" i="7" a="1"/>
  <c r="AF860" i="7" s="1"/>
  <c r="AF861" i="7" a="1"/>
  <c r="AF861" i="7" s="1"/>
  <c r="AF862" i="7" a="1"/>
  <c r="AF862" i="7" s="1"/>
  <c r="AF863" i="7" a="1"/>
  <c r="AF863" i="7" s="1"/>
  <c r="AF864" i="7" a="1"/>
  <c r="AF864" i="7" s="1"/>
  <c r="AF865" i="7" a="1"/>
  <c r="AF865" i="7" s="1"/>
  <c r="AF866" i="7" a="1"/>
  <c r="AF866" i="7" s="1"/>
  <c r="AF867" i="7" a="1"/>
  <c r="AF867" i="7" s="1"/>
  <c r="AF868" i="7" a="1"/>
  <c r="AF868" i="7"/>
  <c r="AF869" i="7" a="1"/>
  <c r="AF869" i="7" s="1"/>
  <c r="AF870" i="7" a="1"/>
  <c r="AF870" i="7" s="1"/>
  <c r="AF871" i="7" a="1"/>
  <c r="AF871" i="7" s="1"/>
  <c r="AF872" i="7" a="1"/>
  <c r="AF872" i="7" s="1"/>
  <c r="AF873" i="7" a="1"/>
  <c r="AF873" i="7" s="1"/>
  <c r="AF874" i="7" a="1"/>
  <c r="AF874" i="7" s="1"/>
  <c r="AF875" i="7" a="1"/>
  <c r="AF875" i="7" s="1"/>
  <c r="AF876" i="7" a="1"/>
  <c r="AF876" i="7" s="1"/>
  <c r="AF877" i="7" a="1"/>
  <c r="AF877" i="7" s="1"/>
  <c r="AF878" i="7" a="1"/>
  <c r="AF878" i="7" s="1"/>
  <c r="AF879" i="7" a="1"/>
  <c r="AF879" i="7" s="1"/>
  <c r="AF880" i="7" a="1"/>
  <c r="AF880" i="7" s="1"/>
  <c r="AF881" i="7" a="1"/>
  <c r="AF881" i="7" s="1"/>
  <c r="AF882" i="7" a="1"/>
  <c r="AF882" i="7" s="1"/>
  <c r="AF883" i="7" a="1"/>
  <c r="AF883" i="7" s="1"/>
  <c r="AF884" i="7" a="1"/>
  <c r="AF884" i="7" s="1"/>
  <c r="AF885" i="7" a="1"/>
  <c r="AF885" i="7" s="1"/>
  <c r="AF886" i="7" a="1"/>
  <c r="AF886" i="7" s="1"/>
  <c r="AF887" i="7" a="1"/>
  <c r="AF887" i="7" s="1"/>
  <c r="AF888" i="7" a="1"/>
  <c r="AF888" i="7" s="1"/>
  <c r="AF889" i="7" a="1"/>
  <c r="AF889" i="7" s="1"/>
  <c r="AF890" i="7" a="1"/>
  <c r="AF890" i="7" s="1"/>
  <c r="AF891" i="7" a="1"/>
  <c r="AF891" i="7" s="1"/>
  <c r="AF892" i="7" a="1"/>
  <c r="AF892" i="7" s="1"/>
  <c r="AF893" i="7" a="1"/>
  <c r="AF893" i="7" s="1"/>
  <c r="AF894" i="7" a="1"/>
  <c r="AF894" i="7" s="1"/>
  <c r="AF895" i="7" a="1"/>
  <c r="AF895" i="7" s="1"/>
  <c r="AF896" i="7" a="1"/>
  <c r="AF896" i="7" s="1"/>
  <c r="AF897" i="7" a="1"/>
  <c r="AF897" i="7" s="1"/>
  <c r="AF898" i="7" a="1"/>
  <c r="AF898" i="7" s="1"/>
  <c r="AF899" i="7" a="1"/>
  <c r="AF899" i="7" s="1"/>
  <c r="AF900" i="7" a="1"/>
  <c r="AF900" i="7" s="1"/>
  <c r="AF901" i="7" a="1"/>
  <c r="AF901" i="7" s="1"/>
  <c r="AF902" i="7" a="1"/>
  <c r="AF902" i="7" s="1"/>
  <c r="AF903" i="7" a="1"/>
  <c r="AF903" i="7" s="1"/>
  <c r="AF904" i="7" a="1"/>
  <c r="AF904" i="7" s="1"/>
  <c r="AF905" i="7" a="1"/>
  <c r="AF905" i="7" s="1"/>
  <c r="AF906" i="7" a="1"/>
  <c r="AF906" i="7" s="1"/>
  <c r="AF907" i="7" a="1"/>
  <c r="AF907" i="7" s="1"/>
  <c r="AF908" i="7" a="1"/>
  <c r="AF908" i="7" s="1"/>
  <c r="AF909" i="7" a="1"/>
  <c r="AF909" i="7" s="1"/>
  <c r="AF910" i="7" a="1"/>
  <c r="AF910" i="7" s="1"/>
  <c r="AF911" i="7" a="1"/>
  <c r="AF911" i="7" s="1"/>
  <c r="AF912" i="7" a="1"/>
  <c r="AF912" i="7" s="1"/>
  <c r="AF913" i="7" a="1"/>
  <c r="AF913" i="7" s="1"/>
  <c r="AF914" i="7" a="1"/>
  <c r="AF914" i="7" s="1"/>
  <c r="AF915" i="7" a="1"/>
  <c r="AF915" i="7" s="1"/>
  <c r="AF916" i="7" a="1"/>
  <c r="AF916" i="7" s="1"/>
  <c r="AF917" i="7" a="1"/>
  <c r="AF917" i="7" s="1"/>
  <c r="AF918" i="7" a="1"/>
  <c r="AF918" i="7" s="1"/>
  <c r="AF919" i="7" a="1"/>
  <c r="AF919" i="7" s="1"/>
  <c r="AF920" i="7" a="1"/>
  <c r="AF920" i="7" s="1"/>
  <c r="AF921" i="7" a="1"/>
  <c r="AF921" i="7" s="1"/>
  <c r="AF922" i="7" a="1"/>
  <c r="AF922" i="7" s="1"/>
  <c r="AF923" i="7" a="1"/>
  <c r="AF923" i="7" s="1"/>
  <c r="AF924" i="7" a="1"/>
  <c r="AF924" i="7" s="1"/>
  <c r="AF925" i="7" a="1"/>
  <c r="AF925" i="7" s="1"/>
  <c r="AF926" i="7" a="1"/>
  <c r="AF926" i="7" s="1"/>
  <c r="AF927" i="7" a="1"/>
  <c r="AF927" i="7" s="1"/>
  <c r="AF928" i="7" a="1"/>
  <c r="AF928" i="7" s="1"/>
  <c r="AF929" i="7" a="1"/>
  <c r="AF929" i="7" s="1"/>
  <c r="AF930" i="7" a="1"/>
  <c r="AF930" i="7" s="1"/>
  <c r="AF931" i="7" a="1"/>
  <c r="AF931" i="7" s="1"/>
  <c r="AF932" i="7" a="1"/>
  <c r="AF932" i="7" s="1"/>
  <c r="AF933" i="7" a="1"/>
  <c r="AF933" i="7" s="1"/>
  <c r="AF934" i="7" a="1"/>
  <c r="AF934" i="7" s="1"/>
  <c r="AF935" i="7" a="1"/>
  <c r="AF935" i="7" s="1"/>
  <c r="AF936" i="7" a="1"/>
  <c r="AF936" i="7" s="1"/>
  <c r="AF937" i="7" a="1"/>
  <c r="AF937" i="7" s="1"/>
  <c r="AF938" i="7" a="1"/>
  <c r="AF938" i="7" s="1"/>
  <c r="AF939" i="7" a="1"/>
  <c r="AF939" i="7" s="1"/>
  <c r="AF940" i="7" a="1"/>
  <c r="AF940" i="7" s="1"/>
  <c r="AF941" i="7" a="1"/>
  <c r="AF941" i="7" s="1"/>
  <c r="AF942" i="7" a="1"/>
  <c r="AF942" i="7" s="1"/>
  <c r="AF943" i="7" a="1"/>
  <c r="AF943" i="7" s="1"/>
  <c r="AF944" i="7" a="1"/>
  <c r="AF944" i="7" s="1"/>
  <c r="AF945" i="7" a="1"/>
  <c r="AF945" i="7" s="1"/>
  <c r="AF946" i="7" a="1"/>
  <c r="AF946" i="7" s="1"/>
  <c r="AF947" i="7" a="1"/>
  <c r="AF947" i="7" s="1"/>
  <c r="AF948" i="7" a="1"/>
  <c r="AF948" i="7" s="1"/>
  <c r="AF949" i="7" a="1"/>
  <c r="AF949" i="7" s="1"/>
  <c r="AF950" i="7" a="1"/>
  <c r="AF950" i="7" s="1"/>
  <c r="AF951" i="7" a="1"/>
  <c r="AF951" i="7"/>
  <c r="AF952" i="7" a="1"/>
  <c r="AF952" i="7" s="1"/>
  <c r="AF953" i="7" a="1"/>
  <c r="AF953" i="7" s="1"/>
  <c r="AF954" i="7" a="1"/>
  <c r="AF954" i="7" s="1"/>
  <c r="AF955" i="7" a="1"/>
  <c r="AF955" i="7" s="1"/>
  <c r="AF956" i="7" a="1"/>
  <c r="AF956" i="7" s="1"/>
  <c r="AF957" i="7" a="1"/>
  <c r="AF957" i="7" s="1"/>
  <c r="AF958" i="7" a="1"/>
  <c r="AF958" i="7" s="1"/>
  <c r="AF959" i="7" a="1"/>
  <c r="AF959" i="7" s="1"/>
  <c r="AF960" i="7" a="1"/>
  <c r="AF960" i="7" s="1"/>
  <c r="AF961" i="7" a="1"/>
  <c r="AF961" i="7" s="1"/>
  <c r="AF962" i="7" a="1"/>
  <c r="AF962" i="7" s="1"/>
  <c r="AF963" i="7" a="1"/>
  <c r="AF963" i="7" s="1"/>
  <c r="AF964" i="7" a="1"/>
  <c r="AF964" i="7" s="1"/>
  <c r="AF965" i="7" a="1"/>
  <c r="AF965" i="7" s="1"/>
  <c r="AF966" i="7" a="1"/>
  <c r="AF966" i="7" s="1"/>
  <c r="AF967" i="7" a="1"/>
  <c r="AF967" i="7" s="1"/>
  <c r="AF968" i="7" a="1"/>
  <c r="AF968" i="7" s="1"/>
  <c r="AF969" i="7" a="1"/>
  <c r="AF969" i="7" s="1"/>
  <c r="AF970" i="7" a="1"/>
  <c r="AF970" i="7" s="1"/>
  <c r="AF971" i="7" a="1"/>
  <c r="AF971" i="7" s="1"/>
  <c r="AF972" i="7" a="1"/>
  <c r="AF972" i="7" s="1"/>
  <c r="AF973" i="7" a="1"/>
  <c r="AF973" i="7" s="1"/>
  <c r="AF974" i="7" a="1"/>
  <c r="AF974" i="7" s="1"/>
  <c r="AF975" i="7" a="1"/>
  <c r="AF975" i="7" s="1"/>
  <c r="AF976" i="7" a="1"/>
  <c r="AF976" i="7" s="1"/>
  <c r="AF977" i="7" a="1"/>
  <c r="AF977" i="7" s="1"/>
  <c r="AF978" i="7" a="1"/>
  <c r="AF978" i="7" s="1"/>
  <c r="AF979" i="7" a="1"/>
  <c r="AF979" i="7" s="1"/>
  <c r="AF980" i="7" a="1"/>
  <c r="AF980" i="7" s="1"/>
  <c r="AF981" i="7" a="1"/>
  <c r="AF981" i="7" s="1"/>
  <c r="AF982" i="7" a="1"/>
  <c r="AF982" i="7" s="1"/>
  <c r="AF983" i="7" a="1"/>
  <c r="AF983" i="7" s="1"/>
  <c r="AF984" i="7" a="1"/>
  <c r="AF984" i="7" s="1"/>
  <c r="AF985" i="7" a="1"/>
  <c r="AF985" i="7" s="1"/>
  <c r="AF986" i="7" a="1"/>
  <c r="AF986" i="7" s="1"/>
  <c r="AF987" i="7" a="1"/>
  <c r="AF987" i="7" s="1"/>
  <c r="AF988" i="7" a="1"/>
  <c r="AF988" i="7" s="1"/>
  <c r="AF989" i="7" a="1"/>
  <c r="AF989" i="7" s="1"/>
  <c r="AF990" i="7" a="1"/>
  <c r="AF990" i="7" s="1"/>
  <c r="AF991" i="7" a="1"/>
  <c r="AF991" i="7" s="1"/>
  <c r="AF992" i="7" a="1"/>
  <c r="AF992" i="7" s="1"/>
  <c r="AF993" i="7" a="1"/>
  <c r="AF993" i="7" s="1"/>
  <c r="AF994" i="7" a="1"/>
  <c r="AF994" i="7" s="1"/>
  <c r="AF995" i="7" a="1"/>
  <c r="AF995" i="7" s="1"/>
  <c r="AF996" i="7" a="1"/>
  <c r="AF996" i="7" s="1"/>
  <c r="AF997" i="7" a="1"/>
  <c r="AF997" i="7" s="1"/>
  <c r="AF998" i="7" a="1"/>
  <c r="AF998" i="7" s="1"/>
  <c r="AF999" i="7" a="1"/>
  <c r="AF999" i="7" s="1"/>
  <c r="AF1000" i="7" a="1"/>
  <c r="AF1000" i="7" s="1"/>
  <c r="AF1001" i="7" a="1"/>
  <c r="AF1001" i="7" s="1"/>
  <c r="AF1002" i="7" a="1"/>
  <c r="AF1002" i="7" s="1"/>
  <c r="AF1003" i="7" a="1"/>
  <c r="AF1003" i="7" s="1"/>
  <c r="AF1004" i="7" a="1"/>
  <c r="AF1004" i="7" s="1"/>
  <c r="AF1005" i="7" a="1"/>
  <c r="AF1005" i="7" s="1"/>
  <c r="AF1006" i="7" a="1"/>
  <c r="AF1006" i="7" s="1"/>
  <c r="AF1007" i="7" a="1"/>
  <c r="AF1007" i="7"/>
  <c r="AF1008" i="7" a="1"/>
  <c r="AF1008" i="7" s="1"/>
  <c r="AF1009" i="7" a="1"/>
  <c r="AF1009" i="7" s="1"/>
  <c r="AF1010" i="7" a="1"/>
  <c r="AF1010" i="7" s="1"/>
  <c r="AF1011" i="7" a="1"/>
  <c r="AF1011" i="7" s="1"/>
  <c r="AF1012" i="7" a="1"/>
  <c r="AF1012" i="7" s="1"/>
  <c r="AF1013" i="7" a="1"/>
  <c r="AF1013" i="7" s="1"/>
  <c r="AF1014" i="7" a="1"/>
  <c r="AF1014" i="7" s="1"/>
  <c r="AF1015" i="7" a="1"/>
  <c r="AF1015" i="7"/>
  <c r="AF1016" i="7" a="1"/>
  <c r="AF1016" i="7" s="1"/>
  <c r="AF1017" i="7" a="1"/>
  <c r="AF1017" i="7" s="1"/>
  <c r="AF1018" i="7" a="1"/>
  <c r="AF1018" i="7" s="1"/>
  <c r="AF1019" i="7" a="1"/>
  <c r="AF1019" i="7"/>
  <c r="AF1020" i="7" a="1"/>
  <c r="AF1020" i="7" s="1"/>
  <c r="AF1021" i="7" a="1"/>
  <c r="AF1021" i="7" s="1"/>
  <c r="AF1022" i="7" a="1"/>
  <c r="AF1022" i="7" s="1"/>
  <c r="AF1023" i="7" a="1"/>
  <c r="AF1023" i="7" s="1"/>
  <c r="AF1024" i="7" a="1"/>
  <c r="AF1024" i="7" s="1"/>
  <c r="AF1025" i="7" a="1"/>
  <c r="AF1025" i="7" s="1"/>
  <c r="AF1026" i="7" a="1"/>
  <c r="AF1026" i="7" s="1"/>
  <c r="AF1027" i="7" a="1"/>
  <c r="AF1027" i="7" s="1"/>
  <c r="AF1028" i="7" a="1"/>
  <c r="AF1028" i="7" s="1"/>
  <c r="AF1029" i="7" a="1"/>
  <c r="AF1029" i="7" s="1"/>
  <c r="AF1030" i="7" a="1"/>
  <c r="AF1030" i="7"/>
  <c r="AF1031" i="7" a="1"/>
  <c r="AF1031" i="7" s="1"/>
  <c r="AF1032" i="7" a="1"/>
  <c r="AF1032" i="7" s="1"/>
  <c r="AF1033" i="7" a="1"/>
  <c r="AF1033" i="7" s="1"/>
  <c r="AF1034" i="7" a="1"/>
  <c r="AF1034" i="7" s="1"/>
  <c r="AF1035" i="7" a="1"/>
  <c r="AF1035" i="7" s="1"/>
  <c r="AF1036" i="7" a="1"/>
  <c r="AF1036" i="7" s="1"/>
  <c r="AF1037" i="7" a="1"/>
  <c r="AF1037" i="7" s="1"/>
  <c r="AF1038" i="7" a="1"/>
  <c r="AF1038" i="7" s="1"/>
  <c r="AF1039" i="7" a="1"/>
  <c r="AF1039" i="7" s="1"/>
  <c r="AF1040" i="7" a="1"/>
  <c r="AF1040" i="7" s="1"/>
  <c r="AF1041" i="7" a="1"/>
  <c r="AF1041" i="7" s="1"/>
  <c r="AF1042" i="7" a="1"/>
  <c r="AF1042" i="7" s="1"/>
  <c r="AF1043" i="7" a="1"/>
  <c r="AF1043" i="7" s="1"/>
  <c r="AF1044" i="7" a="1"/>
  <c r="AF1044" i="7" s="1"/>
  <c r="AF1045" i="7" a="1"/>
  <c r="AF1045" i="7" s="1"/>
  <c r="AF1046" i="7" a="1"/>
  <c r="AF1046" i="7" s="1"/>
  <c r="AF1047" i="7" a="1"/>
  <c r="AF1047" i="7" s="1"/>
  <c r="AF1048" i="7" a="1"/>
  <c r="AF1048" i="7" s="1"/>
  <c r="AF1049" i="7" a="1"/>
  <c r="AF1049" i="7" s="1"/>
  <c r="AF1050" i="7" a="1"/>
  <c r="AF1050" i="7" s="1"/>
  <c r="AF1051" i="7" a="1"/>
  <c r="AF1051" i="7" s="1"/>
  <c r="AF1052" i="7" a="1"/>
  <c r="AF1052" i="7" s="1"/>
  <c r="AF1053" i="7" a="1"/>
  <c r="AF1053" i="7" s="1"/>
  <c r="AF1054" i="7" a="1"/>
  <c r="AF1054" i="7" s="1"/>
  <c r="AF1055" i="7" a="1"/>
  <c r="AF1055" i="7" s="1"/>
  <c r="AF1056" i="7" a="1"/>
  <c r="AF1056" i="7" s="1"/>
  <c r="AF1057" i="7" a="1"/>
  <c r="AF1057" i="7" s="1"/>
  <c r="AF1058" i="7" a="1"/>
  <c r="AF1058" i="7" s="1"/>
  <c r="AF1059" i="7" a="1"/>
  <c r="AF1059" i="7" s="1"/>
  <c r="AF1060" i="7" a="1"/>
  <c r="AF1060" i="7" s="1"/>
  <c r="AF1061" i="7" a="1"/>
  <c r="AF1061" i="7" s="1"/>
  <c r="AF1062" i="7" a="1"/>
  <c r="AF1062" i="7" s="1"/>
  <c r="AF1063" i="7" a="1"/>
  <c r="AF1063" i="7" s="1"/>
  <c r="AF1064" i="7" a="1"/>
  <c r="AF1064" i="7" s="1"/>
  <c r="AF1065" i="7" a="1"/>
  <c r="AF1065" i="7" s="1"/>
  <c r="AF1066" i="7" a="1"/>
  <c r="AF1066" i="7" s="1"/>
  <c r="AF1067" i="7" a="1"/>
  <c r="AF1067" i="7" s="1"/>
  <c r="AF1068" i="7" a="1"/>
  <c r="AF1068" i="7" s="1"/>
  <c r="AF1069" i="7" a="1"/>
  <c r="AF1069" i="7" s="1"/>
  <c r="AF1070" i="7" a="1"/>
  <c r="AF1070" i="7" s="1"/>
  <c r="AF1071" i="7" a="1"/>
  <c r="AF1071" i="7" s="1"/>
  <c r="AF1072" i="7" a="1"/>
  <c r="AF1072" i="7" s="1"/>
  <c r="AF1073" i="7" a="1"/>
  <c r="AF1073" i="7" s="1"/>
  <c r="AF1074" i="7" a="1"/>
  <c r="AF1074" i="7" s="1"/>
  <c r="AF1075" i="7" a="1"/>
  <c r="AF1075" i="7" s="1"/>
  <c r="AF1076" i="7" a="1"/>
  <c r="AF1076" i="7" s="1"/>
  <c r="AF1077" i="7" a="1"/>
  <c r="AF1077" i="7" s="1"/>
  <c r="AF1078" i="7" a="1"/>
  <c r="AF1078" i="7" s="1"/>
  <c r="AF1079" i="7" a="1"/>
  <c r="AF1079" i="7" s="1"/>
  <c r="AF1080" i="7" a="1"/>
  <c r="AF1080" i="7" s="1"/>
  <c r="AF1081" i="7" a="1"/>
  <c r="AF1081" i="7" s="1"/>
  <c r="AF1082" i="7" a="1"/>
  <c r="AF1082" i="7" s="1"/>
  <c r="AF1083" i="7" a="1"/>
  <c r="AF1083" i="7" s="1"/>
  <c r="AF1084" i="7" a="1"/>
  <c r="AF1084" i="7" s="1"/>
  <c r="AF1085" i="7" a="1"/>
  <c r="AF1085" i="7" s="1"/>
  <c r="AF1086" i="7" a="1"/>
  <c r="AF1086" i="7" s="1"/>
  <c r="AF1087" i="7" a="1"/>
  <c r="AF1087" i="7" s="1"/>
  <c r="AF1088" i="7" a="1"/>
  <c r="AF1088" i="7" s="1"/>
  <c r="AF1089" i="7" a="1"/>
  <c r="AF1089" i="7" s="1"/>
  <c r="AF1090" i="7" a="1"/>
  <c r="AF1090" i="7"/>
  <c r="AF1091" i="7" a="1"/>
  <c r="AF1091" i="7" s="1"/>
  <c r="AF1092" i="7" a="1"/>
  <c r="AF1092" i="7" s="1"/>
  <c r="AF1093" i="7" a="1"/>
  <c r="AF1093" i="7" s="1"/>
  <c r="AF1094" i="7" a="1"/>
  <c r="AF1094" i="7" s="1"/>
  <c r="AF1095" i="7" a="1"/>
  <c r="AF1095" i="7" s="1"/>
  <c r="AF1096" i="7" a="1"/>
  <c r="AF1096" i="7" s="1"/>
  <c r="AF1097" i="7" a="1"/>
  <c r="AF1097" i="7" s="1"/>
  <c r="AF1098" i="7" a="1"/>
  <c r="AF1098" i="7" s="1"/>
  <c r="AF1099" i="7" a="1"/>
  <c r="AF1099" i="7" s="1"/>
  <c r="AF1100" i="7" a="1"/>
  <c r="AF1100" i="7" s="1"/>
  <c r="AF1101" i="7" a="1"/>
  <c r="AF1101" i="7" s="1"/>
  <c r="AF1102" i="7" a="1"/>
  <c r="AF1102" i="7" s="1"/>
  <c r="AF1103" i="7" a="1"/>
  <c r="AF1103" i="7" s="1"/>
  <c r="AF1104" i="7" a="1"/>
  <c r="AF1104" i="7" s="1"/>
  <c r="AF1105" i="7" a="1"/>
  <c r="AF1105" i="7" s="1"/>
  <c r="AF1106" i="7" a="1"/>
  <c r="AF1106" i="7" s="1"/>
  <c r="AF1107" i="7" a="1"/>
  <c r="AF1107" i="7" s="1"/>
  <c r="AF1108" i="7" a="1"/>
  <c r="AF1108" i="7" s="1"/>
  <c r="AF1109" i="7" a="1"/>
  <c r="AF1109" i="7" s="1"/>
  <c r="AF1110" i="7" a="1"/>
  <c r="AF1110" i="7" s="1"/>
  <c r="AF1111" i="7" a="1"/>
  <c r="AF1111" i="7" s="1"/>
  <c r="AF1112" i="7" a="1"/>
  <c r="AF1112" i="7"/>
  <c r="AF1113" i="7" a="1"/>
  <c r="AF1113" i="7" s="1"/>
  <c r="AF1114" i="7" a="1"/>
  <c r="AF1114" i="7" s="1"/>
  <c r="AF1115" i="7" a="1"/>
  <c r="AF1115" i="7" s="1"/>
  <c r="AF1116" i="7" a="1"/>
  <c r="AF1116" i="7" s="1"/>
  <c r="AF1117" i="7" a="1"/>
  <c r="AF1117" i="7" s="1"/>
  <c r="AF1118" i="7" a="1"/>
  <c r="AF1118" i="7" s="1"/>
  <c r="AF1119" i="7" a="1"/>
  <c r="AF1119" i="7"/>
  <c r="AF1120" i="7" a="1"/>
  <c r="AF1120" i="7" s="1"/>
  <c r="AF1121" i="7" a="1"/>
  <c r="AF1121" i="7"/>
  <c r="AF1122" i="7" a="1"/>
  <c r="AF1122" i="7" s="1"/>
  <c r="AF1123" i="7" a="1"/>
  <c r="AF1123" i="7" s="1"/>
  <c r="AF1124" i="7" a="1"/>
  <c r="AF1124" i="7" s="1"/>
  <c r="AF1125" i="7" a="1"/>
  <c r="AF1125" i="7" s="1"/>
  <c r="AF1126" i="7" a="1"/>
  <c r="AF1126" i="7" s="1"/>
  <c r="AF1127" i="7" a="1"/>
  <c r="AF1127" i="7" s="1"/>
  <c r="AF1128" i="7" a="1"/>
  <c r="AF1128" i="7" s="1"/>
  <c r="AF1129" i="7" a="1"/>
  <c r="AF1129" i="7" s="1"/>
  <c r="AF1130" i="7" a="1"/>
  <c r="AF1130" i="7" s="1"/>
  <c r="AF1131" i="7" a="1"/>
  <c r="AF1131" i="7" s="1"/>
  <c r="AF1132" i="7" a="1"/>
  <c r="AF1132" i="7" s="1"/>
  <c r="AF1133" i="7" a="1"/>
  <c r="AF1133" i="7" s="1"/>
  <c r="AF1134" i="7" a="1"/>
  <c r="AF1134" i="7" s="1"/>
  <c r="AF1135" i="7" a="1"/>
  <c r="AF1135" i="7" s="1"/>
  <c r="AF1136" i="7" a="1"/>
  <c r="AF1136" i="7" s="1"/>
  <c r="AF1137" i="7" a="1"/>
  <c r="AF1137" i="7" s="1"/>
  <c r="AF1138" i="7" a="1"/>
  <c r="AF1138" i="7" s="1"/>
  <c r="AF1139" i="7" a="1"/>
  <c r="AF1139" i="7" s="1"/>
  <c r="AF1140" i="7" a="1"/>
  <c r="AF1140" i="7" s="1"/>
  <c r="AF1141" i="7" a="1"/>
  <c r="AF1141" i="7" s="1"/>
  <c r="AF1142" i="7" a="1"/>
  <c r="AF1142" i="7" s="1"/>
  <c r="AF1143" i="7" a="1"/>
  <c r="AF1143" i="7" s="1"/>
  <c r="AF1144" i="7" a="1"/>
  <c r="AF1144" i="7" s="1"/>
  <c r="AF1145" i="7" a="1"/>
  <c r="AF1145" i="7" s="1"/>
  <c r="AF1146" i="7" a="1"/>
  <c r="AF1146" i="7" s="1"/>
  <c r="AF1147" i="7" a="1"/>
  <c r="AF1147" i="7" s="1"/>
  <c r="AF1148" i="7" a="1"/>
  <c r="AF1148" i="7" s="1"/>
  <c r="AF1149" i="7" a="1"/>
  <c r="AF1149" i="7" s="1"/>
  <c r="AF1150" i="7" a="1"/>
  <c r="AF1150" i="7" s="1"/>
  <c r="AF1151" i="7" a="1"/>
  <c r="AF1151" i="7" s="1"/>
  <c r="AF1152" i="7" a="1"/>
  <c r="AF1152" i="7" s="1"/>
  <c r="AF1153" i="7" a="1"/>
  <c r="AF1153" i="7" s="1"/>
  <c r="AF1154" i="7" a="1"/>
  <c r="AF1154" i="7" s="1"/>
  <c r="AF1155" i="7" a="1"/>
  <c r="AF1155" i="7" s="1"/>
  <c r="AF1156" i="7" a="1"/>
  <c r="AF1156" i="7" s="1"/>
  <c r="AF1157" i="7" a="1"/>
  <c r="AF1157" i="7" s="1"/>
  <c r="AF1158" i="7" a="1"/>
  <c r="AF1158" i="7" s="1"/>
  <c r="AF1159" i="7" a="1"/>
  <c r="AF1159" i="7" s="1"/>
  <c r="AF1160" i="7" a="1"/>
  <c r="AF1160" i="7" s="1"/>
  <c r="AF1161" i="7" a="1"/>
  <c r="AF1161" i="7" s="1"/>
  <c r="AF1162" i="7" a="1"/>
  <c r="AF1162" i="7" s="1"/>
  <c r="AF1163" i="7" a="1"/>
  <c r="AF1163" i="7" s="1"/>
  <c r="AF1164" i="7" a="1"/>
  <c r="AF1164" i="7" s="1"/>
  <c r="AF1165" i="7" a="1"/>
  <c r="AF1165" i="7" s="1"/>
  <c r="AF1166" i="7" a="1"/>
  <c r="AF1166" i="7" s="1"/>
  <c r="AF1167" i="7" a="1"/>
  <c r="AF1167" i="7" s="1"/>
  <c r="AF1168" i="7" a="1"/>
  <c r="AF1168" i="7" s="1"/>
  <c r="AF1169" i="7" a="1"/>
  <c r="AF1169" i="7" s="1"/>
  <c r="AF1170" i="7" a="1"/>
  <c r="AF1170" i="7" s="1"/>
  <c r="AF1171" i="7" a="1"/>
  <c r="AF1171" i="7" s="1"/>
  <c r="AF1172" i="7" a="1"/>
  <c r="AF1172" i="7" s="1"/>
  <c r="AF1173" i="7" a="1"/>
  <c r="AF1173" i="7" s="1"/>
  <c r="AF1174" i="7" a="1"/>
  <c r="AF1174" i="7" s="1"/>
  <c r="AF1175" i="7" a="1"/>
  <c r="AF1175" i="7" s="1"/>
  <c r="AF1176" i="7" a="1"/>
  <c r="AF1176" i="7" s="1"/>
  <c r="AF1177" i="7" a="1"/>
  <c r="AF1177" i="7" s="1"/>
  <c r="AF1178" i="7" a="1"/>
  <c r="AF1178" i="7" s="1"/>
  <c r="AF1179" i="7" a="1"/>
  <c r="AF1179" i="7" s="1"/>
  <c r="AF1180" i="7" a="1"/>
  <c r="AF1180" i="7" s="1"/>
  <c r="AF1181" i="7" a="1"/>
  <c r="AF1181" i="7" s="1"/>
  <c r="AF1182" i="7" a="1"/>
  <c r="AF1182" i="7" s="1"/>
  <c r="AF1183" i="7" a="1"/>
  <c r="AF1183" i="7" s="1"/>
  <c r="AF1184" i="7" a="1"/>
  <c r="AF1184" i="7" s="1"/>
  <c r="AF1185" i="7" a="1"/>
  <c r="AF1185" i="7" s="1"/>
  <c r="AF1186" i="7" a="1"/>
  <c r="AF1186" i="7" s="1"/>
  <c r="AF1187" i="7" a="1"/>
  <c r="AF1187" i="7" s="1"/>
  <c r="AF1188" i="7" a="1"/>
  <c r="AF1188" i="7" s="1"/>
  <c r="AF1189" i="7" a="1"/>
  <c r="AF1189" i="7" s="1"/>
  <c r="AF1190" i="7" a="1"/>
  <c r="AF1190" i="7" s="1"/>
  <c r="AF1191" i="7" a="1"/>
  <c r="AF1191" i="7"/>
  <c r="AF1192" i="7" a="1"/>
  <c r="AF1192" i="7" s="1"/>
  <c r="AF1193" i="7" a="1"/>
  <c r="AF1193" i="7" s="1"/>
  <c r="AF1194" i="7" a="1"/>
  <c r="AF1194" i="7" s="1"/>
  <c r="AF1195" i="7" a="1"/>
  <c r="AF1195" i="7" s="1"/>
  <c r="AF1196" i="7" a="1"/>
  <c r="AF1196" i="7" s="1"/>
  <c r="AF1197" i="7" a="1"/>
  <c r="AF1197" i="7"/>
  <c r="AF1198" i="7" a="1"/>
  <c r="AF1198" i="7" s="1"/>
  <c r="AF1199" i="7" a="1"/>
  <c r="AF1199" i="7" s="1"/>
  <c r="AF1200" i="7" a="1"/>
  <c r="AF1200" i="7" s="1"/>
  <c r="AF1201" i="7" a="1"/>
  <c r="AF1201" i="7" s="1"/>
  <c r="AF1202" i="7" a="1"/>
  <c r="AF1202" i="7" s="1"/>
  <c r="AF1203" i="7" a="1"/>
  <c r="AF1203" i="7" s="1"/>
  <c r="AF1204" i="7" a="1"/>
  <c r="AF1204" i="7" s="1"/>
  <c r="AF1205" i="7" a="1"/>
  <c r="AF1205" i="7" s="1"/>
  <c r="AF1206" i="7" a="1"/>
  <c r="AF1206" i="7" s="1"/>
  <c r="AF1207" i="7" a="1"/>
  <c r="AF1207" i="7" s="1"/>
  <c r="AF1208" i="7" a="1"/>
  <c r="AF1208" i="7" s="1"/>
  <c r="AF1209" i="7" a="1"/>
  <c r="AF1209" i="7" s="1"/>
  <c r="AF1210" i="7" a="1"/>
  <c r="AF1210" i="7" s="1"/>
  <c r="AF1211" i="7" a="1"/>
  <c r="AF1211" i="7" s="1"/>
  <c r="AF1212" i="7" a="1"/>
  <c r="AF1212" i="7" s="1"/>
  <c r="AF1213" i="7" a="1"/>
  <c r="AF1213" i="7" s="1"/>
  <c r="AF1214" i="7" a="1"/>
  <c r="AF1214" i="7" s="1"/>
  <c r="AF1215" i="7" a="1"/>
  <c r="AF1215" i="7" s="1"/>
  <c r="AF1216" i="7" a="1"/>
  <c r="AF1216" i="7" s="1"/>
  <c r="AF1217" i="7" a="1"/>
  <c r="AF1217" i="7" s="1"/>
  <c r="AF1218" i="7" a="1"/>
  <c r="AF1218" i="7" s="1"/>
  <c r="AF1219" i="7" a="1"/>
  <c r="AF1219" i="7" s="1"/>
  <c r="AF1220" i="7" a="1"/>
  <c r="AF1220" i="7" s="1"/>
  <c r="AF1221" i="7" a="1"/>
  <c r="AF1221" i="7" s="1"/>
  <c r="AF1222" i="7" a="1"/>
  <c r="AF1222" i="7" s="1"/>
  <c r="AF1223" i="7" a="1"/>
  <c r="AF1223" i="7" s="1"/>
  <c r="AF1224" i="7" a="1"/>
  <c r="AF1224" i="7" s="1"/>
  <c r="AF1225" i="7" a="1"/>
  <c r="AF1225" i="7" s="1"/>
  <c r="AF1226" i="7" a="1"/>
  <c r="AF1226" i="7" s="1"/>
  <c r="AF1227" i="7" a="1"/>
  <c r="AF1227" i="7" s="1"/>
  <c r="AF1228" i="7" a="1"/>
  <c r="AF1228" i="7" s="1"/>
  <c r="AF1229" i="7" a="1"/>
  <c r="AF1229" i="7" s="1"/>
  <c r="AF1230" i="7" a="1"/>
  <c r="AF1230" i="7" s="1"/>
  <c r="AF1231" i="7" a="1"/>
  <c r="AF1231" i="7" s="1"/>
  <c r="AF1232" i="7" a="1"/>
  <c r="AF1232" i="7" s="1"/>
  <c r="AF1233" i="7" a="1"/>
  <c r="AF1233" i="7" s="1"/>
  <c r="AF1234" i="7" a="1"/>
  <c r="AF1234" i="7" s="1"/>
  <c r="AF1235" i="7" a="1"/>
  <c r="AF1235" i="7" s="1"/>
  <c r="AF1236" i="7" a="1"/>
  <c r="AF1236" i="7" s="1"/>
  <c r="AF1237" i="7" a="1"/>
  <c r="AF1237" i="7" s="1"/>
  <c r="AF1238" i="7" a="1"/>
  <c r="AF1238" i="7" s="1"/>
  <c r="AF1239" i="7" a="1"/>
  <c r="AF1239" i="7" s="1"/>
  <c r="AF1240" i="7" a="1"/>
  <c r="AF1240" i="7" s="1"/>
  <c r="AF1241" i="7" a="1"/>
  <c r="AF1241" i="7" s="1"/>
  <c r="AF1242" i="7" a="1"/>
  <c r="AF1242" i="7" s="1"/>
  <c r="AF1243" i="7" a="1"/>
  <c r="AF1243" i="7" s="1"/>
  <c r="AF1244" i="7" a="1"/>
  <c r="AF1244" i="7" s="1"/>
  <c r="AF1245" i="7" a="1"/>
  <c r="AF1245" i="7" s="1"/>
  <c r="AF1246" i="7" a="1"/>
  <c r="AF1246" i="7" s="1"/>
  <c r="AF1247" i="7" a="1"/>
  <c r="AF1247" i="7" s="1"/>
  <c r="AF1248" i="7" a="1"/>
  <c r="AF1248" i="7" s="1"/>
  <c r="AF1249" i="7" a="1"/>
  <c r="AF1249" i="7" s="1"/>
  <c r="AF1250" i="7" a="1"/>
  <c r="AF1250" i="7" s="1"/>
  <c r="AF1251" i="7" a="1"/>
  <c r="AF1251" i="7" s="1"/>
  <c r="AF1252" i="7" a="1"/>
  <c r="AF1252" i="7" s="1"/>
  <c r="AF1253" i="7" a="1"/>
  <c r="AF1253" i="7" s="1"/>
  <c r="AF1254" i="7" a="1"/>
  <c r="AF1254" i="7" s="1"/>
  <c r="AF1255" i="7" a="1"/>
  <c r="AF1255" i="7" s="1"/>
  <c r="AF1256" i="7" a="1"/>
  <c r="AF1256" i="7" s="1"/>
  <c r="AF1257" i="7" a="1"/>
  <c r="AF1257" i="7" s="1"/>
  <c r="AF1258" i="7" a="1"/>
  <c r="AF1258" i="7" s="1"/>
  <c r="AF1259" i="7" a="1"/>
  <c r="AF1259" i="7" s="1"/>
  <c r="AF1260" i="7" a="1"/>
  <c r="AF1260" i="7" s="1"/>
  <c r="AF1261" i="7" a="1"/>
  <c r="AF1261" i="7" s="1"/>
  <c r="AF1262" i="7" a="1"/>
  <c r="AF1262" i="7" s="1"/>
  <c r="AF1263" i="7" a="1"/>
  <c r="AF1263" i="7" s="1"/>
  <c r="AF1264" i="7" a="1"/>
  <c r="AF1264" i="7" s="1"/>
  <c r="AF1265" i="7" a="1"/>
  <c r="AF1265" i="7" s="1"/>
  <c r="AF1266" i="7" a="1"/>
  <c r="AF1266" i="7" s="1"/>
  <c r="AF1267" i="7" a="1"/>
  <c r="AF1267" i="7" s="1"/>
  <c r="AF1268" i="7" a="1"/>
  <c r="AF1268" i="7" s="1"/>
  <c r="AF1269" i="7" a="1"/>
  <c r="AF1269" i="7" s="1"/>
  <c r="AF1270" i="7" a="1"/>
  <c r="AF1270" i="7" s="1"/>
  <c r="AF1271" i="7" a="1"/>
  <c r="AF1271" i="7" s="1"/>
  <c r="AF1272" i="7" a="1"/>
  <c r="AF1272" i="7" s="1"/>
  <c r="AF1273" i="7" a="1"/>
  <c r="AF1273" i="7" s="1"/>
  <c r="AF1274" i="7" a="1"/>
  <c r="AF1274" i="7" s="1"/>
  <c r="AF1275" i="7" a="1"/>
  <c r="AF1275" i="7" s="1"/>
  <c r="AF1276" i="7" a="1"/>
  <c r="AF1276" i="7" s="1"/>
  <c r="AF1277" i="7" a="1"/>
  <c r="AF1277" i="7" s="1"/>
  <c r="AF1278" i="7" a="1"/>
  <c r="AF1278" i="7" s="1"/>
  <c r="AF1279" i="7" a="1"/>
  <c r="AF1279" i="7" s="1"/>
  <c r="AF1280" i="7" a="1"/>
  <c r="AF1280" i="7" s="1"/>
  <c r="AF1281" i="7" a="1"/>
  <c r="AF1281" i="7" s="1"/>
  <c r="AF1282" i="7" a="1"/>
  <c r="AF1282" i="7"/>
  <c r="AF1283" i="7" a="1"/>
  <c r="AF1283" i="7" s="1"/>
  <c r="AF1284" i="7" a="1"/>
  <c r="AF1284" i="7" s="1"/>
  <c r="AF1285" i="7" a="1"/>
  <c r="AF1285" i="7"/>
  <c r="AF1286" i="7" a="1"/>
  <c r="AF1286" i="7" s="1"/>
  <c r="AF1287" i="7" a="1"/>
  <c r="AF1287" i="7" s="1"/>
  <c r="AF1288" i="7" a="1"/>
  <c r="AF1288" i="7" s="1"/>
  <c r="AF1289" i="7" a="1"/>
  <c r="AF1289" i="7" s="1"/>
  <c r="AF1290" i="7" a="1"/>
  <c r="AF1290" i="7" s="1"/>
  <c r="AF1291" i="7" a="1"/>
  <c r="AF1291" i="7" s="1"/>
  <c r="AF1292" i="7" a="1"/>
  <c r="AF1292" i="7" s="1"/>
  <c r="AF1293" i="7" a="1"/>
  <c r="AF1293" i="7" s="1"/>
  <c r="AF1294" i="7" a="1"/>
  <c r="AF1294" i="7" s="1"/>
  <c r="AF1295" i="7" a="1"/>
  <c r="AF1295" i="7" s="1"/>
  <c r="AF1296" i="7" a="1"/>
  <c r="AF1296" i="7" s="1"/>
  <c r="AF1297" i="7" a="1"/>
  <c r="AF1297" i="7" s="1"/>
  <c r="AF1298" i="7" a="1"/>
  <c r="AF1298" i="7" s="1"/>
  <c r="AF1299" i="7" a="1"/>
  <c r="AF1299" i="7" s="1"/>
  <c r="AF1300" i="7" a="1"/>
  <c r="AF1300" i="7" s="1"/>
  <c r="AF1301" i="7" a="1"/>
  <c r="AF1301" i="7" s="1"/>
  <c r="AF1302" i="7" a="1"/>
  <c r="AF1302" i="7" s="1"/>
  <c r="AF1303" i="7" a="1"/>
  <c r="AF1303" i="7" s="1"/>
  <c r="AF1304" i="7" a="1"/>
  <c r="AF1304" i="7" s="1"/>
  <c r="AF1305" i="7" a="1"/>
  <c r="AF1305" i="7" s="1"/>
  <c r="AF1306" i="7" a="1"/>
  <c r="AF1306" i="7" s="1"/>
  <c r="AF1307" i="7" a="1"/>
  <c r="AF1307" i="7" s="1"/>
  <c r="AF1308" i="7" a="1"/>
  <c r="AF1308" i="7" s="1"/>
  <c r="AF1309" i="7" a="1"/>
  <c r="AF1309" i="7" s="1"/>
  <c r="AF1310" i="7" a="1"/>
  <c r="AF1310" i="7" s="1"/>
  <c r="AF1311" i="7" a="1"/>
  <c r="AF1311" i="7" s="1"/>
  <c r="AF1312" i="7" a="1"/>
  <c r="AF1312" i="7" s="1"/>
  <c r="AF1313" i="7" a="1"/>
  <c r="AF1313" i="7" s="1"/>
  <c r="AF1314" i="7" a="1"/>
  <c r="AF1314" i="7" s="1"/>
  <c r="AF1315" i="7" a="1"/>
  <c r="AF1315" i="7" s="1"/>
  <c r="AF1316" i="7" a="1"/>
  <c r="AF1316" i="7"/>
  <c r="AF1317" i="7" a="1"/>
  <c r="AF1317" i="7" s="1"/>
  <c r="AF1318" i="7" a="1"/>
  <c r="AF1318" i="7" s="1"/>
  <c r="AF1319" i="7" a="1"/>
  <c r="AF1319" i="7" s="1"/>
  <c r="AF1320" i="7" a="1"/>
  <c r="AF1320" i="7" s="1"/>
  <c r="AF1321" i="7" a="1"/>
  <c r="AF1321" i="7" s="1"/>
  <c r="AF1322" i="7" a="1"/>
  <c r="AF1322" i="7" s="1"/>
  <c r="AF1323" i="7" a="1"/>
  <c r="AF1323" i="7" s="1"/>
  <c r="AF1324" i="7" a="1"/>
  <c r="AF1324" i="7" s="1"/>
  <c r="AF1325" i="7" a="1"/>
  <c r="AF1325" i="7" s="1"/>
  <c r="AF1326" i="7" a="1"/>
  <c r="AF1326" i="7" s="1"/>
  <c r="AF1327" i="7" a="1"/>
  <c r="AF1327" i="7"/>
  <c r="AF1328" i="7" a="1"/>
  <c r="AF1328" i="7" s="1"/>
  <c r="AF1329" i="7" a="1"/>
  <c r="AF1329" i="7" s="1"/>
  <c r="AF1330" i="7" a="1"/>
  <c r="AF1330" i="7" s="1"/>
  <c r="AF1331" i="7" a="1"/>
  <c r="AF1331" i="7" s="1"/>
  <c r="AF1332" i="7" a="1"/>
  <c r="AF1332" i="7" s="1"/>
  <c r="AF1333" i="7" a="1"/>
  <c r="AF1333" i="7" s="1"/>
  <c r="AF1334" i="7" a="1"/>
  <c r="AF1334" i="7" s="1"/>
  <c r="AF1335" i="7" a="1"/>
  <c r="AF1335" i="7" s="1"/>
  <c r="AF1336" i="7" a="1"/>
  <c r="AF1336" i="7" s="1"/>
  <c r="AF1337" i="7" a="1"/>
  <c r="AF1337" i="7" s="1"/>
  <c r="AF1338" i="7" a="1"/>
  <c r="AF1338" i="7"/>
  <c r="AF1339" i="7" a="1"/>
  <c r="AF1339" i="7" s="1"/>
  <c r="AF1340" i="7" a="1"/>
  <c r="AF1340" i="7" s="1"/>
  <c r="AF1341" i="7" a="1"/>
  <c r="AF1341" i="7" s="1"/>
  <c r="AF1342" i="7" a="1"/>
  <c r="AF1342" i="7" s="1"/>
  <c r="AF1343" i="7" a="1"/>
  <c r="AF1343" i="7" s="1"/>
  <c r="AF1344" i="7" a="1"/>
  <c r="AF1344" i="7" s="1"/>
  <c r="AF1345" i="7" a="1"/>
  <c r="AF1345" i="7" s="1"/>
  <c r="AF1346" i="7" a="1"/>
  <c r="AF1346" i="7" s="1"/>
  <c r="AF1347" i="7" a="1"/>
  <c r="AF1347" i="7" s="1"/>
  <c r="AF1348" i="7" a="1"/>
  <c r="AF1348" i="7" s="1"/>
  <c r="AF1349" i="7" a="1"/>
  <c r="AF1349" i="7" s="1"/>
  <c r="AF1350" i="7" a="1"/>
  <c r="AF1350" i="7" s="1"/>
  <c r="AF1351" i="7" a="1"/>
  <c r="AF1351" i="7" s="1"/>
  <c r="AF1352" i="7" a="1"/>
  <c r="AF1352" i="7" s="1"/>
  <c r="AF1353" i="7" a="1"/>
  <c r="AF1353" i="7" s="1"/>
  <c r="AF1354" i="7" a="1"/>
  <c r="AF1354" i="7" s="1"/>
  <c r="AF1355" i="7" a="1"/>
  <c r="AF1355" i="7" s="1"/>
  <c r="AF1356" i="7" a="1"/>
  <c r="AF1356" i="7" s="1"/>
  <c r="AF1357" i="7" a="1"/>
  <c r="AF1357" i="7" s="1"/>
  <c r="AF1358" i="7" a="1"/>
  <c r="AF1358" i="7" s="1"/>
  <c r="AF1359" i="7" a="1"/>
  <c r="AF1359" i="7" s="1"/>
  <c r="AF1360" i="7" a="1"/>
  <c r="AF1360" i="7" s="1"/>
  <c r="AF1361" i="7" a="1"/>
  <c r="AF1361" i="7" s="1"/>
  <c r="AF1362" i="7" a="1"/>
  <c r="AF1362" i="7" s="1"/>
  <c r="AF1363" i="7" a="1"/>
  <c r="AF1363" i="7" s="1"/>
  <c r="AF1364" i="7" a="1"/>
  <c r="AF1364" i="7" s="1"/>
  <c r="AF1365" i="7" a="1"/>
  <c r="AF1365" i="7" s="1"/>
  <c r="AF1366" i="7" a="1"/>
  <c r="AF1366" i="7" s="1"/>
  <c r="AF1367" i="7" a="1"/>
  <c r="AF1367" i="7" s="1"/>
  <c r="AF1368" i="7" a="1"/>
  <c r="AF1368" i="7" s="1"/>
  <c r="AF1369" i="7" a="1"/>
  <c r="AF1369" i="7" s="1"/>
  <c r="AF1370" i="7" a="1"/>
  <c r="AF1370" i="7" s="1"/>
  <c r="AF1371" i="7" a="1"/>
  <c r="AF1371" i="7" s="1"/>
  <c r="AF1372" i="7" a="1"/>
  <c r="AF1372" i="7" s="1"/>
  <c r="AF1373" i="7" a="1"/>
  <c r="AF1373" i="7" s="1"/>
  <c r="AF1374" i="7" a="1"/>
  <c r="AF1374" i="7"/>
  <c r="AF1375" i="7" a="1"/>
  <c r="AF1375" i="7" s="1"/>
  <c r="AF1376" i="7" a="1"/>
  <c r="AF1376" i="7" s="1"/>
  <c r="AF1377" i="7" a="1"/>
  <c r="AF1377" i="7" s="1"/>
  <c r="AF1378" i="7" a="1"/>
  <c r="AF1378" i="7" s="1"/>
  <c r="AF1379" i="7" a="1"/>
  <c r="AF1379" i="7" s="1"/>
  <c r="AF1380" i="7" a="1"/>
  <c r="AF1380" i="7" s="1"/>
  <c r="AF1381" i="7" a="1"/>
  <c r="AF1381" i="7" s="1"/>
  <c r="AF1382" i="7" a="1"/>
  <c r="AF1382" i="7" s="1"/>
  <c r="AF1383" i="7" a="1"/>
  <c r="AF1383" i="7" s="1"/>
  <c r="AF1384" i="7" a="1"/>
  <c r="AF1384" i="7" s="1"/>
  <c r="AF1385" i="7" a="1"/>
  <c r="AF1385" i="7" s="1"/>
  <c r="AF1386" i="7" a="1"/>
  <c r="AF1386" i="7" s="1"/>
  <c r="AF1387" i="7" a="1"/>
  <c r="AF1387" i="7" s="1"/>
  <c r="AF1388" i="7" a="1"/>
  <c r="AF1388" i="7" s="1"/>
  <c r="AF1389" i="7" a="1"/>
  <c r="AF1389" i="7" s="1"/>
  <c r="AF1390" i="7" a="1"/>
  <c r="AF1390" i="7" s="1"/>
  <c r="AF1391" i="7" a="1"/>
  <c r="AF1391" i="7"/>
  <c r="AF1392" i="7" a="1"/>
  <c r="AF1392" i="7" s="1"/>
  <c r="AF1393" i="7" a="1"/>
  <c r="AF1393" i="7" s="1"/>
  <c r="AF1394" i="7" a="1"/>
  <c r="AF1394" i="7" s="1"/>
  <c r="AF1395" i="7" a="1"/>
  <c r="AF1395" i="7" s="1"/>
  <c r="AF1396" i="7" a="1"/>
  <c r="AF1396" i="7" s="1"/>
  <c r="AF1397" i="7" a="1"/>
  <c r="AF1397" i="7" s="1"/>
  <c r="AF1398" i="7" a="1"/>
  <c r="AF1398" i="7" s="1"/>
  <c r="AF1399" i="7" a="1"/>
  <c r="AF1399" i="7" s="1"/>
  <c r="AF1400" i="7" a="1"/>
  <c r="AF1400" i="7" s="1"/>
  <c r="AF1401" i="7" a="1"/>
  <c r="AF1401" i="7" s="1"/>
  <c r="AF1402" i="7" a="1"/>
  <c r="AF1402" i="7" s="1"/>
  <c r="AF1403" i="7" a="1"/>
  <c r="AF1403" i="7" s="1"/>
  <c r="AF1404" i="7" a="1"/>
  <c r="AF1404" i="7" s="1"/>
  <c r="AF1405" i="7" a="1"/>
  <c r="AF1405" i="7" s="1"/>
  <c r="AF1406" i="7" a="1"/>
  <c r="AF1406" i="7" s="1"/>
  <c r="AF1407" i="7" a="1"/>
  <c r="AF1407" i="7" s="1"/>
  <c r="AF1408" i="7" a="1"/>
  <c r="AF1408" i="7" s="1"/>
  <c r="AF1409" i="7" a="1"/>
  <c r="AF1409" i="7" s="1"/>
  <c r="AF1410" i="7" a="1"/>
  <c r="AF1410" i="7" s="1"/>
  <c r="AF1411" i="7" a="1"/>
  <c r="AF1411" i="7" s="1"/>
  <c r="AF1412" i="7" a="1"/>
  <c r="AF1412" i="7" s="1"/>
  <c r="AF1413" i="7" a="1"/>
  <c r="AF1413" i="7"/>
  <c r="AF1414" i="7" a="1"/>
  <c r="AF1414" i="7" s="1"/>
  <c r="AF1415" i="7" a="1"/>
  <c r="AF1415" i="7" s="1"/>
  <c r="AF1416" i="7" a="1"/>
  <c r="AF1416" i="7" s="1"/>
  <c r="AF1417" i="7" a="1"/>
  <c r="AF1417" i="7" s="1"/>
  <c r="AF1418" i="7" a="1"/>
  <c r="AF1418" i="7" s="1"/>
  <c r="AF1419" i="7" a="1"/>
  <c r="AF1419" i="7" s="1"/>
  <c r="AF1420" i="7" a="1"/>
  <c r="AF1420" i="7" s="1"/>
  <c r="AF1421" i="7" a="1"/>
  <c r="AF1421" i="7"/>
  <c r="AF1422" i="7" a="1"/>
  <c r="AF1422" i="7" s="1"/>
  <c r="AF1423" i="7" a="1"/>
  <c r="AF1423" i="7" s="1"/>
  <c r="AF1424" i="7" a="1"/>
  <c r="AF1424" i="7" s="1"/>
  <c r="AF1425" i="7" a="1"/>
  <c r="AF1425" i="7" s="1"/>
  <c r="AF1426" i="7" a="1"/>
  <c r="AF1426" i="7" s="1"/>
  <c r="AF1427" i="7" a="1"/>
  <c r="AF1427" i="7" s="1"/>
  <c r="AF1428" i="7" a="1"/>
  <c r="AF1428" i="7" s="1"/>
  <c r="AF1429" i="7" a="1"/>
  <c r="AF1429" i="7" s="1"/>
  <c r="AF1430" i="7" a="1"/>
  <c r="AF1430" i="7" s="1"/>
  <c r="AF1431" i="7" a="1"/>
  <c r="AF1431" i="7" s="1"/>
  <c r="AF1432" i="7" a="1"/>
  <c r="AF1432" i="7" s="1"/>
  <c r="AF1433" i="7" a="1"/>
  <c r="AF1433" i="7" s="1"/>
  <c r="AF1434" i="7" a="1"/>
  <c r="AF1434" i="7"/>
  <c r="AF1435" i="7" a="1"/>
  <c r="AF1435" i="7" s="1"/>
  <c r="AF1436" i="7" a="1"/>
  <c r="AF1436" i="7" s="1"/>
  <c r="AF1437" i="7" a="1"/>
  <c r="AF1437" i="7" s="1"/>
  <c r="AF1438" i="7" a="1"/>
  <c r="AF1438" i="7" s="1"/>
  <c r="AF1439" i="7" a="1"/>
  <c r="AF1439" i="7" s="1"/>
  <c r="AF1440" i="7" a="1"/>
  <c r="AF1440" i="7" s="1"/>
  <c r="AF1441" i="7" a="1"/>
  <c r="AF1441" i="7" s="1"/>
  <c r="AF1442" i="7" a="1"/>
  <c r="AF1442" i="7" s="1"/>
  <c r="AF1443" i="7" a="1"/>
  <c r="AF1443" i="7" s="1"/>
  <c r="AF1444" i="7" a="1"/>
  <c r="AF1444" i="7" s="1"/>
  <c r="AF1445" i="7" a="1"/>
  <c r="AF1445" i="7" s="1"/>
  <c r="AF1446" i="7" a="1"/>
  <c r="AF1446" i="7" s="1"/>
  <c r="AF1447" i="7" a="1"/>
  <c r="AF1447" i="7" s="1"/>
  <c r="AF1448" i="7" a="1"/>
  <c r="AF1448" i="7" s="1"/>
  <c r="AF1449" i="7" a="1"/>
  <c r="AF1449" i="7" s="1"/>
  <c r="AF1450" i="7" a="1"/>
  <c r="AF1450" i="7" s="1"/>
  <c r="AF1451" i="7" a="1"/>
  <c r="AF1451" i="7" s="1"/>
  <c r="AF1452" i="7" a="1"/>
  <c r="AF1452" i="7" s="1"/>
  <c r="AF1453" i="7" a="1"/>
  <c r="AF1453" i="7" s="1"/>
  <c r="AF1454" i="7" a="1"/>
  <c r="AF1454" i="7"/>
  <c r="AF1455" i="7" a="1"/>
  <c r="AF1455" i="7" s="1"/>
  <c r="AF1456" i="7" a="1"/>
  <c r="AF1456" i="7" s="1"/>
  <c r="AF1457" i="7" a="1"/>
  <c r="AF1457" i="7" s="1"/>
  <c r="AF1458" i="7" a="1"/>
  <c r="AF1458" i="7" s="1"/>
  <c r="AF1459" i="7" a="1"/>
  <c r="AF1459" i="7" s="1"/>
  <c r="AF1460" i="7" a="1"/>
  <c r="AF1460" i="7" s="1"/>
  <c r="AF1461" i="7" a="1"/>
  <c r="AF1461" i="7" s="1"/>
  <c r="AF1462" i="7" a="1"/>
  <c r="AF1462" i="7" s="1"/>
  <c r="AF1463" i="7" a="1"/>
  <c r="AF1463" i="7" s="1"/>
  <c r="AF1464" i="7" a="1"/>
  <c r="AF1464" i="7" s="1"/>
  <c r="AF1465" i="7" a="1"/>
  <c r="AF1465" i="7" s="1"/>
  <c r="AF1466" i="7" a="1"/>
  <c r="AF1466" i="7" s="1"/>
  <c r="AF1467" i="7" a="1"/>
  <c r="AF1467" i="7" s="1"/>
  <c r="AF1468" i="7" a="1"/>
  <c r="AF1468" i="7" s="1"/>
  <c r="AF1469" i="7" a="1"/>
  <c r="AF1469" i="7" s="1"/>
  <c r="AF1470" i="7" a="1"/>
  <c r="AF1470" i="7" s="1"/>
  <c r="AF1471" i="7" a="1"/>
  <c r="AF1471" i="7" s="1"/>
  <c r="AF237" i="7" a="1"/>
  <c r="AF237" i="7" s="1"/>
  <c r="AF238" i="7" a="1"/>
  <c r="AF238" i="7" s="1"/>
  <c r="AF239" i="7" a="1"/>
  <c r="AF239" i="7" s="1"/>
  <c r="AF240" i="7" a="1"/>
  <c r="AF240" i="7" s="1"/>
  <c r="AF241" i="7" a="1"/>
  <c r="AF241" i="7" s="1"/>
  <c r="AF242" i="7" a="1"/>
  <c r="AF242" i="7" s="1"/>
  <c r="AF243" i="7" a="1"/>
  <c r="AF243" i="7" s="1"/>
  <c r="AF244" i="7" a="1"/>
  <c r="AF244" i="7" s="1"/>
  <c r="AF245" i="7" a="1"/>
  <c r="AF245" i="7" s="1"/>
  <c r="AF246" i="7" a="1"/>
  <c r="AF246" i="7" s="1"/>
  <c r="AF247" i="7" a="1"/>
  <c r="AF247" i="7" s="1"/>
  <c r="AF248" i="7" a="1"/>
  <c r="AF248" i="7"/>
  <c r="AF249" i="7" a="1"/>
  <c r="AF249" i="7" s="1"/>
  <c r="AF250" i="7" a="1"/>
  <c r="AF250" i="7" s="1"/>
  <c r="AF251" i="7" a="1"/>
  <c r="AF251" i="7" s="1"/>
  <c r="AF252" i="7" a="1"/>
  <c r="AF252" i="7" s="1"/>
  <c r="AF253" i="7" a="1"/>
  <c r="AF253" i="7" s="1"/>
  <c r="AF254" i="7" a="1"/>
  <c r="AF254" i="7" s="1"/>
  <c r="AF255" i="7" a="1"/>
  <c r="AF255" i="7" s="1"/>
  <c r="AF256" i="7" a="1"/>
  <c r="AF256" i="7" s="1"/>
  <c r="AF257" i="7" a="1"/>
  <c r="AF257" i="7" s="1"/>
  <c r="AF236" i="7" a="1"/>
  <c r="AF236" i="7" s="1"/>
  <c r="AF206" i="7" a="1"/>
  <c r="AF206" i="7" s="1"/>
  <c r="AF207" i="7" a="1"/>
  <c r="AF207" i="7" s="1"/>
  <c r="AF208" i="7" a="1"/>
  <c r="AF208" i="7" s="1"/>
  <c r="AF209" i="7" a="1"/>
  <c r="AF209" i="7" s="1"/>
  <c r="AF210" i="7" a="1"/>
  <c r="AF210" i="7" s="1"/>
  <c r="AF211" i="7" a="1"/>
  <c r="AF211" i="7"/>
  <c r="AF212" i="7" a="1"/>
  <c r="AF212" i="7" s="1"/>
  <c r="AF213" i="7" a="1"/>
  <c r="AF213" i="7" s="1"/>
  <c r="AF214" i="7" a="1"/>
  <c r="AF214" i="7" s="1"/>
  <c r="AF215" i="7" a="1"/>
  <c r="AF215" i="7" s="1"/>
  <c r="AF216" i="7" a="1"/>
  <c r="AF216" i="7" s="1"/>
  <c r="AF217" i="7" a="1"/>
  <c r="AF217" i="7" s="1"/>
  <c r="AF218" i="7" a="1"/>
  <c r="AF218" i="7" s="1"/>
  <c r="AF219" i="7" a="1"/>
  <c r="AF219" i="7" s="1"/>
  <c r="AF220" i="7" a="1"/>
  <c r="AF220" i="7" s="1"/>
  <c r="AF221" i="7" a="1"/>
  <c r="AF221" i="7" s="1"/>
  <c r="AF222" i="7" a="1"/>
  <c r="AF222" i="7" s="1"/>
  <c r="AF223" i="7" a="1"/>
  <c r="AF223" i="7" s="1"/>
  <c r="AF224" i="7" a="1"/>
  <c r="AF224" i="7" s="1"/>
  <c r="AF225" i="7" a="1"/>
  <c r="AF225" i="7" s="1"/>
  <c r="AF226" i="7" a="1"/>
  <c r="AF226" i="7" s="1"/>
  <c r="AF227" i="7" a="1"/>
  <c r="AF227" i="7" s="1"/>
  <c r="AF228" i="7" a="1"/>
  <c r="AF228" i="7" s="1"/>
  <c r="AF229" i="7" a="1"/>
  <c r="AF229" i="7" s="1"/>
  <c r="AF230" i="7" a="1"/>
  <c r="AF230" i="7" s="1"/>
  <c r="AF231" i="7" a="1"/>
  <c r="AF231" i="7" s="1"/>
  <c r="AF232" i="7" a="1"/>
  <c r="AF232" i="7" s="1"/>
  <c r="AF233" i="7" a="1"/>
  <c r="AF233" i="7" s="1"/>
  <c r="AF234" i="7" a="1"/>
  <c r="AF234" i="7" s="1"/>
  <c r="AF235" i="7" a="1"/>
  <c r="AF235" i="7"/>
  <c r="AF38" i="7" a="1"/>
  <c r="AF38" i="7" s="1"/>
  <c r="AF39" i="7" a="1"/>
  <c r="AF39" i="7" s="1"/>
  <c r="AF40" i="7" a="1"/>
  <c r="AF40" i="7" s="1"/>
  <c r="AF41" i="7" a="1"/>
  <c r="AF41" i="7" s="1"/>
  <c r="AF42" i="7" a="1"/>
  <c r="AF42" i="7" s="1"/>
  <c r="AF43" i="7" a="1"/>
  <c r="AF43" i="7" s="1"/>
  <c r="AF44" i="7" a="1"/>
  <c r="AF44" i="7" s="1"/>
  <c r="AF45" i="7" a="1"/>
  <c r="AF45" i="7" s="1"/>
  <c r="AF46" i="7" a="1"/>
  <c r="AF46" i="7" s="1"/>
  <c r="AF47" i="7" a="1"/>
  <c r="AF47" i="7" s="1"/>
  <c r="AF48" i="7" a="1"/>
  <c r="AF48" i="7" s="1"/>
  <c r="AF49" i="7" a="1"/>
  <c r="AF49" i="7" s="1"/>
  <c r="AF50" i="7" a="1"/>
  <c r="AF50" i="7" s="1"/>
  <c r="AF51" i="7" a="1"/>
  <c r="AF51" i="7" s="1"/>
  <c r="AF52" i="7" a="1"/>
  <c r="AF52" i="7" s="1"/>
  <c r="AF53" i="7" a="1"/>
  <c r="AF53" i="7" s="1"/>
  <c r="AF54" i="7" a="1"/>
  <c r="AF54" i="7" s="1"/>
  <c r="AF55" i="7" a="1"/>
  <c r="AF55" i="7" s="1"/>
  <c r="AF56" i="7" a="1"/>
  <c r="AF56" i="7" s="1"/>
  <c r="AF57" i="7" a="1"/>
  <c r="AF57" i="7" s="1"/>
  <c r="AF58" i="7" a="1"/>
  <c r="AF58" i="7"/>
  <c r="AF59" i="7" a="1"/>
  <c r="AF59" i="7" s="1"/>
  <c r="AF60" i="7" a="1"/>
  <c r="AF60" i="7" s="1"/>
  <c r="AF61" i="7" a="1"/>
  <c r="AF61" i="7" s="1"/>
  <c r="AF62" i="7" a="1"/>
  <c r="AF62" i="7" s="1"/>
  <c r="AF63" i="7" a="1"/>
  <c r="AF63" i="7" s="1"/>
  <c r="AF64" i="7" a="1"/>
  <c r="AF64" i="7"/>
  <c r="AF65" i="7" a="1"/>
  <c r="AF65" i="7" s="1"/>
  <c r="AF66" i="7" a="1"/>
  <c r="AF66" i="7" s="1"/>
  <c r="AF67" i="7" a="1"/>
  <c r="AF67" i="7"/>
  <c r="AF68" i="7" a="1"/>
  <c r="AF68" i="7" s="1"/>
  <c r="AF69" i="7" a="1"/>
  <c r="AF69" i="7" s="1"/>
  <c r="AF70" i="7" a="1"/>
  <c r="AF70" i="7" s="1"/>
  <c r="AF71" i="7" a="1"/>
  <c r="AF71" i="7" s="1"/>
  <c r="AF72" i="7" a="1"/>
  <c r="AF72" i="7" s="1"/>
  <c r="AF73" i="7" a="1"/>
  <c r="AF73" i="7"/>
  <c r="AF74" i="7" a="1"/>
  <c r="AF74" i="7" s="1"/>
  <c r="AF75" i="7" a="1"/>
  <c r="AF75" i="7" s="1"/>
  <c r="AF76" i="7" a="1"/>
  <c r="AF76" i="7" s="1"/>
  <c r="AF77" i="7" a="1"/>
  <c r="AF77" i="7" s="1"/>
  <c r="AF78" i="7" a="1"/>
  <c r="AF78" i="7" s="1"/>
  <c r="AF79" i="7" a="1"/>
  <c r="AF79" i="7"/>
  <c r="AF80" i="7" a="1"/>
  <c r="AF80" i="7" s="1"/>
  <c r="AF81" i="7" a="1"/>
  <c r="AF81" i="7" s="1"/>
  <c r="AF82" i="7" a="1"/>
  <c r="AF82" i="7"/>
  <c r="AF83" i="7" a="1"/>
  <c r="AF83" i="7" s="1"/>
  <c r="AF84" i="7" a="1"/>
  <c r="AF84" i="7" s="1"/>
  <c r="AF85" i="7" a="1"/>
  <c r="AF85" i="7" s="1"/>
  <c r="AF86" i="7" a="1"/>
  <c r="AF86" i="7" s="1"/>
  <c r="AF87" i="7" a="1"/>
  <c r="AF87" i="7"/>
  <c r="AF88" i="7" a="1"/>
  <c r="AF88" i="7" s="1"/>
  <c r="AF89" i="7" a="1"/>
  <c r="AF89" i="7" s="1"/>
  <c r="AF90" i="7" a="1"/>
  <c r="AF90" i="7" s="1"/>
  <c r="AF91" i="7" a="1"/>
  <c r="AF91" i="7" s="1"/>
  <c r="AF92" i="7" a="1"/>
  <c r="AF92" i="7" s="1"/>
  <c r="AF93" i="7" a="1"/>
  <c r="AF93" i="7" s="1"/>
  <c r="AF94" i="7" a="1"/>
  <c r="AF94" i="7" s="1"/>
  <c r="AF95" i="7" a="1"/>
  <c r="AF95" i="7" s="1"/>
  <c r="AF96" i="7" a="1"/>
  <c r="AF96" i="7" s="1"/>
  <c r="AF97" i="7" a="1"/>
  <c r="AF97" i="7" s="1"/>
  <c r="AF98" i="7" a="1"/>
  <c r="AF98" i="7" s="1"/>
  <c r="AF99" i="7" a="1"/>
  <c r="AF99" i="7" s="1"/>
  <c r="AF100" i="7" a="1"/>
  <c r="AF100" i="7" s="1"/>
  <c r="AF101" i="7" a="1"/>
  <c r="AF101" i="7" s="1"/>
  <c r="AF102" i="7" a="1"/>
  <c r="AF102" i="7" s="1"/>
  <c r="AF103" i="7" a="1"/>
  <c r="AF103" i="7"/>
  <c r="AF104" i="7" a="1"/>
  <c r="AF104" i="7" s="1"/>
  <c r="AF105" i="7" a="1"/>
  <c r="AF105" i="7" s="1"/>
  <c r="AF106" i="7" a="1"/>
  <c r="AF106" i="7" s="1"/>
  <c r="AF107" i="7" a="1"/>
  <c r="AF107" i="7" s="1"/>
  <c r="AF108" i="7" a="1"/>
  <c r="AF108" i="7" s="1"/>
  <c r="AF109" i="7" a="1"/>
  <c r="AF109" i="7" s="1"/>
  <c r="AF110" i="7" a="1"/>
  <c r="AF110" i="7" s="1"/>
  <c r="AF111" i="7" a="1"/>
  <c r="AF111" i="7" s="1"/>
  <c r="AF112" i="7" a="1"/>
  <c r="AF112" i="7" s="1"/>
  <c r="AF113" i="7" a="1"/>
  <c r="AF113" i="7" s="1"/>
  <c r="AF114" i="7" a="1"/>
  <c r="AF114" i="7" s="1"/>
  <c r="AF115" i="7" a="1"/>
  <c r="AF115" i="7" s="1"/>
  <c r="AF116" i="7" a="1"/>
  <c r="AF116" i="7" s="1"/>
  <c r="AF117" i="7" a="1"/>
  <c r="AF117" i="7" s="1"/>
  <c r="AF118" i="7" a="1"/>
  <c r="AF118" i="7" s="1"/>
  <c r="AF119" i="7" a="1"/>
  <c r="AF119" i="7" s="1"/>
  <c r="AF120" i="7" a="1"/>
  <c r="AF120" i="7" s="1"/>
  <c r="AF121" i="7" a="1"/>
  <c r="AF121" i="7" s="1"/>
  <c r="AF122" i="7" a="1"/>
  <c r="AF122" i="7" s="1"/>
  <c r="AF123" i="7" a="1"/>
  <c r="AF123" i="7" s="1"/>
  <c r="AF124" i="7" a="1"/>
  <c r="AF124" i="7" s="1"/>
  <c r="AF125" i="7" a="1"/>
  <c r="AF125" i="7" s="1"/>
  <c r="AF126" i="7" a="1"/>
  <c r="AF126" i="7" s="1"/>
  <c r="AF127" i="7" a="1"/>
  <c r="AF127" i="7" s="1"/>
  <c r="AF128" i="7" a="1"/>
  <c r="AF128" i="7" s="1"/>
  <c r="AF129" i="7" a="1"/>
  <c r="AF129" i="7" s="1"/>
  <c r="AF130" i="7" a="1"/>
  <c r="AF130" i="7" s="1"/>
  <c r="AF131" i="7" a="1"/>
  <c r="AF131" i="7" s="1"/>
  <c r="AF132" i="7" a="1"/>
  <c r="AF132" i="7" s="1"/>
  <c r="AF133" i="7" a="1"/>
  <c r="AF133" i="7" s="1"/>
  <c r="AF134" i="7" a="1"/>
  <c r="AF134" i="7" s="1"/>
  <c r="AF135" i="7" a="1"/>
  <c r="AF135" i="7" s="1"/>
  <c r="AF136" i="7" a="1"/>
  <c r="AF136" i="7" s="1"/>
  <c r="AF137" i="7" a="1"/>
  <c r="AF137" i="7" s="1"/>
  <c r="AF138" i="7" a="1"/>
  <c r="AF138" i="7" s="1"/>
  <c r="AF139" i="7" a="1"/>
  <c r="AF139" i="7" s="1"/>
  <c r="AF140" i="7" a="1"/>
  <c r="AF140" i="7" s="1"/>
  <c r="AF141" i="7" a="1"/>
  <c r="AF141" i="7" s="1"/>
  <c r="AF142" i="7" a="1"/>
  <c r="AF142" i="7" s="1"/>
  <c r="AF143" i="7" a="1"/>
  <c r="AF143" i="7" s="1"/>
  <c r="AF144" i="7" a="1"/>
  <c r="AF144" i="7" s="1"/>
  <c r="AF145" i="7" a="1"/>
  <c r="AF145" i="7" s="1"/>
  <c r="AF146" i="7" a="1"/>
  <c r="AF146" i="7" s="1"/>
  <c r="AF147" i="7" a="1"/>
  <c r="AF147" i="7" s="1"/>
  <c r="AF148" i="7" a="1"/>
  <c r="AF148" i="7" s="1"/>
  <c r="AF149" i="7" a="1"/>
  <c r="AF149" i="7" s="1"/>
  <c r="AF150" i="7" a="1"/>
  <c r="AF150" i="7" s="1"/>
  <c r="AF151" i="7" a="1"/>
  <c r="AF151" i="7"/>
  <c r="AF152" i="7" a="1"/>
  <c r="AF152" i="7" s="1"/>
  <c r="AF153" i="7" a="1"/>
  <c r="AF153" i="7" s="1"/>
  <c r="AF154" i="7" a="1"/>
  <c r="AF154" i="7" s="1"/>
  <c r="AF155" i="7" a="1"/>
  <c r="AF155" i="7" s="1"/>
  <c r="AF156" i="7" a="1"/>
  <c r="AF156" i="7" s="1"/>
  <c r="AF157" i="7" a="1"/>
  <c r="AF157" i="7" s="1"/>
  <c r="AF158" i="7" a="1"/>
  <c r="AF158" i="7" s="1"/>
  <c r="AF159" i="7" a="1"/>
  <c r="AF159" i="7" s="1"/>
  <c r="AF160" i="7" a="1"/>
  <c r="AF160" i="7" s="1"/>
  <c r="AF161" i="7" a="1"/>
  <c r="AF161" i="7" s="1"/>
  <c r="AF162" i="7" a="1"/>
  <c r="AF162" i="7" s="1"/>
  <c r="AF163" i="7" a="1"/>
  <c r="AF163" i="7" s="1"/>
  <c r="AF164" i="7" a="1"/>
  <c r="AF164" i="7" s="1"/>
  <c r="AF165" i="7" a="1"/>
  <c r="AF165" i="7" s="1"/>
  <c r="AF166" i="7" a="1"/>
  <c r="AF166" i="7" s="1"/>
  <c r="AF167" i="7" a="1"/>
  <c r="AF167" i="7" s="1"/>
  <c r="AF168" i="7" a="1"/>
  <c r="AF168" i="7" s="1"/>
  <c r="AF169" i="7" a="1"/>
  <c r="AF169" i="7" s="1"/>
  <c r="AF170" i="7" a="1"/>
  <c r="AF170" i="7" s="1"/>
  <c r="AF171" i="7" a="1"/>
  <c r="AF171" i="7" s="1"/>
  <c r="AF172" i="7" a="1"/>
  <c r="AF172" i="7" s="1"/>
  <c r="AF173" i="7" a="1"/>
  <c r="AF173" i="7" s="1"/>
  <c r="AF174" i="7" a="1"/>
  <c r="AF174" i="7" s="1"/>
  <c r="AF175" i="7" a="1"/>
  <c r="AF175" i="7"/>
  <c r="AF176" i="7" a="1"/>
  <c r="AF176" i="7" s="1"/>
  <c r="AF177" i="7" a="1"/>
  <c r="AF177" i="7" s="1"/>
  <c r="AF178" i="7" a="1"/>
  <c r="AF178" i="7"/>
  <c r="AF179" i="7" a="1"/>
  <c r="AF179" i="7" s="1"/>
  <c r="AF180" i="7" a="1"/>
  <c r="AF180" i="7" s="1"/>
  <c r="AF181" i="7" a="1"/>
  <c r="AF181" i="7" s="1"/>
  <c r="AF182" i="7" a="1"/>
  <c r="AF182" i="7" s="1"/>
  <c r="AF183" i="7" a="1"/>
  <c r="AF183" i="7" s="1"/>
  <c r="AF184" i="7" a="1"/>
  <c r="AF184" i="7" s="1"/>
  <c r="AF185" i="7" a="1"/>
  <c r="AF185" i="7" s="1"/>
  <c r="AF186" i="7" a="1"/>
  <c r="AF186" i="7" s="1"/>
  <c r="AF187" i="7" a="1"/>
  <c r="AF187" i="7"/>
  <c r="AF188" i="7" a="1"/>
  <c r="AF188" i="7" s="1"/>
  <c r="AF189" i="7" a="1"/>
  <c r="AF189" i="7" s="1"/>
  <c r="AF190" i="7" a="1"/>
  <c r="AF190" i="7" s="1"/>
  <c r="AF191" i="7" a="1"/>
  <c r="AF191" i="7" s="1"/>
  <c r="AF192" i="7" a="1"/>
  <c r="AF192" i="7" s="1"/>
  <c r="AF193" i="7" a="1"/>
  <c r="AF193" i="7" s="1"/>
  <c r="AF194" i="7" a="1"/>
  <c r="AF194" i="7" s="1"/>
  <c r="AF195" i="7" a="1"/>
  <c r="AF195" i="7"/>
  <c r="AF196" i="7" a="1"/>
  <c r="AF196" i="7"/>
  <c r="AF197" i="7" a="1"/>
  <c r="AF197" i="7" s="1"/>
  <c r="AF198" i="7" a="1"/>
  <c r="AF198" i="7" s="1"/>
  <c r="AF199" i="7" a="1"/>
  <c r="AF199" i="7" s="1"/>
  <c r="AF200" i="7" a="1"/>
  <c r="AF200" i="7" s="1"/>
  <c r="AF201" i="7" a="1"/>
  <c r="AF201" i="7" s="1"/>
  <c r="AF202" i="7" a="1"/>
  <c r="AF202" i="7" s="1"/>
  <c r="AF203" i="7" a="1"/>
  <c r="AF203" i="7" s="1"/>
  <c r="AF204" i="7" a="1"/>
  <c r="AF204" i="7" s="1"/>
  <c r="AF205" i="7" a="1"/>
  <c r="AF205" i="7" s="1"/>
  <c r="AF21" i="7" a="1"/>
  <c r="AF21" i="7" s="1"/>
  <c r="AF22" i="7" a="1"/>
  <c r="AF22" i="7"/>
  <c r="AF23" i="7" a="1"/>
  <c r="AF23" i="7" s="1"/>
  <c r="AF24" i="7" a="1"/>
  <c r="AF24" i="7" s="1"/>
  <c r="AF25" i="7" a="1"/>
  <c r="AF25" i="7" s="1"/>
  <c r="AF26" i="7" a="1"/>
  <c r="AF26" i="7" s="1"/>
  <c r="AF27" i="7" a="1"/>
  <c r="AF27" i="7" s="1"/>
  <c r="AF28" i="7" a="1"/>
  <c r="AF28" i="7" s="1"/>
  <c r="AF29" i="7" a="1"/>
  <c r="AF29" i="7" s="1"/>
  <c r="AF30" i="7" a="1"/>
  <c r="AF30" i="7" s="1"/>
  <c r="AF31" i="7" a="1"/>
  <c r="AF31" i="7" s="1"/>
  <c r="AF32" i="7" a="1"/>
  <c r="AF32" i="7" s="1"/>
  <c r="AF33" i="7" a="1"/>
  <c r="AF33" i="7" s="1"/>
  <c r="AF34" i="7" a="1"/>
  <c r="AF34" i="7" s="1"/>
  <c r="AF35" i="7" a="1"/>
  <c r="AF35" i="7" s="1"/>
  <c r="AF36" i="7" a="1"/>
  <c r="AF36" i="7" s="1"/>
  <c r="AF37" i="7" a="1"/>
  <c r="AF37" i="7" s="1"/>
  <c r="AF3" i="7" a="1"/>
  <c r="AF3" i="7" s="1"/>
  <c r="AF4" i="7" a="1"/>
  <c r="AF4" i="7" s="1"/>
  <c r="AF5" i="7" a="1"/>
  <c r="AF5" i="7" s="1"/>
  <c r="AF6" i="7" a="1"/>
  <c r="AF6" i="7" s="1"/>
  <c r="AF7" i="7" a="1"/>
  <c r="AF7" i="7" s="1"/>
  <c r="AF8" i="7" a="1"/>
  <c r="AF8" i="7" s="1"/>
  <c r="AF9" i="7" a="1"/>
  <c r="AF9" i="7" s="1"/>
  <c r="AF10" i="7" a="1"/>
  <c r="AF10" i="7" s="1"/>
  <c r="AF11" i="7" a="1"/>
  <c r="AF11" i="7" s="1"/>
  <c r="AF12" i="7" a="1"/>
  <c r="AF12" i="7" s="1"/>
  <c r="AF13" i="7" a="1"/>
  <c r="AF13" i="7" s="1"/>
  <c r="AF14" i="7" a="1"/>
  <c r="AF14" i="7" s="1"/>
  <c r="AF15" i="7" a="1"/>
  <c r="AF15" i="7" s="1"/>
  <c r="AF16" i="7" a="1"/>
  <c r="AF16" i="7" s="1"/>
  <c r="AF17" i="7" a="1"/>
  <c r="AF17" i="7" s="1"/>
  <c r="AF18" i="7" a="1"/>
  <c r="AF18" i="7" s="1"/>
  <c r="AF19" i="7" a="1"/>
  <c r="AF19" i="7" s="1"/>
  <c r="AF20" i="7" a="1"/>
  <c r="AF20" i="7" s="1"/>
  <c r="AF2" i="7" a="1"/>
  <c r="AF2" i="7" s="1"/>
  <c r="E20" i="8"/>
  <c r="E11" i="8"/>
  <c r="A92"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B5320D-1616-4601-96BB-4DFA0575308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A07FF55-3B92-46AB-8666-CF256FE3B371}" name="WorksheetConnection_HR DATA_Excel.xlsx!Table_1" type="102" refreshedVersion="8" minRefreshableVersion="5">
    <extLst>
      <ext xmlns:x15="http://schemas.microsoft.com/office/spreadsheetml/2010/11/main" uri="{DE250136-89BD-433C-8126-D09CA5730AF9}">
        <x15:connection id="Table_1">
          <x15:rangePr sourceName="_xlcn.WorksheetConnection_HRDATA_Excel.xlsxTable_11"/>
        </x15:connection>
      </ext>
    </extLst>
  </connection>
  <connection id="3" xr16:uid="{26274404-96C4-4939-8E71-AE2CDE4D0E74}" name="WorksheetConnection_HR DATA_Excel.xlsx!Table_13" type="102" refreshedVersion="8" minRefreshableVersion="5">
    <extLst>
      <ext xmlns:x15="http://schemas.microsoft.com/office/spreadsheetml/2010/11/main" uri="{DE250136-89BD-433C-8126-D09CA5730AF9}">
        <x15:connection id="Table_13" autoDelete="1">
          <x15:rangePr sourceName="_xlcn.WorksheetConnection_HRDATA_Excel.xlsxTable_131"/>
        </x15:connection>
      </ext>
    </extLst>
  </connection>
  <connection id="4" xr16:uid="{80F97B5A-A863-4116-A9DF-498B32DEF85A}" name="WorksheetConnection_HR DATA_Excel.xlsx!Table3" type="102" refreshedVersion="8" minRefreshableVersion="5">
    <extLst>
      <ext xmlns:x15="http://schemas.microsoft.com/office/spreadsheetml/2010/11/main" uri="{DE250136-89BD-433C-8126-D09CA5730AF9}">
        <x15:connection id="Table3">
          <x15:rangePr sourceName="_xlcn.WorksheetConnection_HRDATA_Excel.xlsxTable3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<sst xmlns="http://schemas.openxmlformats.org/spreadsheetml/2006/main" count="35415" uniqueCount="1579">
  <si>
    <t>Attrition</t>
  </si>
  <si>
    <t>CF_age band</t>
  </si>
  <si>
    <t>Department</t>
  </si>
  <si>
    <t>emp no</t>
  </si>
  <si>
    <t>Gender</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</si>
  <si>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</si>
  <si>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</si>
  <si>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</si>
  <si>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</si>
  <si>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</si>
  <si>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</si>
  <si>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</si>
  <si>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</si>
  <si>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</si>
  <si>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</si>
  <si>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</si>
  <si>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</si>
  <si>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</si>
  <si>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</si>
  <si>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</si>
  <si>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</si>
  <si>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</si>
  <si>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</si>
  <si>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</si>
  <si>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</si>
  <si>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</si>
  <si>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</si>
  <si>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</si>
  <si>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</si>
  <si>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</si>
  <si>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</si>
  <si>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</si>
  <si>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</si>
  <si>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</si>
  <si>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</si>
  <si>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</si>
  <si>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</si>
  <si>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</si>
  <si>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</si>
  <si>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</si>
  <si>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</si>
  <si>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</si>
  <si>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</si>
  <si>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</si>
  <si>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</si>
  <si>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</si>
  <si>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</si>
  <si>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</si>
  <si>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</si>
  <si>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</si>
  <si>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</si>
  <si>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</si>
  <si>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</si>
  <si>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</si>
  <si>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</si>
  <si>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</si>
  <si>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</si>
  <si>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</si>
  <si>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</si>
  <si>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</si>
  <si>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</si>
  <si>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</si>
  <si>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</si>
  <si>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</si>
  <si>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</si>
  <si>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</si>
  <si>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</si>
  <si>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</si>
  <si>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</si>
  <si>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</si>
  <si>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</si>
  <si>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</si>
  <si>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</si>
  <si>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</si>
  <si>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</si>
  <si>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</si>
  <si>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</si>
  <si>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</si>
  <si>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</si>
  <si>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</si>
  <si>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</si>
  <si>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</si>
  <si>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</si>
  <si>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</si>
  <si>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</si>
  <si>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</si>
  <si>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</si>
  <si>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</si>
  <si>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</si>
  <si>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</si>
  <si>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</si>
  <si>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</si>
  <si>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</si>
  <si>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</si>
  <si>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</si>
  <si>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</si>
  <si>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</si>
  <si>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</si>
  <si>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</si>
  <si>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</si>
  <si>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</si>
  <si>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</si>
  <si>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</si>
  <si>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</si>
  <si>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</si>
  <si>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</si>
  <si>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</si>
  <si>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</si>
  <si>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</si>
  <si>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</si>
  <si>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</si>
  <si>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</si>
  <si>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</si>
  <si>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</si>
  <si>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</si>
  <si>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</si>
  <si>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</si>
  <si>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</si>
  <si>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</si>
  <si>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</si>
  <si>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</si>
  <si>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</si>
  <si>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</si>
  <si>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</si>
  <si>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</si>
  <si>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</si>
  <si>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</si>
  <si>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</si>
  <si>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</si>
  <si>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</si>
  <si>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</si>
  <si>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</si>
  <si>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</si>
  <si>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</si>
  <si>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</si>
  <si>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</si>
  <si>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</si>
  <si>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</si>
  <si>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</si>
  <si>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</si>
  <si>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</si>
  <si>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</si>
  <si>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</si>
  <si>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</si>
  <si>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</si>
  <si>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</si>
  <si>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</si>
  <si>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</si>
  <si>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</si>
  <si>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</si>
  <si>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</si>
  <si>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</si>
  <si>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</si>
  <si>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</si>
  <si>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</si>
  <si>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</si>
  <si>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</si>
  <si>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</si>
  <si>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</si>
  <si>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</si>
  <si>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</si>
  <si>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</si>
  <si>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</si>
  <si>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</si>
  <si>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</si>
  <si>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</si>
  <si>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</si>
  <si>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</si>
  <si>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</si>
  <si>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</si>
  <si>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</si>
  <si>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</si>
  <si>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</si>
  <si>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</si>
  <si>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</si>
  <si>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</si>
  <si>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</si>
  <si>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</si>
  <si>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</si>
  <si>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</si>
  <si>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</si>
  <si>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</si>
  <si>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</si>
  <si>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</si>
  <si>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</si>
  <si>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</si>
  <si>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</si>
  <si>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</si>
  <si>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</si>
  <si>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</si>
  <si>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</si>
  <si>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</si>
  <si>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</si>
  <si>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</si>
  <si>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</si>
  <si>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</si>
  <si>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</si>
  <si>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</si>
  <si>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</si>
  <si>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</si>
  <si>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</si>
  <si>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</si>
  <si>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</si>
  <si>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</si>
  <si>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</si>
  <si>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</si>
  <si>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</si>
  <si>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</si>
  <si>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</si>
  <si>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</si>
  <si>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</si>
  <si>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</si>
  <si>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</si>
  <si>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</si>
  <si>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</si>
  <si>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</si>
  <si>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</si>
  <si>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</si>
  <si>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</si>
  <si>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</si>
  <si>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</si>
  <si>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</si>
  <si>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</si>
  <si>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</si>
  <si>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</si>
  <si>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</si>
  <si>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</si>
  <si>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</si>
  <si>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</si>
  <si>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</si>
  <si>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</si>
  <si>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</si>
  <si>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</si>
  <si>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</si>
  <si>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</si>
  <si>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</si>
  <si>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</si>
  <si>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</si>
  <si>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</si>
  <si>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</si>
  <si>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</si>
  <si>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</si>
  <si>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</si>
  <si>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</si>
  <si>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</si>
  <si>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</si>
  <si>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</si>
  <si>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</si>
  <si>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</si>
  <si>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</si>
  <si>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</si>
  <si>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</si>
  <si>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</si>
  <si>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</si>
  <si>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</si>
  <si>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</si>
  <si>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</si>
  <si>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</si>
  <si>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</si>
  <si>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</si>
  <si>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</si>
  <si>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</si>
  <si>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</si>
  <si>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</si>
  <si>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</si>
  <si>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</si>
  <si>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</si>
  <si>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</si>
  <si>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</si>
  <si>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</si>
  <si>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</si>
  <si>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</si>
  <si>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</si>
  <si>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</si>
  <si>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</si>
  <si>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</si>
  <si>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</si>
  <si>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</si>
  <si>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</si>
  <si>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</si>
  <si>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</si>
  <si>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</si>
  <si>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</si>
  <si>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</si>
  <si>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</si>
  <si>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</si>
  <si>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</si>
  <si>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</si>
  <si>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</si>
  <si>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</si>
  <si>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</si>
  <si>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</si>
  <si>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</si>
  <si>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</si>
  <si>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</si>
  <si>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</si>
  <si>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</si>
  <si>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</si>
  <si>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</si>
  <si>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</si>
  <si>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</si>
  <si>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</si>
  <si>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</si>
  <si>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</si>
  <si>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</si>
  <si>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</si>
  <si>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</si>
  <si>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</si>
  <si>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</si>
  <si>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</si>
  <si>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</si>
  <si>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</si>
  <si>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</si>
  <si>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</si>
  <si>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</si>
  <si>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</si>
  <si>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</si>
  <si>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</si>
  <si>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</si>
  <si>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</si>
  <si>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</si>
  <si>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</si>
  <si>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</si>
  <si>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</si>
  <si>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</si>
  <si>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</si>
  <si>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</si>
  <si>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</si>
  <si>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</si>
  <si>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</si>
  <si>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</si>
  <si>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</si>
  <si>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</si>
  <si>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</si>
  <si>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</si>
  <si>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</si>
  <si>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</si>
  <si>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</si>
  <si>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</si>
  <si>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</si>
  <si>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</si>
  <si>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</si>
  <si>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</si>
  <si>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</si>
  <si>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</si>
  <si>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</si>
  <si>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</si>
  <si>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</si>
  <si>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</si>
  <si>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</si>
  <si>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</si>
  <si>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</si>
  <si>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</si>
  <si>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</si>
  <si>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</si>
  <si>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</si>
  <si>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</si>
  <si>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</si>
  <si>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</si>
  <si>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</si>
  <si>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</si>
  <si>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</si>
  <si>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</si>
  <si>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</si>
  <si>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</si>
  <si>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</si>
  <si>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</si>
  <si>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</si>
  <si>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</si>
  <si>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</si>
  <si>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</si>
  <si>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</si>
  <si>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</si>
  <si>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</si>
  <si>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</si>
  <si>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</si>
  <si>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</si>
  <si>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</si>
  <si>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</si>
  <si>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</si>
  <si>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</si>
  <si>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</si>
  <si>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</si>
  <si>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</si>
  <si>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</si>
  <si>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</si>
  <si>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</si>
  <si>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</si>
  <si>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</si>
  <si>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</si>
  <si>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</si>
  <si>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</si>
  <si>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</si>
  <si>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</si>
  <si>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</si>
  <si>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</si>
  <si>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</si>
  <si>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</si>
  <si>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</si>
  <si>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</si>
  <si>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</si>
  <si>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</si>
  <si>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</si>
  <si>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</si>
  <si>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</si>
  <si>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</si>
  <si>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</si>
  <si>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</si>
  <si>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</si>
  <si>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</si>
  <si>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</si>
  <si>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</si>
  <si>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</si>
  <si>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</si>
  <si>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</si>
  <si>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</si>
  <si>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</si>
  <si>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</si>
  <si>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</si>
  <si>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</si>
  <si>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</si>
  <si>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</si>
  <si>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</si>
  <si>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</si>
  <si>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</si>
  <si>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</si>
  <si>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</si>
  <si>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</si>
  <si>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</si>
  <si>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</si>
  <si>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</si>
  <si>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</si>
  <si>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</si>
  <si>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</si>
  <si>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</si>
  <si>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</si>
  <si>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</si>
  <si>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</si>
  <si>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</si>
  <si>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</si>
  <si>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</si>
  <si>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</si>
  <si>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</si>
  <si>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</si>
  <si>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</si>
  <si>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</si>
  <si>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</si>
  <si>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</si>
  <si>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</si>
  <si>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</si>
  <si>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</si>
  <si>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</si>
  <si>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</si>
  <si>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</si>
  <si>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</si>
  <si>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</si>
  <si>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</si>
  <si>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</si>
  <si>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</si>
  <si>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</si>
  <si>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</si>
  <si>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</si>
  <si>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</si>
  <si>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</si>
  <si>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</si>
  <si>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</si>
  <si>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</si>
  <si>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</si>
  <si>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</si>
  <si>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</si>
  <si>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</si>
  <si>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</si>
  <si>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</si>
  <si>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</si>
  <si>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</si>
  <si>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</si>
  <si>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</si>
  <si>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</si>
  <si>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</si>
  <si>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</si>
  <si>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</si>
  <si>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</si>
  <si>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</si>
  <si>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</si>
  <si>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</si>
  <si>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</si>
  <si>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</si>
  <si>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</si>
  <si>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</si>
  <si>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</si>
  <si>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</si>
  <si>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</si>
  <si>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</si>
  <si>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</si>
  <si>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</si>
  <si>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</si>
  <si>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</si>
  <si>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</si>
  <si>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</si>
  <si>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</si>
  <si>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</si>
  <si>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</si>
  <si>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</si>
  <si>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</si>
  <si>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</si>
  <si>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</si>
  <si>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</si>
  <si>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</si>
  <si>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</si>
  <si>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</si>
  <si>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</si>
  <si>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</si>
  <si>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</si>
  <si>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</si>
  <si>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</si>
  <si>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</si>
  <si>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</si>
  <si>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</si>
  <si>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</si>
  <si>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</si>
  <si>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</si>
  <si>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</si>
  <si>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</si>
  <si>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</si>
  <si>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</si>
  <si>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</si>
  <si>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</si>
  <si>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</si>
  <si>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</si>
  <si>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</si>
  <si>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</si>
  <si>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</si>
  <si>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</si>
  <si>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</si>
  <si>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</si>
  <si>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</si>
  <si>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</si>
  <si>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</si>
  <si>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</si>
  <si>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</si>
  <si>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</si>
  <si>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</si>
  <si>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</si>
  <si>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</si>
  <si>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</si>
  <si>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</si>
  <si>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</si>
  <si>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</si>
  <si>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</si>
  <si>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</si>
  <si>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</si>
  <si>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</si>
  <si>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</si>
  <si>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</si>
  <si>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</si>
  <si>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</si>
  <si>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</si>
  <si>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</si>
  <si>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</si>
  <si>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</si>
  <si>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</si>
  <si>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</si>
  <si>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</si>
  <si>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</si>
  <si>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</si>
  <si>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</si>
  <si>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</si>
  <si>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</si>
  <si>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</si>
  <si>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</si>
  <si>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</si>
  <si>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</si>
  <si>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</si>
  <si>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</si>
  <si>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</si>
  <si>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</si>
  <si>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</si>
  <si>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</si>
  <si>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</si>
  <si>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</si>
  <si>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</si>
  <si>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</si>
  <si>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</si>
  <si>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</si>
  <si>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</si>
  <si>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</si>
  <si>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</si>
  <si>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</si>
  <si>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</si>
  <si>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</si>
  <si>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</si>
  <si>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</si>
  <si>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</si>
  <si>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</si>
  <si>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</si>
  <si>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</si>
  <si>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</si>
  <si>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</si>
  <si>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</si>
  <si>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</si>
  <si>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</si>
  <si>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</si>
  <si>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</si>
  <si>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</si>
  <si>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</si>
  <si>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</si>
  <si>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</si>
  <si>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</si>
  <si>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</si>
  <si>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</si>
  <si>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</si>
  <si>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</si>
  <si>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</si>
  <si>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</si>
  <si>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</si>
  <si>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</si>
  <si>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</si>
  <si>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</si>
  <si>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</si>
  <si>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</si>
  <si>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</si>
  <si>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</si>
  <si>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</si>
  <si>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</si>
  <si>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</si>
  <si>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</si>
  <si>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</si>
  <si>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</si>
  <si>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</si>
  <si>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</si>
  <si>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</si>
  <si>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</si>
  <si>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</si>
  <si>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</si>
  <si>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</si>
  <si>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</si>
  <si>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</si>
  <si>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</si>
  <si>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</si>
  <si>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</si>
  <si>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</si>
  <si>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</si>
  <si>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</si>
  <si>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</si>
  <si>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</si>
  <si>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</si>
  <si>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</si>
  <si>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</si>
  <si>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</si>
  <si>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</si>
  <si>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</si>
  <si>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</si>
  <si>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</si>
  <si>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</si>
  <si>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</si>
  <si>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</si>
  <si>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</si>
  <si>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</si>
  <si>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</si>
  <si>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</si>
  <si>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</si>
  <si>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</si>
  <si>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</si>
  <si>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</si>
  <si>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</si>
  <si>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</si>
  <si>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</si>
  <si>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</si>
  <si>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</si>
  <si>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</si>
  <si>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</si>
  <si>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</si>
  <si>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</si>
  <si>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</si>
  <si>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</si>
  <si>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</si>
  <si>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</si>
  <si>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</si>
  <si>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</si>
  <si>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</si>
  <si>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</si>
  <si>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</si>
  <si>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</si>
  <si>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</si>
  <si>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</si>
  <si>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</si>
  <si>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</si>
  <si>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</si>
  <si>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</si>
  <si>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</si>
  <si>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</si>
  <si>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</si>
  <si>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</si>
  <si>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</si>
  <si>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</si>
  <si>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</si>
  <si>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</si>
  <si>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</si>
  <si>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</si>
  <si>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</si>
  <si>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</si>
  <si>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</si>
  <si>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</si>
  <si>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</si>
  <si>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</si>
  <si>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</si>
  <si>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</si>
  <si>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</si>
  <si>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</si>
  <si>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</si>
  <si>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</si>
  <si>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</si>
  <si>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</si>
  <si>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</si>
  <si>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</si>
  <si>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</si>
  <si>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</si>
  <si>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</si>
  <si>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</si>
  <si>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</si>
  <si>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</si>
  <si>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</si>
  <si>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</si>
  <si>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</si>
  <si>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</si>
  <si>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</si>
  <si>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</si>
  <si>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</si>
  <si>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</si>
  <si>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</si>
  <si>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</si>
  <si>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</si>
  <si>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</si>
  <si>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</si>
  <si>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</si>
  <si>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</si>
  <si>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</si>
  <si>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</si>
  <si>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</si>
  <si>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</si>
  <si>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</si>
  <si>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</si>
  <si>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</si>
  <si>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</si>
  <si>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</si>
  <si>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</si>
  <si>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</si>
  <si>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</si>
  <si>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</si>
  <si>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</si>
  <si>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</si>
  <si>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</si>
  <si>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</si>
  <si>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</si>
  <si>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</si>
  <si>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</si>
  <si>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</si>
  <si>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</si>
  <si>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</si>
  <si>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</si>
  <si>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</si>
  <si>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</si>
  <si>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</si>
  <si>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</si>
  <si>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</si>
  <si>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</si>
  <si>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</si>
  <si>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</si>
  <si>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</si>
  <si>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</si>
  <si>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</si>
  <si>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</si>
  <si>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</si>
  <si>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</si>
  <si>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</si>
  <si>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</si>
  <si>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</si>
  <si>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</si>
  <si>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</si>
  <si>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</si>
  <si>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</si>
  <si>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</si>
  <si>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</si>
  <si>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</si>
  <si>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</si>
  <si>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</si>
  <si>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</si>
  <si>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</si>
  <si>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</si>
  <si>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</si>
  <si>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</si>
  <si>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</si>
  <si>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</si>
  <si>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</si>
  <si>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</si>
  <si>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</si>
  <si>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</si>
  <si>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</si>
  <si>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</si>
  <si>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</si>
  <si>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</si>
  <si>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</si>
  <si>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</si>
  <si>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</si>
  <si>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</si>
  <si>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</si>
  <si>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</si>
  <si>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</si>
  <si>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</si>
  <si>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</si>
  <si>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</si>
  <si>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</si>
  <si>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</si>
  <si>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</si>
  <si>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</si>
  <si>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</si>
  <si>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</si>
  <si>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</si>
  <si>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</si>
  <si>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</si>
  <si>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</si>
  <si>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</si>
  <si>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</si>
  <si>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</si>
  <si>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</si>
  <si>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</si>
  <si>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</si>
  <si>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</si>
  <si>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</si>
  <si>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</si>
  <si>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</si>
  <si>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</si>
  <si>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</si>
  <si>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</si>
  <si>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</si>
  <si>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</si>
  <si>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</si>
  <si>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</si>
  <si>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</si>
  <si>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</si>
  <si>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</si>
  <si>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</si>
  <si>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</si>
  <si>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</si>
  <si>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</si>
  <si>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</si>
  <si>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</si>
  <si>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</si>
  <si>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</si>
  <si>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</si>
  <si>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</si>
  <si>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</si>
  <si>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</si>
  <si>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</si>
  <si>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</si>
  <si>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</si>
  <si>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</si>
  <si>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</si>
  <si>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</si>
  <si>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</si>
  <si>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</si>
  <si>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</si>
  <si>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</si>
  <si>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</si>
  <si>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</si>
  <si>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</si>
  <si>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</si>
  <si>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</si>
  <si>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</si>
  <si>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</si>
  <si>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</si>
  <si>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</si>
  <si>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</si>
  <si>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</si>
  <si>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</si>
  <si>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</si>
  <si>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</si>
  <si>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</si>
  <si>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</si>
  <si>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</si>
  <si>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</si>
  <si>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</si>
  <si>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</si>
  <si>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</si>
  <si>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</si>
  <si>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</si>
  <si>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</si>
  <si>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</si>
  <si>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</si>
  <si>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</si>
  <si>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</si>
  <si>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</si>
  <si>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</si>
  <si>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</si>
  <si>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</si>
  <si>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</si>
  <si>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</si>
  <si>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</si>
  <si>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</si>
  <si>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</si>
  <si>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</si>
  <si>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</si>
  <si>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</si>
  <si>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</si>
  <si>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</si>
  <si>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</si>
  <si>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</si>
  <si>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</si>
  <si>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</si>
  <si>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</si>
  <si>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</si>
  <si>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</si>
  <si>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</si>
  <si>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</si>
  <si>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</si>
  <si>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</si>
  <si>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</si>
  <si>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</si>
  <si>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</si>
  <si>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</si>
  <si>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</si>
  <si>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</si>
  <si>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</si>
  <si>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</si>
  <si>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</si>
  <si>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</si>
  <si>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</si>
  <si>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</si>
  <si>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</si>
  <si>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</si>
  <si>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</si>
  <si>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</si>
  <si>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</si>
  <si>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</si>
  <si>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</si>
  <si>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</si>
  <si>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</si>
  <si>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</si>
  <si>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</si>
  <si>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</si>
  <si>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</si>
  <si>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</si>
  <si>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</si>
  <si>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</si>
  <si>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</si>
  <si>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</si>
  <si>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</si>
  <si>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</si>
  <si>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</si>
  <si>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</si>
  <si>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</si>
  <si>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</si>
  <si>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</si>
  <si>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</si>
  <si>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</si>
  <si>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</si>
  <si>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</si>
  <si>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</si>
  <si>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</si>
  <si>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</si>
  <si>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</si>
  <si>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</si>
  <si>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</si>
  <si>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</si>
  <si>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</si>
  <si>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</si>
  <si>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</si>
  <si>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</si>
  <si>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</si>
  <si>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</si>
  <si>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</si>
  <si>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</si>
  <si>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</si>
  <si>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</si>
  <si>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</si>
  <si>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</si>
  <si>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</si>
  <si>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</si>
  <si>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</si>
  <si>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</si>
  <si>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</si>
  <si>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</si>
  <si>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</si>
  <si>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</si>
  <si>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</si>
  <si>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</si>
  <si>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</si>
  <si>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</si>
  <si>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</si>
  <si>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</si>
  <si>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</si>
  <si>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</si>
  <si>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</si>
  <si>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</si>
  <si>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</si>
  <si>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</si>
  <si>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</si>
  <si>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</si>
  <si>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</si>
  <si>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</si>
  <si>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</si>
  <si>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</si>
  <si>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</si>
  <si>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</si>
  <si>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</si>
  <si>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</si>
  <si>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</si>
  <si>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</si>
  <si>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</si>
  <si>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</si>
  <si>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</si>
  <si>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</si>
  <si>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</si>
  <si>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</si>
  <si>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</si>
  <si>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</si>
  <si>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</si>
  <si>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</si>
  <si>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</si>
  <si>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</si>
  <si>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</si>
  <si>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</si>
  <si>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</si>
  <si>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</si>
  <si>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</si>
  <si>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</si>
  <si>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</si>
  <si>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</si>
  <si>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</si>
  <si>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</si>
  <si>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</si>
  <si>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</si>
  <si>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</si>
  <si>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</si>
  <si>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</si>
  <si>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</si>
  <si>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</si>
  <si>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</si>
  <si>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</si>
  <si>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</si>
  <si>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</si>
  <si>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</si>
  <si>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</si>
  <si>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</si>
  <si>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</si>
  <si>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</si>
  <si>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</si>
  <si>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</si>
  <si>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</si>
  <si>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</si>
  <si>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</si>
  <si>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</si>
  <si>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</si>
  <si>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</si>
  <si>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</si>
  <si>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</si>
  <si>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</si>
  <si>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</si>
  <si>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</si>
  <si>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</si>
  <si>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</si>
  <si>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</si>
  <si>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</si>
  <si>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</si>
  <si>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</si>
  <si>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</si>
  <si>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</si>
  <si>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</si>
  <si>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</si>
  <si>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</si>
  <si>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</si>
  <si>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</si>
  <si>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</si>
  <si>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</si>
  <si>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</si>
  <si>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</si>
  <si>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</si>
  <si>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</si>
  <si>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</si>
  <si>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</si>
  <si>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</si>
  <si>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</si>
  <si>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</si>
  <si>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</si>
  <si>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</si>
  <si>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</si>
  <si>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</si>
  <si>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</si>
  <si>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</si>
  <si>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</si>
  <si>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</si>
  <si>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</si>
  <si>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</si>
  <si>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</si>
  <si>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</si>
  <si>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</si>
  <si>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</si>
  <si>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</si>
  <si>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</si>
  <si>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</si>
  <si>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</si>
  <si>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</si>
  <si>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</si>
  <si>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</si>
  <si>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</si>
  <si>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</si>
  <si>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</si>
  <si>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</si>
  <si>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</si>
  <si>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</si>
  <si>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</si>
  <si>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</si>
  <si>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</si>
  <si>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</si>
  <si>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</si>
  <si>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</si>
  <si>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</si>
  <si>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</si>
  <si>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</si>
  <si>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</si>
  <si>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</si>
  <si>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</si>
  <si>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</si>
  <si>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</si>
  <si>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</si>
  <si>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</si>
  <si>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</si>
  <si>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</si>
  <si>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</si>
  <si>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</si>
  <si>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</si>
  <si>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</si>
  <si>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</si>
  <si>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</si>
  <si>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</si>
  <si>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</si>
  <si>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</si>
  <si>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</si>
  <si>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</si>
  <si>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</si>
  <si>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</si>
  <si>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</si>
  <si>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</si>
  <si>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</si>
  <si>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</si>
  <si>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</si>
  <si>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</si>
  <si>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</si>
  <si>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</si>
  <si>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</si>
  <si>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</si>
  <si>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</si>
  <si>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</si>
  <si>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</si>
  <si>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</si>
  <si>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</si>
  <si>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</si>
  <si>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</si>
  <si>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</si>
  <si>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</si>
  <si>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</si>
  <si>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</si>
  <si>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</si>
  <si>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</si>
  <si>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</si>
  <si>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</si>
  <si>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</si>
  <si>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</si>
  <si>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</si>
  <si>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</si>
  <si>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</si>
  <si>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</si>
  <si>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</si>
  <si>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</si>
  <si>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</si>
  <si>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</si>
  <si>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</si>
  <si>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</si>
  <si>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</si>
  <si>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</si>
  <si>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</si>
  <si>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</si>
  <si>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</si>
  <si>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</si>
  <si>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</si>
  <si>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</si>
  <si>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</si>
  <si>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</si>
  <si>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</si>
  <si>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</si>
  <si>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</si>
  <si>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</si>
  <si>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</si>
  <si>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</si>
  <si>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</si>
  <si>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</si>
  <si>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</si>
  <si>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</si>
  <si>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</si>
  <si>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</si>
  <si>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</si>
  <si>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</si>
  <si>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</si>
  <si>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</si>
  <si>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</si>
  <si>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</si>
  <si>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</si>
  <si>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</si>
  <si>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</si>
  <si>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</si>
  <si>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</si>
  <si>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</si>
  <si>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</si>
  <si>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</si>
  <si>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</si>
  <si>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</si>
  <si>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</si>
  <si>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</si>
  <si>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</si>
  <si>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</si>
  <si>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</si>
  <si>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</si>
  <si>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</si>
  <si>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</si>
  <si>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</si>
  <si>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</si>
  <si>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</si>
  <si>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</si>
  <si>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</si>
  <si>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</si>
  <si>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</si>
  <si>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</si>
  <si>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</si>
  <si>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</si>
  <si>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</si>
  <si>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</si>
  <si>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</si>
  <si>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</si>
  <si>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</si>
  <si>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</si>
  <si>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</si>
  <si>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</si>
  <si>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</si>
  <si>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</si>
  <si>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</si>
  <si>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</si>
  <si>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</si>
  <si>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</si>
  <si>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</si>
  <si>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</si>
  <si>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</si>
  <si>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</si>
  <si>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</si>
  <si>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</si>
  <si>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</si>
  <si>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</si>
  <si>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</si>
  <si>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</si>
  <si>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</si>
  <si>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</si>
  <si>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</si>
  <si>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</si>
  <si>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</si>
  <si>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</si>
  <si>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</si>
  <si>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</si>
  <si>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</si>
  <si>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</si>
  <si>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</si>
  <si>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</si>
  <si>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</si>
  <si>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</si>
  <si>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</si>
  <si>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</si>
  <si>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</si>
  <si>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</si>
  <si>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</si>
  <si>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</si>
  <si>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</si>
  <si>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</si>
  <si>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</si>
  <si>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</si>
  <si>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</si>
  <si>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</si>
  <si>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</si>
  <si>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</si>
  <si>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</si>
  <si>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</si>
  <si>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</si>
  <si>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</si>
  <si>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</si>
  <si>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</si>
  <si>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</si>
  <si>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</si>
  <si>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</si>
  <si>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</si>
  <si>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</si>
  <si>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</si>
  <si>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</si>
  <si>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</si>
  <si>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</si>
  <si>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</si>
  <si>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</si>
  <si>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</si>
  <si>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</si>
  <si>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</si>
  <si>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</si>
  <si>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</si>
  <si>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</si>
  <si>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</si>
  <si>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</si>
  <si>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</si>
  <si>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</si>
  <si>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</si>
  <si>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</si>
  <si>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</si>
  <si>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</si>
  <si>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</si>
  <si>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</si>
  <si>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</si>
  <si>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</si>
  <si>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</si>
  <si>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</si>
  <si>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</si>
  <si>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</si>
  <si>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</si>
  <si>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</si>
  <si>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</si>
  <si>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</si>
  <si>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</si>
  <si>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</si>
  <si>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</si>
  <si>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</si>
  <si>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</si>
  <si>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</si>
  <si>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</si>
  <si>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</si>
  <si>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</si>
  <si>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</si>
  <si>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</si>
  <si>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</si>
  <si>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</si>
  <si>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</si>
  <si>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</si>
  <si>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</si>
  <si>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</si>
  <si>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</si>
  <si>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</si>
  <si>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</si>
  <si>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</si>
  <si>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</si>
  <si>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</si>
  <si>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</si>
  <si>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</si>
  <si>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</si>
  <si>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</si>
  <si>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</si>
  <si>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</si>
  <si>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</si>
  <si>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</si>
  <si>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</si>
  <si>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</si>
  <si>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</si>
  <si>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</si>
  <si>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</si>
  <si>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</si>
  <si>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</si>
  <si>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</si>
  <si>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</si>
  <si>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</si>
  <si>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</si>
  <si>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</si>
  <si>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</si>
  <si>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</si>
  <si>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</si>
  <si>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</si>
  <si>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</si>
  <si>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</si>
  <si>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</si>
  <si>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</si>
  <si>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</si>
  <si>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</si>
  <si>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</si>
  <si>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</si>
  <si>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</si>
  <si>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</si>
  <si>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</si>
  <si>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</si>
  <si>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</si>
  <si>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</si>
  <si>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</si>
  <si>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</si>
  <si>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</si>
  <si>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</si>
  <si>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</si>
  <si>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</si>
  <si>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</si>
  <si>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</si>
  <si>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</si>
  <si>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</si>
  <si>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</si>
  <si>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</si>
  <si>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</si>
  <si>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</si>
  <si>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</si>
  <si>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</si>
  <si>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</si>
  <si>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</si>
  <si>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</si>
  <si>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</si>
  <si>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</si>
  <si>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</si>
  <si>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</si>
  <si>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</si>
  <si>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</si>
  <si>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</si>
  <si>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</si>
  <si>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</si>
  <si>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</si>
  <si>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</si>
  <si>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</si>
  <si>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</si>
  <si>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</si>
  <si>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</si>
  <si>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</si>
  <si>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</si>
  <si>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</si>
  <si>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</si>
  <si>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</si>
  <si>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</si>
  <si>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</si>
  <si>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</si>
  <si>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</si>
  <si>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</si>
  <si>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</si>
  <si>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</si>
  <si>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</si>
  <si>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</si>
  <si>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</si>
  <si>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</si>
  <si>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</si>
  <si>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</si>
  <si>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</si>
  <si>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</si>
  <si>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</si>
  <si>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</si>
  <si>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</si>
  <si>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</si>
  <si>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</si>
  <si>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</si>
  <si>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</si>
  <si>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</si>
  <si>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</si>
  <si>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</si>
  <si>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</si>
  <si>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</si>
  <si>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</si>
  <si>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</si>
  <si>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</si>
  <si>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</si>
  <si>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</si>
  <si>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</si>
  <si>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</si>
  <si>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</si>
  <si>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</si>
  <si>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</si>
  <si>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</si>
  <si>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</si>
  <si>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</si>
  <si>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</si>
  <si>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</si>
  <si>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</si>
  <si>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</si>
  <si>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</si>
  <si>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</si>
  <si>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</si>
  <si>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</si>
  <si>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</si>
  <si>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</si>
  <si>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</si>
  <si>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</si>
  <si>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</si>
  <si>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</si>
  <si>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</si>
  <si>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</si>
  <si>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</si>
  <si>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</si>
  <si>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</si>
  <si>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</si>
  <si>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</si>
  <si>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</si>
  <si>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</si>
  <si>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</si>
  <si>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</si>
  <si>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</si>
  <si>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</si>
  <si>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</si>
  <si>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</si>
  <si>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</si>
  <si>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</si>
  <si>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</si>
  <si>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</si>
  <si>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</si>
  <si>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</si>
  <si>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</si>
  <si>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</si>
  <si>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</si>
  <si>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</si>
  <si>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</si>
  <si>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</si>
  <si>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</si>
  <si>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</si>
  <si>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</si>
  <si>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</si>
  <si>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</si>
  <si>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</si>
  <si>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</si>
  <si>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</si>
  <si>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</si>
  <si>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</si>
  <si>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</si>
  <si>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</si>
  <si>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</si>
  <si>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</si>
  <si>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</si>
  <si>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</si>
  <si>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</si>
  <si>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</si>
  <si>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</si>
  <si>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</si>
  <si>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</si>
  <si>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</si>
  <si>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</si>
  <si>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</si>
  <si>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</si>
  <si>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</si>
  <si>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</si>
  <si>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</si>
  <si>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</si>
  <si>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</si>
  <si>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</si>
  <si>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</si>
  <si>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</si>
  <si>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</si>
  <si>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</si>
  <si>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</si>
  <si>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</si>
  <si>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Employee_status</t>
  </si>
  <si>
    <t>Business_Travel</t>
  </si>
  <si>
    <t>Education_Field</t>
  </si>
  <si>
    <t>Employee_Number</t>
  </si>
  <si>
    <t>Job_Role</t>
  </si>
  <si>
    <t>Marital_Status</t>
  </si>
  <si>
    <t>Over_Time</t>
  </si>
  <si>
    <t>Salary Band</t>
  </si>
  <si>
    <t>Tenure Group</t>
  </si>
  <si>
    <t>Distance Band</t>
  </si>
  <si>
    <t xml:space="preserve">Work Life Balance </t>
  </si>
  <si>
    <t xml:space="preserve">Environment Satisfaction </t>
  </si>
  <si>
    <t>Row Labels</t>
  </si>
  <si>
    <t>Count of Attrition</t>
  </si>
  <si>
    <t>High</t>
  </si>
  <si>
    <t>Low</t>
  </si>
  <si>
    <t>Medium</t>
  </si>
  <si>
    <t>Relationship Satisfaction2</t>
  </si>
  <si>
    <t>Junior</t>
  </si>
  <si>
    <t>Mid</t>
  </si>
  <si>
    <t>New</t>
  </si>
  <si>
    <t>Senior</t>
  </si>
  <si>
    <t>Count of Employee_Number</t>
  </si>
  <si>
    <t>Total Employees</t>
  </si>
  <si>
    <t>(All)</t>
  </si>
  <si>
    <t>Average of Monthly Income</t>
  </si>
  <si>
    <t>Avg. Monthly Income</t>
  </si>
  <si>
    <t>Average of Years At Company</t>
  </si>
  <si>
    <t>Avg. Tenure</t>
  </si>
  <si>
    <t>Attrition Rate</t>
  </si>
  <si>
    <t>Active Employees</t>
  </si>
  <si>
    <t xml:space="preserve"> Total Attrition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</si>
</sst>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 #,##0"/>
    <numFmt numFmtId="165" formatCode="0.0"/>
  </numFmts>
  <fonts count="6" x14ac:knownFonts="1">
    <font>
      <sz val="12"/>
      <color theme="1"/>
      <name val="Calibri"/>
      <scheme val="minor"/>
    </font>
    <font>
      <sz val="12"/>
      <color theme="1"/>
      <name val="Calibri"/>
      <scheme val="minor"/>
    </font>
    <font>
      <b/>
      <sz val="12"/>
      <color theme="0"/>
      <name val="Calibri"/>
      <scheme val="minor"/>
    </font>
    <font>
      <b/>
      <sz val="12"/>
      <color theme="1"/>
      <name val="Calibri"/>
      <scheme val="minor"/>
    </font>
    <font>
      <b/>
      <sz val="26"/>
      <color theme="4" tint="-0.499984740745262"/>
      <name val="Calibri"/>
      <family val="2"/>
      <scheme val="minor"/>
    </font>
    <font>
      <b/>
      <sz val="18"/>
      <color theme="5"/>
      <name val="Calibri"/>
      <family val="2"/>
      <scheme val="minor"/>
    </font>
  </fonts>
  <fills count="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7" tint="0.79998168889431442"/>
        <bgColor theme="7" tint="0.79998168889431442"/>
      </patternFill>
    </fill>
    <fill>
      <patternFill patternType="solid">
        <fgColor theme="7"/>
        <bgColor theme="7"/>
      </patternFill>
    </fill>
    <fill>
      <patternFill patternType="solid">
        <fgColor theme="6" tint="0.39997558519241921"/>
        <bgColor indexed="64"/>
      </patternFill>
    </fill>
  </fills>
  <borders count="16">
    <border>
      <left/>
      <right/>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7" tint="0.39997558519241921"/>
      </left>
      <right/>
      <top style="thin">
        <color theme="7" tint="0.39997558519241921"/>
      </top>
      <bottom style="thin">
        <color theme="7" tint="0.39997558519241921"/>
      </bottom>
      <diagonal/>
    </border>
    <border>
      <left/>
      <right/>
      <top style="thin">
        <color theme="7" tint="0.39997558519241921"/>
      </top>
      <bottom style="thin">
        <color theme="7" tint="0.39997558519241921"/>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style="thin">
        <color rgb="FF999999"/>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7" tint="0.39997558519241921"/>
      </left>
      <right/>
      <top style="thin">
        <color theme="7" tint="0.39997558519241921"/>
      </top>
      <bottom/>
      <diagonal/>
    </border>
    <border>
      <left/>
      <right/>
      <top style="thin">
        <color theme="7" tint="0.39997558519241921"/>
      </top>
      <bottom/>
      <diagonal/>
    </border>
  </borders>
  <cellStyleXfs count="2">
    <xf numFmtId="0" fontId="0" fillId="0" borderId="0"/>
    <xf numFmtId="9" fontId="1" fillId="0" borderId="0" applyFont="0" applyFill="0" applyBorder="0" applyAlignment="0" applyProtection="0"/>
  </cellStyleXfs>
  <cellXfs count="41">
    <xf numFmtId="0" fontId="0" fillId="0" borderId="0" xfId="0"/>
    <xf numFmtId="0" fontId="1" fillId="0" borderId="0" xfId="0" applyFont="1"/>
    <xf numFmtId="0" fontId="0" fillId="0" borderId="3" xfId="0" applyBorder="1"/>
    <xf numFmtId="0" fontId="0" fillId="0" borderId="4" xfId="0" applyBorder="1"/>
    <xf numFmtId="0" fontId="0" fillId="0" borderId="5" xfId="0" pivotButton="1" applyBorder="1"/>
    <xf numFmtId="0" fontId="0" fillId="0" borderId="8" xfId="0" applyBorder="1"/>
    <xf numFmtId="0" fontId="0" fillId="0" borderId="5" xfId="0" applyBorder="1" applyAlignment="1">
      <alignment horizontal="left"/>
    </xf>
    <xf numFmtId="0" fontId="0" fillId="0" borderId="6" xfId="0" applyBorder="1" applyAlignment="1">
      <alignment horizontal="left"/>
    </xf>
    <xf numFmtId="0" fontId="0" fillId="0" borderId="10" xfId="0" applyBorder="1"/>
    <xf numFmtId="10" fontId="0" fillId="0" borderId="8" xfId="0" applyNumberFormat="1" applyBorder="1"/>
    <xf numFmtId="10" fontId="0" fillId="0" borderId="9" xfId="0" applyNumberFormat="1" applyBorder="1"/>
    <xf numFmtId="0" fontId="0" fillId="0" borderId="7" xfId="0" applyBorder="1" applyAlignment="1">
      <alignment horizontal="left"/>
    </xf>
    <xf numFmtId="10" fontId="0" fillId="0" borderId="11" xfId="0" applyNumberFormat="1" applyBorder="1"/>
    <xf numFmtId="0" fontId="2" fillId="2" borderId="12" xfId="0" applyFont="1" applyFill="1" applyBorder="1"/>
    <xf numFmtId="0" fontId="2" fillId="2" borderId="13" xfId="0" applyFont="1" applyFill="1" applyBorder="1"/>
    <xf numFmtId="0" fontId="0" fillId="3" borderId="12" xfId="0" applyFill="1" applyBorder="1"/>
    <xf numFmtId="0" fontId="3" fillId="3" borderId="13" xfId="0" applyFont="1" applyFill="1" applyBorder="1"/>
    <xf numFmtId="0" fontId="0" fillId="0" borderId="12" xfId="0" applyBorder="1"/>
    <xf numFmtId="0" fontId="3" fillId="0" borderId="13" xfId="0" applyFont="1" applyBorder="1"/>
    <xf numFmtId="0" fontId="0" fillId="0" borderId="1" xfId="0" applyBorder="1"/>
    <xf numFmtId="0" fontId="3" fillId="0" borderId="2" xfId="0" applyFont="1" applyBorder="1"/>
    <xf numFmtId="0" fontId="2" fillId="5" borderId="14" xfId="0" applyFont="1" applyFill="1" applyBorder="1"/>
    <xf numFmtId="0" fontId="2" fillId="5" borderId="15" xfId="0" applyFont="1" applyFill="1" applyBorder="1"/>
    <xf numFmtId="0" fontId="0" fillId="4" borderId="14" xfId="0" applyFill="1" applyBorder="1"/>
    <xf numFmtId="0" fontId="0" fillId="4" borderId="15" xfId="0" applyFill="1" applyBorder="1"/>
    <xf numFmtId="0" fontId="0" fillId="0" borderId="14" xfId="0" applyBorder="1"/>
    <xf numFmtId="0" fontId="0" fillId="0" borderId="15" xfId="0" applyBorder="1"/>
    <xf numFmtId="0" fontId="3" fillId="3" borderId="12" xfId="0" applyFont="1" applyFill="1" applyBorder="1"/>
    <xf numFmtId="0" fontId="3" fillId="0" borderId="12" xfId="0" applyFont="1" applyBorder="1"/>
    <xf numFmtId="0" fontId="3" fillId="0" borderId="1" xfId="0" applyFont="1" applyBorder="1"/>
    <xf numFmtId="0" fontId="0" fillId="0" borderId="10" xfId="0" pivotButton="1" applyBorder="1"/>
    <xf numFmtId="0" fontId="5" fillId="0" borderId="0" xfId="0" applyFont="1" applyAlignment="1">
      <alignment horizontal="center"/>
    </xf>
    <xf numFmtId="0" fontId="0" fillId="0" borderId="0" xfId="0" applyAlignment="1">
      <alignment horizontal="center"/>
    </xf>
    <xf numFmtId="164" fontId="0" fillId="0" borderId="10" xfId="0" applyNumberFormat="1" applyBorder="1"/>
    <xf numFmtId="165" fontId="0" fillId="0" borderId="10" xfId="0" applyNumberFormat="1" applyBorder="1"/>
    <xf numFmtId="10" fontId="0" fillId="0" borderId="0" xfId="1" applyNumberFormat="1" applyFont="1"/>
    <xf numFmtId="0" fontId="5" fillId="6" borderId="0" xfId="0" applyFont="1" applyFill="1" applyAlignment="1">
      <alignment horizontal="center"/>
    </xf>
    <xf numFmtId="0" fontId="4" fillId="6" borderId="0" xfId="0" applyFont="1" applyFill="1" applyAlignment="1">
      <alignment horizontal="center"/>
    </xf>
    <xf numFmtId="10" fontId="4" fillId="6" borderId="0" xfId="0" applyNumberFormat="1" applyFont="1" applyFill="1" applyAlignment="1">
      <alignment horizontal="center"/>
    </xf>
    <xf numFmtId="164" fontId="4" fillId="6" borderId="0" xfId="0" applyNumberFormat="1" applyFont="1" applyFill="1" applyAlignment="1">
      <alignment horizontal="center"/>
    </xf>
    <xf numFmtId="165" fontId="4" fillId="6" borderId="0" xfId="0" applyNumberFormat="1" applyFont="1" applyFill="1" applyAlignment="1">
      <alignment horizontal="center"/>
    </xf>
  </cellXfs>
  <cellStyles count="2">
    <cellStyle name="Normal" xfId="0" builtinId="0"/>
    <cellStyle name="Percent" xfId="1" builtinId="5"/>
  </cellStyles>
  <dxfs count="43">
    <dxf>
      <font>
        <b val="0"/>
        <i val="0"/>
        <strike val="0"/>
        <condense val="0"/>
        <extend val="0"/>
        <outline val="0"/>
        <shadow val="0"/>
        <u val="none"/>
        <vertAlign val="baseline"/>
        <sz val="12"/>
        <color theme="1"/>
        <name val="Calibri"/>
        <scheme val="minor"/>
      </font>
      <numFmt numFmtId="0" formatCode="General"/>
      <border diagonalUp="0" diagonalDown="0">
        <left/>
        <right/>
        <top style="thin">
          <color theme="7" tint="0.39997558519241921"/>
        </top>
        <bottom/>
        <vertical/>
        <horizontal/>
      </border>
    </dxf>
    <dxf>
      <font>
        <b val="0"/>
        <i val="0"/>
        <strike val="0"/>
        <condense val="0"/>
        <extend val="0"/>
        <outline val="0"/>
        <shadow val="0"/>
        <u val="none"/>
        <vertAlign val="baseline"/>
        <sz val="12"/>
        <color theme="1"/>
        <name val="Calibri"/>
        <scheme val="minor"/>
      </font>
      <numFmt numFmtId="0" formatCode="General"/>
      <border diagonalUp="0" diagonalDown="0">
        <left/>
        <right/>
        <top style="thin">
          <color theme="7"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7"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7"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7"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style="thin">
          <color theme="7" tint="0.39997558519241921"/>
        </left>
        <right/>
        <top style="thin">
          <color theme="7" tint="0.39997558519241921"/>
        </top>
        <bottom/>
        <vertical/>
        <horizontal/>
      </border>
    </dxf>
    <dxf>
      <font>
        <b/>
        <i val="0"/>
        <strike val="0"/>
        <condense val="0"/>
        <extend val="0"/>
        <outline val="0"/>
        <shadow val="0"/>
        <u val="none"/>
        <vertAlign val="baseline"/>
        <sz val="12"/>
        <color theme="1"/>
        <name val="Calibri"/>
        <scheme val="minor"/>
      </font>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font>
        <b/>
        <i val="0"/>
        <strike val="0"/>
        <condense val="0"/>
        <extend val="0"/>
        <outline val="0"/>
        <shadow val="0"/>
        <u val="none"/>
        <vertAlign val="baseline"/>
        <sz val="12"/>
        <color theme="1"/>
        <name val="Calibri"/>
        <scheme val="minor"/>
      </font>
      <border diagonalUp="0" diagonalDown="0">
        <left/>
        <right/>
        <top style="thin">
          <color theme="4" tint="0.39997558519241921"/>
        </top>
        <bottom/>
        <vertical/>
        <horizontal/>
      </border>
    </dxf>
    <dxf>
      <border outline="0">
        <left style="thin">
          <color theme="4" tint="0.39997558519241921"/>
        </left>
        <right style="thin">
          <color theme="7" tint="0.39997558519241921"/>
        </right>
      </border>
    </dxf>
    <dxf>
      <font>
        <b val="0"/>
        <i val="0"/>
        <strike val="0"/>
        <condense val="0"/>
        <extend val="0"/>
        <outline val="0"/>
        <shadow val="0"/>
        <u val="none"/>
        <vertAlign val="baseline"/>
        <sz val="12"/>
        <color theme="1"/>
        <name val="Calibri"/>
        <scheme val="minor"/>
      </font>
    </dxf>
    <dxf>
      <font>
        <b/>
        <i val="0"/>
        <strike val="0"/>
        <condense val="0"/>
        <extend val="0"/>
        <outline val="0"/>
        <shadow val="0"/>
        <u val="none"/>
        <vertAlign val="baseline"/>
        <sz val="12"/>
        <color theme="0"/>
        <name val="Calibri"/>
        <scheme val="minor"/>
      </font>
      <fill>
        <patternFill patternType="solid">
          <fgColor theme="7"/>
          <bgColor theme="7"/>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1">
    <tableStyle name="Data-style" pivot="0" count="3" xr9:uid="{00000000-0011-0000-FFFF-FFFF00000000}">
      <tableStyleElement type="headerRow" dxfId="42"/>
      <tableStyleElement type="firstRowStripe" dxfId="41"/>
      <tableStyleElement type="secondRowStripe" dxfId="4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onnections" Target="connections.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sheetMetadata" Target="metadata.xml"/><Relationship Id="rId10" Type="http://customschemas.google.com/relationships/workbookmetadata" Target="metadata"/><Relationship Id="rId4" Type="http://schemas.openxmlformats.org/officeDocument/2006/relationships/externalLink" Target="externalLinks/externalLink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Dashboard.xlsx]Dashboard_sheet!PivotTable1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2"/>
                </a:solidFill>
              </a:rPr>
              <a:t>Attrition</a:t>
            </a:r>
            <a:r>
              <a:rPr lang="en-US" sz="1600" b="1" baseline="0">
                <a:solidFill>
                  <a:schemeClr val="accent2"/>
                </a:solidFill>
              </a:rPr>
              <a:t> By Age Band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Dashboard_sheet!$B$3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Dashboard_sheet!$A$4:$A$8</c:f>
              <c:strCache>
                <c:ptCount val="5"/>
                <c:pt idx="0">
                  <c:v>25 - 34</c:v>
                </c:pt>
                <c:pt idx="1">
                  <c:v>35 - 44</c:v>
                </c:pt>
                <c:pt idx="2">
                  <c:v>45 - 54</c:v>
                </c:pt>
                <c:pt idx="3">
                  <c:v>Over 55</c:v>
                </c:pt>
                <c:pt idx="4">
                  <c:v>Under 25</c:v>
                </c:pt>
              </c:strCache>
            </c:strRef>
          </c:cat>
          <c:val>
            <c:numRef>
              <c:f>Dashboard_sheet!$B$4:$B$8</c:f>
              <c:numCache>
                <c:formatCode>0.00%</c:formatCode>
                <c:ptCount val="5"/>
                <c:pt idx="0">
                  <c:v>0.37687074829931971</c:v>
                </c:pt>
                <c:pt idx="1">
                  <c:v>0.34353741496598639</c:v>
                </c:pt>
                <c:pt idx="2">
                  <c:v>0.16666666666666666</c:v>
                </c:pt>
                <c:pt idx="3">
                  <c:v>4.6938775510204082E-2</c:v>
                </c:pt>
                <c:pt idx="4">
                  <c:v>6.5986394557823125E-2</c:v>
                </c:pt>
              </c:numCache>
            </c:numRef>
          </c:val>
          <c:extLst>
            <c:ext xmlns:c16="http://schemas.microsoft.com/office/drawing/2014/chart" uri="{C3380CC4-5D6E-409C-BE32-E72D297353CC}">
              <c16:uniqueId val="{00000000-49F5-4B6E-8F3A-F3025F076627}"/>
            </c:ext>
          </c:extLst>
        </c:ser>
        <c:dLbls>
          <c:showLegendKey val="0"/>
          <c:showVal val="0"/>
          <c:showCatName val="0"/>
          <c:showSerName val="0"/>
          <c:showPercent val="0"/>
          <c:showBubbleSize val="0"/>
        </c:dLbls>
        <c:gapWidth val="219"/>
        <c:overlap val="-27"/>
        <c:axId val="323071312"/>
        <c:axId val="323065552"/>
      </c:barChart>
      <c:catAx>
        <c:axId val="3230713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accent1">
                        <a:lumMod val="50000"/>
                      </a:schemeClr>
                    </a:solidFill>
                  </a:rPr>
                  <a:t>Age</a:t>
                </a:r>
                <a:r>
                  <a:rPr lang="en-IN" baseline="0">
                    <a:solidFill>
                      <a:schemeClr val="accent1">
                        <a:lumMod val="50000"/>
                      </a:schemeClr>
                    </a:solidFill>
                  </a:rPr>
                  <a:t> Band</a:t>
                </a:r>
                <a:endParaRPr lang="en-IN">
                  <a:solidFill>
                    <a:schemeClr val="accent1">
                      <a:lumMod val="50000"/>
                    </a:schemeClr>
                  </a:solidFill>
                </a:endParaRPr>
              </a:p>
            </c:rich>
          </c:tx>
          <c:layout>
            <c:manualLayout>
              <c:xMode val="edge"/>
              <c:yMode val="edge"/>
              <c:x val="0.43517723833560235"/>
              <c:y val="0.8793289684343279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323065552"/>
        <c:crosses val="autoZero"/>
        <c:auto val="1"/>
        <c:lblAlgn val="ctr"/>
        <c:lblOffset val="100"/>
        <c:noMultiLvlLbl val="0"/>
      </c:catAx>
      <c:valAx>
        <c:axId val="323065552"/>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accent1">
                        <a:lumMod val="50000"/>
                      </a:schemeClr>
                    </a:solidFill>
                  </a:rPr>
                  <a:t>Attrition</a:t>
                </a:r>
                <a:r>
                  <a:rPr lang="en-IN" baseline="0">
                    <a:solidFill>
                      <a:schemeClr val="accent1">
                        <a:lumMod val="50000"/>
                      </a:schemeClr>
                    </a:solidFill>
                  </a:rPr>
                  <a:t> Percentage</a:t>
                </a:r>
              </a:p>
            </c:rich>
          </c:tx>
          <c:layout>
            <c:manualLayout>
              <c:xMode val="edge"/>
              <c:yMode val="edge"/>
              <c:x val="2.3592854735422986E-2"/>
              <c:y val="0.3126930116574741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323071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2"/>
                </a:solidFill>
              </a:rPr>
              <a:t>Attrition</a:t>
            </a:r>
            <a:r>
              <a:rPr lang="en-US" sz="1600" b="1" baseline="0">
                <a:solidFill>
                  <a:schemeClr val="accent2"/>
                </a:solidFill>
              </a:rPr>
              <a:t> by Salary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lumMod val="5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High</c:v>
              </c:pt>
              <c:pt idx="1">
                <c:v>Low</c:v>
              </c:pt>
              <c:pt idx="2">
                <c:v>Medium</c:v>
              </c:pt>
            </c:strLit>
          </c:cat>
          <c:val>
            <c:numLit>
              <c:formatCode>General</c:formatCode>
              <c:ptCount val="3"/>
              <c:pt idx="0">
                <c:v>0.37891156462585035</c:v>
              </c:pt>
              <c:pt idx="1">
                <c:v>0.26802721088435372</c:v>
              </c:pt>
              <c:pt idx="2">
                <c:v>0.35306122448979593</c:v>
              </c:pt>
            </c:numLit>
          </c:val>
          <c:extLst>
            <c:ext xmlns:c16="http://schemas.microsoft.com/office/drawing/2014/chart" uri="{C3380CC4-5D6E-409C-BE32-E72D297353CC}">
              <c16:uniqueId val="{00000000-5441-45B9-AAD3-26CA1DD064BB}"/>
            </c:ext>
          </c:extLst>
        </c:ser>
        <c:dLbls>
          <c:showLegendKey val="0"/>
          <c:showVal val="0"/>
          <c:showCatName val="0"/>
          <c:showSerName val="0"/>
          <c:showPercent val="0"/>
          <c:showBubbleSize val="0"/>
        </c:dLbls>
        <c:gapWidth val="219"/>
        <c:overlap val="-27"/>
        <c:axId val="323093872"/>
        <c:axId val="323107792"/>
      </c:barChart>
      <c:catAx>
        <c:axId val="3230938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accent1">
                        <a:lumMod val="50000"/>
                      </a:schemeClr>
                    </a:solidFill>
                  </a:rPr>
                  <a:t>Salary</a:t>
                </a:r>
                <a:r>
                  <a:rPr lang="en-IN" baseline="0">
                    <a:solidFill>
                      <a:schemeClr val="accent1">
                        <a:lumMod val="50000"/>
                      </a:schemeClr>
                    </a:solidFill>
                  </a:rPr>
                  <a:t> Band</a:t>
                </a:r>
                <a:endParaRPr lang="en-IN">
                  <a:solidFill>
                    <a:schemeClr val="accent1">
                      <a:lumMod val="50000"/>
                    </a:schemeClr>
                  </a:solidFill>
                </a:endParaRPr>
              </a:p>
            </c:rich>
          </c:tx>
          <c:layout>
            <c:manualLayout>
              <c:xMode val="edge"/>
              <c:yMode val="edge"/>
              <c:x val="0.43326771653543311"/>
              <c:y val="0.885965886118021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323107792"/>
        <c:crosses val="autoZero"/>
        <c:auto val="1"/>
        <c:lblAlgn val="ctr"/>
        <c:lblOffset val="100"/>
        <c:noMultiLvlLbl val="0"/>
      </c:catAx>
      <c:valAx>
        <c:axId val="3231077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accent1">
                        <a:lumMod val="50000"/>
                      </a:schemeClr>
                    </a:solidFill>
                  </a:rPr>
                  <a:t>Attrition</a:t>
                </a:r>
                <a:r>
                  <a:rPr lang="en-IN" baseline="0">
                    <a:solidFill>
                      <a:schemeClr val="accent1">
                        <a:lumMod val="50000"/>
                      </a:schemeClr>
                    </a:solidFill>
                  </a:rPr>
                  <a:t> Percentage</a:t>
                </a:r>
                <a:endParaRPr lang="en-IN">
                  <a:solidFill>
                    <a:schemeClr val="accent1">
                      <a:lumMod val="50000"/>
                    </a:schemeClr>
                  </a:solidFill>
                </a:endParaRPr>
              </a:p>
            </c:rich>
          </c:tx>
          <c:layout>
            <c:manualLayout>
              <c:xMode val="edge"/>
              <c:yMode val="edge"/>
              <c:x val="1.937984496124031E-2"/>
              <c:y val="0.269504719947100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32309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r>
              <a:rPr lang="en-US" sz="1600" b="1">
                <a:solidFill>
                  <a:schemeClr val="accent2"/>
                </a:solidFill>
              </a:rPr>
              <a:t>Attrition</a:t>
            </a:r>
            <a:r>
              <a:rPr lang="en-US" sz="1600" b="1" baseline="0">
                <a:solidFill>
                  <a:schemeClr val="accent2"/>
                </a:solidFill>
              </a:rPr>
              <a:t> by Tenure Group</a:t>
            </a:r>
            <a:endParaRPr lang="en-US" sz="1600" b="1">
              <a:solidFill>
                <a:schemeClr val="accent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lumMod val="50000"/>
              </a:schemeClr>
            </a:solidFill>
            <a:ln>
              <a:noFill/>
            </a:ln>
            <a:effectLst/>
          </c:spPr>
          <c:invertIfNegative val="0"/>
          <c:dLbls>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4"/>
              <c:pt idx="0">
                <c:v>1</c:v>
              </c:pt>
              <c:pt idx="1">
                <c:v>2</c:v>
              </c:pt>
              <c:pt idx="2">
                <c:v>3</c:v>
              </c:pt>
              <c:pt idx="3">
                <c:v>4</c:v>
              </c:pt>
            </c:numLit>
          </c:cat>
          <c:val>
            <c:numLit>
              <c:formatCode>General</c:formatCode>
              <c:ptCount val="4"/>
              <c:pt idx="0">
                <c:v>0.33537414965986395</c:v>
              </c:pt>
              <c:pt idx="1">
                <c:v>0.34829931972789113</c:v>
              </c:pt>
              <c:pt idx="2">
                <c:v>0.154421768707483</c:v>
              </c:pt>
              <c:pt idx="3">
                <c:v>0.16190476190476191</c:v>
              </c:pt>
            </c:numLit>
          </c:val>
          <c:extLst>
            <c:ext xmlns:c16="http://schemas.microsoft.com/office/drawing/2014/chart" uri="{C3380CC4-5D6E-409C-BE32-E72D297353CC}">
              <c16:uniqueId val="{00000000-936D-4847-BF8B-0D98A4735F2E}"/>
            </c:ext>
          </c:extLst>
        </c:ser>
        <c:dLbls>
          <c:showLegendKey val="0"/>
          <c:showVal val="0"/>
          <c:showCatName val="0"/>
          <c:showSerName val="0"/>
          <c:showPercent val="0"/>
          <c:showBubbleSize val="0"/>
        </c:dLbls>
        <c:gapWidth val="219"/>
        <c:overlap val="-27"/>
        <c:axId val="384703568"/>
        <c:axId val="384704048"/>
      </c:barChart>
      <c:catAx>
        <c:axId val="3847035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accent1">
                        <a:lumMod val="50000"/>
                      </a:schemeClr>
                    </a:solidFill>
                    <a:latin typeface="+mn-lt"/>
                    <a:ea typeface="+mn-ea"/>
                    <a:cs typeface="+mn-cs"/>
                  </a:defRPr>
                </a:pPr>
                <a:r>
                  <a:rPr lang="en-IN"/>
                  <a:t>Tenure Group</a:t>
                </a:r>
              </a:p>
            </c:rich>
          </c:tx>
          <c:layout>
            <c:manualLayout>
              <c:xMode val="edge"/>
              <c:yMode val="edge"/>
              <c:x val="0.43974229552666866"/>
              <c:y val="0.8822774511676606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accent1">
                      <a:lumMod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384704048"/>
        <c:crosses val="autoZero"/>
        <c:auto val="1"/>
        <c:lblAlgn val="ctr"/>
        <c:lblOffset val="100"/>
        <c:noMultiLvlLbl val="0"/>
      </c:catAx>
      <c:valAx>
        <c:axId val="3847040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accent1">
                        <a:lumMod val="50000"/>
                      </a:schemeClr>
                    </a:solidFill>
                    <a:latin typeface="+mn-lt"/>
                    <a:ea typeface="+mn-ea"/>
                    <a:cs typeface="+mn-cs"/>
                  </a:defRPr>
                </a:pPr>
                <a:r>
                  <a:rPr lang="en-IN"/>
                  <a:t>Attrition 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accent1">
                      <a:lumMod val="50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38470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baseline="0">
          <a:solidFill>
            <a:schemeClr val="accent1">
              <a:lumMod val="50000"/>
            </a:schemeClr>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Dashboard.xlsx]Dashboard_sheet!PivotTable16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2"/>
                </a:solidFill>
              </a:rPr>
              <a:t>Department</a:t>
            </a:r>
            <a:r>
              <a:rPr lang="en-US" sz="1600" b="1" baseline="0">
                <a:solidFill>
                  <a:schemeClr val="accent2"/>
                </a:solidFill>
              </a:rPr>
              <a:t> wise Attrition</a:t>
            </a:r>
            <a:endParaRPr lang="en-US" sz="1600" b="1">
              <a:solidFill>
                <a:schemeClr val="accent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Dashboard_sheet!$B$51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85-491F-BC4D-413608D59D6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985-491F-BC4D-413608D59D6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985-491F-BC4D-413608D59D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Dashboard_sheet!$A$52:$A$54</c:f>
              <c:strCache>
                <c:ptCount val="3"/>
                <c:pt idx="0">
                  <c:v>HR</c:v>
                </c:pt>
                <c:pt idx="1">
                  <c:v>R&amp;D</c:v>
                </c:pt>
                <c:pt idx="2">
                  <c:v>Sales</c:v>
                </c:pt>
              </c:strCache>
            </c:strRef>
          </c:cat>
          <c:val>
            <c:numRef>
              <c:f>Dashboard_sheet!$B$52:$B$54</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4-E7DD-4F03-8908-5A5169629D95}"/>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Dashboard.xlsx]Dashboard_sheet!PivotTable19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2"/>
                </a:solidFill>
              </a:rPr>
              <a:t>Attrition</a:t>
            </a:r>
            <a:r>
              <a:rPr lang="en-US" sz="1600" b="1" baseline="0">
                <a:solidFill>
                  <a:schemeClr val="accent2"/>
                </a:solidFill>
              </a:rPr>
              <a:t> overn Years Since Last Promotion</a:t>
            </a:r>
            <a:endParaRPr lang="en-US" sz="1600" b="1">
              <a:solidFill>
                <a:schemeClr val="accent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lumMod val="50000"/>
              </a:schemeClr>
            </a:solidFill>
            <a:round/>
          </a:ln>
          <a:effectLst/>
        </c:spPr>
        <c:marker>
          <c:symbol val="diamond"/>
          <c:size val="5"/>
          <c:spPr>
            <a:solidFill>
              <a:schemeClr val="accent1">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Dashboard_sheet!$B$60</c:f>
              <c:strCache>
                <c:ptCount val="1"/>
                <c:pt idx="0">
                  <c:v>Total</c:v>
                </c:pt>
              </c:strCache>
            </c:strRef>
          </c:tx>
          <c:spPr>
            <a:ln w="28575" cap="rnd">
              <a:solidFill>
                <a:schemeClr val="accent1">
                  <a:lumMod val="50000"/>
                </a:schemeClr>
              </a:solidFill>
              <a:round/>
            </a:ln>
            <a:effectLst/>
          </c:spPr>
          <c:marker>
            <c:symbol val="diamond"/>
            <c:size val="5"/>
            <c:spPr>
              <a:solidFill>
                <a:schemeClr val="accent1">
                  <a:lumMod val="50000"/>
                </a:schemeClr>
              </a:solidFill>
              <a:ln w="9525">
                <a:solidFill>
                  <a:schemeClr val="accent1"/>
                </a:solidFill>
              </a:ln>
              <a:effectLst/>
            </c:spPr>
          </c:marker>
          <c:cat>
            <c:strRef>
              <c:f>Dashboard_sheet!$A$61:$A$74</c:f>
              <c:strCache>
                <c:ptCount val="14"/>
                <c:pt idx="0">
                  <c:v>0</c:v>
                </c:pt>
                <c:pt idx="1">
                  <c:v>1</c:v>
                </c:pt>
                <c:pt idx="2">
                  <c:v>2</c:v>
                </c:pt>
                <c:pt idx="3">
                  <c:v>3</c:v>
                </c:pt>
                <c:pt idx="4">
                  <c:v>4</c:v>
                </c:pt>
                <c:pt idx="5">
                  <c:v>5</c:v>
                </c:pt>
                <c:pt idx="6">
                  <c:v>6</c:v>
                </c:pt>
                <c:pt idx="7">
                  <c:v>7</c:v>
                </c:pt>
                <c:pt idx="8">
                  <c:v>9</c:v>
                </c:pt>
                <c:pt idx="9">
                  <c:v>10</c:v>
                </c:pt>
                <c:pt idx="10">
                  <c:v>11</c:v>
                </c:pt>
                <c:pt idx="11">
                  <c:v>13</c:v>
                </c:pt>
                <c:pt idx="12">
                  <c:v>14</c:v>
                </c:pt>
                <c:pt idx="13">
                  <c:v>15</c:v>
                </c:pt>
              </c:strCache>
            </c:strRef>
          </c:cat>
          <c:val>
            <c:numRef>
              <c:f>Dashboard_sheet!$B$61:$B$74</c:f>
              <c:numCache>
                <c:formatCode>0.00%</c:formatCode>
                <c:ptCount val="14"/>
                <c:pt idx="0">
                  <c:v>0.46413502109704641</c:v>
                </c:pt>
                <c:pt idx="1">
                  <c:v>0.20675105485232068</c:v>
                </c:pt>
                <c:pt idx="2">
                  <c:v>0.11392405063291139</c:v>
                </c:pt>
                <c:pt idx="3">
                  <c:v>3.7974683544303799E-2</c:v>
                </c:pt>
                <c:pt idx="4">
                  <c:v>2.1097046413502109E-2</c:v>
                </c:pt>
                <c:pt idx="5">
                  <c:v>8.4388185654008432E-3</c:v>
                </c:pt>
                <c:pt idx="6">
                  <c:v>2.5316455696202531E-2</c:v>
                </c:pt>
                <c:pt idx="7">
                  <c:v>6.7510548523206745E-2</c:v>
                </c:pt>
                <c:pt idx="8">
                  <c:v>1.6877637130801686E-2</c:v>
                </c:pt>
                <c:pt idx="9">
                  <c:v>4.2194092827004216E-3</c:v>
                </c:pt>
                <c:pt idx="10">
                  <c:v>8.4388185654008432E-3</c:v>
                </c:pt>
                <c:pt idx="11">
                  <c:v>8.4388185654008432E-3</c:v>
                </c:pt>
                <c:pt idx="12">
                  <c:v>4.2194092827004216E-3</c:v>
                </c:pt>
                <c:pt idx="13">
                  <c:v>1.2658227848101266E-2</c:v>
                </c:pt>
              </c:numCache>
            </c:numRef>
          </c:val>
          <c:smooth val="0"/>
          <c:extLst>
            <c:ext xmlns:c16="http://schemas.microsoft.com/office/drawing/2014/chart" uri="{C3380CC4-5D6E-409C-BE32-E72D297353CC}">
              <c16:uniqueId val="{00000004-0886-4555-BAA2-A828E4C25CD0}"/>
            </c:ext>
          </c:extLst>
        </c:ser>
        <c:dLbls>
          <c:showLegendKey val="0"/>
          <c:showVal val="0"/>
          <c:showCatName val="0"/>
          <c:showSerName val="0"/>
          <c:showPercent val="0"/>
          <c:showBubbleSize val="0"/>
        </c:dLbls>
        <c:marker val="1"/>
        <c:smooth val="0"/>
        <c:axId val="384671408"/>
        <c:axId val="384663728"/>
      </c:lineChart>
      <c:catAx>
        <c:axId val="3846714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accent1">
                        <a:lumMod val="50000"/>
                      </a:schemeClr>
                    </a:solidFill>
                  </a:rPr>
                  <a:t>Year</a:t>
                </a:r>
                <a:r>
                  <a:rPr lang="en-IN" baseline="0">
                    <a:solidFill>
                      <a:schemeClr val="accent1">
                        <a:lumMod val="50000"/>
                      </a:schemeClr>
                    </a:solidFill>
                  </a:rPr>
                  <a:t> since Last Promotion</a:t>
                </a:r>
                <a:endParaRPr lang="en-IN">
                  <a:solidFill>
                    <a:schemeClr val="accent1">
                      <a:lumMod val="50000"/>
                    </a:schemeClr>
                  </a:solidFill>
                </a:endParaRPr>
              </a:p>
            </c:rich>
          </c:tx>
          <c:layout>
            <c:manualLayout>
              <c:xMode val="edge"/>
              <c:yMode val="edge"/>
              <c:x val="0.38865857392825898"/>
              <c:y val="0.8853470399533391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384663728"/>
        <c:crosses val="autoZero"/>
        <c:auto val="1"/>
        <c:lblAlgn val="ctr"/>
        <c:lblOffset val="100"/>
        <c:noMultiLvlLbl val="0"/>
      </c:catAx>
      <c:valAx>
        <c:axId val="38466372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accent1">
                        <a:lumMod val="50000"/>
                      </a:schemeClr>
                    </a:solidFill>
                  </a:rPr>
                  <a:t>Attrition</a:t>
                </a:r>
                <a:r>
                  <a:rPr lang="en-IN" baseline="0">
                    <a:solidFill>
                      <a:schemeClr val="accent1">
                        <a:lumMod val="50000"/>
                      </a:schemeClr>
                    </a:solidFill>
                  </a:rPr>
                  <a:t> Percentage</a:t>
                </a:r>
                <a:endParaRPr lang="en-IN">
                  <a:solidFill>
                    <a:schemeClr val="accent1">
                      <a:lumMod val="50000"/>
                    </a:schemeClr>
                  </a:solidFill>
                </a:endParaRPr>
              </a:p>
            </c:rich>
          </c:tx>
          <c:layout>
            <c:manualLayout>
              <c:xMode val="edge"/>
              <c:yMode val="edge"/>
              <c:x val="2.2222222222222223E-2"/>
              <c:y val="0.2779669728783902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38467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11</xdr:col>
      <xdr:colOff>11430</xdr:colOff>
      <xdr:row>2</xdr:row>
      <xdr:rowOff>186690</xdr:rowOff>
    </xdr:from>
    <xdr:to>
      <xdr:col>16</xdr:col>
      <xdr:colOff>198120</xdr:colOff>
      <xdr:row>12</xdr:row>
      <xdr:rowOff>68580</xdr:rowOff>
    </xdr:to>
    <xdr:graphicFrame macro="">
      <xdr:nvGraphicFramePr>
        <xdr:cNvPr id="2" name="Chart 1">
          <a:extLst>
            <a:ext uri="{FF2B5EF4-FFF2-40B4-BE49-F238E27FC236}">
              <a16:creationId xmlns:a16="http://schemas.microsoft.com/office/drawing/2014/main" id="{99107B94-2909-F1C4-ADBE-25DE703970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114300</xdr:colOff>
      <xdr:row>3</xdr:row>
      <xdr:rowOff>15240</xdr:rowOff>
    </xdr:from>
    <xdr:to>
      <xdr:col>10</xdr:col>
      <xdr:colOff>594360</xdr:colOff>
      <xdr:row>12</xdr:row>
      <xdr:rowOff>91440</xdr:rowOff>
    </xdr:to>
    <xdr:graphicFrame macro="">
      <xdr:nvGraphicFramePr>
        <xdr:cNvPr id="3" name="Chart 2">
          <a:extLst>
            <a:ext uri="{FF2B5EF4-FFF2-40B4-BE49-F238E27FC236}">
              <a16:creationId xmlns:a16="http://schemas.microsoft.com/office/drawing/2014/main" id="{6B0BBE01-F921-E134-762B-E9F96FEE68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281940</xdr:colOff>
      <xdr:row>3</xdr:row>
      <xdr:rowOff>0</xdr:rowOff>
    </xdr:from>
    <xdr:to>
      <xdr:col>22</xdr:col>
      <xdr:colOff>121920</xdr:colOff>
      <xdr:row>12</xdr:row>
      <xdr:rowOff>60960</xdr:rowOff>
    </xdr:to>
    <xdr:graphicFrame macro="">
      <xdr:nvGraphicFramePr>
        <xdr:cNvPr id="4" name="Chart 3">
          <a:extLst>
            <a:ext uri="{FF2B5EF4-FFF2-40B4-BE49-F238E27FC236}">
              <a16:creationId xmlns:a16="http://schemas.microsoft.com/office/drawing/2014/main" id="{E3B4D4A7-AD8D-CF82-5B4B-5591525ACB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617220</xdr:colOff>
      <xdr:row>16</xdr:row>
      <xdr:rowOff>30479</xdr:rowOff>
    </xdr:from>
    <xdr:to>
      <xdr:col>10</xdr:col>
      <xdr:colOff>320040</xdr:colOff>
      <xdr:row>19</xdr:row>
      <xdr:rowOff>152400</xdr:rowOff>
    </xdr:to>
    <mc:AlternateContent xmlns:mc="http://schemas.openxmlformats.org/markup-compatibility/2006" xmlns:a14="http://schemas.microsoft.com/office/drawing/2010/main">
      <mc:Choice Requires="a14">
        <xdr:graphicFrame macro="">
          <xdr:nvGraphicFramePr>
            <xdr:cNvPr id="6" name="Gender">
              <a:extLst>
                <a:ext uri="{FF2B5EF4-FFF2-40B4-BE49-F238E27FC236}">
                  <a16:creationId xmlns:a16="http://schemas.microsoft.com/office/drawing/2014/main" id="{1FADF2AB-3784-8EE3-0966-F179D2E4176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370320" y="4610099"/>
              <a:ext cx="1828800" cy="10439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624840</xdr:colOff>
      <xdr:row>11</xdr:row>
      <xdr:rowOff>190501</xdr:rowOff>
    </xdr:from>
    <xdr:to>
      <xdr:col>10</xdr:col>
      <xdr:colOff>327660</xdr:colOff>
      <xdr:row>16</xdr:row>
      <xdr:rowOff>7620</xdr:rowOff>
    </xdr:to>
    <mc:AlternateContent xmlns:mc="http://schemas.openxmlformats.org/markup-compatibility/2006" xmlns:a14="http://schemas.microsoft.com/office/drawing/2010/main">
      <mc:Choice Requires="a14">
        <xdr:graphicFrame macro="">
          <xdr:nvGraphicFramePr>
            <xdr:cNvPr id="7" name="Department">
              <a:extLst>
                <a:ext uri="{FF2B5EF4-FFF2-40B4-BE49-F238E27FC236}">
                  <a16:creationId xmlns:a16="http://schemas.microsoft.com/office/drawing/2014/main" id="{F6BE8996-0384-6C54-C904-2E1E7112D2A3}"/>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6377940" y="3352801"/>
              <a:ext cx="1828800" cy="1234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121920</xdr:colOff>
      <xdr:row>11</xdr:row>
      <xdr:rowOff>190501</xdr:rowOff>
    </xdr:from>
    <xdr:to>
      <xdr:col>7</xdr:col>
      <xdr:colOff>609600</xdr:colOff>
      <xdr:row>19</xdr:row>
      <xdr:rowOff>259080</xdr:rowOff>
    </xdr:to>
    <mc:AlternateContent xmlns:mc="http://schemas.openxmlformats.org/markup-compatibility/2006" xmlns:a14="http://schemas.microsoft.com/office/drawing/2010/main">
      <mc:Choice Requires="a14">
        <xdr:graphicFrame macro="">
          <xdr:nvGraphicFramePr>
            <xdr:cNvPr id="8" name="Job_Role">
              <a:extLst>
                <a:ext uri="{FF2B5EF4-FFF2-40B4-BE49-F238E27FC236}">
                  <a16:creationId xmlns:a16="http://schemas.microsoft.com/office/drawing/2014/main" id="{80FE146A-9BB8-0F3E-445A-200B3CA897FC}"/>
                </a:ext>
              </a:extLst>
            </xdr:cNvPr>
            <xdr:cNvGraphicFramePr/>
          </xdr:nvGraphicFramePr>
          <xdr:xfrm>
            <a:off x="0" y="0"/>
            <a:ext cx="0" cy="0"/>
          </xdr:xfrm>
          <a:graphic>
            <a:graphicData uri="http://schemas.microsoft.com/office/drawing/2010/slicer">
              <sle:slicer xmlns:sle="http://schemas.microsoft.com/office/drawing/2010/slicer" name="Job_Role"/>
            </a:graphicData>
          </a:graphic>
        </xdr:graphicFrame>
      </mc:Choice>
      <mc:Fallback xmlns="">
        <xdr:sp macro="" textlink="">
          <xdr:nvSpPr>
            <xdr:cNvPr id="0" name=""/>
            <xdr:cNvSpPr>
              <a:spLocks noTextEdit="1"/>
            </xdr:cNvSpPr>
          </xdr:nvSpPr>
          <xdr:spPr>
            <a:xfrm>
              <a:off x="4533900" y="3352801"/>
              <a:ext cx="1828800" cy="24079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403860</xdr:colOff>
      <xdr:row>12</xdr:row>
      <xdr:rowOff>91440</xdr:rowOff>
    </xdr:from>
    <xdr:to>
      <xdr:col>14</xdr:col>
      <xdr:colOff>579120</xdr:colOff>
      <xdr:row>20</xdr:row>
      <xdr:rowOff>76200</xdr:rowOff>
    </xdr:to>
    <xdr:graphicFrame macro="">
      <xdr:nvGraphicFramePr>
        <xdr:cNvPr id="10" name="Chart 9">
          <a:extLst>
            <a:ext uri="{FF2B5EF4-FFF2-40B4-BE49-F238E27FC236}">
              <a16:creationId xmlns:a16="http://schemas.microsoft.com/office/drawing/2014/main" id="{A43B393E-CD94-BF78-0886-43C5B970E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605790</xdr:colOff>
      <xdr:row>12</xdr:row>
      <xdr:rowOff>91440</xdr:rowOff>
    </xdr:from>
    <xdr:to>
      <xdr:col>21</xdr:col>
      <xdr:colOff>483870</xdr:colOff>
      <xdr:row>20</xdr:row>
      <xdr:rowOff>83820</xdr:rowOff>
    </xdr:to>
    <xdr:graphicFrame macro="">
      <xdr:nvGraphicFramePr>
        <xdr:cNvPr id="11" name="Chart 10">
          <a:extLst>
            <a:ext uri="{FF2B5EF4-FFF2-40B4-BE49-F238E27FC236}">
              <a16:creationId xmlns:a16="http://schemas.microsoft.com/office/drawing/2014/main" id="{FB53B01E-C0AA-2A38-C3C6-A9C681B40F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2</xdr:col>
      <xdr:colOff>1790700</xdr:colOff>
      <xdr:row>0</xdr:row>
      <xdr:rowOff>0</xdr:rowOff>
    </xdr:from>
    <xdr:ext cx="15011400" cy="441960"/>
    <xdr:sp macro="" textlink="">
      <xdr:nvSpPr>
        <xdr:cNvPr id="14" name="TextBox 13">
          <a:extLst>
            <a:ext uri="{FF2B5EF4-FFF2-40B4-BE49-F238E27FC236}">
              <a16:creationId xmlns:a16="http://schemas.microsoft.com/office/drawing/2014/main" id="{D1078022-6ADE-2C85-86E1-69F3209F9596}"/>
            </a:ext>
          </a:extLst>
        </xdr:cNvPr>
        <xdr:cNvSpPr txBox="1"/>
      </xdr:nvSpPr>
      <xdr:spPr>
        <a:xfrm>
          <a:off x="5715000" y="0"/>
          <a:ext cx="15011400" cy="441960"/>
        </a:xfrm>
        <a:prstGeom prst="rect">
          <a:avLst/>
        </a:prstGeom>
        <a:solidFill>
          <a:schemeClr val="accent1">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3200" b="1">
              <a:solidFill>
                <a:schemeClr val="accent2"/>
              </a:solidFill>
            </a:rPr>
            <a:t>HR ANALYTICS</a:t>
          </a:r>
          <a:r>
            <a:rPr lang="en-IN" sz="3200" b="1" baseline="0">
              <a:solidFill>
                <a:schemeClr val="accent2"/>
              </a:solidFill>
            </a:rPr>
            <a:t> DASHBOARD</a:t>
          </a:r>
          <a:endParaRPr lang="en-IN" sz="3200" b="1">
            <a:solidFill>
              <a:schemeClr val="accent2"/>
            </a:solidFill>
          </a:endParaRPr>
        </a:p>
      </xdr:txBody>
    </xdr:sp>
    <xdr:clientData/>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Data%20(2)"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2)"/>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ya Gupta" refreshedDate="45865.737048148148" createdVersion="8" refreshedVersion="8" minRefreshableVersion="3" recordCount="1470" xr:uid="{0A81CD37-5D3B-48CB-85B4-AB3B95ACFD09}">
  <cacheSource type="worksheet">
    <worksheetSource name="Table4"/>
  </cacheSource>
  <cacheFields count="37">
    <cacheField name="Attrition" numFmtId="0">
      <sharedItems count="2">
        <s v="Yes"/>
        <s v="No"/>
      </sharedItems>
    </cacheField>
    <cacheField name="Employee_status" numFmtId="0">
      <sharedItems/>
    </cacheField>
    <cacheField name="Employee_Number" numFmtId="0">
      <sharedItems containsSemiMixedTypes="0" containsString="0" containsNumber="1" containsInteger="1" minValue="1" maxValue="2068" count="1470">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955"/>
        <n v="1662"/>
        <n v="1630"/>
        <n v="2000"/>
        <n v="1839"/>
        <n v="1929"/>
        <n v="1495"/>
        <n v="1756"/>
        <n v="1900"/>
        <n v="2025"/>
        <n v="1760"/>
        <n v="1870"/>
        <n v="1985"/>
        <n v="1513"/>
        <n v="1633"/>
        <n v="1480"/>
        <n v="1745"/>
        <n v="1481"/>
        <n v="1833"/>
        <n v="1987"/>
        <n v="1625"/>
        <n v="1461"/>
        <n v="1916"/>
        <n v="1829"/>
        <n v="1822"/>
        <n v="1762"/>
        <n v="1658"/>
        <n v="1635"/>
        <n v="1656"/>
        <n v="1502"/>
        <n v="1866"/>
        <n v="1786"/>
        <n v="1701"/>
        <n v="1647"/>
        <n v="1409"/>
        <n v="2015"/>
        <n v="1640"/>
        <n v="1544"/>
        <n v="2052"/>
        <n v="1802"/>
        <n v="1617"/>
        <n v="1576"/>
        <n v="1447"/>
        <n v="1555"/>
        <n v="1782"/>
        <n v="1687"/>
        <n v="1709"/>
        <n v="1830"/>
        <n v="1628"/>
        <n v="1655"/>
        <n v="1969"/>
        <n v="1443"/>
        <n v="1888"/>
        <n v="1651"/>
        <n v="1607"/>
        <n v="2051"/>
        <n v="1430"/>
        <n v="1411"/>
        <n v="1816"/>
        <n v="1525"/>
        <n v="1856"/>
        <n v="2010"/>
        <n v="1735"/>
        <n v="1751"/>
        <n v="2054"/>
        <n v="1529"/>
        <n v="1719"/>
        <n v="1422"/>
        <n v="1863"/>
        <n v="1557"/>
        <n v="1428"/>
        <n v="1676"/>
        <n v="2041"/>
        <n v="2045"/>
        <n v="2056"/>
        <n v="1986"/>
        <n v="1875"/>
        <n v="1527"/>
        <n v="1935"/>
        <n v="1598"/>
        <n v="1784"/>
        <n v="2024"/>
        <n v="1673"/>
        <n v="1436"/>
        <n v="2016"/>
        <n v="1898"/>
        <n v="1583"/>
        <n v="1585"/>
        <n v="1657"/>
        <n v="1710"/>
        <n v="1779"/>
        <n v="2060"/>
        <n v="2046"/>
        <n v="1757"/>
        <n v="1858"/>
        <n v="1805"/>
        <n v="1722"/>
        <n v="1804"/>
        <n v="1468"/>
        <n v="1482"/>
        <n v="1449"/>
        <n v="1771"/>
        <n v="1994"/>
        <n v="1934"/>
        <n v="1574"/>
        <n v="1813"/>
        <n v="2057"/>
        <n v="1764"/>
        <n v="1471"/>
        <n v="1947"/>
        <n v="1440"/>
        <n v="1976"/>
        <n v="2022"/>
        <n v="2019"/>
        <n v="1612"/>
        <n v="1731"/>
        <n v="1801"/>
        <n v="1563"/>
        <n v="1746"/>
        <n v="1590"/>
        <n v="1615"/>
        <n v="1485"/>
        <n v="1431"/>
        <n v="1653"/>
        <n v="1941"/>
        <n v="1852"/>
        <n v="1997"/>
        <n v="1720"/>
        <n v="1918"/>
        <n v="2061"/>
        <n v="1597"/>
        <n v="1668"/>
        <n v="1922"/>
        <n v="1412"/>
        <n v="1648"/>
        <n v="1812"/>
        <n v="1700"/>
        <n v="2065"/>
        <n v="1477"/>
        <n v="1507"/>
        <n v="1613"/>
        <n v="1853"/>
        <n v="1794"/>
        <n v="1865"/>
        <n v="1419"/>
        <n v="1778"/>
        <n v="1694"/>
        <n v="1506"/>
        <n v="1892"/>
        <n v="1881"/>
        <n v="1627"/>
        <n v="1474"/>
        <n v="1857"/>
        <n v="1599"/>
        <n v="1940"/>
        <n v="1424"/>
        <n v="1484"/>
        <n v="1859"/>
        <n v="1619"/>
        <n v="1671"/>
        <n v="1553"/>
        <n v="1725"/>
        <n v="1551"/>
        <n v="1871"/>
        <n v="2031"/>
        <n v="1543"/>
        <n v="1434"/>
        <n v="1621"/>
        <n v="2068"/>
        <n v="1689"/>
        <n v="1867"/>
        <n v="1989"/>
        <n v="1954"/>
        <n v="1473"/>
        <n v="1971"/>
        <n v="1415"/>
        <n v="1438"/>
        <n v="1826"/>
        <n v="1609"/>
        <n v="1696"/>
        <n v="1931"/>
        <n v="1721"/>
        <n v="1729"/>
        <n v="1580"/>
        <n v="1903"/>
        <n v="1542"/>
        <n v="1601"/>
        <n v="1911"/>
        <n v="1799"/>
        <n v="1763"/>
        <n v="1707"/>
        <n v="2062"/>
        <n v="1523"/>
        <n v="1728"/>
        <n v="1798"/>
        <n v="1592"/>
        <n v="1682"/>
        <n v="2012"/>
        <n v="1803"/>
        <n v="1596"/>
        <n v="1514"/>
        <n v="1558"/>
        <n v="1618"/>
        <n v="1698"/>
        <n v="1770"/>
        <n v="1631"/>
        <n v="1718"/>
        <n v="1435"/>
        <n v="1659"/>
        <n v="1533"/>
        <n v="1577"/>
        <n v="2014"/>
        <n v="1981"/>
        <n v="2008"/>
        <n v="1814"/>
        <n v="2048"/>
        <n v="1952"/>
        <n v="1727"/>
        <n v="1677"/>
        <n v="1623"/>
        <n v="1417"/>
        <n v="1564"/>
        <n v="1545"/>
        <n v="1883"/>
        <n v="2038"/>
        <n v="1475"/>
        <n v="1860"/>
        <n v="2007"/>
        <n v="1982"/>
        <n v="1472"/>
        <n v="1453"/>
        <n v="1754"/>
        <n v="2037"/>
        <n v="1951"/>
        <n v="1497"/>
        <n v="1670"/>
        <n v="1466"/>
        <n v="1548"/>
        <n v="1560"/>
        <n v="1996"/>
        <n v="1749"/>
        <n v="2013"/>
        <n v="1945"/>
        <n v="1568"/>
        <n v="1582"/>
        <n v="1739"/>
        <n v="1492"/>
        <n v="1446"/>
        <n v="1588"/>
        <n v="1787"/>
        <n v="1908"/>
        <n v="1995"/>
        <n v="1479"/>
        <n v="1961"/>
        <n v="1975"/>
        <n v="1740"/>
        <n v="1924"/>
        <n v="1650"/>
        <n v="1836"/>
        <n v="1478"/>
        <n v="1680"/>
        <n v="1469"/>
        <n v="1708"/>
        <n v="1965"/>
        <n v="1602"/>
        <n v="1605"/>
        <n v="1937"/>
        <n v="1646"/>
        <n v="1850"/>
        <n v="1683"/>
        <n v="2040"/>
        <n v="1608"/>
        <n v="1827"/>
        <n v="1674"/>
        <n v="1974"/>
        <n v="1886"/>
        <n v="1893"/>
        <n v="1724"/>
        <n v="2009"/>
        <n v="1661"/>
        <n v="1703"/>
        <n v="1638"/>
        <n v="1614"/>
        <n v="1587"/>
        <n v="1611"/>
        <n v="1980"/>
        <n v="1641"/>
        <n v="1815"/>
        <n v="1912"/>
        <n v="1962"/>
        <n v="1915"/>
        <n v="1880"/>
        <n v="1503"/>
        <n v="1938"/>
        <n v="1445"/>
        <n v="1425"/>
        <n v="1552"/>
        <n v="1948"/>
        <n v="1737"/>
        <n v="1774"/>
        <n v="1642"/>
        <n v="1972"/>
        <n v="1837"/>
        <n v="1932"/>
        <n v="1594"/>
        <n v="1606"/>
        <n v="1547"/>
        <n v="2049"/>
        <n v="1704"/>
        <n v="1496"/>
        <n v="1539"/>
        <n v="1753"/>
        <n v="1927"/>
        <n v="1973"/>
        <n v="1460"/>
        <n v="1789"/>
        <n v="1998"/>
        <n v="1992"/>
        <n v="1448"/>
        <n v="1501"/>
        <n v="1766"/>
        <n v="1549"/>
        <n v="2053"/>
        <n v="1790"/>
        <n v="2003"/>
        <n v="1465"/>
        <n v="1755"/>
        <n v="1586"/>
        <n v="2020"/>
        <n v="1515"/>
        <n v="1669"/>
        <n v="1732"/>
        <n v="1943"/>
        <n v="1535"/>
        <n v="1591"/>
        <n v="1706"/>
        <n v="1882"/>
        <n v="2021"/>
        <n v="1678"/>
        <n v="1979"/>
        <n v="1845"/>
        <n v="1520"/>
        <n v="1675"/>
        <n v="1736"/>
        <n v="1744"/>
        <n v="1622"/>
        <n v="1581"/>
        <n v="2034"/>
        <n v="1441"/>
        <n v="1665"/>
        <n v="1509"/>
        <n v="1834"/>
        <n v="1864"/>
        <n v="1909"/>
        <n v="1554"/>
        <n v="2035"/>
        <n v="2026"/>
        <n v="1949"/>
        <n v="1712"/>
        <n v="1854"/>
        <n v="1693"/>
        <n v="1824"/>
        <n v="2036"/>
        <n v="1890"/>
        <n v="1970"/>
        <n v="1956"/>
        <n v="1644"/>
        <n v="1849"/>
        <n v="1499"/>
        <n v="1697"/>
        <n v="1664"/>
        <n v="1772"/>
        <n v="1768"/>
        <n v="1654"/>
        <n v="1936"/>
        <n v="1873"/>
        <n v="1483"/>
        <n v="1666"/>
        <n v="1999"/>
        <n v="1546"/>
        <n v="1993"/>
        <n v="1800"/>
        <n v="1516"/>
        <n v="1966"/>
        <n v="1595"/>
        <n v="1578"/>
        <n v="1823"/>
        <n v="1950"/>
        <n v="1775"/>
        <n v="1681"/>
        <n v="2017"/>
        <n v="1423"/>
        <n v="1847"/>
        <n v="2018"/>
        <n v="1835"/>
        <n v="1550"/>
        <n v="2064"/>
        <n v="1885"/>
        <n v="1541"/>
        <n v="1556"/>
        <n v="1747"/>
        <n v="1944"/>
        <n v="1459"/>
        <n v="1537"/>
        <n v="1487"/>
        <n v="1427"/>
        <n v="1467"/>
        <n v="1572"/>
        <n v="1433"/>
        <n v="1752"/>
        <n v="1807"/>
        <n v="1504"/>
        <n v="2044"/>
        <n v="1716"/>
        <n v="1486"/>
        <n v="2023"/>
        <n v="1928"/>
        <n v="1842"/>
        <n v="1714"/>
        <n v="1960"/>
        <n v="2032"/>
        <n v="1573"/>
        <n v="1522"/>
        <n v="1907"/>
        <n v="1534"/>
        <n v="1809"/>
        <n v="1692"/>
        <n v="1457"/>
        <n v="1439"/>
        <n v="1639"/>
        <n v="1562"/>
        <n v="1761"/>
        <n v="1734"/>
        <n v="1780"/>
        <n v="1876"/>
        <n v="1939"/>
        <n v="1421"/>
        <n v="1691"/>
        <n v="1624"/>
        <n v="1818"/>
        <n v="1569"/>
        <n v="1783"/>
        <n v="1933"/>
        <n v="1792"/>
        <n v="1464"/>
        <n v="1767"/>
        <n v="1494"/>
        <n v="1967"/>
        <n v="1844"/>
        <n v="2027"/>
        <n v="1604"/>
        <n v="1649"/>
        <n v="1684"/>
        <n v="2055"/>
        <n v="1645"/>
        <n v="1733"/>
        <n v="1968"/>
        <n v="1862"/>
        <n v="1797"/>
        <n v="1821"/>
        <n v="1869"/>
        <n v="1420"/>
        <n v="1458"/>
        <n v="1489"/>
        <n v="1758"/>
        <n v="1905"/>
        <n v="1868"/>
        <n v="1667"/>
        <n v="1878"/>
        <n v="1702"/>
      </sharedItems>
    </cacheField>
    <cacheField name="Gender" numFmtId="0">
      <sharedItems count="2">
        <s v="Female"/>
        <s v="Male"/>
      </sharedItems>
    </cacheField>
    <cacheField name="CF_age band" numFmtId="0">
      <sharedItems count="5">
        <s v="35 - 44"/>
        <s v="45 - 54"/>
        <s v="25 - 34"/>
        <s v="Over 55"/>
        <s v="Under 25"/>
      </sharedItems>
    </cacheField>
    <cacheField name="Age" numFmtId="0">
      <sharedItems containsSemiMixedTypes="0" containsString="0" containsNumber="1" containsInteger="1" minValue="18" maxValue="60"/>
    </cacheField>
    <cacheField name="Marital_Status" numFmtId="0">
      <sharedItems/>
    </cacheField>
    <cacheField name="Business_Travel" numFmtId="0">
      <sharedItems/>
    </cacheField>
    <cacheField name="Department" numFmtId="0">
      <sharedItems count="3">
        <s v="Sales"/>
        <s v="R&amp;D"/>
        <s v="HR"/>
      </sharedItems>
    </cacheField>
    <cacheField name="Job_Role" numFmtId="0">
      <sharedItems count="9">
        <s v="Sales Executive"/>
        <s v="Research Scientist"/>
        <s v="Laboratory Technician"/>
        <s v="Manufacturing Director"/>
        <s v="Healthcare Representative"/>
        <s v="Manager"/>
        <s v="Sales Representative"/>
        <s v="Research Director"/>
        <s v="Human Resources"/>
      </sharedItems>
    </cacheField>
    <cacheField name="Job Level" numFmtId="0">
      <sharedItems containsSemiMixedTypes="0" containsString="0" containsNumber="1" containsInteger="1" minValue="1" maxValue="5"/>
    </cacheField>
    <cacheField name="Education_Field" numFmtId="0">
      <sharedItems/>
    </cacheField>
    <cacheField name="Education" numFmtId="0">
      <sharedItems/>
    </cacheField>
    <cacheField name="Over_Time" numFmtId="0">
      <sharedItems/>
    </cacheField>
    <cacheField name="Distance From Home" numFmtId="0">
      <sharedItems containsSemiMixedTypes="0" containsString="0" containsNumber="1" containsInteger="1" minValue="1" maxValue="29"/>
    </cacheField>
    <cacheField name="Training Times Last Year" numFmtId="0">
      <sharedItems containsSemiMixedTypes="0" containsString="0" containsNumber="1" containsInteger="1" minValue="0" maxValue="6"/>
    </cacheField>
    <cacheField name="Num Companies Worked" numFmtId="0">
      <sharedItems containsSemiMixedTypes="0" containsString="0" containsNumber="1" containsInteger="1" minValue="0" maxValue="9"/>
    </cacheField>
    <cacheField name="Total Working Years" numFmtId="0">
      <sharedItems containsSemiMixedTypes="0" containsString="0" containsNumber="1" containsInteger="1" minValue="0" maxValue="40"/>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ount="16">
        <n v="0"/>
        <n v="1"/>
        <n v="3"/>
        <n v="2"/>
        <n v="7"/>
        <n v="4"/>
        <n v="8"/>
        <n v="6"/>
        <n v="5"/>
        <n v="15"/>
        <n v="9"/>
        <n v="13"/>
        <n v="12"/>
        <n v="10"/>
        <n v="11"/>
        <n v="14"/>
      </sharedItems>
    </cacheField>
    <cacheField name="Years With Curr Manager" numFmtId="0">
      <sharedItems containsSemiMixedTypes="0" containsString="0" containsNumber="1" containsInteger="1" minValue="0" maxValue="17"/>
    </cacheField>
    <cacheField name="Monthly Income" numFmtId="0">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6667"/>
        <n v="4374"/>
        <n v="11957"/>
        <n v="1514"/>
        <n v="5736"/>
        <n v="5147"/>
        <n v="17174"/>
        <n v="5131"/>
        <n v="2468"/>
        <n v="4774"/>
        <n v="6323"/>
        <n v="3180"/>
        <n v="5042"/>
        <n v="3673"/>
        <n v="4768"/>
        <n v="9637"/>
        <n v="19658"/>
        <n v="2109"/>
        <n v="3978"/>
        <n v="4448"/>
        <n v="6513"/>
        <n v="5433"/>
        <n v="5770"/>
        <n v="13269"/>
        <n v="3838"/>
        <n v="19392"/>
        <n v="13116"/>
        <n v="2929"/>
        <n v="3517"/>
        <n v="2950"/>
        <n v="13206"/>
        <n v="3936"/>
        <n v="9715"/>
        <n v="2977"/>
        <n v="3377"/>
        <n v="3211"/>
        <n v="2367"/>
        <n v="5878"/>
        <n v="3702"/>
        <n v="3306"/>
        <n v="2974"/>
        <n v="6854"/>
        <n v="10435"/>
        <n v="16413"/>
        <n v="2897"/>
        <n v="17169"/>
        <n v="5906"/>
        <n v="8008"/>
        <n v="3312"/>
        <n v="2001"/>
        <n v="16422"/>
        <n v="3629"/>
        <n v="9667"/>
        <n v="8376"/>
        <n v="2105"/>
        <n v="2837"/>
        <n v="3295"/>
        <n v="3445"/>
        <n v="3785"/>
        <n v="8606"/>
        <n v="16704"/>
        <n v="13225"/>
        <n v="6439"/>
        <n v="15972"/>
        <n v="6652"/>
        <n v="12031"/>
        <n v="5677"/>
        <n v="2856"/>
        <n v="16606"/>
        <n v="5380"/>
        <n v="5468"/>
        <n v="7644"/>
        <n v="5476"/>
        <n v="5647"/>
        <n v="10422"/>
        <n v="4198"/>
        <n v="6815"/>
        <n v="2783"/>
        <n v="4502"/>
        <n v="6029"/>
        <n v="2966"/>
        <n v="4850"/>
        <n v="4507"/>
        <n v="2706"/>
        <n v="2592"/>
        <n v="6430"/>
        <n v="5762"/>
        <n v="13757"/>
        <n v="1274"/>
        <n v="3975"/>
        <n v="3055"/>
        <n v="4087"/>
        <n v="2438"/>
        <n v="9936"/>
        <n v="2718"/>
        <n v="2144"/>
        <n v="3500"/>
        <n v="4332"/>
        <n v="19431"/>
        <n v="3482"/>
        <n v="4385"/>
        <n v="4978"/>
        <n v="7991"/>
        <n v="6077"/>
        <n v="2145"/>
        <n v="8853"/>
        <n v="17007"/>
        <n v="5206"/>
        <n v="19161"/>
        <n v="3812"/>
        <n v="5321"/>
        <n v="3433"/>
        <n v="2544"/>
        <n v="2571"/>
        <n v="5063"/>
        <n v="4735"/>
        <n v="5399"/>
        <n v="9362"/>
        <n v="2580"/>
        <n v="4127"/>
        <n v="9525"/>
        <n v="5390"/>
        <n v="4373"/>
        <n v="5332"/>
        <n v="4648"/>
        <n v="4071"/>
        <n v="2804"/>
        <n v="7988"/>
        <n v="3539"/>
        <n v="3537"/>
        <n v="1563"/>
        <n v="16823"/>
        <n v="3069"/>
        <n v="2345"/>
        <n v="8578"/>
        <n v="4771"/>
        <n v="14732"/>
        <n v="10466"/>
        <n v="6384"/>
        <n v="4066"/>
        <n v="5470"/>
        <n v="7441"/>
        <n v="3907"/>
        <n v="2296"/>
        <n v="3902"/>
        <n v="18880"/>
        <n v="4285"/>
        <n v="2099"/>
        <n v="5208"/>
        <n v="4404"/>
        <n v="7005"/>
        <n v="19665"/>
        <n v="3748"/>
        <n v="5373"/>
        <n v="6651"/>
        <n v="7510"/>
        <n v="3229"/>
        <n v="3420"/>
        <n v="2705"/>
        <n v="2141"/>
        <n v="3986"/>
        <n v="2226"/>
        <n v="3477"/>
        <n v="2862"/>
        <n v="5033"/>
        <n v="4841"/>
        <n v="2690"/>
        <n v="13348"/>
        <n v="5294"/>
        <n v="4401"/>
        <n v="9991"/>
        <n v="16328"/>
        <n v="6883"/>
        <n v="3143"/>
        <n v="5347"/>
        <n v="5538"/>
        <n v="6549"/>
        <n v="5377"/>
        <n v="19038"/>
        <n v="5768"/>
        <n v="2305"/>
        <n v="5810"/>
        <n v="2013"/>
        <n v="2272"/>
        <n v="2972"/>
        <n v="4108"/>
        <n v="4617"/>
        <n v="5098"/>
        <n v="6870"/>
        <n v="2809"/>
        <n v="2867"/>
        <n v="15379"/>
        <n v="3117"/>
        <n v="3578"/>
        <n v="4320"/>
        <n v="2062"/>
        <n v="2439"/>
        <n v="3968"/>
        <n v="3375"/>
        <n v="2647"/>
        <n v="16598"/>
        <n v="10793"/>
        <n v="7140"/>
        <n v="8938"/>
        <n v="8628"/>
        <n v="8620"/>
        <n v="5505"/>
        <n v="5486"/>
        <n v="6392"/>
        <n v="3067"/>
        <n v="8346"/>
        <n v="9250"/>
        <n v="9924"/>
        <n v="9610"/>
        <n v="9204"/>
        <n v="8237"/>
        <n v="4189"/>
        <n v="5507"/>
        <n v="4440"/>
        <n v="5301"/>
        <n v="2858"/>
        <n v="13341"/>
        <n v="19833"/>
        <n v="5487"/>
        <n v="5869"/>
        <n v="4684"/>
        <n v="4759"/>
        <n v="2728"/>
        <n v="8463"/>
        <n v="9241"/>
        <n v="4105"/>
        <n v="17567"/>
        <n v="2814"/>
        <n v="2133"/>
        <n v="2379"/>
        <n v="3195"/>
        <n v="8837"/>
        <n v="19049"/>
        <n v="10333"/>
        <n v="2587"/>
        <n v="1129"/>
        <n v="4788"/>
        <n v="2933"/>
        <n v="6516"/>
        <n v="4878"/>
        <n v="13966"/>
        <n v="7879"/>
        <n v="4663"/>
        <n v="7945"/>
        <n v="10447"/>
        <n v="6583"/>
        <n v="8103"/>
        <n v="5673"/>
        <n v="4591"/>
        <n v="17875"/>
        <n v="4162"/>
        <n v="9278"/>
        <n v="4069"/>
        <n v="3065"/>
        <n v="6472"/>
        <n v="4001"/>
        <n v="5743"/>
        <n v="2991"/>
        <n v="15787"/>
        <n v="5747"/>
        <n v="11245"/>
        <n v="10124"/>
        <n v="5689"/>
        <n v="4930"/>
        <n v="10209"/>
        <n v="14411"/>
        <n v="6294"/>
        <n v="6834"/>
        <n v="19636"/>
        <n v="10851"/>
        <n v="19328"/>
        <n v="3977"/>
        <n v="4035"/>
        <n v="5811"/>
        <n v="5207"/>
        <n v="8321"/>
        <n v="2660"/>
        <n v="9380"/>
        <n v="2932"/>
        <n v="4723"/>
        <n v="6388"/>
        <n v="4187"/>
        <n v="10368"/>
        <n v="5087"/>
        <n v="7083"/>
        <n v="19331"/>
        <n v="7847"/>
        <n v="9713"/>
        <n v="7082"/>
        <n v="11031"/>
        <n v="5154"/>
        <n v="16032"/>
        <n v="2440"/>
        <n v="9756"/>
        <n v="4877"/>
        <n v="2061"/>
        <n v="13570"/>
        <n v="2066"/>
        <n v="17426"/>
        <n v="4789"/>
        <n v="3591"/>
        <n v="3540"/>
        <n v="4393"/>
        <n v="2430"/>
        <n v="6712"/>
        <n v="6306"/>
        <n v="2810"/>
        <n v="10748"/>
        <n v="2570"/>
        <n v="16291"/>
        <n v="5406"/>
        <n v="3886"/>
        <n v="5968"/>
        <n v="15202"/>
        <n v="5675"/>
        <n v="2064"/>
        <n v="10883"/>
        <n v="6842"/>
        <n v="2289"/>
        <n v="2766"/>
        <n v="5295"/>
        <n v="5151"/>
        <n v="2662"/>
        <n v="4900"/>
        <n v="17603"/>
        <n v="8633"/>
        <n v="13464"/>
        <n v="11244"/>
        <n v="9679"/>
        <n v="19613"/>
        <n v="19586"/>
        <n v="6799"/>
        <n v="9888"/>
        <n v="12965"/>
        <n v="5368"/>
        <n v="13744"/>
        <n v="19701"/>
        <n v="6962"/>
        <n v="16437"/>
        <n v="4284"/>
        <n v="2308"/>
        <n v="2644"/>
        <n v="2180"/>
        <n v="2863"/>
        <n v="7446"/>
        <n v="4084"/>
        <n v="5765"/>
        <n v="1359"/>
        <n v="2742"/>
        <n v="10169"/>
        <n v="1261"/>
        <n v="2760"/>
        <n v="2561"/>
        <n v="6728"/>
        <n v="12936"/>
        <n v="1790"/>
        <n v="1091"/>
        <n v="1555"/>
        <n v="2339"/>
        <n v="4855"/>
        <n v="2018"/>
        <n v="4213"/>
        <n v="1393"/>
        <n v="4400"/>
        <n v="10306"/>
        <n v="9714"/>
        <n v="8161"/>
        <n v="6735"/>
        <n v="2679"/>
        <n v="1081"/>
        <n v="2432"/>
        <n v="7553"/>
        <n v="2655"/>
        <n v="1569"/>
        <n v="2148"/>
        <n v="2074"/>
        <n v="2398"/>
        <n v="9854"/>
        <n v="3722"/>
        <n v="2437"/>
        <n v="3172"/>
        <n v="5617"/>
        <n v="2335"/>
        <n v="4787"/>
        <n v="2408"/>
        <n v="2166"/>
        <n v="3989"/>
        <n v="10854"/>
        <n v="5440"/>
        <n v="6134"/>
        <n v="10448"/>
        <n v="9907"/>
        <n v="5813"/>
        <n v="8926"/>
        <n v="7314"/>
        <n v="3646"/>
        <n v="4599"/>
        <n v="8564"/>
        <n v="2307"/>
        <n v="4581"/>
        <n v="2472"/>
        <n v="2275"/>
      </sharedItems>
    </cacheField>
    <cacheField name="Percent Salary Hike" numFmtId="0">
      <sharedItems containsSemiMixedTypes="0" containsString="0" containsNumber="1" containsInteger="1" minValue="11" maxValue="25"/>
    </cacheField>
    <cacheField name="Stock Option Level" numFmtId="0">
      <sharedItems containsSemiMixedTypes="0" containsString="0" containsNumber="1" containsInteger="1" minValue="0" maxValue="3"/>
    </cacheField>
    <cacheField name="Environment Satisfaction" numFmtId="0">
      <sharedItems containsSemiMixedTypes="0" containsString="0" containsNumber="1" containsInteger="1" minValue="1" maxValue="4"/>
    </cacheField>
    <cacheField name="Job Involvement" numFmtId="0">
      <sharedItems containsSemiMixedTypes="0" containsString="0" containsNumber="1" containsInteger="1" minValue="1" maxValue="4"/>
    </cacheField>
    <cacheField name="Job Satisfaction" numFmtId="0">
      <sharedItems containsSemiMixedTypes="0" containsString="0" containsNumber="1" containsInteger="1" minValue="1" maxValue="4"/>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Work Life Balance" numFmtId="0">
      <sharedItems containsSemiMixedTypes="0" containsString="0" containsNumber="1" containsInteger="1" minValue="1" maxValue="4"/>
    </cacheField>
    <cacheField name="Salary Band" numFmtId="0">
      <sharedItems count="3">
        <s v="High"/>
        <s v="Medium"/>
        <s v="Low"/>
      </sharedItems>
    </cacheField>
    <cacheField name="Tenure Group" numFmtId="0">
      <sharedItems count="4">
        <s v="Senior"/>
        <s v="Junior"/>
        <s v="Mid"/>
        <s v="New"/>
      </sharedItems>
    </cacheField>
    <cacheField name="Distance Band" numFmtId="0">
      <sharedItems/>
    </cacheField>
    <cacheField name="Work Life Balance " numFmtId="0">
      <sharedItems/>
    </cacheField>
    <cacheField name="Environment Satisfaction " numFmtId="0">
      <sharedItems/>
    </cacheField>
    <cacheField name="Relationship Satisfaction2" numFmtId="0">
      <sharedItems/>
    </cacheField>
  </cacheFields>
  <extLst>
    <ext xmlns:x14="http://schemas.microsoft.com/office/spreadsheetml/2009/9/main" uri="{725AE2AE-9491-48be-B2B4-4EB974FC3084}">
      <x14:pivotCacheDefinition pivotCacheId="3633043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s v="Ex-Employees"/>
    <x v="0"/>
    <x v="0"/>
    <x v="0"/>
    <n v="41"/>
    <s v="Single"/>
    <s v="Travel_Rarely"/>
    <x v="0"/>
    <x v="0"/>
    <n v="2"/>
    <s v="Life Sciences"/>
    <s v="Associates Degree"/>
    <s v="Yes"/>
    <n v="1"/>
    <n v="0"/>
    <n v="8"/>
    <n v="8"/>
    <n v="6"/>
    <n v="4"/>
    <x v="0"/>
    <n v="5"/>
    <x v="0"/>
    <n v="11"/>
    <n v="0"/>
    <n v="2"/>
    <n v="3"/>
    <n v="4"/>
    <n v="3"/>
    <n v="1"/>
    <n v="1"/>
    <x v="0"/>
    <x v="0"/>
    <s v="Far"/>
    <s v="Poor"/>
    <s v="Medium"/>
    <s v="Low"/>
  </r>
  <r>
    <x v="1"/>
    <s v="Current Employees"/>
    <x v="1"/>
    <x v="1"/>
    <x v="1"/>
    <n v="49"/>
    <s v="Married"/>
    <s v="Travel_Frequently"/>
    <x v="1"/>
    <x v="1"/>
    <n v="2"/>
    <s v="Life Sciences"/>
    <s v="High School"/>
    <s v="No"/>
    <n v="8"/>
    <n v="3"/>
    <n v="1"/>
    <n v="10"/>
    <n v="10"/>
    <n v="7"/>
    <x v="1"/>
    <n v="7"/>
    <x v="1"/>
    <n v="23"/>
    <n v="1"/>
    <n v="3"/>
    <n v="2"/>
    <n v="2"/>
    <n v="4"/>
    <n v="4"/>
    <n v="3"/>
    <x v="1"/>
    <x v="1"/>
    <s v="Near"/>
    <s v="Good"/>
    <s v="High"/>
    <s v="Very High"/>
  </r>
  <r>
    <x v="0"/>
    <s v="Ex-Employees"/>
    <x v="2"/>
    <x v="1"/>
    <x v="0"/>
    <n v="37"/>
    <s v="Single"/>
    <s v="Travel_Rarely"/>
    <x v="1"/>
    <x v="2"/>
    <n v="1"/>
    <s v="Other"/>
    <s v="Associates Degree"/>
    <s v="Yes"/>
    <n v="2"/>
    <n v="3"/>
    <n v="6"/>
    <n v="7"/>
    <n v="0"/>
    <n v="0"/>
    <x v="0"/>
    <n v="0"/>
    <x v="2"/>
    <n v="15"/>
    <n v="0"/>
    <n v="4"/>
    <n v="2"/>
    <n v="3"/>
    <n v="3"/>
    <n v="2"/>
    <n v="3"/>
    <x v="1"/>
    <x v="2"/>
    <s v="Moderate"/>
    <s v="Good"/>
    <s v="Very High"/>
    <s v="Medium"/>
  </r>
  <r>
    <x v="1"/>
    <s v="Current Employees"/>
    <x v="3"/>
    <x v="0"/>
    <x v="2"/>
    <n v="33"/>
    <s v="Married"/>
    <s v="Travel_Frequently"/>
    <x v="1"/>
    <x v="1"/>
    <n v="1"/>
    <s v="Life Sciences"/>
    <s v="Master's Degree"/>
    <s v="Yes"/>
    <n v="3"/>
    <n v="3"/>
    <n v="1"/>
    <n v="8"/>
    <n v="8"/>
    <n v="7"/>
    <x v="2"/>
    <n v="0"/>
    <x v="3"/>
    <n v="11"/>
    <n v="0"/>
    <n v="4"/>
    <n v="3"/>
    <n v="3"/>
    <n v="3"/>
    <n v="3"/>
    <n v="3"/>
    <x v="2"/>
    <x v="1"/>
    <s v="Near"/>
    <s v="Good"/>
    <s v="Very High"/>
    <s v="High"/>
  </r>
  <r>
    <x v="1"/>
    <s v="Current Employees"/>
    <x v="4"/>
    <x v="1"/>
    <x v="2"/>
    <n v="27"/>
    <s v="Married"/>
    <s v="Travel_Rarely"/>
    <x v="1"/>
    <x v="2"/>
    <n v="1"/>
    <s v="Medical"/>
    <s v="High School"/>
    <s v="No"/>
    <n v="2"/>
    <n v="3"/>
    <n v="9"/>
    <n v="6"/>
    <n v="2"/>
    <n v="2"/>
    <x v="3"/>
    <n v="2"/>
    <x v="4"/>
    <n v="12"/>
    <n v="1"/>
    <n v="1"/>
    <n v="3"/>
    <n v="2"/>
    <n v="3"/>
    <n v="4"/>
    <n v="3"/>
    <x v="2"/>
    <x v="1"/>
    <s v="Near"/>
    <s v="Good"/>
    <s v="Low"/>
    <s v="Very High"/>
  </r>
  <r>
    <x v="1"/>
    <s v="Current Employees"/>
    <x v="5"/>
    <x v="1"/>
    <x v="2"/>
    <n v="32"/>
    <s v="Single"/>
    <s v="Travel_Frequently"/>
    <x v="1"/>
    <x v="2"/>
    <n v="1"/>
    <s v="Life Sciences"/>
    <s v="Associates Degree"/>
    <s v="No"/>
    <n v="2"/>
    <n v="2"/>
    <n v="0"/>
    <n v="8"/>
    <n v="7"/>
    <n v="7"/>
    <x v="2"/>
    <n v="6"/>
    <x v="5"/>
    <n v="13"/>
    <n v="0"/>
    <n v="4"/>
    <n v="3"/>
    <n v="2"/>
    <n v="3"/>
    <n v="3"/>
    <n v="2"/>
    <x v="1"/>
    <x v="1"/>
    <s v="Near"/>
    <s v="Average"/>
    <s v="Very High"/>
    <s v="High"/>
  </r>
  <r>
    <x v="1"/>
    <s v="Current Employees"/>
    <x v="6"/>
    <x v="0"/>
    <x v="3"/>
    <n v="59"/>
    <s v="Married"/>
    <s v="Travel_Rarely"/>
    <x v="1"/>
    <x v="2"/>
    <n v="1"/>
    <s v="Medical"/>
    <s v="Bachelor's Degree"/>
    <s v="Yes"/>
    <n v="3"/>
    <n v="3"/>
    <n v="4"/>
    <n v="12"/>
    <n v="1"/>
    <n v="0"/>
    <x v="0"/>
    <n v="0"/>
    <x v="6"/>
    <n v="20"/>
    <n v="3"/>
    <n v="3"/>
    <n v="4"/>
    <n v="4"/>
    <n v="4"/>
    <n v="1"/>
    <n v="2"/>
    <x v="1"/>
    <x v="1"/>
    <s v="Near"/>
    <s v="Average"/>
    <s v="High"/>
    <s v="Low"/>
  </r>
  <r>
    <x v="1"/>
    <s v="Current Employees"/>
    <x v="7"/>
    <x v="1"/>
    <x v="2"/>
    <n v="30"/>
    <s v="Divorced"/>
    <s v="Travel_Rarely"/>
    <x v="1"/>
    <x v="2"/>
    <n v="1"/>
    <s v="Life Sciences"/>
    <s v="High School"/>
    <s v="No"/>
    <n v="24"/>
    <n v="2"/>
    <n v="1"/>
    <n v="1"/>
    <n v="1"/>
    <n v="0"/>
    <x v="0"/>
    <n v="0"/>
    <x v="7"/>
    <n v="22"/>
    <n v="1"/>
    <n v="4"/>
    <n v="3"/>
    <n v="2"/>
    <n v="4"/>
    <n v="2"/>
    <n v="3"/>
    <x v="2"/>
    <x v="2"/>
    <s v="Near"/>
    <s v="Good"/>
    <s v="Very High"/>
    <s v="Medium"/>
  </r>
  <r>
    <x v="1"/>
    <s v="Current Employees"/>
    <x v="8"/>
    <x v="1"/>
    <x v="0"/>
    <n v="38"/>
    <s v="Single"/>
    <s v="Travel_Frequently"/>
    <x v="1"/>
    <x v="3"/>
    <n v="3"/>
    <s v="Life Sciences"/>
    <s v="Bachelor's Degree"/>
    <s v="No"/>
    <n v="23"/>
    <n v="2"/>
    <n v="0"/>
    <n v="10"/>
    <n v="9"/>
    <n v="7"/>
    <x v="1"/>
    <n v="8"/>
    <x v="8"/>
    <n v="21"/>
    <n v="0"/>
    <n v="4"/>
    <n v="2"/>
    <n v="2"/>
    <n v="4"/>
    <n v="2"/>
    <n v="3"/>
    <x v="2"/>
    <x v="3"/>
    <s v="Far"/>
    <s v="Good"/>
    <s v="Very High"/>
    <s v="Medium"/>
  </r>
  <r>
    <x v="1"/>
    <s v="Current Employees"/>
    <x v="9"/>
    <x v="1"/>
    <x v="0"/>
    <n v="36"/>
    <s v="Married"/>
    <s v="Travel_Rarely"/>
    <x v="1"/>
    <x v="4"/>
    <n v="2"/>
    <s v="Medical"/>
    <s v="Bachelor's Degree"/>
    <s v="No"/>
    <n v="27"/>
    <n v="3"/>
    <n v="6"/>
    <n v="17"/>
    <n v="7"/>
    <n v="7"/>
    <x v="4"/>
    <n v="7"/>
    <x v="9"/>
    <n v="13"/>
    <n v="2"/>
    <n v="3"/>
    <n v="3"/>
    <n v="3"/>
    <n v="3"/>
    <n v="2"/>
    <n v="2"/>
    <x v="0"/>
    <x v="2"/>
    <s v="Far"/>
    <s v="Average"/>
    <s v="High"/>
    <s v="Medium"/>
  </r>
  <r>
    <x v="1"/>
    <s v="Current Employees"/>
    <x v="10"/>
    <x v="1"/>
    <x v="0"/>
    <n v="35"/>
    <s v="Married"/>
    <s v="Travel_Rarely"/>
    <x v="1"/>
    <x v="2"/>
    <n v="1"/>
    <s v="Medical"/>
    <s v="Bachelor's Degree"/>
    <s v="No"/>
    <n v="16"/>
    <n v="5"/>
    <n v="0"/>
    <n v="6"/>
    <n v="5"/>
    <n v="4"/>
    <x v="0"/>
    <n v="3"/>
    <x v="10"/>
    <n v="13"/>
    <n v="1"/>
    <n v="1"/>
    <n v="4"/>
    <n v="2"/>
    <n v="3"/>
    <n v="3"/>
    <n v="3"/>
    <x v="1"/>
    <x v="2"/>
    <s v="Far"/>
    <s v="Good"/>
    <s v="Low"/>
    <s v="High"/>
  </r>
  <r>
    <x v="1"/>
    <s v="Current Employees"/>
    <x v="11"/>
    <x v="0"/>
    <x v="2"/>
    <n v="29"/>
    <s v="Single"/>
    <s v="Travel_Rarely"/>
    <x v="1"/>
    <x v="2"/>
    <n v="2"/>
    <s v="Life Sciences"/>
    <s v="Associates Degree"/>
    <s v="Yes"/>
    <n v="15"/>
    <n v="3"/>
    <n v="0"/>
    <n v="10"/>
    <n v="9"/>
    <n v="5"/>
    <x v="0"/>
    <n v="8"/>
    <x v="11"/>
    <n v="12"/>
    <n v="0"/>
    <n v="4"/>
    <n v="2"/>
    <n v="2"/>
    <n v="3"/>
    <n v="4"/>
    <n v="3"/>
    <x v="2"/>
    <x v="1"/>
    <s v="Far"/>
    <s v="Good"/>
    <s v="Very High"/>
    <s v="Very High"/>
  </r>
  <r>
    <x v="1"/>
    <s v="Current Employees"/>
    <x v="12"/>
    <x v="1"/>
    <x v="2"/>
    <n v="31"/>
    <s v="Divorced"/>
    <s v="Travel_Rarely"/>
    <x v="1"/>
    <x v="1"/>
    <n v="1"/>
    <s v="Life Sciences"/>
    <s v="High School"/>
    <s v="No"/>
    <n v="26"/>
    <n v="1"/>
    <n v="1"/>
    <n v="5"/>
    <n v="5"/>
    <n v="2"/>
    <x v="5"/>
    <n v="3"/>
    <x v="12"/>
    <n v="17"/>
    <n v="1"/>
    <n v="1"/>
    <n v="3"/>
    <n v="2"/>
    <n v="3"/>
    <n v="4"/>
    <n v="2"/>
    <x v="1"/>
    <x v="2"/>
    <s v="Moderate"/>
    <s v="Average"/>
    <s v="Low"/>
    <s v="Very High"/>
  </r>
  <r>
    <x v="1"/>
    <s v="Current Employees"/>
    <x v="13"/>
    <x v="1"/>
    <x v="2"/>
    <n v="34"/>
    <s v="Divorced"/>
    <s v="Travel_Rarely"/>
    <x v="1"/>
    <x v="2"/>
    <n v="1"/>
    <s v="Medical"/>
    <s v="Associates Degree"/>
    <s v="No"/>
    <n v="19"/>
    <n v="2"/>
    <n v="0"/>
    <n v="3"/>
    <n v="2"/>
    <n v="2"/>
    <x v="1"/>
    <n v="2"/>
    <x v="13"/>
    <n v="11"/>
    <n v="1"/>
    <n v="2"/>
    <n v="3"/>
    <n v="4"/>
    <n v="3"/>
    <n v="3"/>
    <n v="3"/>
    <x v="2"/>
    <x v="1"/>
    <s v="Far"/>
    <s v="Good"/>
    <s v="Medium"/>
    <s v="High"/>
  </r>
  <r>
    <x v="0"/>
    <s v="Ex-Employees"/>
    <x v="14"/>
    <x v="1"/>
    <x v="2"/>
    <n v="28"/>
    <s v="Single"/>
    <s v="Travel_Rarely"/>
    <x v="1"/>
    <x v="2"/>
    <n v="1"/>
    <s v="Life Sciences"/>
    <s v="Bachelor's Degree"/>
    <s v="Yes"/>
    <n v="24"/>
    <n v="4"/>
    <n v="5"/>
    <n v="6"/>
    <n v="4"/>
    <n v="2"/>
    <x v="0"/>
    <n v="3"/>
    <x v="14"/>
    <n v="14"/>
    <n v="0"/>
    <n v="3"/>
    <n v="2"/>
    <n v="2"/>
    <n v="3"/>
    <n v="2"/>
    <n v="3"/>
    <x v="2"/>
    <x v="3"/>
    <s v="Far"/>
    <s v="Good"/>
    <s v="High"/>
    <s v="Medium"/>
  </r>
  <r>
    <x v="1"/>
    <s v="Current Employees"/>
    <x v="15"/>
    <x v="0"/>
    <x v="2"/>
    <n v="29"/>
    <s v="Divorced"/>
    <s v="Travel_Rarely"/>
    <x v="1"/>
    <x v="3"/>
    <n v="3"/>
    <s v="Life Sciences"/>
    <s v="Master's Degree"/>
    <s v="No"/>
    <n v="21"/>
    <n v="1"/>
    <n v="1"/>
    <n v="10"/>
    <n v="10"/>
    <n v="9"/>
    <x v="6"/>
    <n v="8"/>
    <x v="15"/>
    <n v="11"/>
    <n v="1"/>
    <n v="2"/>
    <n v="4"/>
    <n v="2"/>
    <n v="3"/>
    <n v="3"/>
    <n v="3"/>
    <x v="2"/>
    <x v="1"/>
    <s v="Far"/>
    <s v="Good"/>
    <s v="Medium"/>
    <s v="High"/>
  </r>
  <r>
    <x v="1"/>
    <s v="Current Employees"/>
    <x v="16"/>
    <x v="1"/>
    <x v="2"/>
    <n v="32"/>
    <s v="Divorced"/>
    <s v="Travel_Rarely"/>
    <x v="1"/>
    <x v="1"/>
    <n v="1"/>
    <s v="Life Sciences"/>
    <s v="Associates Degree"/>
    <s v="Yes"/>
    <n v="5"/>
    <n v="5"/>
    <n v="0"/>
    <n v="7"/>
    <n v="6"/>
    <n v="2"/>
    <x v="0"/>
    <n v="5"/>
    <x v="16"/>
    <n v="12"/>
    <n v="2"/>
    <n v="1"/>
    <n v="4"/>
    <n v="2"/>
    <n v="3"/>
    <n v="4"/>
    <n v="2"/>
    <x v="0"/>
    <x v="2"/>
    <s v="Far"/>
    <s v="Average"/>
    <s v="Low"/>
    <s v="Very High"/>
  </r>
  <r>
    <x v="1"/>
    <s v="Current Employees"/>
    <x v="17"/>
    <x v="1"/>
    <x v="4"/>
    <n v="22"/>
    <s v="Divorced"/>
    <s v="Non-Travel"/>
    <x v="1"/>
    <x v="2"/>
    <n v="1"/>
    <s v="Medical"/>
    <s v="Associates Degree"/>
    <s v="Yes"/>
    <n v="16"/>
    <n v="2"/>
    <n v="1"/>
    <n v="1"/>
    <n v="1"/>
    <n v="0"/>
    <x v="0"/>
    <n v="0"/>
    <x v="17"/>
    <n v="13"/>
    <n v="2"/>
    <n v="4"/>
    <n v="4"/>
    <n v="4"/>
    <n v="3"/>
    <n v="2"/>
    <n v="2"/>
    <x v="1"/>
    <x v="1"/>
    <s v="Near"/>
    <s v="Average"/>
    <s v="Very High"/>
    <s v="Medium"/>
  </r>
  <r>
    <x v="1"/>
    <s v="Current Employees"/>
    <x v="18"/>
    <x v="0"/>
    <x v="1"/>
    <n v="53"/>
    <s v="Married"/>
    <s v="Travel_Rarely"/>
    <x v="0"/>
    <x v="5"/>
    <n v="4"/>
    <s v="Life Sciences"/>
    <s v="Master's Degree"/>
    <s v="No"/>
    <n v="2"/>
    <n v="3"/>
    <n v="2"/>
    <n v="31"/>
    <n v="25"/>
    <n v="8"/>
    <x v="2"/>
    <n v="7"/>
    <x v="18"/>
    <n v="16"/>
    <n v="0"/>
    <n v="1"/>
    <n v="2"/>
    <n v="2"/>
    <n v="3"/>
    <n v="3"/>
    <n v="3"/>
    <x v="2"/>
    <x v="3"/>
    <s v="Far"/>
    <s v="Good"/>
    <s v="Low"/>
    <s v="High"/>
  </r>
  <r>
    <x v="1"/>
    <s v="Current Employees"/>
    <x v="19"/>
    <x v="1"/>
    <x v="0"/>
    <n v="38"/>
    <s v="Single"/>
    <s v="Travel_Rarely"/>
    <x v="1"/>
    <x v="1"/>
    <n v="1"/>
    <s v="Life Sciences"/>
    <s v="Bachelor's Degree"/>
    <s v="Yes"/>
    <n v="2"/>
    <n v="3"/>
    <n v="5"/>
    <n v="6"/>
    <n v="3"/>
    <n v="2"/>
    <x v="1"/>
    <n v="2"/>
    <x v="19"/>
    <n v="11"/>
    <n v="0"/>
    <n v="4"/>
    <n v="3"/>
    <n v="2"/>
    <n v="3"/>
    <n v="3"/>
    <n v="3"/>
    <x v="0"/>
    <x v="0"/>
    <s v="Near"/>
    <s v="Good"/>
    <s v="Very High"/>
    <s v="High"/>
  </r>
  <r>
    <x v="1"/>
    <s v="Current Employees"/>
    <x v="20"/>
    <x v="0"/>
    <x v="4"/>
    <n v="24"/>
    <s v="Divorced"/>
    <s v="Non-Travel"/>
    <x v="1"/>
    <x v="3"/>
    <n v="2"/>
    <s v="Other"/>
    <s v="Associates Degree"/>
    <s v="No"/>
    <n v="11"/>
    <n v="5"/>
    <n v="0"/>
    <n v="5"/>
    <n v="4"/>
    <n v="2"/>
    <x v="1"/>
    <n v="3"/>
    <x v="20"/>
    <n v="18"/>
    <n v="1"/>
    <n v="1"/>
    <n v="4"/>
    <n v="3"/>
    <n v="3"/>
    <n v="4"/>
    <n v="2"/>
    <x v="1"/>
    <x v="1"/>
    <s v="Near"/>
    <s v="Average"/>
    <s v="Low"/>
    <s v="Very High"/>
  </r>
  <r>
    <x v="0"/>
    <s v="Ex-Employees"/>
    <x v="21"/>
    <x v="1"/>
    <x v="0"/>
    <n v="36"/>
    <s v="Single"/>
    <s v="Travel_Rarely"/>
    <x v="0"/>
    <x v="6"/>
    <n v="1"/>
    <s v="Life Sciences"/>
    <s v="Master's Degree"/>
    <s v="No"/>
    <n v="9"/>
    <n v="4"/>
    <n v="7"/>
    <n v="10"/>
    <n v="5"/>
    <n v="3"/>
    <x v="0"/>
    <n v="3"/>
    <x v="21"/>
    <n v="23"/>
    <n v="0"/>
    <n v="3"/>
    <n v="2"/>
    <n v="2"/>
    <n v="4"/>
    <n v="2"/>
    <n v="3"/>
    <x v="1"/>
    <x v="1"/>
    <s v="Moderate"/>
    <s v="Good"/>
    <s v="High"/>
    <s v="Medium"/>
  </r>
  <r>
    <x v="1"/>
    <s v="Current Employees"/>
    <x v="22"/>
    <x v="0"/>
    <x v="2"/>
    <n v="34"/>
    <s v="Single"/>
    <s v="Travel_Rarely"/>
    <x v="1"/>
    <x v="7"/>
    <n v="3"/>
    <s v="Life Sciences"/>
    <s v="Master's Degree"/>
    <s v="No"/>
    <n v="7"/>
    <n v="4"/>
    <n v="0"/>
    <n v="13"/>
    <n v="12"/>
    <n v="6"/>
    <x v="3"/>
    <n v="11"/>
    <x v="22"/>
    <n v="11"/>
    <n v="0"/>
    <n v="1"/>
    <n v="3"/>
    <n v="2"/>
    <n v="3"/>
    <n v="3"/>
    <n v="3"/>
    <x v="1"/>
    <x v="2"/>
    <s v="Moderate"/>
    <s v="Good"/>
    <s v="Low"/>
    <s v="High"/>
  </r>
  <r>
    <x v="1"/>
    <s v="Current Employees"/>
    <x v="23"/>
    <x v="1"/>
    <x v="4"/>
    <n v="21"/>
    <s v="Single"/>
    <s v="Travel_Rarely"/>
    <x v="1"/>
    <x v="1"/>
    <n v="1"/>
    <s v="Life Sciences"/>
    <s v="Associates Degree"/>
    <s v="No"/>
    <n v="15"/>
    <n v="6"/>
    <n v="1"/>
    <n v="0"/>
    <n v="0"/>
    <n v="0"/>
    <x v="0"/>
    <n v="0"/>
    <x v="23"/>
    <n v="14"/>
    <n v="0"/>
    <n v="3"/>
    <n v="3"/>
    <n v="2"/>
    <n v="3"/>
    <n v="4"/>
    <n v="3"/>
    <x v="0"/>
    <x v="2"/>
    <s v="Moderate"/>
    <s v="Good"/>
    <s v="High"/>
    <s v="Very High"/>
  </r>
  <r>
    <x v="0"/>
    <s v="Ex-Employees"/>
    <x v="24"/>
    <x v="1"/>
    <x v="2"/>
    <n v="34"/>
    <s v="Single"/>
    <s v="Travel_Rarely"/>
    <x v="1"/>
    <x v="1"/>
    <n v="1"/>
    <s v="Medical"/>
    <s v="High School"/>
    <s v="No"/>
    <n v="6"/>
    <n v="2"/>
    <n v="2"/>
    <n v="8"/>
    <n v="4"/>
    <n v="2"/>
    <x v="1"/>
    <n v="3"/>
    <x v="24"/>
    <n v="11"/>
    <n v="0"/>
    <n v="2"/>
    <n v="3"/>
    <n v="4"/>
    <n v="3"/>
    <n v="3"/>
    <n v="3"/>
    <x v="2"/>
    <x v="3"/>
    <s v="Moderate"/>
    <s v="Good"/>
    <s v="Medium"/>
    <s v="High"/>
  </r>
  <r>
    <x v="1"/>
    <s v="Current Employees"/>
    <x v="25"/>
    <x v="0"/>
    <x v="1"/>
    <n v="53"/>
    <s v="Divorced"/>
    <s v="Travel_Rarely"/>
    <x v="1"/>
    <x v="5"/>
    <n v="5"/>
    <s v="Other"/>
    <s v="Bachelor's Degree"/>
    <s v="No"/>
    <n v="5"/>
    <n v="3"/>
    <n v="4"/>
    <n v="26"/>
    <n v="14"/>
    <n v="13"/>
    <x v="5"/>
    <n v="8"/>
    <x v="25"/>
    <n v="11"/>
    <n v="1"/>
    <n v="3"/>
    <n v="3"/>
    <n v="3"/>
    <n v="3"/>
    <n v="4"/>
    <n v="2"/>
    <x v="2"/>
    <x v="1"/>
    <s v="Moderate"/>
    <s v="Average"/>
    <s v="High"/>
    <s v="Very High"/>
  </r>
  <r>
    <x v="0"/>
    <s v="Ex-Employees"/>
    <x v="26"/>
    <x v="0"/>
    <x v="2"/>
    <n v="32"/>
    <s v="Single"/>
    <s v="Travel_Frequently"/>
    <x v="1"/>
    <x v="1"/>
    <n v="1"/>
    <s v="Life Sciences"/>
    <s v="High School"/>
    <s v="Yes"/>
    <n v="16"/>
    <n v="5"/>
    <n v="1"/>
    <n v="10"/>
    <n v="10"/>
    <n v="2"/>
    <x v="7"/>
    <n v="7"/>
    <x v="26"/>
    <n v="22"/>
    <n v="0"/>
    <n v="2"/>
    <n v="1"/>
    <n v="2"/>
    <n v="4"/>
    <n v="2"/>
    <n v="3"/>
    <x v="0"/>
    <x v="0"/>
    <s v="Near"/>
    <s v="Good"/>
    <s v="Medium"/>
    <s v="Medium"/>
  </r>
  <r>
    <x v="1"/>
    <s v="Current Employees"/>
    <x v="27"/>
    <x v="1"/>
    <x v="0"/>
    <n v="42"/>
    <s v="Married"/>
    <s v="Travel_Rarely"/>
    <x v="0"/>
    <x v="0"/>
    <n v="2"/>
    <s v="Marketing"/>
    <s v="Master's Degree"/>
    <s v="No"/>
    <n v="8"/>
    <n v="2"/>
    <n v="0"/>
    <n v="10"/>
    <n v="9"/>
    <n v="7"/>
    <x v="5"/>
    <n v="2"/>
    <x v="27"/>
    <n v="11"/>
    <n v="1"/>
    <n v="3"/>
    <n v="3"/>
    <n v="3"/>
    <n v="3"/>
    <n v="4"/>
    <n v="3"/>
    <x v="1"/>
    <x v="2"/>
    <s v="Far"/>
    <s v="Good"/>
    <s v="High"/>
    <s v="Very High"/>
  </r>
  <r>
    <x v="1"/>
    <s v="Current Employees"/>
    <x v="28"/>
    <x v="0"/>
    <x v="0"/>
    <n v="44"/>
    <s v="Married"/>
    <s v="Travel_Rarely"/>
    <x v="1"/>
    <x v="4"/>
    <n v="3"/>
    <s v="Medical"/>
    <s v="Master's Degree"/>
    <s v="No"/>
    <n v="7"/>
    <n v="4"/>
    <n v="3"/>
    <n v="24"/>
    <n v="22"/>
    <n v="6"/>
    <x v="8"/>
    <n v="17"/>
    <x v="28"/>
    <n v="14"/>
    <n v="1"/>
    <n v="1"/>
    <n v="2"/>
    <n v="4"/>
    <n v="3"/>
    <n v="4"/>
    <n v="3"/>
    <x v="0"/>
    <x v="2"/>
    <s v="Moderate"/>
    <s v="Good"/>
    <s v="Low"/>
    <s v="Very High"/>
  </r>
  <r>
    <x v="1"/>
    <s v="Current Employees"/>
    <x v="29"/>
    <x v="0"/>
    <x v="1"/>
    <n v="46"/>
    <s v="Single"/>
    <s v="Travel_Rarely"/>
    <x v="0"/>
    <x v="5"/>
    <n v="5"/>
    <s v="Marketing"/>
    <s v="Master's Degree"/>
    <s v="No"/>
    <n v="2"/>
    <n v="2"/>
    <n v="3"/>
    <n v="22"/>
    <n v="2"/>
    <n v="2"/>
    <x v="3"/>
    <n v="1"/>
    <x v="29"/>
    <n v="12"/>
    <n v="0"/>
    <n v="2"/>
    <n v="3"/>
    <n v="4"/>
    <n v="3"/>
    <n v="4"/>
    <n v="2"/>
    <x v="0"/>
    <x v="0"/>
    <s v="Moderate"/>
    <s v="Average"/>
    <s v="Medium"/>
    <s v="Very High"/>
  </r>
  <r>
    <x v="1"/>
    <s v="Current Employees"/>
    <x v="30"/>
    <x v="1"/>
    <x v="2"/>
    <n v="33"/>
    <s v="Single"/>
    <s v="Travel_Rarely"/>
    <x v="1"/>
    <x v="2"/>
    <n v="1"/>
    <s v="Medical"/>
    <s v="Bachelor's Degree"/>
    <s v="No"/>
    <n v="2"/>
    <n v="3"/>
    <n v="4"/>
    <n v="7"/>
    <n v="1"/>
    <n v="1"/>
    <x v="0"/>
    <n v="0"/>
    <x v="30"/>
    <n v="11"/>
    <n v="0"/>
    <n v="3"/>
    <n v="3"/>
    <n v="4"/>
    <n v="3"/>
    <n v="4"/>
    <n v="3"/>
    <x v="0"/>
    <x v="0"/>
    <s v="Near"/>
    <s v="Good"/>
    <s v="High"/>
    <s v="Very High"/>
  </r>
  <r>
    <x v="1"/>
    <s v="Current Employees"/>
    <x v="31"/>
    <x v="1"/>
    <x v="0"/>
    <n v="44"/>
    <s v="Married"/>
    <s v="Travel_Rarely"/>
    <x v="1"/>
    <x v="4"/>
    <n v="2"/>
    <s v="Other"/>
    <s v="Master's Degree"/>
    <s v="Yes"/>
    <n v="10"/>
    <n v="5"/>
    <n v="2"/>
    <n v="9"/>
    <n v="4"/>
    <n v="2"/>
    <x v="1"/>
    <n v="3"/>
    <x v="31"/>
    <n v="13"/>
    <n v="0"/>
    <n v="4"/>
    <n v="3"/>
    <n v="4"/>
    <n v="3"/>
    <n v="4"/>
    <n v="4"/>
    <x v="2"/>
    <x v="1"/>
    <s v="Near"/>
    <s v="Excellent"/>
    <s v="Very High"/>
    <s v="Very High"/>
  </r>
  <r>
    <x v="1"/>
    <s v="Current Employees"/>
    <x v="32"/>
    <x v="1"/>
    <x v="2"/>
    <n v="30"/>
    <s v="Single"/>
    <s v="Travel_Rarely"/>
    <x v="1"/>
    <x v="2"/>
    <n v="1"/>
    <s v="Medical"/>
    <s v="Associates Degree"/>
    <s v="No"/>
    <n v="9"/>
    <n v="5"/>
    <n v="1"/>
    <n v="10"/>
    <n v="10"/>
    <n v="0"/>
    <x v="1"/>
    <n v="8"/>
    <x v="32"/>
    <n v="13"/>
    <n v="0"/>
    <n v="4"/>
    <n v="2"/>
    <n v="3"/>
    <n v="3"/>
    <n v="1"/>
    <n v="3"/>
    <x v="0"/>
    <x v="1"/>
    <s v="Moderate"/>
    <s v="Good"/>
    <s v="Very High"/>
    <s v="Low"/>
  </r>
  <r>
    <x v="0"/>
    <s v="Ex-Employees"/>
    <x v="33"/>
    <x v="1"/>
    <x v="0"/>
    <n v="39"/>
    <s v="Married"/>
    <s v="Travel_Rarely"/>
    <x v="0"/>
    <x v="6"/>
    <n v="2"/>
    <s v="Technical Degree"/>
    <s v="Bachelor's Degree"/>
    <s v="No"/>
    <n v="5"/>
    <n v="6"/>
    <n v="3"/>
    <n v="19"/>
    <n v="1"/>
    <n v="0"/>
    <x v="0"/>
    <n v="0"/>
    <x v="33"/>
    <n v="14"/>
    <n v="1"/>
    <n v="4"/>
    <n v="3"/>
    <n v="4"/>
    <n v="3"/>
    <n v="3"/>
    <n v="4"/>
    <x v="2"/>
    <x v="2"/>
    <s v="Moderate"/>
    <s v="Excellent"/>
    <s v="Very High"/>
    <s v="High"/>
  </r>
  <r>
    <x v="0"/>
    <s v="Ex-Employees"/>
    <x v="34"/>
    <x v="1"/>
    <x v="4"/>
    <n v="24"/>
    <s v="Married"/>
    <s v="Travel_Rarely"/>
    <x v="1"/>
    <x v="1"/>
    <n v="1"/>
    <s v="Medical"/>
    <s v="Bachelor's Degree"/>
    <s v="Yes"/>
    <n v="1"/>
    <n v="2"/>
    <n v="2"/>
    <n v="6"/>
    <n v="2"/>
    <n v="0"/>
    <x v="3"/>
    <n v="0"/>
    <x v="34"/>
    <n v="16"/>
    <n v="1"/>
    <n v="2"/>
    <n v="3"/>
    <n v="4"/>
    <n v="3"/>
    <n v="1"/>
    <n v="2"/>
    <x v="2"/>
    <x v="2"/>
    <s v="Near"/>
    <s v="Average"/>
    <s v="Medium"/>
    <s v="Low"/>
  </r>
  <r>
    <x v="1"/>
    <s v="Current Employees"/>
    <x v="35"/>
    <x v="0"/>
    <x v="0"/>
    <n v="43"/>
    <s v="Divorced"/>
    <s v="Travel_Rarely"/>
    <x v="1"/>
    <x v="1"/>
    <n v="1"/>
    <s v="Medical"/>
    <s v="Associates Degree"/>
    <s v="No"/>
    <n v="2"/>
    <n v="3"/>
    <n v="1"/>
    <n v="6"/>
    <n v="5"/>
    <n v="3"/>
    <x v="1"/>
    <n v="4"/>
    <x v="35"/>
    <n v="12"/>
    <n v="2"/>
    <n v="4"/>
    <n v="4"/>
    <n v="3"/>
    <n v="3"/>
    <n v="4"/>
    <n v="2"/>
    <x v="2"/>
    <x v="1"/>
    <s v="Near"/>
    <s v="Average"/>
    <s v="Very High"/>
    <s v="Very High"/>
  </r>
  <r>
    <x v="0"/>
    <s v="Ex-Employees"/>
    <x v="36"/>
    <x v="1"/>
    <x v="1"/>
    <n v="50"/>
    <s v="Married"/>
    <s v="Travel_Rarely"/>
    <x v="0"/>
    <x v="6"/>
    <n v="1"/>
    <s v="Marketing"/>
    <s v="Associates Degree"/>
    <s v="Yes"/>
    <n v="3"/>
    <n v="2"/>
    <n v="1"/>
    <n v="3"/>
    <n v="3"/>
    <n v="2"/>
    <x v="0"/>
    <n v="2"/>
    <x v="36"/>
    <n v="14"/>
    <n v="0"/>
    <n v="1"/>
    <n v="2"/>
    <n v="3"/>
    <n v="3"/>
    <n v="3"/>
    <n v="3"/>
    <x v="2"/>
    <x v="1"/>
    <s v="Near"/>
    <s v="Good"/>
    <s v="Low"/>
    <s v="High"/>
  </r>
  <r>
    <x v="1"/>
    <s v="Current Employees"/>
    <x v="37"/>
    <x v="0"/>
    <x v="0"/>
    <n v="35"/>
    <s v="Married"/>
    <s v="Travel_Rarely"/>
    <x v="0"/>
    <x v="6"/>
    <n v="1"/>
    <s v="Marketing"/>
    <s v="Bachelor's Degree"/>
    <s v="No"/>
    <n v="2"/>
    <n v="3"/>
    <n v="1"/>
    <n v="2"/>
    <n v="2"/>
    <n v="2"/>
    <x v="3"/>
    <n v="2"/>
    <x v="37"/>
    <n v="13"/>
    <n v="0"/>
    <n v="4"/>
    <n v="3"/>
    <n v="4"/>
    <n v="3"/>
    <n v="1"/>
    <n v="3"/>
    <x v="2"/>
    <x v="3"/>
    <s v="Near"/>
    <s v="Good"/>
    <s v="Very High"/>
    <s v="Low"/>
  </r>
  <r>
    <x v="1"/>
    <s v="Current Employees"/>
    <x v="38"/>
    <x v="0"/>
    <x v="0"/>
    <n v="36"/>
    <s v="Married"/>
    <s v="Travel_Rarely"/>
    <x v="1"/>
    <x v="1"/>
    <n v="1"/>
    <s v="Life Sciences"/>
    <s v="Master's Degree"/>
    <s v="Yes"/>
    <n v="5"/>
    <n v="3"/>
    <n v="9"/>
    <n v="6"/>
    <n v="1"/>
    <n v="1"/>
    <x v="0"/>
    <n v="0"/>
    <x v="38"/>
    <n v="14"/>
    <n v="1"/>
    <n v="2"/>
    <n v="2"/>
    <n v="2"/>
    <n v="3"/>
    <n v="4"/>
    <n v="4"/>
    <x v="2"/>
    <x v="3"/>
    <s v="Near"/>
    <s v="Excellent"/>
    <s v="Medium"/>
    <s v="Very High"/>
  </r>
  <r>
    <x v="1"/>
    <s v="Current Employees"/>
    <x v="39"/>
    <x v="0"/>
    <x v="2"/>
    <n v="33"/>
    <s v="Married"/>
    <s v="Travel_Frequently"/>
    <x v="0"/>
    <x v="0"/>
    <n v="2"/>
    <s v="Life Sciences"/>
    <s v="Bachelor's Degree"/>
    <s v="No"/>
    <n v="1"/>
    <n v="3"/>
    <n v="2"/>
    <n v="10"/>
    <n v="5"/>
    <n v="3"/>
    <x v="1"/>
    <n v="3"/>
    <x v="39"/>
    <n v="19"/>
    <n v="2"/>
    <n v="3"/>
    <n v="4"/>
    <n v="2"/>
    <n v="3"/>
    <n v="1"/>
    <n v="3"/>
    <x v="1"/>
    <x v="1"/>
    <s v="Near"/>
    <s v="Good"/>
    <s v="High"/>
    <s v="Low"/>
  </r>
  <r>
    <x v="1"/>
    <s v="Current Employees"/>
    <x v="40"/>
    <x v="1"/>
    <x v="0"/>
    <n v="35"/>
    <s v="Divorced"/>
    <s v="Travel_Rarely"/>
    <x v="1"/>
    <x v="2"/>
    <n v="1"/>
    <s v="Other"/>
    <s v="Associates Degree"/>
    <s v="No"/>
    <n v="4"/>
    <n v="3"/>
    <n v="1"/>
    <n v="1"/>
    <n v="1"/>
    <n v="0"/>
    <x v="0"/>
    <n v="0"/>
    <x v="40"/>
    <n v="12"/>
    <n v="1"/>
    <n v="3"/>
    <n v="3"/>
    <n v="4"/>
    <n v="3"/>
    <n v="3"/>
    <n v="3"/>
    <x v="1"/>
    <x v="2"/>
    <s v="Near"/>
    <s v="Good"/>
    <s v="High"/>
    <s v="High"/>
  </r>
  <r>
    <x v="1"/>
    <s v="Current Employees"/>
    <x v="41"/>
    <x v="0"/>
    <x v="2"/>
    <n v="27"/>
    <s v="Divorced"/>
    <s v="Travel_Rarely"/>
    <x v="1"/>
    <x v="2"/>
    <n v="1"/>
    <s v="Life Sciences"/>
    <s v="Master's Degree"/>
    <s v="No"/>
    <n v="2"/>
    <n v="6"/>
    <n v="1"/>
    <n v="1"/>
    <n v="1"/>
    <n v="0"/>
    <x v="0"/>
    <n v="0"/>
    <x v="41"/>
    <n v="13"/>
    <n v="1"/>
    <n v="4"/>
    <n v="3"/>
    <n v="2"/>
    <n v="3"/>
    <n v="4"/>
    <n v="3"/>
    <x v="2"/>
    <x v="3"/>
    <s v="Near"/>
    <s v="Good"/>
    <s v="Very High"/>
    <s v="Very High"/>
  </r>
  <r>
    <x v="0"/>
    <s v="Ex-Employees"/>
    <x v="42"/>
    <x v="1"/>
    <x v="2"/>
    <n v="26"/>
    <s v="Single"/>
    <s v="Travel_Rarely"/>
    <x v="1"/>
    <x v="2"/>
    <n v="1"/>
    <s v="Life Sciences"/>
    <s v="Bachelor's Degree"/>
    <s v="No"/>
    <n v="25"/>
    <n v="2"/>
    <n v="1"/>
    <n v="1"/>
    <n v="1"/>
    <n v="0"/>
    <x v="0"/>
    <n v="1"/>
    <x v="34"/>
    <n v="12"/>
    <n v="0"/>
    <n v="1"/>
    <n v="1"/>
    <n v="2"/>
    <n v="3"/>
    <n v="3"/>
    <n v="2"/>
    <x v="2"/>
    <x v="3"/>
    <s v="Near"/>
    <s v="Average"/>
    <s v="Low"/>
    <s v="High"/>
  </r>
  <r>
    <x v="1"/>
    <s v="Current Employees"/>
    <x v="43"/>
    <x v="1"/>
    <x v="2"/>
    <n v="27"/>
    <s v="Single"/>
    <s v="Travel_Frequently"/>
    <x v="0"/>
    <x v="0"/>
    <n v="3"/>
    <s v="Life Sciences"/>
    <s v="Bachelor's Degree"/>
    <s v="No"/>
    <n v="8"/>
    <n v="0"/>
    <n v="1"/>
    <n v="9"/>
    <n v="9"/>
    <n v="8"/>
    <x v="1"/>
    <n v="7"/>
    <x v="42"/>
    <n v="15"/>
    <n v="0"/>
    <n v="4"/>
    <n v="3"/>
    <n v="2"/>
    <n v="3"/>
    <n v="4"/>
    <n v="3"/>
    <x v="2"/>
    <x v="3"/>
    <s v="Far"/>
    <s v="Good"/>
    <s v="Very High"/>
    <s v="Very High"/>
  </r>
  <r>
    <x v="1"/>
    <s v="Current Employees"/>
    <x v="44"/>
    <x v="0"/>
    <x v="2"/>
    <n v="30"/>
    <s v="Single"/>
    <s v="Travel_Frequently"/>
    <x v="1"/>
    <x v="2"/>
    <n v="2"/>
    <s v="Medical"/>
    <s v="Associates Degree"/>
    <s v="No"/>
    <n v="1"/>
    <n v="2"/>
    <n v="1"/>
    <n v="12"/>
    <n v="12"/>
    <n v="8"/>
    <x v="2"/>
    <n v="7"/>
    <x v="20"/>
    <n v="23"/>
    <n v="0"/>
    <n v="3"/>
    <n v="3"/>
    <n v="4"/>
    <n v="4"/>
    <n v="4"/>
    <n v="3"/>
    <x v="0"/>
    <x v="1"/>
    <s v="Moderate"/>
    <s v="Good"/>
    <s v="High"/>
    <s v="Very High"/>
  </r>
  <r>
    <x v="0"/>
    <s v="Ex-Employees"/>
    <x v="45"/>
    <x v="0"/>
    <x v="0"/>
    <n v="41"/>
    <s v="Married"/>
    <s v="Travel_Rarely"/>
    <x v="1"/>
    <x v="7"/>
    <n v="5"/>
    <s v="Technical Degree"/>
    <s v="Bachelor's Degree"/>
    <s v="No"/>
    <n v="12"/>
    <n v="0"/>
    <n v="1"/>
    <n v="23"/>
    <n v="22"/>
    <n v="15"/>
    <x v="9"/>
    <n v="8"/>
    <x v="43"/>
    <n v="12"/>
    <n v="0"/>
    <n v="2"/>
    <n v="3"/>
    <n v="3"/>
    <n v="3"/>
    <n v="4"/>
    <n v="3"/>
    <x v="1"/>
    <x v="2"/>
    <s v="Near"/>
    <s v="Good"/>
    <s v="Medium"/>
    <s v="Very High"/>
  </r>
  <r>
    <x v="1"/>
    <s v="Current Employees"/>
    <x v="46"/>
    <x v="1"/>
    <x v="2"/>
    <n v="34"/>
    <s v="Single"/>
    <s v="Non-Travel"/>
    <x v="0"/>
    <x v="0"/>
    <n v="2"/>
    <s v="Marketing"/>
    <s v="Master's Degree"/>
    <s v="No"/>
    <n v="23"/>
    <n v="2"/>
    <n v="0"/>
    <n v="10"/>
    <n v="9"/>
    <n v="5"/>
    <x v="6"/>
    <n v="7"/>
    <x v="44"/>
    <n v="20"/>
    <n v="0"/>
    <n v="2"/>
    <n v="3"/>
    <n v="3"/>
    <n v="4"/>
    <n v="3"/>
    <n v="3"/>
    <x v="0"/>
    <x v="0"/>
    <s v="Moderate"/>
    <s v="Good"/>
    <s v="Medium"/>
    <s v="High"/>
  </r>
  <r>
    <x v="1"/>
    <s v="Current Employees"/>
    <x v="47"/>
    <x v="1"/>
    <x v="0"/>
    <n v="37"/>
    <s v="Married"/>
    <s v="Travel_Rarely"/>
    <x v="1"/>
    <x v="1"/>
    <n v="1"/>
    <s v="Life Sciences"/>
    <s v="Associates Degree"/>
    <s v="No"/>
    <n v="19"/>
    <n v="1"/>
    <n v="4"/>
    <n v="8"/>
    <n v="1"/>
    <n v="0"/>
    <x v="0"/>
    <n v="0"/>
    <x v="45"/>
    <n v="21"/>
    <n v="0"/>
    <n v="2"/>
    <n v="3"/>
    <n v="2"/>
    <n v="4"/>
    <n v="1"/>
    <n v="3"/>
    <x v="1"/>
    <x v="2"/>
    <s v="Far"/>
    <s v="Good"/>
    <s v="Medium"/>
    <s v="Low"/>
  </r>
  <r>
    <x v="1"/>
    <s v="Current Employees"/>
    <x v="48"/>
    <x v="1"/>
    <x v="1"/>
    <n v="46"/>
    <s v="Single"/>
    <s v="Travel_Frequently"/>
    <x v="0"/>
    <x v="0"/>
    <n v="2"/>
    <s v="Marketing"/>
    <s v="Master's Degree"/>
    <s v="Yes"/>
    <n v="5"/>
    <n v="4"/>
    <n v="4"/>
    <n v="14"/>
    <n v="9"/>
    <n v="6"/>
    <x v="0"/>
    <n v="8"/>
    <x v="46"/>
    <n v="21"/>
    <n v="0"/>
    <n v="1"/>
    <n v="3"/>
    <n v="4"/>
    <n v="4"/>
    <n v="3"/>
    <n v="3"/>
    <x v="1"/>
    <x v="1"/>
    <s v="Far"/>
    <s v="Good"/>
    <s v="Low"/>
    <s v="High"/>
  </r>
  <r>
    <x v="1"/>
    <s v="Current Employees"/>
    <x v="49"/>
    <x v="1"/>
    <x v="0"/>
    <n v="35"/>
    <s v="Married"/>
    <s v="Travel_Rarely"/>
    <x v="1"/>
    <x v="2"/>
    <n v="1"/>
    <s v="Life Sciences"/>
    <s v="High School"/>
    <s v="No"/>
    <n v="8"/>
    <n v="2"/>
    <n v="1"/>
    <n v="1"/>
    <n v="1"/>
    <n v="0"/>
    <x v="0"/>
    <n v="1"/>
    <x v="47"/>
    <n v="19"/>
    <n v="0"/>
    <n v="4"/>
    <n v="4"/>
    <n v="2"/>
    <n v="3"/>
    <n v="4"/>
    <n v="3"/>
    <x v="1"/>
    <x v="2"/>
    <s v="Near"/>
    <s v="Good"/>
    <s v="Very High"/>
    <s v="Very High"/>
  </r>
  <r>
    <x v="0"/>
    <s v="Ex-Employees"/>
    <x v="50"/>
    <x v="1"/>
    <x v="1"/>
    <n v="48"/>
    <s v="Single"/>
    <s v="Travel_Rarely"/>
    <x v="1"/>
    <x v="2"/>
    <n v="3"/>
    <s v="Life Sciences"/>
    <s v="Associates Degree"/>
    <s v="Yes"/>
    <n v="1"/>
    <n v="2"/>
    <n v="9"/>
    <n v="23"/>
    <n v="1"/>
    <n v="0"/>
    <x v="0"/>
    <n v="0"/>
    <x v="48"/>
    <n v="13"/>
    <n v="0"/>
    <n v="1"/>
    <n v="2"/>
    <n v="2"/>
    <n v="3"/>
    <n v="4"/>
    <n v="3"/>
    <x v="2"/>
    <x v="3"/>
    <s v="Moderate"/>
    <s v="Good"/>
    <s v="Low"/>
    <s v="Very High"/>
  </r>
  <r>
    <x v="0"/>
    <s v="Ex-Employees"/>
    <x v="51"/>
    <x v="1"/>
    <x v="2"/>
    <n v="28"/>
    <s v="Single"/>
    <s v="Travel_Rarely"/>
    <x v="1"/>
    <x v="2"/>
    <n v="1"/>
    <s v="Technical Degree"/>
    <s v="Master's Degree"/>
    <s v="Yes"/>
    <n v="5"/>
    <n v="3"/>
    <n v="1"/>
    <n v="2"/>
    <n v="2"/>
    <n v="2"/>
    <x v="3"/>
    <n v="2"/>
    <x v="49"/>
    <n v="13"/>
    <n v="0"/>
    <n v="3"/>
    <n v="3"/>
    <n v="3"/>
    <n v="3"/>
    <n v="3"/>
    <n v="2"/>
    <x v="1"/>
    <x v="0"/>
    <s v="Near"/>
    <s v="Average"/>
    <s v="High"/>
    <s v="High"/>
  </r>
  <r>
    <x v="1"/>
    <s v="Current Employees"/>
    <x v="52"/>
    <x v="0"/>
    <x v="0"/>
    <n v="44"/>
    <s v="Divorced"/>
    <s v="Travel_Rarely"/>
    <x v="0"/>
    <x v="0"/>
    <n v="2"/>
    <s v="Marketing"/>
    <s v="Doctoral Degree"/>
    <s v="Yes"/>
    <n v="1"/>
    <n v="2"/>
    <n v="5"/>
    <n v="9"/>
    <n v="4"/>
    <n v="3"/>
    <x v="1"/>
    <n v="3"/>
    <x v="50"/>
    <n v="21"/>
    <n v="1"/>
    <n v="2"/>
    <n v="3"/>
    <n v="4"/>
    <n v="4"/>
    <n v="3"/>
    <n v="2"/>
    <x v="1"/>
    <x v="3"/>
    <s v="Near"/>
    <s v="Average"/>
    <s v="Medium"/>
    <s v="High"/>
  </r>
  <r>
    <x v="1"/>
    <s v="Current Employees"/>
    <x v="53"/>
    <x v="1"/>
    <x v="0"/>
    <n v="35"/>
    <s v="Married"/>
    <s v="Non-Travel"/>
    <x v="1"/>
    <x v="4"/>
    <n v="3"/>
    <s v="Medical"/>
    <s v="Associates Degree"/>
    <s v="Yes"/>
    <n v="11"/>
    <n v="3"/>
    <n v="2"/>
    <n v="10"/>
    <n v="4"/>
    <n v="0"/>
    <x v="3"/>
    <n v="3"/>
    <x v="51"/>
    <n v="13"/>
    <n v="1"/>
    <n v="3"/>
    <n v="2"/>
    <n v="4"/>
    <n v="3"/>
    <n v="3"/>
    <n v="3"/>
    <x v="1"/>
    <x v="1"/>
    <s v="Near"/>
    <s v="Good"/>
    <s v="High"/>
    <s v="High"/>
  </r>
  <r>
    <x v="1"/>
    <s v="Current Employees"/>
    <x v="54"/>
    <x v="0"/>
    <x v="2"/>
    <n v="26"/>
    <s v="Married"/>
    <s v="Travel_Rarely"/>
    <x v="0"/>
    <x v="0"/>
    <n v="2"/>
    <s v="Marketing"/>
    <s v="Bachelor's Degree"/>
    <s v="Yes"/>
    <n v="23"/>
    <n v="2"/>
    <n v="7"/>
    <n v="5"/>
    <n v="2"/>
    <n v="2"/>
    <x v="0"/>
    <n v="0"/>
    <x v="52"/>
    <n v="19"/>
    <n v="1"/>
    <n v="3"/>
    <n v="2"/>
    <n v="4"/>
    <n v="3"/>
    <n v="3"/>
    <n v="2"/>
    <x v="0"/>
    <x v="2"/>
    <s v="Moderate"/>
    <s v="Average"/>
    <s v="High"/>
    <s v="High"/>
  </r>
  <r>
    <x v="1"/>
    <s v="Current Employees"/>
    <x v="55"/>
    <x v="0"/>
    <x v="2"/>
    <n v="33"/>
    <s v="Single"/>
    <s v="Travel_Frequently"/>
    <x v="1"/>
    <x v="7"/>
    <n v="3"/>
    <s v="Life Sciences"/>
    <s v="Associates Degree"/>
    <s v="Yes"/>
    <n v="1"/>
    <n v="1"/>
    <n v="1"/>
    <n v="15"/>
    <n v="15"/>
    <n v="14"/>
    <x v="6"/>
    <n v="12"/>
    <x v="53"/>
    <n v="12"/>
    <n v="0"/>
    <n v="1"/>
    <n v="3"/>
    <n v="2"/>
    <n v="3"/>
    <n v="3"/>
    <n v="3"/>
    <x v="1"/>
    <x v="1"/>
    <s v="Far"/>
    <s v="Good"/>
    <s v="Low"/>
    <s v="High"/>
  </r>
  <r>
    <x v="1"/>
    <s v="Current Employees"/>
    <x v="56"/>
    <x v="1"/>
    <x v="0"/>
    <n v="35"/>
    <s v="Married"/>
    <s v="Travel_Frequently"/>
    <x v="0"/>
    <x v="0"/>
    <n v="3"/>
    <s v="Life Sciences"/>
    <s v="Doctoral Degree"/>
    <s v="No"/>
    <n v="18"/>
    <n v="3"/>
    <n v="1"/>
    <n v="9"/>
    <n v="9"/>
    <n v="8"/>
    <x v="1"/>
    <n v="8"/>
    <x v="54"/>
    <n v="22"/>
    <n v="1"/>
    <n v="2"/>
    <n v="3"/>
    <n v="2"/>
    <n v="4"/>
    <n v="4"/>
    <n v="2"/>
    <x v="0"/>
    <x v="2"/>
    <s v="Near"/>
    <s v="Average"/>
    <s v="Medium"/>
    <s v="Very High"/>
  </r>
  <r>
    <x v="1"/>
    <s v="Current Employees"/>
    <x v="57"/>
    <x v="0"/>
    <x v="0"/>
    <n v="35"/>
    <s v="Married"/>
    <s v="Travel_Rarely"/>
    <x v="1"/>
    <x v="2"/>
    <n v="1"/>
    <s v="Medical"/>
    <s v="Master's Degree"/>
    <s v="Yes"/>
    <n v="23"/>
    <n v="3"/>
    <n v="3"/>
    <n v="4"/>
    <n v="2"/>
    <n v="2"/>
    <x v="3"/>
    <n v="2"/>
    <x v="55"/>
    <n v="15"/>
    <n v="1"/>
    <n v="3"/>
    <n v="3"/>
    <n v="4"/>
    <n v="3"/>
    <n v="3"/>
    <n v="3"/>
    <x v="0"/>
    <x v="1"/>
    <s v="Far"/>
    <s v="Good"/>
    <s v="High"/>
    <s v="High"/>
  </r>
  <r>
    <x v="1"/>
    <s v="Current Employees"/>
    <x v="58"/>
    <x v="1"/>
    <x v="2"/>
    <n v="31"/>
    <s v="Divorced"/>
    <s v="Travel_Rarely"/>
    <x v="1"/>
    <x v="2"/>
    <n v="2"/>
    <s v="Life Sciences"/>
    <s v="Master's Degree"/>
    <s v="No"/>
    <n v="7"/>
    <n v="3"/>
    <n v="3"/>
    <n v="10"/>
    <n v="7"/>
    <n v="7"/>
    <x v="1"/>
    <n v="7"/>
    <x v="56"/>
    <n v="22"/>
    <n v="1"/>
    <n v="4"/>
    <n v="3"/>
    <n v="2"/>
    <n v="4"/>
    <n v="4"/>
    <n v="2"/>
    <x v="1"/>
    <x v="3"/>
    <s v="Far"/>
    <s v="Average"/>
    <s v="Very High"/>
    <s v="Very High"/>
  </r>
  <r>
    <x v="1"/>
    <s v="Current Employees"/>
    <x v="59"/>
    <x v="1"/>
    <x v="0"/>
    <n v="37"/>
    <s v="Divorced"/>
    <s v="Travel_Rarely"/>
    <x v="1"/>
    <x v="3"/>
    <n v="2"/>
    <s v="Life Sciences"/>
    <s v="Master's Degree"/>
    <s v="No"/>
    <n v="1"/>
    <n v="2"/>
    <n v="1"/>
    <n v="7"/>
    <n v="7"/>
    <n v="5"/>
    <x v="0"/>
    <n v="7"/>
    <x v="0"/>
    <n v="18"/>
    <n v="1"/>
    <n v="1"/>
    <n v="2"/>
    <n v="2"/>
    <n v="3"/>
    <n v="3"/>
    <n v="4"/>
    <x v="1"/>
    <x v="2"/>
    <s v="Moderate"/>
    <s v="Excellent"/>
    <s v="Low"/>
    <s v="High"/>
  </r>
  <r>
    <x v="1"/>
    <s v="Current Employees"/>
    <x v="60"/>
    <x v="1"/>
    <x v="2"/>
    <n v="32"/>
    <s v="Married"/>
    <s v="Travel_Rarely"/>
    <x v="1"/>
    <x v="3"/>
    <n v="2"/>
    <s v="Medical"/>
    <s v="Bachelor's Degree"/>
    <s v="Yes"/>
    <n v="1"/>
    <n v="3"/>
    <n v="1"/>
    <n v="9"/>
    <n v="9"/>
    <n v="8"/>
    <x v="4"/>
    <n v="8"/>
    <x v="57"/>
    <n v="22"/>
    <n v="1"/>
    <n v="1"/>
    <n v="3"/>
    <n v="4"/>
    <n v="4"/>
    <n v="2"/>
    <n v="3"/>
    <x v="1"/>
    <x v="1"/>
    <s v="Near"/>
    <s v="Good"/>
    <s v="Low"/>
    <s v="Medium"/>
  </r>
  <r>
    <x v="1"/>
    <s v="Current Employees"/>
    <x v="61"/>
    <x v="0"/>
    <x v="0"/>
    <n v="38"/>
    <s v="Single"/>
    <s v="Travel_Frequently"/>
    <x v="1"/>
    <x v="2"/>
    <n v="2"/>
    <s v="Life Sciences"/>
    <s v="Doctoral Degree"/>
    <s v="No"/>
    <n v="29"/>
    <n v="2"/>
    <n v="1"/>
    <n v="10"/>
    <n v="10"/>
    <n v="3"/>
    <x v="10"/>
    <n v="9"/>
    <x v="58"/>
    <n v="11"/>
    <n v="0"/>
    <n v="4"/>
    <n v="3"/>
    <n v="2"/>
    <n v="3"/>
    <n v="4"/>
    <n v="3"/>
    <x v="0"/>
    <x v="1"/>
    <s v="Near"/>
    <s v="Good"/>
    <s v="Very High"/>
    <s v="Very High"/>
  </r>
  <r>
    <x v="1"/>
    <s v="Current Employees"/>
    <x v="62"/>
    <x v="0"/>
    <x v="1"/>
    <n v="50"/>
    <s v="Divorced"/>
    <s v="Travel_Rarely"/>
    <x v="1"/>
    <x v="7"/>
    <n v="5"/>
    <s v="Medical"/>
    <s v="Associates Degree"/>
    <s v="Yes"/>
    <n v="7"/>
    <n v="2"/>
    <n v="5"/>
    <n v="29"/>
    <n v="27"/>
    <n v="3"/>
    <x v="11"/>
    <n v="8"/>
    <x v="59"/>
    <n v="12"/>
    <n v="1"/>
    <n v="2"/>
    <n v="2"/>
    <n v="3"/>
    <n v="3"/>
    <n v="4"/>
    <n v="2"/>
    <x v="2"/>
    <x v="2"/>
    <s v="Far"/>
    <s v="Average"/>
    <s v="Medium"/>
    <s v="Very High"/>
  </r>
  <r>
    <x v="1"/>
    <s v="Current Employees"/>
    <x v="63"/>
    <x v="0"/>
    <x v="3"/>
    <n v="59"/>
    <s v="Single"/>
    <s v="Travel_Rarely"/>
    <x v="0"/>
    <x v="0"/>
    <n v="3"/>
    <s v="Life Sciences"/>
    <s v="Bachelor's Degree"/>
    <s v="No"/>
    <n v="25"/>
    <n v="3"/>
    <n v="7"/>
    <n v="28"/>
    <n v="21"/>
    <n v="16"/>
    <x v="4"/>
    <n v="9"/>
    <x v="60"/>
    <n v="11"/>
    <n v="0"/>
    <n v="1"/>
    <n v="3"/>
    <n v="2"/>
    <n v="3"/>
    <n v="4"/>
    <n v="2"/>
    <x v="0"/>
    <x v="0"/>
    <s v="Moderate"/>
    <s v="Average"/>
    <s v="Low"/>
    <s v="Very High"/>
  </r>
  <r>
    <x v="1"/>
    <s v="Current Employees"/>
    <x v="64"/>
    <x v="0"/>
    <x v="0"/>
    <n v="36"/>
    <s v="Divorced"/>
    <s v="Travel_Rarely"/>
    <x v="1"/>
    <x v="4"/>
    <n v="3"/>
    <s v="Technical Degree"/>
    <s v="Bachelor's Degree"/>
    <s v="No"/>
    <n v="8"/>
    <n v="2"/>
    <n v="1"/>
    <n v="17"/>
    <n v="17"/>
    <n v="14"/>
    <x v="12"/>
    <n v="8"/>
    <x v="61"/>
    <n v="13"/>
    <n v="3"/>
    <n v="3"/>
    <n v="3"/>
    <n v="3"/>
    <n v="3"/>
    <n v="2"/>
    <n v="3"/>
    <x v="0"/>
    <x v="0"/>
    <s v="Far"/>
    <s v="Good"/>
    <s v="High"/>
    <s v="Medium"/>
  </r>
  <r>
    <x v="1"/>
    <s v="Current Employees"/>
    <x v="65"/>
    <x v="0"/>
    <x v="3"/>
    <n v="55"/>
    <s v="Divorced"/>
    <s v="Travel_Rarely"/>
    <x v="1"/>
    <x v="5"/>
    <n v="4"/>
    <s v="Medical"/>
    <s v="Bachelor's Degree"/>
    <s v="Yes"/>
    <n v="8"/>
    <n v="2"/>
    <n v="2"/>
    <n v="21"/>
    <n v="5"/>
    <n v="0"/>
    <x v="0"/>
    <n v="2"/>
    <x v="62"/>
    <n v="14"/>
    <n v="3"/>
    <n v="4"/>
    <n v="3"/>
    <n v="3"/>
    <n v="3"/>
    <n v="3"/>
    <n v="3"/>
    <x v="0"/>
    <x v="2"/>
    <s v="Moderate"/>
    <s v="Good"/>
    <s v="Very High"/>
    <s v="High"/>
  </r>
  <r>
    <x v="1"/>
    <s v="Current Employees"/>
    <x v="66"/>
    <x v="1"/>
    <x v="0"/>
    <n v="36"/>
    <s v="Single"/>
    <s v="Travel_Frequently"/>
    <x v="1"/>
    <x v="3"/>
    <n v="2"/>
    <s v="Life Sciences"/>
    <s v="Bachelor's Degree"/>
    <s v="No"/>
    <n v="11"/>
    <n v="3"/>
    <n v="1"/>
    <n v="6"/>
    <n v="6"/>
    <n v="5"/>
    <x v="0"/>
    <n v="3"/>
    <x v="63"/>
    <n v="13"/>
    <n v="0"/>
    <n v="2"/>
    <n v="2"/>
    <n v="2"/>
    <n v="3"/>
    <n v="3"/>
    <n v="3"/>
    <x v="0"/>
    <x v="0"/>
    <s v="Moderate"/>
    <s v="Good"/>
    <s v="Medium"/>
    <s v="High"/>
  </r>
  <r>
    <x v="1"/>
    <s v="Current Employees"/>
    <x v="67"/>
    <x v="1"/>
    <x v="1"/>
    <n v="45"/>
    <s v="Divorced"/>
    <s v="Travel_Rarely"/>
    <x v="1"/>
    <x v="1"/>
    <n v="3"/>
    <s v="Life Sciences"/>
    <s v="Bachelor's Degree"/>
    <s v="No"/>
    <n v="7"/>
    <n v="2"/>
    <n v="2"/>
    <n v="25"/>
    <n v="1"/>
    <n v="0"/>
    <x v="0"/>
    <n v="0"/>
    <x v="64"/>
    <n v="17"/>
    <n v="1"/>
    <n v="2"/>
    <n v="3"/>
    <n v="2"/>
    <n v="3"/>
    <n v="3"/>
    <n v="3"/>
    <x v="0"/>
    <x v="1"/>
    <s v="Moderate"/>
    <s v="Good"/>
    <s v="Medium"/>
    <s v="High"/>
  </r>
  <r>
    <x v="1"/>
    <s v="Current Employees"/>
    <x v="68"/>
    <x v="1"/>
    <x v="0"/>
    <n v="35"/>
    <s v="Married"/>
    <s v="Travel_Frequently"/>
    <x v="1"/>
    <x v="1"/>
    <n v="1"/>
    <s v="Medical"/>
    <s v="Bachelor's Degree"/>
    <s v="No"/>
    <n v="1"/>
    <n v="2"/>
    <n v="4"/>
    <n v="5"/>
    <n v="3"/>
    <n v="2"/>
    <x v="1"/>
    <n v="2"/>
    <x v="65"/>
    <n v="13"/>
    <n v="1"/>
    <n v="2"/>
    <n v="3"/>
    <n v="4"/>
    <n v="3"/>
    <n v="4"/>
    <n v="2"/>
    <x v="0"/>
    <x v="0"/>
    <s v="Moderate"/>
    <s v="Average"/>
    <s v="Medium"/>
    <s v="Very High"/>
  </r>
  <r>
    <x v="0"/>
    <s v="Ex-Employees"/>
    <x v="69"/>
    <x v="1"/>
    <x v="0"/>
    <n v="36"/>
    <s v="Married"/>
    <s v="Travel_Rarely"/>
    <x v="1"/>
    <x v="1"/>
    <n v="1"/>
    <s v="Medical"/>
    <s v="Bachelor's Degree"/>
    <s v="Yes"/>
    <n v="9"/>
    <n v="0"/>
    <n v="0"/>
    <n v="2"/>
    <n v="1"/>
    <n v="0"/>
    <x v="0"/>
    <n v="0"/>
    <x v="66"/>
    <n v="17"/>
    <n v="1"/>
    <n v="4"/>
    <n v="2"/>
    <n v="3"/>
    <n v="3"/>
    <n v="1"/>
    <n v="2"/>
    <x v="2"/>
    <x v="1"/>
    <s v="Near"/>
    <s v="Average"/>
    <s v="Very High"/>
    <s v="Low"/>
  </r>
  <r>
    <x v="1"/>
    <s v="Current Employees"/>
    <x v="70"/>
    <x v="0"/>
    <x v="3"/>
    <n v="59"/>
    <s v="Single"/>
    <s v="Travel_Frequently"/>
    <x v="0"/>
    <x v="0"/>
    <n v="2"/>
    <s v="Life Sciences"/>
    <s v="High School"/>
    <s v="No"/>
    <n v="1"/>
    <n v="2"/>
    <n v="7"/>
    <n v="20"/>
    <n v="4"/>
    <n v="3"/>
    <x v="1"/>
    <n v="3"/>
    <x v="67"/>
    <n v="11"/>
    <n v="0"/>
    <n v="1"/>
    <n v="2"/>
    <n v="2"/>
    <n v="3"/>
    <n v="4"/>
    <n v="2"/>
    <x v="1"/>
    <x v="3"/>
    <s v="Moderate"/>
    <s v="Average"/>
    <s v="Low"/>
    <s v="Very High"/>
  </r>
  <r>
    <x v="1"/>
    <s v="Current Employees"/>
    <x v="71"/>
    <x v="1"/>
    <x v="2"/>
    <n v="29"/>
    <s v="Married"/>
    <s v="Travel_Rarely"/>
    <x v="1"/>
    <x v="1"/>
    <n v="1"/>
    <s v="Life Sciences"/>
    <s v="Bachelor's Degree"/>
    <s v="No"/>
    <n v="2"/>
    <n v="3"/>
    <n v="0"/>
    <n v="6"/>
    <n v="5"/>
    <n v="4"/>
    <x v="0"/>
    <n v="4"/>
    <x v="68"/>
    <n v="23"/>
    <n v="1"/>
    <n v="3"/>
    <n v="3"/>
    <n v="2"/>
    <n v="4"/>
    <n v="4"/>
    <n v="3"/>
    <x v="1"/>
    <x v="0"/>
    <s v="Near"/>
    <s v="Good"/>
    <s v="High"/>
    <s v="Very High"/>
  </r>
  <r>
    <x v="1"/>
    <s v="Current Employees"/>
    <x v="72"/>
    <x v="1"/>
    <x v="2"/>
    <n v="31"/>
    <s v="Single"/>
    <s v="Travel_Rarely"/>
    <x v="1"/>
    <x v="1"/>
    <n v="1"/>
    <s v="Medical"/>
    <s v="Master's Degree"/>
    <s v="No"/>
    <n v="1"/>
    <n v="4"/>
    <n v="1"/>
    <n v="1"/>
    <n v="1"/>
    <n v="1"/>
    <x v="1"/>
    <n v="0"/>
    <x v="69"/>
    <n v="17"/>
    <n v="0"/>
    <n v="3"/>
    <n v="3"/>
    <n v="3"/>
    <n v="3"/>
    <n v="2"/>
    <n v="3"/>
    <x v="2"/>
    <x v="1"/>
    <s v="Near"/>
    <s v="Good"/>
    <s v="High"/>
    <s v="Medium"/>
  </r>
  <r>
    <x v="1"/>
    <s v="Current Employees"/>
    <x v="73"/>
    <x v="1"/>
    <x v="2"/>
    <n v="32"/>
    <s v="Married"/>
    <s v="Travel_Rarely"/>
    <x v="1"/>
    <x v="1"/>
    <n v="2"/>
    <s v="Life Sciences"/>
    <s v="Bachelor's Degree"/>
    <s v="No"/>
    <n v="1"/>
    <n v="3"/>
    <n v="1"/>
    <n v="10"/>
    <n v="10"/>
    <n v="4"/>
    <x v="0"/>
    <n v="9"/>
    <x v="70"/>
    <n v="17"/>
    <n v="2"/>
    <n v="2"/>
    <n v="3"/>
    <n v="2"/>
    <n v="3"/>
    <n v="2"/>
    <n v="3"/>
    <x v="2"/>
    <x v="3"/>
    <s v="Near"/>
    <s v="Good"/>
    <s v="Medium"/>
    <s v="Medium"/>
  </r>
  <r>
    <x v="1"/>
    <s v="Current Employees"/>
    <x v="74"/>
    <x v="0"/>
    <x v="0"/>
    <n v="36"/>
    <s v="Married"/>
    <s v="Travel_Rarely"/>
    <x v="1"/>
    <x v="2"/>
    <n v="1"/>
    <s v="Life Sciences"/>
    <s v="Bachelor's Degree"/>
    <s v="No"/>
    <n v="6"/>
    <n v="3"/>
    <n v="3"/>
    <n v="5"/>
    <n v="1"/>
    <n v="0"/>
    <x v="0"/>
    <n v="0"/>
    <x v="71"/>
    <n v="12"/>
    <n v="0"/>
    <n v="2"/>
    <n v="4"/>
    <n v="2"/>
    <n v="3"/>
    <n v="2"/>
    <n v="3"/>
    <x v="0"/>
    <x v="2"/>
    <s v="Near"/>
    <s v="Good"/>
    <s v="Medium"/>
    <s v="Medium"/>
  </r>
  <r>
    <x v="1"/>
    <s v="Current Employees"/>
    <x v="75"/>
    <x v="0"/>
    <x v="2"/>
    <n v="31"/>
    <s v="Single"/>
    <s v="Travel_Rarely"/>
    <x v="1"/>
    <x v="3"/>
    <n v="2"/>
    <s v="Life Sciences"/>
    <s v="Master's Degree"/>
    <s v="No"/>
    <n v="8"/>
    <n v="2"/>
    <n v="1"/>
    <n v="11"/>
    <n v="11"/>
    <n v="7"/>
    <x v="1"/>
    <n v="8"/>
    <x v="72"/>
    <n v="23"/>
    <n v="0"/>
    <n v="3"/>
    <n v="3"/>
    <n v="2"/>
    <n v="4"/>
    <n v="4"/>
    <n v="3"/>
    <x v="1"/>
    <x v="1"/>
    <s v="Moderate"/>
    <s v="Good"/>
    <s v="High"/>
    <s v="Very High"/>
  </r>
  <r>
    <x v="1"/>
    <s v="Current Employees"/>
    <x v="76"/>
    <x v="1"/>
    <x v="0"/>
    <n v="35"/>
    <s v="Single"/>
    <s v="Travel_Rarely"/>
    <x v="0"/>
    <x v="0"/>
    <n v="2"/>
    <s v="Marketing"/>
    <s v="Master's Degree"/>
    <s v="No"/>
    <n v="1"/>
    <n v="2"/>
    <n v="0"/>
    <n v="16"/>
    <n v="15"/>
    <n v="13"/>
    <x v="3"/>
    <n v="8"/>
    <x v="73"/>
    <n v="14"/>
    <n v="0"/>
    <n v="3"/>
    <n v="2"/>
    <n v="4"/>
    <n v="3"/>
    <n v="2"/>
    <n v="3"/>
    <x v="1"/>
    <x v="2"/>
    <s v="Moderate"/>
    <s v="Good"/>
    <s v="High"/>
    <s v="Medium"/>
  </r>
  <r>
    <x v="1"/>
    <s v="Current Employees"/>
    <x v="77"/>
    <x v="1"/>
    <x v="1"/>
    <n v="45"/>
    <s v="Married"/>
    <s v="Travel_Rarely"/>
    <x v="1"/>
    <x v="7"/>
    <n v="3"/>
    <s v="Other"/>
    <s v="Master's Degree"/>
    <s v="Yes"/>
    <n v="6"/>
    <n v="3"/>
    <n v="4"/>
    <n v="17"/>
    <n v="0"/>
    <n v="0"/>
    <x v="0"/>
    <n v="0"/>
    <x v="74"/>
    <n v="14"/>
    <n v="0"/>
    <n v="4"/>
    <n v="3"/>
    <n v="4"/>
    <n v="3"/>
    <n v="2"/>
    <n v="4"/>
    <x v="1"/>
    <x v="2"/>
    <s v="Near"/>
    <s v="Excellent"/>
    <s v="Very High"/>
    <s v="Medium"/>
  </r>
  <r>
    <x v="1"/>
    <s v="Current Employees"/>
    <x v="78"/>
    <x v="1"/>
    <x v="0"/>
    <n v="37"/>
    <s v="Single"/>
    <s v="Travel_Rarely"/>
    <x v="1"/>
    <x v="7"/>
    <n v="3"/>
    <s v="Medical"/>
    <s v="Master's Degree"/>
    <s v="No"/>
    <n v="7"/>
    <n v="3"/>
    <n v="4"/>
    <n v="16"/>
    <n v="5"/>
    <n v="2"/>
    <x v="0"/>
    <n v="2"/>
    <x v="75"/>
    <n v="13"/>
    <n v="0"/>
    <n v="1"/>
    <n v="3"/>
    <n v="3"/>
    <n v="3"/>
    <n v="1"/>
    <n v="4"/>
    <x v="0"/>
    <x v="2"/>
    <s v="Moderate"/>
    <s v="Excellent"/>
    <s v="Low"/>
    <s v="Low"/>
  </r>
  <r>
    <x v="1"/>
    <s v="Current Employees"/>
    <x v="79"/>
    <x v="1"/>
    <x v="1"/>
    <n v="46"/>
    <s v="Divorced"/>
    <s v="Travel_Rarely"/>
    <x v="2"/>
    <x v="8"/>
    <n v="2"/>
    <s v="Medical"/>
    <s v="Associates Degree"/>
    <s v="Yes"/>
    <n v="5"/>
    <n v="2"/>
    <n v="8"/>
    <n v="16"/>
    <n v="4"/>
    <n v="2"/>
    <x v="0"/>
    <n v="2"/>
    <x v="76"/>
    <n v="22"/>
    <n v="1"/>
    <n v="2"/>
    <n v="3"/>
    <n v="3"/>
    <n v="4"/>
    <n v="4"/>
    <n v="3"/>
    <x v="0"/>
    <x v="2"/>
    <s v="Moderate"/>
    <s v="Good"/>
    <s v="Medium"/>
    <s v="Very High"/>
  </r>
  <r>
    <x v="1"/>
    <s v="Current Employees"/>
    <x v="80"/>
    <x v="1"/>
    <x v="2"/>
    <n v="30"/>
    <s v="Married"/>
    <s v="Travel_Rarely"/>
    <x v="1"/>
    <x v="2"/>
    <n v="2"/>
    <s v="Life Sciences"/>
    <s v="High School"/>
    <s v="Yes"/>
    <n v="1"/>
    <n v="1"/>
    <n v="1"/>
    <n v="10"/>
    <n v="10"/>
    <n v="8"/>
    <x v="2"/>
    <n v="0"/>
    <x v="77"/>
    <n v="12"/>
    <n v="2"/>
    <n v="4"/>
    <n v="2"/>
    <n v="2"/>
    <n v="3"/>
    <n v="3"/>
    <n v="2"/>
    <x v="1"/>
    <x v="2"/>
    <s v="Near"/>
    <s v="Average"/>
    <s v="Very High"/>
    <s v="High"/>
  </r>
  <r>
    <x v="1"/>
    <s v="Current Employees"/>
    <x v="81"/>
    <x v="1"/>
    <x v="0"/>
    <n v="35"/>
    <s v="Single"/>
    <s v="Travel_Rarely"/>
    <x v="1"/>
    <x v="1"/>
    <n v="1"/>
    <s v="Medical"/>
    <s v="Bachelor's Degree"/>
    <s v="No"/>
    <n v="1"/>
    <n v="3"/>
    <n v="1"/>
    <n v="6"/>
    <n v="6"/>
    <n v="4"/>
    <x v="0"/>
    <n v="4"/>
    <x v="78"/>
    <n v="18"/>
    <n v="0"/>
    <n v="2"/>
    <n v="2"/>
    <n v="3"/>
    <n v="3"/>
    <n v="1"/>
    <n v="3"/>
    <x v="1"/>
    <x v="2"/>
    <s v="Near"/>
    <s v="Good"/>
    <s v="Medium"/>
    <s v="Low"/>
  </r>
  <r>
    <x v="1"/>
    <s v="Current Employees"/>
    <x v="82"/>
    <x v="1"/>
    <x v="3"/>
    <n v="55"/>
    <s v="Married"/>
    <s v="Travel_Rarely"/>
    <x v="0"/>
    <x v="0"/>
    <n v="3"/>
    <s v="Life Sciences"/>
    <s v="Associates Degree"/>
    <s v="No"/>
    <n v="1"/>
    <n v="4"/>
    <n v="3"/>
    <n v="24"/>
    <n v="1"/>
    <n v="0"/>
    <x v="1"/>
    <n v="0"/>
    <x v="79"/>
    <n v="14"/>
    <n v="1"/>
    <n v="1"/>
    <n v="3"/>
    <n v="2"/>
    <n v="3"/>
    <n v="4"/>
    <n v="3"/>
    <x v="2"/>
    <x v="1"/>
    <s v="Near"/>
    <s v="Good"/>
    <s v="Low"/>
    <s v="Very High"/>
  </r>
  <r>
    <x v="1"/>
    <s v="Current Employees"/>
    <x v="83"/>
    <x v="0"/>
    <x v="0"/>
    <n v="38"/>
    <s v="Divorced"/>
    <s v="Non-Travel"/>
    <x v="1"/>
    <x v="1"/>
    <n v="2"/>
    <s v="Medical"/>
    <s v="Bachelor's Degree"/>
    <s v="Yes"/>
    <n v="6"/>
    <n v="3"/>
    <n v="7"/>
    <n v="17"/>
    <n v="13"/>
    <n v="11"/>
    <x v="1"/>
    <n v="9"/>
    <x v="80"/>
    <n v="12"/>
    <n v="3"/>
    <n v="2"/>
    <n v="1"/>
    <n v="4"/>
    <n v="3"/>
    <n v="4"/>
    <n v="3"/>
    <x v="0"/>
    <x v="0"/>
    <s v="Near"/>
    <s v="Good"/>
    <s v="Medium"/>
    <s v="Very High"/>
  </r>
  <r>
    <x v="1"/>
    <s v="Current Employees"/>
    <x v="84"/>
    <x v="1"/>
    <x v="2"/>
    <n v="34"/>
    <s v="Married"/>
    <s v="Travel_Rarely"/>
    <x v="1"/>
    <x v="3"/>
    <n v="2"/>
    <s v="Medical"/>
    <s v="Associates Degree"/>
    <s v="No"/>
    <n v="1"/>
    <n v="2"/>
    <n v="1"/>
    <n v="5"/>
    <n v="5"/>
    <n v="2"/>
    <x v="1"/>
    <n v="3"/>
    <x v="81"/>
    <n v="15"/>
    <n v="0"/>
    <n v="1"/>
    <n v="3"/>
    <n v="3"/>
    <n v="3"/>
    <n v="3"/>
    <n v="3"/>
    <x v="1"/>
    <x v="2"/>
    <s v="Moderate"/>
    <s v="Good"/>
    <s v="Low"/>
    <s v="High"/>
  </r>
  <r>
    <x v="1"/>
    <s v="Current Employees"/>
    <x v="85"/>
    <x v="1"/>
    <x v="3"/>
    <n v="56"/>
    <s v="Single"/>
    <s v="Travel_Rarely"/>
    <x v="1"/>
    <x v="3"/>
    <n v="3"/>
    <s v="Life Sciences"/>
    <s v="Bachelor's Degree"/>
    <s v="No"/>
    <n v="7"/>
    <n v="3"/>
    <n v="4"/>
    <n v="37"/>
    <n v="6"/>
    <n v="4"/>
    <x v="0"/>
    <n v="2"/>
    <x v="82"/>
    <n v="11"/>
    <n v="0"/>
    <n v="4"/>
    <n v="1"/>
    <n v="2"/>
    <n v="3"/>
    <n v="1"/>
    <n v="2"/>
    <x v="1"/>
    <x v="1"/>
    <s v="Near"/>
    <s v="Average"/>
    <s v="Very High"/>
    <s v="Low"/>
  </r>
  <r>
    <x v="1"/>
    <s v="Current Employees"/>
    <x v="86"/>
    <x v="1"/>
    <x v="4"/>
    <n v="23"/>
    <s v="Divorced"/>
    <s v="Travel_Rarely"/>
    <x v="0"/>
    <x v="6"/>
    <n v="1"/>
    <s v="Technical Degree"/>
    <s v="High School"/>
    <s v="No"/>
    <n v="2"/>
    <n v="3"/>
    <n v="3"/>
    <n v="3"/>
    <n v="0"/>
    <n v="0"/>
    <x v="0"/>
    <n v="0"/>
    <x v="83"/>
    <n v="13"/>
    <n v="1"/>
    <n v="3"/>
    <n v="3"/>
    <n v="4"/>
    <n v="3"/>
    <n v="3"/>
    <n v="3"/>
    <x v="0"/>
    <x v="0"/>
    <s v="Moderate"/>
    <s v="Good"/>
    <s v="High"/>
    <s v="High"/>
  </r>
  <r>
    <x v="1"/>
    <s v="Current Employees"/>
    <x v="87"/>
    <x v="1"/>
    <x v="1"/>
    <n v="51"/>
    <s v="Married"/>
    <s v="Travel_Rarely"/>
    <x v="1"/>
    <x v="2"/>
    <n v="1"/>
    <s v="Life Sciences"/>
    <s v="Master's Degree"/>
    <s v="No"/>
    <n v="9"/>
    <n v="4"/>
    <n v="3"/>
    <n v="10"/>
    <n v="4"/>
    <n v="2"/>
    <x v="0"/>
    <n v="3"/>
    <x v="84"/>
    <n v="23"/>
    <n v="2"/>
    <n v="4"/>
    <n v="3"/>
    <n v="2"/>
    <n v="4"/>
    <n v="2"/>
    <n v="3"/>
    <x v="2"/>
    <x v="3"/>
    <s v="Near"/>
    <s v="Good"/>
    <s v="Very High"/>
    <s v="Medium"/>
  </r>
  <r>
    <x v="1"/>
    <s v="Current Employees"/>
    <x v="88"/>
    <x v="1"/>
    <x v="2"/>
    <n v="30"/>
    <s v="Married"/>
    <s v="Travel_Rarely"/>
    <x v="1"/>
    <x v="4"/>
    <n v="2"/>
    <s v="Life Sciences"/>
    <s v="Bachelor's Degree"/>
    <s v="No"/>
    <n v="2"/>
    <n v="3"/>
    <n v="1"/>
    <n v="11"/>
    <n v="11"/>
    <n v="10"/>
    <x v="13"/>
    <n v="8"/>
    <x v="85"/>
    <n v="19"/>
    <n v="3"/>
    <n v="3"/>
    <n v="2"/>
    <n v="2"/>
    <n v="3"/>
    <n v="1"/>
    <n v="3"/>
    <x v="2"/>
    <x v="2"/>
    <s v="Moderate"/>
    <s v="Good"/>
    <s v="High"/>
    <s v="Low"/>
  </r>
  <r>
    <x v="0"/>
    <s v="Ex-Employees"/>
    <x v="89"/>
    <x v="1"/>
    <x v="1"/>
    <n v="46"/>
    <s v="Single"/>
    <s v="Travel_Rarely"/>
    <x v="0"/>
    <x v="0"/>
    <n v="3"/>
    <s v="Medical"/>
    <s v="Associates Degree"/>
    <s v="No"/>
    <n v="9"/>
    <n v="3"/>
    <n v="1"/>
    <n v="9"/>
    <n v="9"/>
    <n v="8"/>
    <x v="5"/>
    <n v="7"/>
    <x v="86"/>
    <n v="16"/>
    <n v="0"/>
    <n v="3"/>
    <n v="2"/>
    <n v="4"/>
    <n v="3"/>
    <n v="4"/>
    <n v="3"/>
    <x v="1"/>
    <x v="2"/>
    <s v="Near"/>
    <s v="Good"/>
    <s v="High"/>
    <s v="Very High"/>
  </r>
  <r>
    <x v="1"/>
    <s v="Current Employees"/>
    <x v="90"/>
    <x v="1"/>
    <x v="0"/>
    <n v="40"/>
    <s v="Married"/>
    <s v="Travel_Frequently"/>
    <x v="1"/>
    <x v="4"/>
    <n v="4"/>
    <s v="Life Sciences"/>
    <s v="Master's Degree"/>
    <s v="No"/>
    <n v="1"/>
    <n v="3"/>
    <n v="1"/>
    <n v="22"/>
    <n v="22"/>
    <n v="3"/>
    <x v="14"/>
    <n v="11"/>
    <x v="87"/>
    <n v="22"/>
    <n v="1"/>
    <n v="3"/>
    <n v="2"/>
    <n v="2"/>
    <n v="4"/>
    <n v="4"/>
    <n v="2"/>
    <x v="0"/>
    <x v="1"/>
    <s v="Moderate"/>
    <s v="Average"/>
    <s v="High"/>
    <s v="Very High"/>
  </r>
  <r>
    <x v="1"/>
    <s v="Current Employees"/>
    <x v="91"/>
    <x v="1"/>
    <x v="1"/>
    <n v="51"/>
    <s v="Single"/>
    <s v="Travel_Rarely"/>
    <x v="0"/>
    <x v="0"/>
    <n v="2"/>
    <s v="Marketing"/>
    <s v="Master's Degree"/>
    <s v="Yes"/>
    <n v="21"/>
    <n v="2"/>
    <n v="0"/>
    <n v="11"/>
    <n v="10"/>
    <n v="7"/>
    <x v="1"/>
    <n v="0"/>
    <x v="88"/>
    <n v="22"/>
    <n v="0"/>
    <n v="3"/>
    <n v="3"/>
    <n v="4"/>
    <n v="4"/>
    <n v="4"/>
    <n v="1"/>
    <x v="0"/>
    <x v="0"/>
    <s v="Near"/>
    <s v="Poor"/>
    <s v="High"/>
    <s v="Very High"/>
  </r>
  <r>
    <x v="1"/>
    <s v="Current Employees"/>
    <x v="92"/>
    <x v="0"/>
    <x v="2"/>
    <n v="30"/>
    <s v="Divorced"/>
    <s v="Travel_Rarely"/>
    <x v="0"/>
    <x v="0"/>
    <n v="2"/>
    <s v="Medical"/>
    <s v="Associates Degree"/>
    <s v="Yes"/>
    <n v="4"/>
    <n v="4"/>
    <n v="1"/>
    <n v="11"/>
    <n v="11"/>
    <n v="8"/>
    <x v="3"/>
    <n v="7"/>
    <x v="89"/>
    <n v="12"/>
    <n v="3"/>
    <n v="3"/>
    <n v="2"/>
    <n v="3"/>
    <n v="3"/>
    <n v="2"/>
    <n v="2"/>
    <x v="1"/>
    <x v="2"/>
    <s v="Far"/>
    <s v="Average"/>
    <s v="High"/>
    <s v="Medium"/>
  </r>
  <r>
    <x v="1"/>
    <s v="Current Employees"/>
    <x v="93"/>
    <x v="1"/>
    <x v="1"/>
    <n v="46"/>
    <s v="Married"/>
    <s v="Travel_Frequently"/>
    <x v="1"/>
    <x v="4"/>
    <n v="3"/>
    <s v="Medical"/>
    <s v="Bachelor's Degree"/>
    <s v="Yes"/>
    <n v="1"/>
    <n v="5"/>
    <n v="2"/>
    <n v="21"/>
    <n v="10"/>
    <n v="9"/>
    <x v="10"/>
    <n v="5"/>
    <x v="90"/>
    <n v="13"/>
    <n v="1"/>
    <n v="3"/>
    <n v="2"/>
    <n v="4"/>
    <n v="3"/>
    <n v="3"/>
    <n v="2"/>
    <x v="1"/>
    <x v="2"/>
    <s v="Near"/>
    <s v="Average"/>
    <s v="High"/>
    <s v="High"/>
  </r>
  <r>
    <x v="1"/>
    <s v="Current Employees"/>
    <x v="94"/>
    <x v="1"/>
    <x v="2"/>
    <n v="32"/>
    <s v="Single"/>
    <s v="Travel_Rarely"/>
    <x v="0"/>
    <x v="0"/>
    <n v="2"/>
    <s v="Medical"/>
    <s v="Master's Degree"/>
    <s v="No"/>
    <n v="6"/>
    <n v="0"/>
    <n v="1"/>
    <n v="12"/>
    <n v="11"/>
    <n v="8"/>
    <x v="8"/>
    <n v="7"/>
    <x v="91"/>
    <n v="16"/>
    <n v="0"/>
    <n v="2"/>
    <n v="3"/>
    <n v="3"/>
    <n v="3"/>
    <n v="1"/>
    <n v="3"/>
    <x v="0"/>
    <x v="0"/>
    <s v="Near"/>
    <s v="Good"/>
    <s v="Medium"/>
    <s v="Low"/>
  </r>
  <r>
    <x v="1"/>
    <s v="Current Employees"/>
    <x v="95"/>
    <x v="0"/>
    <x v="1"/>
    <n v="54"/>
    <s v="Married"/>
    <s v="Travel_Rarely"/>
    <x v="1"/>
    <x v="7"/>
    <n v="3"/>
    <s v="Technical Degree"/>
    <s v="Master's Degree"/>
    <s v="No"/>
    <n v="2"/>
    <n v="5"/>
    <n v="9"/>
    <n v="16"/>
    <n v="4"/>
    <n v="3"/>
    <x v="0"/>
    <n v="3"/>
    <x v="92"/>
    <n v="12"/>
    <n v="1"/>
    <n v="1"/>
    <n v="3"/>
    <n v="3"/>
    <n v="3"/>
    <n v="1"/>
    <n v="1"/>
    <x v="1"/>
    <x v="2"/>
    <s v="Moderate"/>
    <s v="Poor"/>
    <s v="Low"/>
    <s v="Low"/>
  </r>
  <r>
    <x v="1"/>
    <s v="Current Employees"/>
    <x v="96"/>
    <x v="0"/>
    <x v="4"/>
    <n v="24"/>
    <s v="Married"/>
    <s v="Travel_Rarely"/>
    <x v="0"/>
    <x v="0"/>
    <n v="2"/>
    <s v="Other"/>
    <s v="Associates Degree"/>
    <s v="No"/>
    <n v="3"/>
    <n v="2"/>
    <n v="0"/>
    <n v="4"/>
    <n v="3"/>
    <n v="2"/>
    <x v="0"/>
    <n v="2"/>
    <x v="93"/>
    <n v="21"/>
    <n v="1"/>
    <n v="1"/>
    <n v="3"/>
    <n v="3"/>
    <n v="4"/>
    <n v="1"/>
    <n v="2"/>
    <x v="0"/>
    <x v="2"/>
    <s v="Near"/>
    <s v="Average"/>
    <s v="Low"/>
    <s v="Low"/>
  </r>
  <r>
    <x v="1"/>
    <s v="Current Employees"/>
    <x v="97"/>
    <x v="1"/>
    <x v="2"/>
    <n v="28"/>
    <s v="Married"/>
    <s v="Non-Travel"/>
    <x v="0"/>
    <x v="0"/>
    <n v="2"/>
    <s v="Medical"/>
    <s v="Bachelor's Degree"/>
    <s v="No"/>
    <n v="4"/>
    <n v="3"/>
    <n v="1"/>
    <n v="5"/>
    <n v="5"/>
    <n v="4"/>
    <x v="0"/>
    <n v="4"/>
    <x v="94"/>
    <n v="15"/>
    <n v="0"/>
    <n v="2"/>
    <n v="3"/>
    <n v="3"/>
    <n v="3"/>
    <n v="2"/>
    <n v="4"/>
    <x v="1"/>
    <x v="3"/>
    <s v="Near"/>
    <s v="Excellent"/>
    <s v="Medium"/>
    <s v="Medium"/>
  </r>
  <r>
    <x v="1"/>
    <s v="Current Employees"/>
    <x v="98"/>
    <x v="1"/>
    <x v="3"/>
    <n v="58"/>
    <s v="Single"/>
    <s v="Travel_Rarely"/>
    <x v="0"/>
    <x v="0"/>
    <n v="4"/>
    <s v="Medical"/>
    <s v="Master's Degree"/>
    <s v="No"/>
    <n v="10"/>
    <n v="1"/>
    <n v="0"/>
    <n v="38"/>
    <n v="37"/>
    <n v="10"/>
    <x v="1"/>
    <n v="8"/>
    <x v="95"/>
    <n v="13"/>
    <n v="0"/>
    <n v="4"/>
    <n v="3"/>
    <n v="3"/>
    <n v="3"/>
    <n v="3"/>
    <n v="2"/>
    <x v="1"/>
    <x v="1"/>
    <s v="Near"/>
    <s v="Average"/>
    <s v="Very High"/>
    <s v="High"/>
  </r>
  <r>
    <x v="1"/>
    <s v="Current Employees"/>
    <x v="99"/>
    <x v="1"/>
    <x v="0"/>
    <n v="44"/>
    <s v="Married"/>
    <s v="Non-Travel"/>
    <x v="1"/>
    <x v="2"/>
    <n v="2"/>
    <s v="Medical"/>
    <s v="Bachelor's Degree"/>
    <s v="No"/>
    <n v="23"/>
    <n v="3"/>
    <n v="4"/>
    <n v="17"/>
    <n v="3"/>
    <n v="2"/>
    <x v="1"/>
    <n v="2"/>
    <x v="96"/>
    <n v="12"/>
    <n v="1"/>
    <n v="2"/>
    <n v="3"/>
    <n v="3"/>
    <n v="3"/>
    <n v="3"/>
    <n v="4"/>
    <x v="0"/>
    <x v="0"/>
    <s v="Moderate"/>
    <s v="Excellent"/>
    <s v="Medium"/>
    <s v="High"/>
  </r>
  <r>
    <x v="0"/>
    <s v="Ex-Employees"/>
    <x v="100"/>
    <x v="1"/>
    <x v="0"/>
    <n v="37"/>
    <s v="Divorced"/>
    <s v="Travel_Rarely"/>
    <x v="2"/>
    <x v="8"/>
    <n v="1"/>
    <s v="Human Resources"/>
    <s v="Master's Degree"/>
    <s v="Yes"/>
    <n v="6"/>
    <n v="3"/>
    <n v="4"/>
    <n v="7"/>
    <n v="3"/>
    <n v="2"/>
    <x v="0"/>
    <n v="2"/>
    <x v="97"/>
    <n v="22"/>
    <n v="0"/>
    <n v="3"/>
    <n v="3"/>
    <n v="4"/>
    <n v="4"/>
    <n v="4"/>
    <n v="3"/>
    <x v="2"/>
    <x v="2"/>
    <s v="Far"/>
    <s v="Good"/>
    <s v="High"/>
    <s v="Very High"/>
  </r>
  <r>
    <x v="1"/>
    <s v="Current Employees"/>
    <x v="101"/>
    <x v="1"/>
    <x v="2"/>
    <n v="32"/>
    <s v="Single"/>
    <s v="Travel_Rarely"/>
    <x v="1"/>
    <x v="1"/>
    <n v="1"/>
    <s v="Life Sciences"/>
    <s v="High School"/>
    <s v="No"/>
    <n v="1"/>
    <n v="2"/>
    <n v="1"/>
    <n v="1"/>
    <n v="1"/>
    <n v="0"/>
    <x v="0"/>
    <n v="0"/>
    <x v="98"/>
    <n v="13"/>
    <n v="0"/>
    <n v="4"/>
    <n v="3"/>
    <n v="2"/>
    <n v="3"/>
    <n v="4"/>
    <n v="3"/>
    <x v="2"/>
    <x v="1"/>
    <s v="Moderate"/>
    <s v="Good"/>
    <s v="Very High"/>
    <s v="Very High"/>
  </r>
  <r>
    <x v="0"/>
    <s v="Ex-Employees"/>
    <x v="102"/>
    <x v="0"/>
    <x v="4"/>
    <n v="20"/>
    <s v="Single"/>
    <s v="Travel_Frequently"/>
    <x v="1"/>
    <x v="2"/>
    <n v="1"/>
    <s v="Life Sciences"/>
    <s v="Bachelor's Degree"/>
    <s v="Yes"/>
    <n v="6"/>
    <n v="5"/>
    <n v="1"/>
    <n v="1"/>
    <n v="1"/>
    <n v="0"/>
    <x v="1"/>
    <n v="0"/>
    <x v="99"/>
    <n v="18"/>
    <n v="0"/>
    <n v="4"/>
    <n v="2"/>
    <n v="2"/>
    <n v="3"/>
    <n v="2"/>
    <n v="3"/>
    <x v="2"/>
    <x v="3"/>
    <s v="Near"/>
    <s v="Good"/>
    <s v="Very High"/>
    <s v="Medium"/>
  </r>
  <r>
    <x v="1"/>
    <s v="Current Employees"/>
    <x v="103"/>
    <x v="0"/>
    <x v="2"/>
    <n v="34"/>
    <s v="Single"/>
    <s v="Travel_Rarely"/>
    <x v="1"/>
    <x v="1"/>
    <n v="2"/>
    <s v="Other"/>
    <s v="Master's Degree"/>
    <s v="No"/>
    <n v="6"/>
    <n v="3"/>
    <n v="1"/>
    <n v="16"/>
    <n v="16"/>
    <n v="13"/>
    <x v="3"/>
    <n v="10"/>
    <x v="100"/>
    <n v="14"/>
    <n v="0"/>
    <n v="1"/>
    <n v="3"/>
    <n v="3"/>
    <n v="3"/>
    <n v="3"/>
    <n v="3"/>
    <x v="2"/>
    <x v="3"/>
    <s v="Moderate"/>
    <s v="Good"/>
    <s v="Low"/>
    <s v="High"/>
  </r>
  <r>
    <x v="1"/>
    <s v="Current Employees"/>
    <x v="104"/>
    <x v="1"/>
    <x v="0"/>
    <n v="37"/>
    <s v="Divorced"/>
    <s v="Non-Travel"/>
    <x v="1"/>
    <x v="4"/>
    <n v="2"/>
    <s v="Life Sciences"/>
    <s v="Associates Degree"/>
    <s v="No"/>
    <n v="2"/>
    <n v="2"/>
    <n v="5"/>
    <n v="17"/>
    <n v="1"/>
    <n v="0"/>
    <x v="0"/>
    <n v="0"/>
    <x v="101"/>
    <n v="14"/>
    <n v="1"/>
    <n v="3"/>
    <n v="2"/>
    <n v="2"/>
    <n v="3"/>
    <n v="4"/>
    <n v="4"/>
    <x v="1"/>
    <x v="2"/>
    <s v="Moderate"/>
    <s v="Excellent"/>
    <s v="High"/>
    <s v="Very High"/>
  </r>
  <r>
    <x v="1"/>
    <s v="Current Employees"/>
    <x v="105"/>
    <x v="0"/>
    <x v="3"/>
    <n v="59"/>
    <s v="Married"/>
    <s v="Non-Travel"/>
    <x v="2"/>
    <x v="5"/>
    <n v="5"/>
    <s v="Human Resources"/>
    <s v="Master's Degree"/>
    <s v="No"/>
    <n v="2"/>
    <n v="3"/>
    <n v="9"/>
    <n v="30"/>
    <n v="3"/>
    <n v="2"/>
    <x v="3"/>
    <n v="2"/>
    <x v="102"/>
    <n v="21"/>
    <n v="1"/>
    <n v="3"/>
    <n v="2"/>
    <n v="4"/>
    <n v="4"/>
    <n v="4"/>
    <n v="3"/>
    <x v="1"/>
    <x v="2"/>
    <s v="Near"/>
    <s v="Good"/>
    <s v="High"/>
    <s v="Very High"/>
  </r>
  <r>
    <x v="1"/>
    <s v="Current Employees"/>
    <x v="106"/>
    <x v="0"/>
    <x v="1"/>
    <n v="50"/>
    <s v="Married"/>
    <s v="Travel_Frequently"/>
    <x v="1"/>
    <x v="7"/>
    <n v="5"/>
    <s v="Life Sciences"/>
    <s v="Bachelor's Degree"/>
    <s v="Yes"/>
    <n v="1"/>
    <n v="1"/>
    <n v="3"/>
    <n v="28"/>
    <n v="8"/>
    <n v="3"/>
    <x v="0"/>
    <n v="7"/>
    <x v="103"/>
    <n v="19"/>
    <n v="0"/>
    <n v="1"/>
    <n v="3"/>
    <n v="2"/>
    <n v="3"/>
    <n v="1"/>
    <n v="2"/>
    <x v="0"/>
    <x v="0"/>
    <s v="Near"/>
    <s v="Average"/>
    <s v="Low"/>
    <s v="Low"/>
  </r>
  <r>
    <x v="0"/>
    <s v="Ex-Employees"/>
    <x v="107"/>
    <x v="1"/>
    <x v="2"/>
    <n v="25"/>
    <s v="Single"/>
    <s v="Travel_Rarely"/>
    <x v="0"/>
    <x v="0"/>
    <n v="2"/>
    <s v="Marketing"/>
    <s v="Bachelor's Degree"/>
    <s v="Yes"/>
    <n v="5"/>
    <n v="1"/>
    <n v="1"/>
    <n v="6"/>
    <n v="6"/>
    <n v="4"/>
    <x v="0"/>
    <n v="3"/>
    <x v="104"/>
    <n v="11"/>
    <n v="0"/>
    <n v="3"/>
    <n v="2"/>
    <n v="3"/>
    <n v="3"/>
    <n v="4"/>
    <n v="3"/>
    <x v="0"/>
    <x v="0"/>
    <s v="Near"/>
    <s v="Good"/>
    <s v="High"/>
    <s v="Very High"/>
  </r>
  <r>
    <x v="1"/>
    <s v="Current Employees"/>
    <x v="108"/>
    <x v="1"/>
    <x v="2"/>
    <n v="25"/>
    <s v="Married"/>
    <s v="Travel_Rarely"/>
    <x v="1"/>
    <x v="1"/>
    <n v="1"/>
    <s v="Medical"/>
    <s v="High School"/>
    <s v="No"/>
    <n v="7"/>
    <n v="2"/>
    <n v="1"/>
    <n v="2"/>
    <n v="2"/>
    <n v="2"/>
    <x v="3"/>
    <n v="1"/>
    <x v="105"/>
    <n v="11"/>
    <n v="2"/>
    <n v="4"/>
    <n v="2"/>
    <n v="4"/>
    <n v="3"/>
    <n v="3"/>
    <n v="3"/>
    <x v="1"/>
    <x v="1"/>
    <s v="Near"/>
    <s v="Good"/>
    <s v="Very High"/>
    <s v="High"/>
  </r>
  <r>
    <x v="1"/>
    <s v="Current Employees"/>
    <x v="109"/>
    <x v="0"/>
    <x v="4"/>
    <n v="22"/>
    <s v="Single"/>
    <s v="Travel_Rarely"/>
    <x v="1"/>
    <x v="2"/>
    <n v="1"/>
    <s v="Medical"/>
    <s v="Bachelor's Degree"/>
    <s v="No"/>
    <n v="15"/>
    <n v="5"/>
    <n v="1"/>
    <n v="1"/>
    <n v="0"/>
    <n v="0"/>
    <x v="0"/>
    <n v="0"/>
    <x v="106"/>
    <n v="15"/>
    <n v="0"/>
    <n v="2"/>
    <n v="3"/>
    <n v="4"/>
    <n v="3"/>
    <n v="3"/>
    <n v="3"/>
    <x v="2"/>
    <x v="3"/>
    <s v="Moderate"/>
    <s v="Good"/>
    <s v="Medium"/>
    <s v="High"/>
  </r>
  <r>
    <x v="1"/>
    <s v="Current Employees"/>
    <x v="110"/>
    <x v="0"/>
    <x v="1"/>
    <n v="51"/>
    <s v="Single"/>
    <s v="Travel_Frequently"/>
    <x v="1"/>
    <x v="4"/>
    <n v="3"/>
    <s v="Medical"/>
    <s v="Master's Degree"/>
    <s v="No"/>
    <n v="1"/>
    <n v="1"/>
    <n v="3"/>
    <n v="23"/>
    <n v="13"/>
    <n v="12"/>
    <x v="12"/>
    <n v="8"/>
    <x v="107"/>
    <n v="20"/>
    <n v="0"/>
    <n v="1"/>
    <n v="2"/>
    <n v="4"/>
    <n v="4"/>
    <n v="3"/>
    <n v="2"/>
    <x v="2"/>
    <x v="3"/>
    <s v="Moderate"/>
    <s v="Average"/>
    <s v="Low"/>
    <s v="High"/>
  </r>
  <r>
    <x v="0"/>
    <s v="Ex-Employees"/>
    <x v="111"/>
    <x v="1"/>
    <x v="2"/>
    <n v="34"/>
    <s v="Single"/>
    <s v="Travel_Frequently"/>
    <x v="1"/>
    <x v="2"/>
    <n v="2"/>
    <s v="Life Sciences"/>
    <s v="Bachelor's Degree"/>
    <s v="Yes"/>
    <n v="7"/>
    <n v="3"/>
    <n v="1"/>
    <n v="9"/>
    <n v="9"/>
    <n v="7"/>
    <x v="0"/>
    <n v="6"/>
    <x v="108"/>
    <n v="24"/>
    <n v="0"/>
    <n v="1"/>
    <n v="1"/>
    <n v="2"/>
    <n v="4"/>
    <n v="4"/>
    <n v="3"/>
    <x v="0"/>
    <x v="0"/>
    <s v="Near"/>
    <s v="Good"/>
    <s v="Low"/>
    <s v="Very High"/>
  </r>
  <r>
    <x v="1"/>
    <s v="Current Employees"/>
    <x v="112"/>
    <x v="0"/>
    <x v="1"/>
    <n v="54"/>
    <s v="Single"/>
    <s v="Non-Travel"/>
    <x v="2"/>
    <x v="5"/>
    <n v="4"/>
    <s v="Human Resources"/>
    <s v="Bachelor's Degree"/>
    <s v="Yes"/>
    <n v="26"/>
    <n v="3"/>
    <n v="2"/>
    <n v="23"/>
    <n v="5"/>
    <n v="3"/>
    <x v="5"/>
    <n v="4"/>
    <x v="109"/>
    <n v="12"/>
    <n v="0"/>
    <n v="4"/>
    <n v="4"/>
    <n v="4"/>
    <n v="3"/>
    <n v="3"/>
    <n v="3"/>
    <x v="0"/>
    <x v="1"/>
    <s v="Moderate"/>
    <s v="Good"/>
    <s v="Very High"/>
    <s v="High"/>
  </r>
  <r>
    <x v="1"/>
    <s v="Current Employees"/>
    <x v="113"/>
    <x v="1"/>
    <x v="4"/>
    <n v="24"/>
    <s v="Married"/>
    <s v="Travel_Rarely"/>
    <x v="1"/>
    <x v="2"/>
    <n v="1"/>
    <s v="Life Sciences"/>
    <s v="High School"/>
    <s v="No"/>
    <n v="18"/>
    <n v="2"/>
    <n v="0"/>
    <n v="6"/>
    <n v="5"/>
    <n v="3"/>
    <x v="1"/>
    <n v="2"/>
    <x v="110"/>
    <n v="12"/>
    <n v="1"/>
    <n v="2"/>
    <n v="3"/>
    <n v="2"/>
    <n v="3"/>
    <n v="3"/>
    <n v="3"/>
    <x v="0"/>
    <x v="0"/>
    <s v="Far"/>
    <s v="Good"/>
    <s v="Medium"/>
    <s v="High"/>
  </r>
  <r>
    <x v="1"/>
    <s v="Current Employees"/>
    <x v="114"/>
    <x v="0"/>
    <x v="2"/>
    <n v="34"/>
    <s v="Divorced"/>
    <s v="Travel_Rarely"/>
    <x v="1"/>
    <x v="1"/>
    <n v="2"/>
    <s v="Life Sciences"/>
    <s v="Master's Degree"/>
    <s v="No"/>
    <n v="6"/>
    <n v="3"/>
    <n v="6"/>
    <n v="12"/>
    <n v="1"/>
    <n v="0"/>
    <x v="0"/>
    <n v="0"/>
    <x v="111"/>
    <n v="15"/>
    <n v="1"/>
    <n v="3"/>
    <n v="2"/>
    <n v="2"/>
    <n v="3"/>
    <n v="3"/>
    <n v="3"/>
    <x v="2"/>
    <x v="1"/>
    <s v="Far"/>
    <s v="Good"/>
    <s v="High"/>
    <s v="High"/>
  </r>
  <r>
    <x v="1"/>
    <s v="Current Employees"/>
    <x v="115"/>
    <x v="1"/>
    <x v="0"/>
    <n v="37"/>
    <s v="Single"/>
    <s v="Travel_Rarely"/>
    <x v="0"/>
    <x v="0"/>
    <n v="3"/>
    <s v="Life Sciences"/>
    <s v="Bachelor's Degree"/>
    <s v="No"/>
    <n v="3"/>
    <n v="3"/>
    <n v="2"/>
    <n v="12"/>
    <n v="5"/>
    <n v="3"/>
    <x v="1"/>
    <n v="3"/>
    <x v="112"/>
    <n v="12"/>
    <n v="0"/>
    <n v="3"/>
    <n v="3"/>
    <n v="2"/>
    <n v="3"/>
    <n v="1"/>
    <n v="3"/>
    <x v="1"/>
    <x v="2"/>
    <s v="Moderate"/>
    <s v="Good"/>
    <s v="High"/>
    <s v="Low"/>
  </r>
  <r>
    <x v="1"/>
    <s v="Current Employees"/>
    <x v="116"/>
    <x v="0"/>
    <x v="2"/>
    <n v="34"/>
    <s v="Single"/>
    <s v="Travel_Rarely"/>
    <x v="1"/>
    <x v="5"/>
    <n v="3"/>
    <s v="Medical"/>
    <s v="Bachelor's Degree"/>
    <s v="No"/>
    <n v="5"/>
    <n v="6"/>
    <n v="2"/>
    <n v="14"/>
    <n v="11"/>
    <n v="10"/>
    <x v="8"/>
    <n v="8"/>
    <x v="113"/>
    <n v="12"/>
    <n v="0"/>
    <n v="3"/>
    <n v="2"/>
    <n v="4"/>
    <n v="3"/>
    <n v="4"/>
    <n v="3"/>
    <x v="0"/>
    <x v="2"/>
    <s v="Near"/>
    <s v="Good"/>
    <s v="High"/>
    <s v="Very High"/>
  </r>
  <r>
    <x v="1"/>
    <s v="Current Employees"/>
    <x v="117"/>
    <x v="0"/>
    <x v="0"/>
    <n v="36"/>
    <s v="Married"/>
    <s v="Travel_Frequently"/>
    <x v="0"/>
    <x v="0"/>
    <n v="3"/>
    <s v="Technical Degree"/>
    <s v="Associates Degree"/>
    <s v="No"/>
    <n v="11"/>
    <n v="6"/>
    <n v="0"/>
    <n v="10"/>
    <n v="9"/>
    <n v="7"/>
    <x v="3"/>
    <n v="8"/>
    <x v="114"/>
    <n v="14"/>
    <n v="1"/>
    <n v="2"/>
    <n v="3"/>
    <n v="4"/>
    <n v="3"/>
    <n v="3"/>
    <n v="3"/>
    <x v="0"/>
    <x v="2"/>
    <s v="Near"/>
    <s v="Good"/>
    <s v="Medium"/>
    <s v="High"/>
  </r>
  <r>
    <x v="1"/>
    <s v="Current Employees"/>
    <x v="118"/>
    <x v="0"/>
    <x v="0"/>
    <n v="36"/>
    <s v="Divorced"/>
    <s v="Travel_Rarely"/>
    <x v="1"/>
    <x v="2"/>
    <n v="1"/>
    <s v="Life Sciences"/>
    <s v="Associates Degree"/>
    <s v="No"/>
    <n v="3"/>
    <n v="2"/>
    <n v="5"/>
    <n v="7"/>
    <n v="1"/>
    <n v="0"/>
    <x v="0"/>
    <n v="0"/>
    <x v="115"/>
    <n v="22"/>
    <n v="1"/>
    <n v="1"/>
    <n v="3"/>
    <n v="2"/>
    <n v="4"/>
    <n v="1"/>
    <n v="3"/>
    <x v="0"/>
    <x v="2"/>
    <s v="Moderate"/>
    <s v="Good"/>
    <s v="Low"/>
    <s v="Low"/>
  </r>
  <r>
    <x v="1"/>
    <s v="Current Employees"/>
    <x v="119"/>
    <x v="1"/>
    <x v="0"/>
    <n v="43"/>
    <s v="Married"/>
    <s v="Travel_Frequently"/>
    <x v="0"/>
    <x v="5"/>
    <n v="4"/>
    <s v="Life Sciences"/>
    <s v="Associates Degree"/>
    <s v="Yes"/>
    <n v="26"/>
    <n v="3"/>
    <n v="1"/>
    <n v="25"/>
    <n v="25"/>
    <n v="12"/>
    <x v="5"/>
    <n v="12"/>
    <x v="116"/>
    <n v="12"/>
    <n v="2"/>
    <n v="3"/>
    <n v="3"/>
    <n v="2"/>
    <n v="3"/>
    <n v="4"/>
    <n v="4"/>
    <x v="2"/>
    <x v="1"/>
    <s v="Near"/>
    <s v="Excellent"/>
    <s v="High"/>
    <s v="Very High"/>
  </r>
  <r>
    <x v="1"/>
    <s v="Current Employees"/>
    <x v="120"/>
    <x v="1"/>
    <x v="2"/>
    <n v="30"/>
    <s v="Divorced"/>
    <s v="Travel_Frequently"/>
    <x v="1"/>
    <x v="1"/>
    <n v="1"/>
    <s v="Life Sciences"/>
    <s v="Bachelor's Degree"/>
    <s v="No"/>
    <n v="23"/>
    <n v="2"/>
    <n v="1"/>
    <n v="10"/>
    <n v="10"/>
    <n v="7"/>
    <x v="0"/>
    <n v="9"/>
    <x v="117"/>
    <n v="25"/>
    <n v="3"/>
    <n v="1"/>
    <n v="1"/>
    <n v="2"/>
    <n v="4"/>
    <n v="3"/>
    <n v="2"/>
    <x v="0"/>
    <x v="0"/>
    <s v="Far"/>
    <s v="Average"/>
    <s v="Low"/>
    <s v="High"/>
  </r>
  <r>
    <x v="1"/>
    <s v="Current Employees"/>
    <x v="121"/>
    <x v="1"/>
    <x v="2"/>
    <n v="33"/>
    <s v="Married"/>
    <s v="Non-Travel"/>
    <x v="0"/>
    <x v="0"/>
    <n v="2"/>
    <s v="Marketing"/>
    <s v="Associates Degree"/>
    <s v="No"/>
    <n v="22"/>
    <n v="2"/>
    <n v="0"/>
    <n v="8"/>
    <n v="7"/>
    <n v="7"/>
    <x v="0"/>
    <n v="7"/>
    <x v="118"/>
    <n v="13"/>
    <n v="1"/>
    <n v="3"/>
    <n v="3"/>
    <n v="3"/>
    <n v="3"/>
    <n v="1"/>
    <n v="4"/>
    <x v="2"/>
    <x v="2"/>
    <s v="Far"/>
    <s v="Excellent"/>
    <s v="High"/>
    <s v="Low"/>
  </r>
  <r>
    <x v="0"/>
    <s v="Ex-Employees"/>
    <x v="122"/>
    <x v="0"/>
    <x v="3"/>
    <n v="56"/>
    <s v="Married"/>
    <s v="Travel_Rarely"/>
    <x v="1"/>
    <x v="1"/>
    <n v="1"/>
    <s v="Life Sciences"/>
    <s v="Master's Degree"/>
    <s v="Yes"/>
    <n v="14"/>
    <n v="2"/>
    <n v="9"/>
    <n v="7"/>
    <n v="5"/>
    <n v="4"/>
    <x v="5"/>
    <n v="3"/>
    <x v="119"/>
    <n v="18"/>
    <n v="3"/>
    <n v="2"/>
    <n v="3"/>
    <n v="2"/>
    <n v="3"/>
    <n v="1"/>
    <n v="3"/>
    <x v="0"/>
    <x v="1"/>
    <s v="Far"/>
    <s v="Good"/>
    <s v="Medium"/>
    <s v="Low"/>
  </r>
  <r>
    <x v="1"/>
    <s v="Current Employees"/>
    <x v="123"/>
    <x v="1"/>
    <x v="1"/>
    <n v="51"/>
    <s v="Single"/>
    <s v="Travel_Rarely"/>
    <x v="1"/>
    <x v="7"/>
    <n v="5"/>
    <s v="Life Sciences"/>
    <s v="Bachelor's Degree"/>
    <s v="No"/>
    <n v="6"/>
    <n v="5"/>
    <n v="7"/>
    <n v="23"/>
    <n v="20"/>
    <n v="18"/>
    <x v="9"/>
    <n v="15"/>
    <x v="120"/>
    <n v="13"/>
    <n v="0"/>
    <n v="1"/>
    <n v="3"/>
    <n v="2"/>
    <n v="3"/>
    <n v="3"/>
    <n v="3"/>
    <x v="1"/>
    <x v="1"/>
    <s v="Moderate"/>
    <s v="Good"/>
    <s v="Low"/>
    <s v="High"/>
  </r>
  <r>
    <x v="0"/>
    <s v="Ex-Employees"/>
    <x v="124"/>
    <x v="1"/>
    <x v="2"/>
    <n v="31"/>
    <s v="Married"/>
    <s v="Travel_Rarely"/>
    <x v="0"/>
    <x v="0"/>
    <n v="2"/>
    <s v="Life Sciences"/>
    <s v="Master's Degree"/>
    <s v="Yes"/>
    <n v="6"/>
    <n v="3"/>
    <n v="4"/>
    <n v="12"/>
    <n v="7"/>
    <n v="7"/>
    <x v="4"/>
    <n v="7"/>
    <x v="121"/>
    <n v="18"/>
    <n v="0"/>
    <n v="2"/>
    <n v="1"/>
    <n v="2"/>
    <n v="3"/>
    <n v="2"/>
    <n v="2"/>
    <x v="0"/>
    <x v="0"/>
    <s v="Moderate"/>
    <s v="Average"/>
    <s v="Medium"/>
    <s v="Medium"/>
  </r>
  <r>
    <x v="1"/>
    <s v="Current Employees"/>
    <x v="125"/>
    <x v="0"/>
    <x v="2"/>
    <n v="26"/>
    <s v="Married"/>
    <s v="Travel_Rarely"/>
    <x v="1"/>
    <x v="1"/>
    <n v="1"/>
    <s v="Other"/>
    <s v="Bachelor's Degree"/>
    <s v="No"/>
    <n v="6"/>
    <n v="3"/>
    <n v="1"/>
    <n v="5"/>
    <n v="5"/>
    <n v="4"/>
    <x v="5"/>
    <n v="3"/>
    <x v="122"/>
    <n v="19"/>
    <n v="0"/>
    <n v="3"/>
    <n v="2"/>
    <n v="3"/>
    <n v="3"/>
    <n v="3"/>
    <n v="2"/>
    <x v="0"/>
    <x v="2"/>
    <s v="Moderate"/>
    <s v="Average"/>
    <s v="High"/>
    <s v="High"/>
  </r>
  <r>
    <x v="0"/>
    <s v="Ex-Employees"/>
    <x v="126"/>
    <x v="0"/>
    <x v="3"/>
    <n v="58"/>
    <s v="Married"/>
    <s v="Travel_Rarely"/>
    <x v="1"/>
    <x v="4"/>
    <n v="3"/>
    <s v="Medical"/>
    <s v="Master's Degree"/>
    <s v="No"/>
    <n v="23"/>
    <n v="3"/>
    <n v="1"/>
    <n v="40"/>
    <n v="40"/>
    <n v="10"/>
    <x v="9"/>
    <n v="6"/>
    <x v="123"/>
    <n v="12"/>
    <n v="1"/>
    <n v="4"/>
    <n v="3"/>
    <n v="4"/>
    <n v="3"/>
    <n v="4"/>
    <n v="2"/>
    <x v="2"/>
    <x v="1"/>
    <s v="Moderate"/>
    <s v="Average"/>
    <s v="Very High"/>
    <s v="Very High"/>
  </r>
  <r>
    <x v="0"/>
    <s v="Ex-Employees"/>
    <x v="127"/>
    <x v="1"/>
    <x v="4"/>
    <n v="19"/>
    <s v="Single"/>
    <s v="Travel_Rarely"/>
    <x v="0"/>
    <x v="6"/>
    <n v="1"/>
    <s v="Marketing"/>
    <s v="High School"/>
    <s v="Yes"/>
    <n v="22"/>
    <n v="2"/>
    <n v="1"/>
    <n v="0"/>
    <n v="0"/>
    <n v="0"/>
    <x v="0"/>
    <n v="0"/>
    <x v="124"/>
    <n v="19"/>
    <n v="0"/>
    <n v="4"/>
    <n v="3"/>
    <n v="3"/>
    <n v="3"/>
    <n v="4"/>
    <n v="2"/>
    <x v="0"/>
    <x v="0"/>
    <s v="Far"/>
    <s v="Average"/>
    <s v="Very High"/>
    <s v="Very High"/>
  </r>
  <r>
    <x v="1"/>
    <s v="Current Employees"/>
    <x v="128"/>
    <x v="1"/>
    <x v="4"/>
    <n v="22"/>
    <s v="Married"/>
    <s v="Travel_Rarely"/>
    <x v="1"/>
    <x v="2"/>
    <n v="1"/>
    <s v="Technical Degree"/>
    <s v="High School"/>
    <s v="No"/>
    <n v="2"/>
    <n v="2"/>
    <n v="0"/>
    <n v="3"/>
    <n v="2"/>
    <n v="1"/>
    <x v="3"/>
    <n v="1"/>
    <x v="125"/>
    <n v="14"/>
    <n v="1"/>
    <n v="3"/>
    <n v="3"/>
    <n v="4"/>
    <n v="3"/>
    <n v="3"/>
    <n v="3"/>
    <x v="2"/>
    <x v="3"/>
    <s v="Far"/>
    <s v="Good"/>
    <s v="High"/>
    <s v="High"/>
  </r>
  <r>
    <x v="1"/>
    <s v="Current Employees"/>
    <x v="129"/>
    <x v="0"/>
    <x v="1"/>
    <n v="49"/>
    <s v="Married"/>
    <s v="Travel_Rarely"/>
    <x v="1"/>
    <x v="3"/>
    <n v="2"/>
    <s v="Medical"/>
    <s v="Master's Degree"/>
    <s v="No"/>
    <n v="20"/>
    <n v="2"/>
    <n v="1"/>
    <n v="16"/>
    <n v="15"/>
    <n v="11"/>
    <x v="8"/>
    <n v="11"/>
    <x v="126"/>
    <n v="14"/>
    <n v="0"/>
    <n v="3"/>
    <n v="3"/>
    <n v="1"/>
    <n v="3"/>
    <n v="3"/>
    <n v="2"/>
    <x v="2"/>
    <x v="3"/>
    <s v="Near"/>
    <s v="Average"/>
    <s v="High"/>
    <s v="High"/>
  </r>
  <r>
    <x v="1"/>
    <s v="Current Employees"/>
    <x v="130"/>
    <x v="0"/>
    <x v="0"/>
    <n v="43"/>
    <s v="Single"/>
    <s v="Travel_Frequently"/>
    <x v="1"/>
    <x v="1"/>
    <n v="1"/>
    <s v="Medical"/>
    <s v="Bachelor's Degree"/>
    <s v="No"/>
    <n v="28"/>
    <n v="2"/>
    <n v="4"/>
    <n v="18"/>
    <n v="3"/>
    <n v="2"/>
    <x v="1"/>
    <n v="2"/>
    <x v="127"/>
    <n v="12"/>
    <n v="0"/>
    <n v="2"/>
    <n v="4"/>
    <n v="3"/>
    <n v="3"/>
    <n v="4"/>
    <n v="3"/>
    <x v="0"/>
    <x v="2"/>
    <s v="Far"/>
    <s v="Good"/>
    <s v="Medium"/>
    <s v="Very High"/>
  </r>
  <r>
    <x v="1"/>
    <s v="Current Employees"/>
    <x v="131"/>
    <x v="0"/>
    <x v="1"/>
    <n v="50"/>
    <s v="Single"/>
    <s v="Travel_Frequently"/>
    <x v="0"/>
    <x v="0"/>
    <n v="3"/>
    <s v="Marketing"/>
    <s v="Bachelor's Degree"/>
    <s v="No"/>
    <n v="12"/>
    <n v="3"/>
    <n v="4"/>
    <n v="16"/>
    <n v="2"/>
    <n v="2"/>
    <x v="3"/>
    <n v="1"/>
    <x v="128"/>
    <n v="11"/>
    <n v="0"/>
    <n v="3"/>
    <n v="3"/>
    <n v="4"/>
    <n v="3"/>
    <n v="4"/>
    <n v="3"/>
    <x v="1"/>
    <x v="2"/>
    <s v="Far"/>
    <s v="Good"/>
    <s v="High"/>
    <s v="Very High"/>
  </r>
  <r>
    <x v="0"/>
    <s v="Ex-Employees"/>
    <x v="132"/>
    <x v="0"/>
    <x v="2"/>
    <n v="31"/>
    <s v="Married"/>
    <s v="Travel_Rarely"/>
    <x v="0"/>
    <x v="0"/>
    <n v="2"/>
    <s v="Life Sciences"/>
    <s v="Bachelor's Degree"/>
    <s v="Yes"/>
    <n v="20"/>
    <n v="2"/>
    <n v="3"/>
    <n v="4"/>
    <n v="2"/>
    <n v="2"/>
    <x v="3"/>
    <n v="2"/>
    <x v="129"/>
    <n v="11"/>
    <n v="1"/>
    <n v="2"/>
    <n v="1"/>
    <n v="2"/>
    <n v="3"/>
    <n v="3"/>
    <n v="3"/>
    <x v="0"/>
    <x v="2"/>
    <s v="Moderate"/>
    <s v="Good"/>
    <s v="Medium"/>
    <s v="High"/>
  </r>
  <r>
    <x v="1"/>
    <s v="Current Employees"/>
    <x v="133"/>
    <x v="1"/>
    <x v="0"/>
    <n v="41"/>
    <s v="Divorced"/>
    <s v="Travel_Rarely"/>
    <x v="0"/>
    <x v="0"/>
    <n v="3"/>
    <s v="Life Sciences"/>
    <s v="High School"/>
    <s v="Yes"/>
    <n v="9"/>
    <n v="2"/>
    <n v="3"/>
    <n v="12"/>
    <n v="9"/>
    <n v="7"/>
    <x v="0"/>
    <n v="7"/>
    <x v="130"/>
    <n v="13"/>
    <n v="1"/>
    <n v="3"/>
    <n v="3"/>
    <n v="2"/>
    <n v="3"/>
    <n v="3"/>
    <n v="3"/>
    <x v="1"/>
    <x v="3"/>
    <s v="Far"/>
    <s v="Good"/>
    <s v="High"/>
    <s v="High"/>
  </r>
  <r>
    <x v="1"/>
    <s v="Current Employees"/>
    <x v="134"/>
    <x v="0"/>
    <x v="2"/>
    <n v="26"/>
    <s v="Married"/>
    <s v="Travel_Rarely"/>
    <x v="2"/>
    <x v="8"/>
    <n v="1"/>
    <s v="Life Sciences"/>
    <s v="High School"/>
    <s v="No"/>
    <n v="25"/>
    <n v="3"/>
    <n v="1"/>
    <n v="8"/>
    <n v="8"/>
    <n v="7"/>
    <x v="8"/>
    <n v="7"/>
    <x v="131"/>
    <n v="23"/>
    <n v="1"/>
    <n v="3"/>
    <n v="3"/>
    <n v="2"/>
    <n v="4"/>
    <n v="4"/>
    <n v="3"/>
    <x v="0"/>
    <x v="2"/>
    <s v="Moderate"/>
    <s v="Good"/>
    <s v="High"/>
    <s v="Very High"/>
  </r>
  <r>
    <x v="1"/>
    <s v="Current Employees"/>
    <x v="135"/>
    <x v="1"/>
    <x v="0"/>
    <n v="36"/>
    <s v="Divorced"/>
    <s v="Travel_Rarely"/>
    <x v="1"/>
    <x v="3"/>
    <n v="2"/>
    <s v="Medical"/>
    <s v="Associates Degree"/>
    <s v="No"/>
    <n v="6"/>
    <n v="0"/>
    <n v="6"/>
    <n v="7"/>
    <n v="3"/>
    <n v="2"/>
    <x v="0"/>
    <n v="1"/>
    <x v="132"/>
    <n v="20"/>
    <n v="2"/>
    <n v="2"/>
    <n v="3"/>
    <n v="3"/>
    <n v="4"/>
    <n v="4"/>
    <n v="3"/>
    <x v="2"/>
    <x v="1"/>
    <s v="Far"/>
    <s v="Good"/>
    <s v="Medium"/>
    <s v="Very High"/>
  </r>
  <r>
    <x v="0"/>
    <s v="Ex-Employees"/>
    <x v="136"/>
    <x v="1"/>
    <x v="1"/>
    <n v="51"/>
    <s v="Single"/>
    <s v="Travel_Frequently"/>
    <x v="1"/>
    <x v="3"/>
    <n v="3"/>
    <s v="Life Sciences"/>
    <s v="Master's Degree"/>
    <s v="No"/>
    <n v="8"/>
    <n v="2"/>
    <n v="2"/>
    <n v="18"/>
    <n v="4"/>
    <n v="2"/>
    <x v="0"/>
    <n v="3"/>
    <x v="133"/>
    <n v="15"/>
    <n v="0"/>
    <n v="1"/>
    <n v="1"/>
    <n v="2"/>
    <n v="3"/>
    <n v="4"/>
    <n v="3"/>
    <x v="1"/>
    <x v="1"/>
    <s v="Moderate"/>
    <s v="Good"/>
    <s v="Low"/>
    <s v="Very High"/>
  </r>
  <r>
    <x v="1"/>
    <s v="Current Employees"/>
    <x v="137"/>
    <x v="0"/>
    <x v="0"/>
    <n v="39"/>
    <s v="Married"/>
    <s v="Travel_Rarely"/>
    <x v="0"/>
    <x v="0"/>
    <n v="2"/>
    <s v="Life Sciences"/>
    <s v="Master's Degree"/>
    <s v="No"/>
    <n v="4"/>
    <n v="1"/>
    <n v="4"/>
    <n v="17"/>
    <n v="15"/>
    <n v="11"/>
    <x v="8"/>
    <n v="9"/>
    <x v="134"/>
    <n v="14"/>
    <n v="1"/>
    <n v="4"/>
    <n v="2"/>
    <n v="2"/>
    <n v="3"/>
    <n v="3"/>
    <n v="4"/>
    <x v="0"/>
    <x v="2"/>
    <s v="Moderate"/>
    <s v="Excellent"/>
    <s v="Very High"/>
    <s v="High"/>
  </r>
  <r>
    <x v="1"/>
    <s v="Current Employees"/>
    <x v="138"/>
    <x v="1"/>
    <x v="2"/>
    <n v="25"/>
    <s v="Married"/>
    <s v="Travel_Rarely"/>
    <x v="0"/>
    <x v="0"/>
    <n v="2"/>
    <s v="Life Sciences"/>
    <s v="Bachelor's Degree"/>
    <s v="No"/>
    <n v="28"/>
    <n v="3"/>
    <n v="2"/>
    <n v="6"/>
    <n v="2"/>
    <n v="2"/>
    <x v="3"/>
    <n v="2"/>
    <x v="135"/>
    <n v="18"/>
    <n v="0"/>
    <n v="1"/>
    <n v="2"/>
    <n v="2"/>
    <n v="3"/>
    <n v="4"/>
    <n v="3"/>
    <x v="1"/>
    <x v="2"/>
    <s v="Near"/>
    <s v="Good"/>
    <s v="Low"/>
    <s v="Very High"/>
  </r>
  <r>
    <x v="1"/>
    <s v="Current Employees"/>
    <x v="139"/>
    <x v="1"/>
    <x v="2"/>
    <n v="30"/>
    <s v="Married"/>
    <s v="Travel_Rarely"/>
    <x v="2"/>
    <x v="8"/>
    <n v="2"/>
    <s v="Human Resources"/>
    <s v="Bachelor's Degree"/>
    <s v="Yes"/>
    <n v="9"/>
    <n v="2"/>
    <n v="0"/>
    <n v="12"/>
    <n v="11"/>
    <n v="9"/>
    <x v="5"/>
    <n v="7"/>
    <x v="136"/>
    <n v="19"/>
    <n v="0"/>
    <n v="3"/>
    <n v="3"/>
    <n v="4"/>
    <n v="3"/>
    <n v="4"/>
    <n v="1"/>
    <x v="0"/>
    <x v="1"/>
    <s v="Far"/>
    <s v="Poor"/>
    <s v="High"/>
    <s v="Very High"/>
  </r>
  <r>
    <x v="0"/>
    <s v="Ex-Employees"/>
    <x v="140"/>
    <x v="0"/>
    <x v="2"/>
    <n v="32"/>
    <s v="Single"/>
    <s v="Travel_Rarely"/>
    <x v="1"/>
    <x v="2"/>
    <n v="1"/>
    <s v="Medical"/>
    <s v="Bachelor's Degree"/>
    <s v="No"/>
    <n v="9"/>
    <n v="2"/>
    <n v="7"/>
    <n v="10"/>
    <n v="5"/>
    <n v="4"/>
    <x v="0"/>
    <n v="4"/>
    <x v="137"/>
    <n v="22"/>
    <n v="0"/>
    <n v="1"/>
    <n v="3"/>
    <n v="1"/>
    <n v="4"/>
    <n v="1"/>
    <n v="4"/>
    <x v="0"/>
    <x v="2"/>
    <s v="Moderate"/>
    <s v="Excellent"/>
    <s v="Low"/>
    <s v="Low"/>
  </r>
  <r>
    <x v="1"/>
    <s v="Current Employees"/>
    <x v="141"/>
    <x v="1"/>
    <x v="1"/>
    <n v="45"/>
    <s v="Single"/>
    <s v="Travel_Rarely"/>
    <x v="1"/>
    <x v="1"/>
    <n v="1"/>
    <s v="Medical"/>
    <s v="Bachelor's Degree"/>
    <s v="No"/>
    <n v="29"/>
    <n v="2"/>
    <n v="5"/>
    <n v="9"/>
    <n v="6"/>
    <n v="5"/>
    <x v="0"/>
    <n v="3"/>
    <x v="138"/>
    <n v="13"/>
    <n v="0"/>
    <n v="3"/>
    <n v="3"/>
    <n v="4"/>
    <n v="3"/>
    <n v="2"/>
    <n v="2"/>
    <x v="1"/>
    <x v="2"/>
    <s v="Moderate"/>
    <s v="Average"/>
    <s v="High"/>
    <s v="Medium"/>
  </r>
  <r>
    <x v="1"/>
    <s v="Current Employees"/>
    <x v="142"/>
    <x v="0"/>
    <x v="0"/>
    <n v="38"/>
    <s v="Single"/>
    <s v="Travel_Rarely"/>
    <x v="1"/>
    <x v="1"/>
    <n v="2"/>
    <s v="Technical Degree"/>
    <s v="Doctoral Degree"/>
    <s v="Yes"/>
    <n v="3"/>
    <n v="2"/>
    <n v="3"/>
    <n v="19"/>
    <n v="3"/>
    <n v="2"/>
    <x v="3"/>
    <n v="2"/>
    <x v="139"/>
    <n v="20"/>
    <n v="0"/>
    <n v="4"/>
    <n v="3"/>
    <n v="3"/>
    <n v="4"/>
    <n v="2"/>
    <n v="3"/>
    <x v="1"/>
    <x v="1"/>
    <s v="Far"/>
    <s v="Good"/>
    <s v="Very High"/>
    <s v="Medium"/>
  </r>
  <r>
    <x v="1"/>
    <s v="Current Employees"/>
    <x v="143"/>
    <x v="0"/>
    <x v="2"/>
    <n v="30"/>
    <s v="Single"/>
    <s v="Travel_Rarely"/>
    <x v="1"/>
    <x v="1"/>
    <n v="1"/>
    <s v="Life Sciences"/>
    <s v="Bachelor's Degree"/>
    <s v="No"/>
    <n v="18"/>
    <n v="4"/>
    <n v="1"/>
    <n v="5"/>
    <n v="5"/>
    <n v="4"/>
    <x v="0"/>
    <n v="4"/>
    <x v="140"/>
    <n v="14"/>
    <n v="0"/>
    <n v="1"/>
    <n v="3"/>
    <n v="2"/>
    <n v="3"/>
    <n v="3"/>
    <n v="2"/>
    <x v="1"/>
    <x v="2"/>
    <s v="Near"/>
    <s v="Average"/>
    <s v="Low"/>
    <s v="High"/>
  </r>
  <r>
    <x v="1"/>
    <s v="Current Employees"/>
    <x v="144"/>
    <x v="1"/>
    <x v="2"/>
    <n v="32"/>
    <s v="Divorced"/>
    <s v="Travel_Frequently"/>
    <x v="0"/>
    <x v="0"/>
    <n v="2"/>
    <s v="Medical"/>
    <s v="Associates Degree"/>
    <s v="No"/>
    <n v="9"/>
    <n v="2"/>
    <n v="0"/>
    <n v="9"/>
    <n v="8"/>
    <n v="7"/>
    <x v="0"/>
    <n v="7"/>
    <x v="141"/>
    <n v="17"/>
    <n v="3"/>
    <n v="4"/>
    <n v="1"/>
    <n v="4"/>
    <n v="3"/>
    <n v="4"/>
    <n v="4"/>
    <x v="2"/>
    <x v="1"/>
    <s v="Far"/>
    <s v="Excellent"/>
    <s v="Very High"/>
    <s v="Very High"/>
  </r>
  <r>
    <x v="1"/>
    <s v="Current Employees"/>
    <x v="145"/>
    <x v="0"/>
    <x v="2"/>
    <n v="30"/>
    <s v="Divorced"/>
    <s v="Travel_Rarely"/>
    <x v="1"/>
    <x v="1"/>
    <n v="1"/>
    <s v="Technical Degree"/>
    <s v="Bachelor's Degree"/>
    <s v="No"/>
    <n v="5"/>
    <n v="3"/>
    <n v="5"/>
    <n v="8"/>
    <n v="3"/>
    <n v="2"/>
    <x v="3"/>
    <n v="2"/>
    <x v="142"/>
    <n v="14"/>
    <n v="1"/>
    <n v="4"/>
    <n v="3"/>
    <n v="4"/>
    <n v="3"/>
    <n v="4"/>
    <n v="3"/>
    <x v="1"/>
    <x v="1"/>
    <s v="Moderate"/>
    <s v="Good"/>
    <s v="Very High"/>
    <s v="Very High"/>
  </r>
  <r>
    <x v="1"/>
    <s v="Current Employees"/>
    <x v="146"/>
    <x v="1"/>
    <x v="2"/>
    <n v="30"/>
    <s v="Single"/>
    <s v="Travel_Rarely"/>
    <x v="1"/>
    <x v="2"/>
    <n v="1"/>
    <s v="Medical"/>
    <s v="High School"/>
    <s v="No"/>
    <n v="2"/>
    <n v="3"/>
    <n v="0"/>
    <n v="6"/>
    <n v="5"/>
    <n v="3"/>
    <x v="1"/>
    <n v="2"/>
    <x v="143"/>
    <n v="13"/>
    <n v="0"/>
    <n v="2"/>
    <n v="2"/>
    <n v="4"/>
    <n v="3"/>
    <n v="4"/>
    <n v="3"/>
    <x v="1"/>
    <x v="1"/>
    <s v="Near"/>
    <s v="Good"/>
    <s v="Medium"/>
    <s v="Very High"/>
  </r>
  <r>
    <x v="1"/>
    <s v="Current Employees"/>
    <x v="147"/>
    <x v="1"/>
    <x v="0"/>
    <n v="41"/>
    <s v="Divorced"/>
    <s v="Travel_Frequently"/>
    <x v="1"/>
    <x v="5"/>
    <n v="4"/>
    <s v="Life Sciences"/>
    <s v="Bachelor's Degree"/>
    <s v="No"/>
    <n v="10"/>
    <n v="2"/>
    <n v="4"/>
    <n v="21"/>
    <n v="7"/>
    <n v="6"/>
    <x v="4"/>
    <n v="7"/>
    <x v="144"/>
    <n v="13"/>
    <n v="1"/>
    <n v="4"/>
    <n v="2"/>
    <n v="2"/>
    <n v="3"/>
    <n v="2"/>
    <n v="2"/>
    <x v="2"/>
    <x v="1"/>
    <s v="Near"/>
    <s v="Average"/>
    <s v="Very High"/>
    <s v="Medium"/>
  </r>
  <r>
    <x v="1"/>
    <s v="Current Employees"/>
    <x v="148"/>
    <x v="1"/>
    <x v="0"/>
    <n v="41"/>
    <s v="Married"/>
    <s v="Travel_Rarely"/>
    <x v="1"/>
    <x v="2"/>
    <n v="1"/>
    <s v="Life Sciences"/>
    <s v="Master's Degree"/>
    <s v="No"/>
    <n v="9"/>
    <n v="2"/>
    <n v="2"/>
    <n v="7"/>
    <n v="5"/>
    <n v="0"/>
    <x v="1"/>
    <n v="4"/>
    <x v="145"/>
    <n v="21"/>
    <n v="1"/>
    <n v="3"/>
    <n v="3"/>
    <n v="2"/>
    <n v="4"/>
    <n v="4"/>
    <n v="3"/>
    <x v="0"/>
    <x v="0"/>
    <s v="Moderate"/>
    <s v="Good"/>
    <s v="High"/>
    <s v="Very High"/>
  </r>
  <r>
    <x v="1"/>
    <s v="Current Employees"/>
    <x v="149"/>
    <x v="0"/>
    <x v="4"/>
    <n v="19"/>
    <s v="Single"/>
    <s v="Travel_Rarely"/>
    <x v="1"/>
    <x v="2"/>
    <n v="1"/>
    <s v="Medical"/>
    <s v="High School"/>
    <s v="No"/>
    <n v="3"/>
    <n v="3"/>
    <n v="1"/>
    <n v="1"/>
    <n v="1"/>
    <n v="0"/>
    <x v="0"/>
    <n v="0"/>
    <x v="146"/>
    <n v="14"/>
    <n v="0"/>
    <n v="2"/>
    <n v="3"/>
    <n v="3"/>
    <n v="3"/>
    <n v="4"/>
    <n v="3"/>
    <x v="2"/>
    <x v="1"/>
    <s v="Moderate"/>
    <s v="Good"/>
    <s v="Medium"/>
    <s v="Very High"/>
  </r>
  <r>
    <x v="1"/>
    <s v="Current Employees"/>
    <x v="150"/>
    <x v="0"/>
    <x v="0"/>
    <n v="40"/>
    <s v="Divorced"/>
    <s v="Travel_Frequently"/>
    <x v="1"/>
    <x v="1"/>
    <n v="2"/>
    <s v="Medical"/>
    <s v="Bachelor's Degree"/>
    <s v="No"/>
    <n v="26"/>
    <n v="2"/>
    <n v="1"/>
    <n v="20"/>
    <n v="20"/>
    <n v="7"/>
    <x v="3"/>
    <n v="13"/>
    <x v="147"/>
    <n v="11"/>
    <n v="1"/>
    <n v="2"/>
    <n v="3"/>
    <n v="3"/>
    <n v="3"/>
    <n v="1"/>
    <n v="3"/>
    <x v="2"/>
    <x v="3"/>
    <s v="Near"/>
    <s v="Good"/>
    <s v="Medium"/>
    <s v="Low"/>
  </r>
  <r>
    <x v="1"/>
    <s v="Current Employees"/>
    <x v="151"/>
    <x v="1"/>
    <x v="0"/>
    <n v="35"/>
    <s v="Married"/>
    <s v="Travel_Rarely"/>
    <x v="0"/>
    <x v="0"/>
    <n v="3"/>
    <s v="Marketing"/>
    <s v="Doctoral Degree"/>
    <s v="No"/>
    <n v="1"/>
    <n v="3"/>
    <n v="1"/>
    <n v="10"/>
    <n v="10"/>
    <n v="8"/>
    <x v="0"/>
    <n v="6"/>
    <x v="148"/>
    <n v="13"/>
    <n v="2"/>
    <n v="3"/>
    <n v="3"/>
    <n v="3"/>
    <n v="3"/>
    <n v="1"/>
    <n v="3"/>
    <x v="1"/>
    <x v="0"/>
    <s v="Far"/>
    <s v="Good"/>
    <s v="High"/>
    <s v="Low"/>
  </r>
  <r>
    <x v="1"/>
    <s v="Current Employees"/>
    <x v="152"/>
    <x v="1"/>
    <x v="1"/>
    <n v="53"/>
    <s v="Married"/>
    <s v="Travel_Rarely"/>
    <x v="0"/>
    <x v="6"/>
    <n v="2"/>
    <s v="Marketing"/>
    <s v="Associates Degree"/>
    <s v="Yes"/>
    <n v="6"/>
    <n v="3"/>
    <n v="2"/>
    <n v="13"/>
    <n v="7"/>
    <n v="7"/>
    <x v="5"/>
    <n v="5"/>
    <x v="149"/>
    <n v="20"/>
    <n v="1"/>
    <n v="2"/>
    <n v="3"/>
    <n v="3"/>
    <n v="4"/>
    <n v="4"/>
    <n v="1"/>
    <x v="0"/>
    <x v="2"/>
    <s v="Near"/>
    <s v="Poor"/>
    <s v="Medium"/>
    <s v="Very High"/>
  </r>
  <r>
    <x v="1"/>
    <s v="Current Employees"/>
    <x v="153"/>
    <x v="1"/>
    <x v="1"/>
    <n v="45"/>
    <s v="Divorced"/>
    <s v="Travel_Rarely"/>
    <x v="1"/>
    <x v="2"/>
    <n v="2"/>
    <s v="Life Sciences"/>
    <s v="Bachelor's Degree"/>
    <s v="No"/>
    <n v="9"/>
    <n v="2"/>
    <n v="8"/>
    <n v="20"/>
    <n v="17"/>
    <n v="9"/>
    <x v="0"/>
    <n v="15"/>
    <x v="150"/>
    <n v="18"/>
    <n v="1"/>
    <n v="2"/>
    <n v="3"/>
    <n v="2"/>
    <n v="3"/>
    <n v="3"/>
    <n v="1"/>
    <x v="2"/>
    <x v="2"/>
    <s v="Moderate"/>
    <s v="Poor"/>
    <s v="Medium"/>
    <s v="High"/>
  </r>
  <r>
    <x v="1"/>
    <s v="Current Employees"/>
    <x v="154"/>
    <x v="0"/>
    <x v="2"/>
    <n v="32"/>
    <s v="Single"/>
    <s v="Travel_Frequently"/>
    <x v="0"/>
    <x v="0"/>
    <n v="3"/>
    <s v="Marketing"/>
    <s v="Bachelor's Degree"/>
    <s v="No"/>
    <n v="8"/>
    <n v="2"/>
    <n v="1"/>
    <n v="9"/>
    <n v="9"/>
    <n v="8"/>
    <x v="2"/>
    <n v="7"/>
    <x v="151"/>
    <n v="14"/>
    <n v="0"/>
    <n v="2"/>
    <n v="3"/>
    <n v="4"/>
    <n v="3"/>
    <n v="4"/>
    <n v="3"/>
    <x v="2"/>
    <x v="0"/>
    <s v="Moderate"/>
    <s v="Good"/>
    <s v="Medium"/>
    <s v="Very High"/>
  </r>
  <r>
    <x v="1"/>
    <s v="Current Employees"/>
    <x v="155"/>
    <x v="1"/>
    <x v="2"/>
    <n v="29"/>
    <s v="Married"/>
    <s v="Non-Travel"/>
    <x v="1"/>
    <x v="3"/>
    <n v="2"/>
    <s v="Technical Degree"/>
    <s v="High School"/>
    <s v="No"/>
    <n v="1"/>
    <n v="1"/>
    <n v="1"/>
    <n v="10"/>
    <n v="10"/>
    <n v="7"/>
    <x v="0"/>
    <n v="9"/>
    <x v="152"/>
    <n v="13"/>
    <n v="1"/>
    <n v="4"/>
    <n v="3"/>
    <n v="4"/>
    <n v="3"/>
    <n v="1"/>
    <n v="3"/>
    <x v="0"/>
    <x v="1"/>
    <s v="Moderate"/>
    <s v="Good"/>
    <s v="Very High"/>
    <s v="Low"/>
  </r>
  <r>
    <x v="1"/>
    <s v="Current Employees"/>
    <x v="156"/>
    <x v="1"/>
    <x v="1"/>
    <n v="51"/>
    <s v="Married"/>
    <s v="Travel_Rarely"/>
    <x v="1"/>
    <x v="3"/>
    <n v="2"/>
    <s v="Medical"/>
    <s v="Master's Degree"/>
    <s v="No"/>
    <n v="7"/>
    <n v="2"/>
    <n v="2"/>
    <n v="10"/>
    <n v="1"/>
    <n v="0"/>
    <x v="0"/>
    <n v="0"/>
    <x v="153"/>
    <n v="17"/>
    <n v="0"/>
    <n v="2"/>
    <n v="2"/>
    <n v="3"/>
    <n v="3"/>
    <n v="3"/>
    <n v="3"/>
    <x v="1"/>
    <x v="2"/>
    <s v="Near"/>
    <s v="Good"/>
    <s v="Medium"/>
    <s v="High"/>
  </r>
  <r>
    <x v="1"/>
    <s v="Current Employees"/>
    <x v="157"/>
    <x v="0"/>
    <x v="3"/>
    <n v="58"/>
    <s v="Married"/>
    <s v="Travel_Rarely"/>
    <x v="1"/>
    <x v="1"/>
    <n v="1"/>
    <s v="Medical"/>
    <s v="Bachelor's Degree"/>
    <s v="Yes"/>
    <n v="9"/>
    <n v="3"/>
    <n v="4"/>
    <n v="9"/>
    <n v="1"/>
    <n v="0"/>
    <x v="0"/>
    <n v="0"/>
    <x v="154"/>
    <n v="20"/>
    <n v="1"/>
    <n v="2"/>
    <n v="2"/>
    <n v="3"/>
    <n v="4"/>
    <n v="2"/>
    <n v="2"/>
    <x v="0"/>
    <x v="2"/>
    <s v="Moderate"/>
    <s v="Average"/>
    <s v="Medium"/>
    <s v="Medium"/>
  </r>
  <r>
    <x v="1"/>
    <s v="Current Employees"/>
    <x v="158"/>
    <x v="1"/>
    <x v="0"/>
    <n v="40"/>
    <s v="Married"/>
    <s v="Travel_Rarely"/>
    <x v="0"/>
    <x v="0"/>
    <n v="3"/>
    <s v="Marketing"/>
    <s v="Master's Degree"/>
    <s v="No"/>
    <n v="4"/>
    <n v="2"/>
    <n v="7"/>
    <n v="15"/>
    <n v="12"/>
    <n v="11"/>
    <x v="3"/>
    <n v="11"/>
    <x v="155"/>
    <n v="11"/>
    <n v="1"/>
    <n v="3"/>
    <n v="2"/>
    <n v="4"/>
    <n v="3"/>
    <n v="1"/>
    <n v="2"/>
    <x v="1"/>
    <x v="1"/>
    <s v="Moderate"/>
    <s v="Average"/>
    <s v="High"/>
    <s v="Low"/>
  </r>
  <r>
    <x v="1"/>
    <s v="Current Employees"/>
    <x v="159"/>
    <x v="0"/>
    <x v="2"/>
    <n v="34"/>
    <s v="Married"/>
    <s v="Travel_Frequently"/>
    <x v="0"/>
    <x v="6"/>
    <n v="1"/>
    <s v="Marketing"/>
    <s v="Master's Degree"/>
    <s v="No"/>
    <n v="2"/>
    <n v="3"/>
    <n v="6"/>
    <n v="6"/>
    <n v="4"/>
    <n v="3"/>
    <x v="1"/>
    <n v="2"/>
    <x v="156"/>
    <n v="18"/>
    <n v="1"/>
    <n v="3"/>
    <n v="3"/>
    <n v="3"/>
    <n v="3"/>
    <n v="4"/>
    <n v="3"/>
    <x v="0"/>
    <x v="2"/>
    <s v="Near"/>
    <s v="Good"/>
    <s v="High"/>
    <s v="Very High"/>
  </r>
  <r>
    <x v="1"/>
    <s v="Current Employees"/>
    <x v="160"/>
    <x v="1"/>
    <x v="4"/>
    <n v="22"/>
    <s v="Married"/>
    <s v="Travel_Rarely"/>
    <x v="1"/>
    <x v="1"/>
    <n v="1"/>
    <s v="Medical"/>
    <s v="High School"/>
    <s v="No"/>
    <n v="19"/>
    <n v="6"/>
    <n v="1"/>
    <n v="2"/>
    <n v="2"/>
    <n v="2"/>
    <x v="3"/>
    <n v="2"/>
    <x v="157"/>
    <n v="24"/>
    <n v="2"/>
    <n v="3"/>
    <n v="3"/>
    <n v="4"/>
    <n v="4"/>
    <n v="1"/>
    <n v="3"/>
    <x v="2"/>
    <x v="1"/>
    <s v="Near"/>
    <s v="Good"/>
    <s v="High"/>
    <s v="Low"/>
  </r>
  <r>
    <x v="1"/>
    <s v="Current Employees"/>
    <x v="161"/>
    <x v="1"/>
    <x v="2"/>
    <n v="27"/>
    <s v="Divorced"/>
    <s v="Non-Travel"/>
    <x v="1"/>
    <x v="1"/>
    <n v="1"/>
    <s v="Medical"/>
    <s v="Bachelor's Degree"/>
    <s v="No"/>
    <n v="9"/>
    <n v="1"/>
    <n v="6"/>
    <n v="6"/>
    <n v="2"/>
    <n v="2"/>
    <x v="3"/>
    <n v="2"/>
    <x v="158"/>
    <n v="18"/>
    <n v="1"/>
    <n v="4"/>
    <n v="3"/>
    <n v="3"/>
    <n v="3"/>
    <n v="4"/>
    <n v="1"/>
    <x v="2"/>
    <x v="3"/>
    <s v="Far"/>
    <s v="Poor"/>
    <s v="Very High"/>
    <s v="Very High"/>
  </r>
  <r>
    <x v="1"/>
    <s v="Current Employees"/>
    <x v="162"/>
    <x v="1"/>
    <x v="2"/>
    <n v="28"/>
    <s v="Married"/>
    <s v="Travel_Rarely"/>
    <x v="1"/>
    <x v="1"/>
    <n v="1"/>
    <s v="Medical"/>
    <s v="Bachelor's Degree"/>
    <s v="No"/>
    <n v="21"/>
    <n v="2"/>
    <n v="1"/>
    <n v="5"/>
    <n v="5"/>
    <n v="2"/>
    <x v="0"/>
    <n v="2"/>
    <x v="159"/>
    <n v="11"/>
    <n v="1"/>
    <n v="3"/>
    <n v="3"/>
    <n v="4"/>
    <n v="3"/>
    <n v="3"/>
    <n v="1"/>
    <x v="2"/>
    <x v="1"/>
    <s v="Moderate"/>
    <s v="Poor"/>
    <s v="High"/>
    <s v="High"/>
  </r>
  <r>
    <x v="1"/>
    <s v="Current Employees"/>
    <x v="163"/>
    <x v="1"/>
    <x v="3"/>
    <n v="57"/>
    <s v="Divorced"/>
    <s v="Travel_Rarely"/>
    <x v="1"/>
    <x v="4"/>
    <n v="3"/>
    <s v="Life Sciences"/>
    <s v="Associates Degree"/>
    <s v="Yes"/>
    <n v="24"/>
    <n v="2"/>
    <n v="3"/>
    <n v="12"/>
    <n v="5"/>
    <n v="3"/>
    <x v="1"/>
    <n v="4"/>
    <x v="160"/>
    <n v="16"/>
    <n v="1"/>
    <n v="3"/>
    <n v="4"/>
    <n v="2"/>
    <n v="3"/>
    <n v="2"/>
    <n v="1"/>
    <x v="2"/>
    <x v="1"/>
    <s v="Far"/>
    <s v="Poor"/>
    <s v="High"/>
    <s v="Medium"/>
  </r>
  <r>
    <x v="1"/>
    <s v="Current Employees"/>
    <x v="164"/>
    <x v="1"/>
    <x v="2"/>
    <n v="27"/>
    <s v="Divorced"/>
    <s v="Non-Travel"/>
    <x v="1"/>
    <x v="1"/>
    <n v="1"/>
    <s v="Medical"/>
    <s v="Bachelor's Degree"/>
    <s v="Yes"/>
    <n v="3"/>
    <n v="2"/>
    <n v="1"/>
    <n v="1"/>
    <n v="1"/>
    <n v="1"/>
    <x v="0"/>
    <n v="1"/>
    <x v="161"/>
    <n v="15"/>
    <n v="1"/>
    <n v="3"/>
    <n v="2"/>
    <n v="3"/>
    <n v="3"/>
    <n v="4"/>
    <n v="2"/>
    <x v="0"/>
    <x v="2"/>
    <s v="Far"/>
    <s v="Average"/>
    <s v="High"/>
    <s v="Very High"/>
  </r>
  <r>
    <x v="1"/>
    <s v="Current Employees"/>
    <x v="165"/>
    <x v="0"/>
    <x v="1"/>
    <n v="50"/>
    <s v="Single"/>
    <s v="Travel_Rarely"/>
    <x v="1"/>
    <x v="5"/>
    <n v="5"/>
    <s v="Life Sciences"/>
    <s v="Bachelor's Degree"/>
    <s v="No"/>
    <n v="11"/>
    <n v="5"/>
    <n v="3"/>
    <n v="21"/>
    <n v="5"/>
    <n v="4"/>
    <x v="5"/>
    <n v="4"/>
    <x v="162"/>
    <n v="15"/>
    <n v="0"/>
    <n v="3"/>
    <n v="3"/>
    <n v="2"/>
    <n v="3"/>
    <n v="2"/>
    <n v="3"/>
    <x v="2"/>
    <x v="3"/>
    <s v="Near"/>
    <s v="Good"/>
    <s v="High"/>
    <s v="Medium"/>
  </r>
  <r>
    <x v="1"/>
    <s v="Current Employees"/>
    <x v="166"/>
    <x v="1"/>
    <x v="0"/>
    <n v="41"/>
    <s v="Divorced"/>
    <s v="Travel_Rarely"/>
    <x v="1"/>
    <x v="1"/>
    <n v="1"/>
    <s v="Life Sciences"/>
    <s v="Bachelor's Degree"/>
    <s v="No"/>
    <n v="14"/>
    <n v="2"/>
    <n v="4"/>
    <n v="13"/>
    <n v="9"/>
    <n v="8"/>
    <x v="1"/>
    <n v="8"/>
    <x v="163"/>
    <n v="12"/>
    <n v="1"/>
    <n v="1"/>
    <n v="3"/>
    <n v="2"/>
    <n v="3"/>
    <n v="1"/>
    <n v="3"/>
    <x v="0"/>
    <x v="0"/>
    <s v="Moderate"/>
    <s v="Good"/>
    <s v="Low"/>
    <s v="Low"/>
  </r>
  <r>
    <x v="1"/>
    <s v="Current Employees"/>
    <x v="167"/>
    <x v="0"/>
    <x v="2"/>
    <n v="30"/>
    <s v="Married"/>
    <s v="Travel_Rarely"/>
    <x v="0"/>
    <x v="0"/>
    <n v="3"/>
    <s v="Life Sciences"/>
    <s v="Bachelor's Degree"/>
    <s v="No"/>
    <n v="5"/>
    <n v="2"/>
    <n v="2"/>
    <n v="12"/>
    <n v="10"/>
    <n v="9"/>
    <x v="4"/>
    <n v="4"/>
    <x v="164"/>
    <n v="12"/>
    <n v="1"/>
    <n v="2"/>
    <n v="3"/>
    <n v="2"/>
    <n v="3"/>
    <n v="3"/>
    <n v="3"/>
    <x v="2"/>
    <x v="2"/>
    <s v="Moderate"/>
    <s v="Good"/>
    <s v="Medium"/>
    <s v="High"/>
  </r>
  <r>
    <x v="1"/>
    <s v="Current Employees"/>
    <x v="168"/>
    <x v="0"/>
    <x v="0"/>
    <n v="38"/>
    <s v="Single"/>
    <s v="Travel_Rarely"/>
    <x v="0"/>
    <x v="0"/>
    <n v="2"/>
    <s v="Life Sciences"/>
    <s v="Master's Degree"/>
    <s v="No"/>
    <n v="1"/>
    <n v="2"/>
    <n v="4"/>
    <n v="12"/>
    <n v="8"/>
    <n v="3"/>
    <x v="0"/>
    <n v="7"/>
    <x v="165"/>
    <n v="22"/>
    <n v="0"/>
    <n v="1"/>
    <n v="2"/>
    <n v="2"/>
    <n v="4"/>
    <n v="3"/>
    <n v="4"/>
    <x v="0"/>
    <x v="2"/>
    <s v="Near"/>
    <s v="Excellent"/>
    <s v="Low"/>
    <s v="High"/>
  </r>
  <r>
    <x v="1"/>
    <s v="Current Employees"/>
    <x v="169"/>
    <x v="1"/>
    <x v="2"/>
    <n v="32"/>
    <s v="Single"/>
    <s v="Travel_Rarely"/>
    <x v="1"/>
    <x v="1"/>
    <n v="1"/>
    <s v="Life Sciences"/>
    <s v="Doctoral Degree"/>
    <s v="No"/>
    <n v="6"/>
    <n v="2"/>
    <n v="3"/>
    <n v="8"/>
    <n v="5"/>
    <n v="4"/>
    <x v="1"/>
    <n v="4"/>
    <x v="71"/>
    <n v="20"/>
    <n v="0"/>
    <n v="3"/>
    <n v="3"/>
    <n v="2"/>
    <n v="4"/>
    <n v="1"/>
    <n v="3"/>
    <x v="0"/>
    <x v="2"/>
    <s v="Near"/>
    <s v="Good"/>
    <s v="High"/>
    <s v="Low"/>
  </r>
  <r>
    <x v="1"/>
    <s v="Current Employees"/>
    <x v="170"/>
    <x v="1"/>
    <x v="2"/>
    <n v="27"/>
    <s v="Married"/>
    <s v="Travel_Rarely"/>
    <x v="1"/>
    <x v="1"/>
    <n v="1"/>
    <s v="Technical Degree"/>
    <s v="Bachelor's Degree"/>
    <s v="Yes"/>
    <n v="17"/>
    <n v="3"/>
    <n v="0"/>
    <n v="6"/>
    <n v="5"/>
    <n v="2"/>
    <x v="1"/>
    <n v="1"/>
    <x v="166"/>
    <n v="16"/>
    <n v="1"/>
    <n v="3"/>
    <n v="3"/>
    <n v="4"/>
    <n v="3"/>
    <n v="4"/>
    <n v="2"/>
    <x v="1"/>
    <x v="1"/>
    <s v="Moderate"/>
    <s v="Average"/>
    <s v="High"/>
    <s v="Very High"/>
  </r>
  <r>
    <x v="0"/>
    <s v="Ex-Employees"/>
    <x v="171"/>
    <x v="0"/>
    <x v="4"/>
    <n v="19"/>
    <s v="Single"/>
    <s v="Travel_Frequently"/>
    <x v="0"/>
    <x v="6"/>
    <n v="1"/>
    <s v="Technical Degree"/>
    <s v="High School"/>
    <s v="No"/>
    <n v="1"/>
    <n v="5"/>
    <n v="0"/>
    <n v="1"/>
    <n v="0"/>
    <n v="0"/>
    <x v="0"/>
    <n v="0"/>
    <x v="167"/>
    <n v="21"/>
    <n v="0"/>
    <n v="3"/>
    <n v="1"/>
    <n v="4"/>
    <n v="4"/>
    <n v="1"/>
    <n v="4"/>
    <x v="1"/>
    <x v="1"/>
    <s v="Far"/>
    <s v="Excellent"/>
    <s v="High"/>
    <s v="Low"/>
  </r>
  <r>
    <x v="1"/>
    <s v="Current Employees"/>
    <x v="172"/>
    <x v="1"/>
    <x v="0"/>
    <n v="36"/>
    <s v="Single"/>
    <s v="Travel_Frequently"/>
    <x v="1"/>
    <x v="2"/>
    <n v="1"/>
    <s v="Medical"/>
    <s v="Associates Degree"/>
    <s v="No"/>
    <n v="3"/>
    <n v="3"/>
    <n v="4"/>
    <n v="13"/>
    <n v="8"/>
    <n v="7"/>
    <x v="4"/>
    <n v="2"/>
    <x v="168"/>
    <n v="12"/>
    <n v="0"/>
    <n v="4"/>
    <n v="3"/>
    <n v="3"/>
    <n v="3"/>
    <n v="3"/>
    <n v="2"/>
    <x v="2"/>
    <x v="3"/>
    <s v="Near"/>
    <s v="Average"/>
    <s v="Very High"/>
    <s v="High"/>
  </r>
  <r>
    <x v="1"/>
    <s v="Current Employees"/>
    <x v="173"/>
    <x v="1"/>
    <x v="2"/>
    <n v="30"/>
    <s v="Divorced"/>
    <s v="Non-Travel"/>
    <x v="1"/>
    <x v="2"/>
    <n v="2"/>
    <s v="Medical"/>
    <s v="Bachelor's Degree"/>
    <s v="No"/>
    <n v="9"/>
    <n v="4"/>
    <n v="1"/>
    <n v="12"/>
    <n v="12"/>
    <n v="9"/>
    <x v="7"/>
    <n v="10"/>
    <x v="169"/>
    <n v="11"/>
    <n v="2"/>
    <n v="3"/>
    <n v="3"/>
    <n v="1"/>
    <n v="3"/>
    <n v="3"/>
    <n v="3"/>
    <x v="2"/>
    <x v="2"/>
    <s v="Near"/>
    <s v="Good"/>
    <s v="High"/>
    <s v="High"/>
  </r>
  <r>
    <x v="1"/>
    <s v="Current Employees"/>
    <x v="174"/>
    <x v="0"/>
    <x v="1"/>
    <n v="45"/>
    <s v="Divorced"/>
    <s v="Travel_Rarely"/>
    <x v="0"/>
    <x v="0"/>
    <n v="2"/>
    <s v="Life Sciences"/>
    <s v="Associates Degree"/>
    <s v="Yes"/>
    <n v="4"/>
    <n v="3"/>
    <n v="4"/>
    <n v="9"/>
    <n v="5"/>
    <n v="4"/>
    <x v="0"/>
    <n v="3"/>
    <x v="170"/>
    <n v="11"/>
    <n v="1"/>
    <n v="3"/>
    <n v="3"/>
    <n v="2"/>
    <n v="3"/>
    <n v="1"/>
    <n v="4"/>
    <x v="1"/>
    <x v="2"/>
    <s v="Moderate"/>
    <s v="Excellent"/>
    <s v="High"/>
    <s v="Low"/>
  </r>
  <r>
    <x v="1"/>
    <s v="Current Employees"/>
    <x v="175"/>
    <x v="0"/>
    <x v="3"/>
    <n v="56"/>
    <s v="Divorced"/>
    <s v="Travel_Rarely"/>
    <x v="1"/>
    <x v="1"/>
    <n v="1"/>
    <s v="Life Sciences"/>
    <s v="Bachelor's Degree"/>
    <s v="Yes"/>
    <n v="8"/>
    <n v="3"/>
    <n v="4"/>
    <n v="19"/>
    <n v="2"/>
    <n v="2"/>
    <x v="3"/>
    <n v="2"/>
    <x v="171"/>
    <n v="18"/>
    <n v="1"/>
    <n v="3"/>
    <n v="3"/>
    <n v="2"/>
    <n v="3"/>
    <n v="3"/>
    <n v="3"/>
    <x v="1"/>
    <x v="1"/>
    <s v="Near"/>
    <s v="Good"/>
    <s v="High"/>
    <s v="High"/>
  </r>
  <r>
    <x v="1"/>
    <s v="Current Employees"/>
    <x v="176"/>
    <x v="1"/>
    <x v="2"/>
    <n v="33"/>
    <s v="Single"/>
    <s v="Travel_Rarely"/>
    <x v="1"/>
    <x v="1"/>
    <n v="1"/>
    <s v="Life Sciences"/>
    <s v="Bachelor's Degree"/>
    <s v="No"/>
    <n v="2"/>
    <n v="2"/>
    <n v="0"/>
    <n v="4"/>
    <n v="3"/>
    <n v="1"/>
    <x v="0"/>
    <n v="2"/>
    <x v="172"/>
    <n v="14"/>
    <n v="0"/>
    <n v="3"/>
    <n v="3"/>
    <n v="2"/>
    <n v="3"/>
    <n v="1"/>
    <n v="4"/>
    <x v="1"/>
    <x v="2"/>
    <s v="Moderate"/>
    <s v="Excellent"/>
    <s v="High"/>
    <s v="Low"/>
  </r>
  <r>
    <x v="0"/>
    <s v="Ex-Employees"/>
    <x v="177"/>
    <x v="1"/>
    <x v="4"/>
    <n v="19"/>
    <s v="Single"/>
    <s v="Travel_Rarely"/>
    <x v="1"/>
    <x v="2"/>
    <n v="1"/>
    <s v="Life Sciences"/>
    <s v="Bachelor's Degree"/>
    <s v="No"/>
    <n v="2"/>
    <n v="3"/>
    <n v="1"/>
    <n v="1"/>
    <n v="1"/>
    <n v="0"/>
    <x v="1"/>
    <n v="0"/>
    <x v="173"/>
    <n v="22"/>
    <n v="0"/>
    <n v="2"/>
    <n v="2"/>
    <n v="2"/>
    <n v="4"/>
    <n v="3"/>
    <n v="2"/>
    <x v="2"/>
    <x v="3"/>
    <s v="Near"/>
    <s v="Average"/>
    <s v="Medium"/>
    <s v="High"/>
  </r>
  <r>
    <x v="1"/>
    <s v="Current Employees"/>
    <x v="178"/>
    <x v="0"/>
    <x v="1"/>
    <n v="46"/>
    <s v="Divorced"/>
    <s v="Travel_Rarely"/>
    <x v="0"/>
    <x v="0"/>
    <n v="3"/>
    <s v="Marketing"/>
    <s v="Associates Degree"/>
    <s v="No"/>
    <n v="1"/>
    <n v="2"/>
    <n v="1"/>
    <n v="24"/>
    <n v="24"/>
    <n v="13"/>
    <x v="9"/>
    <n v="7"/>
    <x v="174"/>
    <n v="25"/>
    <n v="3"/>
    <n v="2"/>
    <n v="3"/>
    <n v="1"/>
    <n v="4"/>
    <n v="3"/>
    <n v="3"/>
    <x v="2"/>
    <x v="3"/>
    <s v="Near"/>
    <s v="Good"/>
    <s v="Medium"/>
    <s v="High"/>
  </r>
  <r>
    <x v="1"/>
    <s v="Current Employees"/>
    <x v="179"/>
    <x v="0"/>
    <x v="0"/>
    <n v="38"/>
    <s v="Single"/>
    <s v="Travel_Rarely"/>
    <x v="1"/>
    <x v="2"/>
    <n v="1"/>
    <s v="Life Sciences"/>
    <s v="Associates Degree"/>
    <s v="No"/>
    <n v="9"/>
    <n v="3"/>
    <n v="1"/>
    <n v="2"/>
    <n v="2"/>
    <n v="2"/>
    <x v="3"/>
    <n v="1"/>
    <x v="175"/>
    <n v="12"/>
    <n v="0"/>
    <n v="3"/>
    <n v="3"/>
    <n v="2"/>
    <n v="3"/>
    <n v="3"/>
    <n v="3"/>
    <x v="0"/>
    <x v="0"/>
    <s v="Near"/>
    <s v="Good"/>
    <s v="High"/>
    <s v="High"/>
  </r>
  <r>
    <x v="1"/>
    <s v="Current Employees"/>
    <x v="180"/>
    <x v="0"/>
    <x v="2"/>
    <n v="31"/>
    <s v="Married"/>
    <s v="Travel_Rarely"/>
    <x v="1"/>
    <x v="1"/>
    <n v="1"/>
    <s v="Medical"/>
    <s v="High School"/>
    <s v="Yes"/>
    <n v="12"/>
    <n v="0"/>
    <n v="8"/>
    <n v="7"/>
    <n v="4"/>
    <n v="2"/>
    <x v="0"/>
    <n v="2"/>
    <x v="176"/>
    <n v="23"/>
    <n v="1"/>
    <n v="3"/>
    <n v="3"/>
    <n v="4"/>
    <n v="4"/>
    <n v="3"/>
    <n v="3"/>
    <x v="2"/>
    <x v="3"/>
    <s v="Moderate"/>
    <s v="Good"/>
    <s v="High"/>
    <s v="High"/>
  </r>
  <r>
    <x v="1"/>
    <s v="Current Employees"/>
    <x v="181"/>
    <x v="0"/>
    <x v="2"/>
    <n v="34"/>
    <s v="Single"/>
    <s v="Travel_Rarely"/>
    <x v="1"/>
    <x v="1"/>
    <n v="1"/>
    <s v="Medical"/>
    <s v="Associates Degree"/>
    <s v="No"/>
    <n v="27"/>
    <n v="3"/>
    <n v="2"/>
    <n v="9"/>
    <n v="3"/>
    <n v="2"/>
    <x v="1"/>
    <n v="2"/>
    <x v="177"/>
    <n v="15"/>
    <n v="0"/>
    <n v="4"/>
    <n v="3"/>
    <n v="3"/>
    <n v="3"/>
    <n v="4"/>
    <n v="3"/>
    <x v="1"/>
    <x v="1"/>
    <s v="Moderate"/>
    <s v="Good"/>
    <s v="Very High"/>
    <s v="Very High"/>
  </r>
  <r>
    <x v="0"/>
    <s v="Ex-Employees"/>
    <x v="182"/>
    <x v="0"/>
    <x v="0"/>
    <n v="41"/>
    <s v="Single"/>
    <s v="Travel_Rarely"/>
    <x v="0"/>
    <x v="6"/>
    <n v="1"/>
    <s v="Marketing"/>
    <s v="Associates Degree"/>
    <s v="Yes"/>
    <n v="20"/>
    <n v="5"/>
    <n v="1"/>
    <n v="4"/>
    <n v="4"/>
    <n v="3"/>
    <x v="0"/>
    <n v="2"/>
    <x v="178"/>
    <n v="22"/>
    <n v="0"/>
    <n v="2"/>
    <n v="3"/>
    <n v="3"/>
    <n v="4"/>
    <n v="4"/>
    <n v="2"/>
    <x v="2"/>
    <x v="1"/>
    <s v="Far"/>
    <s v="Average"/>
    <s v="Medium"/>
    <s v="Very High"/>
  </r>
  <r>
    <x v="1"/>
    <s v="Current Employees"/>
    <x v="183"/>
    <x v="1"/>
    <x v="1"/>
    <n v="50"/>
    <s v="Married"/>
    <s v="Travel_Rarely"/>
    <x v="1"/>
    <x v="2"/>
    <n v="1"/>
    <s v="Medical"/>
    <s v="Bachelor's Degree"/>
    <s v="No"/>
    <n v="1"/>
    <n v="2"/>
    <n v="2"/>
    <n v="5"/>
    <n v="3"/>
    <n v="2"/>
    <x v="0"/>
    <n v="2"/>
    <x v="179"/>
    <n v="15"/>
    <n v="1"/>
    <n v="3"/>
    <n v="2"/>
    <n v="3"/>
    <n v="3"/>
    <n v="4"/>
    <n v="2"/>
    <x v="1"/>
    <x v="3"/>
    <s v="Far"/>
    <s v="Average"/>
    <s v="High"/>
    <s v="Very High"/>
  </r>
  <r>
    <x v="1"/>
    <s v="Current Employees"/>
    <x v="184"/>
    <x v="0"/>
    <x v="1"/>
    <n v="53"/>
    <s v="Divorced"/>
    <s v="Travel_Rarely"/>
    <x v="1"/>
    <x v="3"/>
    <n v="2"/>
    <s v="Medical"/>
    <s v="Associates Degree"/>
    <s v="No"/>
    <n v="13"/>
    <n v="3"/>
    <n v="1"/>
    <n v="5"/>
    <n v="4"/>
    <n v="2"/>
    <x v="1"/>
    <n v="3"/>
    <x v="180"/>
    <n v="11"/>
    <n v="2"/>
    <n v="4"/>
    <n v="4"/>
    <n v="3"/>
    <n v="3"/>
    <n v="3"/>
    <n v="3"/>
    <x v="1"/>
    <x v="1"/>
    <s v="Near"/>
    <s v="Good"/>
    <s v="Very High"/>
    <s v="High"/>
  </r>
  <r>
    <x v="1"/>
    <s v="Current Employees"/>
    <x v="185"/>
    <x v="0"/>
    <x v="2"/>
    <n v="33"/>
    <s v="Married"/>
    <s v="Travel_Rarely"/>
    <x v="1"/>
    <x v="1"/>
    <n v="1"/>
    <s v="Medical"/>
    <s v="Bachelor's Degree"/>
    <s v="No"/>
    <n v="14"/>
    <n v="5"/>
    <n v="1"/>
    <n v="8"/>
    <n v="8"/>
    <n v="7"/>
    <x v="1"/>
    <n v="6"/>
    <x v="181"/>
    <n v="13"/>
    <n v="1"/>
    <n v="4"/>
    <n v="3"/>
    <n v="3"/>
    <n v="3"/>
    <n v="4"/>
    <n v="3"/>
    <x v="1"/>
    <x v="1"/>
    <s v="Moderate"/>
    <s v="Good"/>
    <s v="Very High"/>
    <s v="Very High"/>
  </r>
  <r>
    <x v="1"/>
    <s v="Current Employees"/>
    <x v="186"/>
    <x v="0"/>
    <x v="0"/>
    <n v="40"/>
    <s v="Married"/>
    <s v="Travel_Rarely"/>
    <x v="1"/>
    <x v="5"/>
    <n v="5"/>
    <s v="Medical"/>
    <s v="High School"/>
    <s v="No"/>
    <n v="4"/>
    <n v="2"/>
    <n v="1"/>
    <n v="21"/>
    <n v="20"/>
    <n v="8"/>
    <x v="10"/>
    <n v="9"/>
    <x v="182"/>
    <n v="14"/>
    <n v="1"/>
    <n v="4"/>
    <n v="3"/>
    <n v="3"/>
    <n v="3"/>
    <n v="2"/>
    <n v="3"/>
    <x v="2"/>
    <x v="1"/>
    <s v="Moderate"/>
    <s v="Good"/>
    <s v="Very High"/>
    <s v="Medium"/>
  </r>
  <r>
    <x v="1"/>
    <s v="Current Employees"/>
    <x v="187"/>
    <x v="1"/>
    <x v="3"/>
    <n v="55"/>
    <s v="Single"/>
    <s v="Travel_Rarely"/>
    <x v="1"/>
    <x v="7"/>
    <n v="5"/>
    <s v="Medical"/>
    <s v="Master's Degree"/>
    <s v="No"/>
    <n v="14"/>
    <n v="3"/>
    <n v="8"/>
    <n v="36"/>
    <n v="24"/>
    <n v="15"/>
    <x v="3"/>
    <n v="15"/>
    <x v="183"/>
    <n v="11"/>
    <n v="0"/>
    <n v="3"/>
    <n v="4"/>
    <n v="3"/>
    <n v="3"/>
    <n v="4"/>
    <n v="3"/>
    <x v="0"/>
    <x v="0"/>
    <s v="Near"/>
    <s v="Good"/>
    <s v="High"/>
    <s v="Very High"/>
  </r>
  <r>
    <x v="1"/>
    <s v="Current Employees"/>
    <x v="188"/>
    <x v="1"/>
    <x v="2"/>
    <n v="34"/>
    <s v="Married"/>
    <s v="Travel_Frequently"/>
    <x v="1"/>
    <x v="3"/>
    <n v="2"/>
    <s v="Life Sciences"/>
    <s v="High School"/>
    <s v="No"/>
    <n v="2"/>
    <n v="2"/>
    <n v="1"/>
    <n v="10"/>
    <n v="10"/>
    <n v="9"/>
    <x v="1"/>
    <n v="9"/>
    <x v="184"/>
    <n v="17"/>
    <n v="0"/>
    <n v="4"/>
    <n v="2"/>
    <n v="2"/>
    <n v="3"/>
    <n v="3"/>
    <n v="2"/>
    <x v="0"/>
    <x v="0"/>
    <s v="Moderate"/>
    <s v="Average"/>
    <s v="Very High"/>
    <s v="High"/>
  </r>
  <r>
    <x v="1"/>
    <s v="Current Employees"/>
    <x v="189"/>
    <x v="0"/>
    <x v="1"/>
    <n v="51"/>
    <s v="Single"/>
    <s v="Travel_Rarely"/>
    <x v="1"/>
    <x v="4"/>
    <n v="4"/>
    <s v="Medical"/>
    <s v="Bachelor's Degree"/>
    <s v="No"/>
    <n v="3"/>
    <n v="6"/>
    <n v="3"/>
    <n v="21"/>
    <n v="7"/>
    <n v="7"/>
    <x v="1"/>
    <n v="0"/>
    <x v="185"/>
    <n v="18"/>
    <n v="0"/>
    <n v="4"/>
    <n v="3"/>
    <n v="3"/>
    <n v="3"/>
    <n v="3"/>
    <n v="3"/>
    <x v="0"/>
    <x v="2"/>
    <s v="Near"/>
    <s v="Good"/>
    <s v="Very High"/>
    <s v="High"/>
  </r>
  <r>
    <x v="1"/>
    <s v="Current Employees"/>
    <x v="190"/>
    <x v="1"/>
    <x v="1"/>
    <n v="52"/>
    <s v="Married"/>
    <s v="Travel_Rarely"/>
    <x v="1"/>
    <x v="5"/>
    <n v="5"/>
    <s v="Life Sciences"/>
    <s v="Master's Degree"/>
    <s v="No"/>
    <n v="1"/>
    <n v="5"/>
    <n v="0"/>
    <n v="34"/>
    <n v="33"/>
    <n v="18"/>
    <x v="14"/>
    <n v="9"/>
    <x v="186"/>
    <n v="14"/>
    <n v="1"/>
    <n v="3"/>
    <n v="2"/>
    <n v="2"/>
    <n v="3"/>
    <n v="1"/>
    <n v="3"/>
    <x v="0"/>
    <x v="0"/>
    <s v="Near"/>
    <s v="Good"/>
    <s v="High"/>
    <s v="Low"/>
  </r>
  <r>
    <x v="1"/>
    <s v="Current Employees"/>
    <x v="191"/>
    <x v="0"/>
    <x v="2"/>
    <n v="27"/>
    <s v="Single"/>
    <s v="Travel_Rarely"/>
    <x v="1"/>
    <x v="1"/>
    <n v="1"/>
    <s v="Medical"/>
    <s v="Bachelor's Degree"/>
    <s v="No"/>
    <n v="9"/>
    <n v="2"/>
    <n v="1"/>
    <n v="7"/>
    <n v="7"/>
    <n v="7"/>
    <x v="0"/>
    <n v="3"/>
    <x v="187"/>
    <n v="16"/>
    <n v="0"/>
    <n v="4"/>
    <n v="3"/>
    <n v="3"/>
    <n v="3"/>
    <n v="4"/>
    <n v="2"/>
    <x v="0"/>
    <x v="0"/>
    <s v="Near"/>
    <s v="Average"/>
    <s v="Very High"/>
    <s v="Very High"/>
  </r>
  <r>
    <x v="0"/>
    <s v="Ex-Employees"/>
    <x v="192"/>
    <x v="1"/>
    <x v="0"/>
    <n v="35"/>
    <s v="Married"/>
    <s v="Travel_Rarely"/>
    <x v="1"/>
    <x v="3"/>
    <n v="2"/>
    <s v="Life Sciences"/>
    <s v="Associates Degree"/>
    <s v="Yes"/>
    <n v="23"/>
    <n v="1"/>
    <n v="3"/>
    <n v="8"/>
    <n v="1"/>
    <n v="0"/>
    <x v="0"/>
    <n v="1"/>
    <x v="188"/>
    <n v="13"/>
    <n v="0"/>
    <n v="2"/>
    <n v="2"/>
    <n v="2"/>
    <n v="3"/>
    <n v="1"/>
    <n v="3"/>
    <x v="2"/>
    <x v="1"/>
    <s v="Moderate"/>
    <s v="Good"/>
    <s v="Medium"/>
    <s v="Low"/>
  </r>
  <r>
    <x v="1"/>
    <s v="Current Employees"/>
    <x v="193"/>
    <x v="1"/>
    <x v="0"/>
    <n v="43"/>
    <s v="Divorced"/>
    <s v="Non-Travel"/>
    <x v="1"/>
    <x v="1"/>
    <n v="1"/>
    <s v="Medical"/>
    <s v="Bachelor's Degree"/>
    <s v="No"/>
    <n v="7"/>
    <n v="3"/>
    <n v="4"/>
    <n v="7"/>
    <n v="5"/>
    <n v="4"/>
    <x v="3"/>
    <n v="2"/>
    <x v="189"/>
    <n v="14"/>
    <n v="3"/>
    <n v="4"/>
    <n v="4"/>
    <n v="4"/>
    <n v="3"/>
    <n v="4"/>
    <n v="4"/>
    <x v="1"/>
    <x v="1"/>
    <s v="Far"/>
    <s v="Excellent"/>
    <s v="Very High"/>
    <s v="Very High"/>
  </r>
  <r>
    <x v="1"/>
    <s v="Current Employees"/>
    <x v="194"/>
    <x v="1"/>
    <x v="1"/>
    <n v="45"/>
    <s v="Married"/>
    <s v="Non-Travel"/>
    <x v="1"/>
    <x v="5"/>
    <n v="4"/>
    <s v="Medical"/>
    <s v="Associates Degree"/>
    <s v="No"/>
    <n v="2"/>
    <n v="1"/>
    <n v="9"/>
    <n v="22"/>
    <n v="20"/>
    <n v="8"/>
    <x v="14"/>
    <n v="8"/>
    <x v="190"/>
    <n v="23"/>
    <n v="1"/>
    <n v="1"/>
    <n v="2"/>
    <n v="4"/>
    <n v="4"/>
    <n v="4"/>
    <n v="3"/>
    <x v="2"/>
    <x v="1"/>
    <s v="Moderate"/>
    <s v="Good"/>
    <s v="Low"/>
    <s v="Very High"/>
  </r>
  <r>
    <x v="1"/>
    <s v="Current Employees"/>
    <x v="195"/>
    <x v="1"/>
    <x v="0"/>
    <n v="37"/>
    <s v="Married"/>
    <s v="Travel_Rarely"/>
    <x v="1"/>
    <x v="1"/>
    <n v="1"/>
    <s v="Life Sciences"/>
    <s v="Bachelor's Degree"/>
    <s v="Yes"/>
    <n v="21"/>
    <n v="3"/>
    <n v="1"/>
    <n v="8"/>
    <n v="8"/>
    <n v="7"/>
    <x v="1"/>
    <n v="7"/>
    <x v="191"/>
    <n v="12"/>
    <n v="1"/>
    <n v="2"/>
    <n v="4"/>
    <n v="2"/>
    <n v="3"/>
    <n v="1"/>
    <n v="2"/>
    <x v="0"/>
    <x v="0"/>
    <s v="Near"/>
    <s v="Average"/>
    <s v="Medium"/>
    <s v="Low"/>
  </r>
  <r>
    <x v="1"/>
    <s v="Current Employees"/>
    <x v="196"/>
    <x v="0"/>
    <x v="0"/>
    <n v="35"/>
    <s v="Single"/>
    <s v="Travel_Frequently"/>
    <x v="1"/>
    <x v="2"/>
    <n v="2"/>
    <s v="Medical"/>
    <s v="Bachelor's Degree"/>
    <s v="No"/>
    <n v="2"/>
    <n v="5"/>
    <n v="5"/>
    <n v="10"/>
    <n v="6"/>
    <n v="2"/>
    <x v="1"/>
    <n v="2"/>
    <x v="192"/>
    <n v="11"/>
    <n v="0"/>
    <n v="2"/>
    <n v="3"/>
    <n v="3"/>
    <n v="3"/>
    <n v="4"/>
    <n v="3"/>
    <x v="1"/>
    <x v="1"/>
    <s v="Far"/>
    <s v="Good"/>
    <s v="Medium"/>
    <s v="Very High"/>
  </r>
  <r>
    <x v="1"/>
    <s v="Current Employees"/>
    <x v="197"/>
    <x v="0"/>
    <x v="0"/>
    <n v="42"/>
    <s v="Divorced"/>
    <s v="Non-Travel"/>
    <x v="1"/>
    <x v="3"/>
    <n v="2"/>
    <s v="Medical"/>
    <s v="Associates Degree"/>
    <s v="No"/>
    <n v="21"/>
    <n v="5"/>
    <n v="2"/>
    <n v="11"/>
    <n v="5"/>
    <n v="3"/>
    <x v="0"/>
    <n v="2"/>
    <x v="193"/>
    <n v="16"/>
    <n v="1"/>
    <n v="3"/>
    <n v="3"/>
    <n v="3"/>
    <n v="3"/>
    <n v="2"/>
    <n v="3"/>
    <x v="1"/>
    <x v="2"/>
    <s v="Near"/>
    <s v="Good"/>
    <s v="High"/>
    <s v="Medium"/>
  </r>
  <r>
    <x v="1"/>
    <s v="Current Employees"/>
    <x v="198"/>
    <x v="1"/>
    <x v="0"/>
    <n v="38"/>
    <s v="Married"/>
    <s v="Travel_Rarely"/>
    <x v="1"/>
    <x v="3"/>
    <n v="2"/>
    <s v="Life Sciences"/>
    <s v="Master's Degree"/>
    <s v="No"/>
    <n v="2"/>
    <n v="3"/>
    <n v="9"/>
    <n v="14"/>
    <n v="1"/>
    <n v="0"/>
    <x v="0"/>
    <n v="0"/>
    <x v="194"/>
    <n v="14"/>
    <n v="0"/>
    <n v="4"/>
    <n v="3"/>
    <n v="2"/>
    <n v="3"/>
    <n v="2"/>
    <n v="3"/>
    <x v="1"/>
    <x v="2"/>
    <s v="Far"/>
    <s v="Good"/>
    <s v="Very High"/>
    <s v="Medium"/>
  </r>
  <r>
    <x v="1"/>
    <s v="Current Employees"/>
    <x v="199"/>
    <x v="1"/>
    <x v="0"/>
    <n v="38"/>
    <s v="Married"/>
    <s v="Travel_Rarely"/>
    <x v="1"/>
    <x v="3"/>
    <n v="2"/>
    <s v="Technical Degree"/>
    <s v="Bachelor's Degree"/>
    <s v="No"/>
    <n v="29"/>
    <n v="3"/>
    <n v="3"/>
    <n v="9"/>
    <n v="7"/>
    <n v="7"/>
    <x v="1"/>
    <n v="7"/>
    <x v="195"/>
    <n v="18"/>
    <n v="1"/>
    <n v="4"/>
    <n v="3"/>
    <n v="4"/>
    <n v="3"/>
    <n v="1"/>
    <n v="1"/>
    <x v="0"/>
    <x v="2"/>
    <s v="Near"/>
    <s v="Poor"/>
    <s v="Very High"/>
    <s v="Low"/>
  </r>
  <r>
    <x v="1"/>
    <s v="Current Employees"/>
    <x v="200"/>
    <x v="1"/>
    <x v="2"/>
    <n v="27"/>
    <s v="Married"/>
    <s v="Travel_Frequently"/>
    <x v="1"/>
    <x v="3"/>
    <n v="2"/>
    <s v="Technical Degree"/>
    <s v="High School"/>
    <s v="No"/>
    <n v="1"/>
    <n v="1"/>
    <n v="5"/>
    <n v="6"/>
    <n v="2"/>
    <n v="2"/>
    <x v="3"/>
    <n v="0"/>
    <x v="196"/>
    <n v="19"/>
    <n v="1"/>
    <n v="3"/>
    <n v="2"/>
    <n v="4"/>
    <n v="3"/>
    <n v="3"/>
    <n v="3"/>
    <x v="0"/>
    <x v="1"/>
    <s v="Far"/>
    <s v="Good"/>
    <s v="High"/>
    <s v="High"/>
  </r>
  <r>
    <x v="1"/>
    <s v="Current Employees"/>
    <x v="201"/>
    <x v="1"/>
    <x v="1"/>
    <n v="49"/>
    <s v="Divorced"/>
    <s v="Non-Travel"/>
    <x v="1"/>
    <x v="3"/>
    <n v="2"/>
    <s v="Life Sciences"/>
    <s v="Master's Degree"/>
    <s v="Yes"/>
    <n v="18"/>
    <n v="0"/>
    <n v="1"/>
    <n v="7"/>
    <n v="7"/>
    <n v="7"/>
    <x v="1"/>
    <n v="7"/>
    <x v="197"/>
    <n v="15"/>
    <n v="2"/>
    <n v="4"/>
    <n v="3"/>
    <n v="2"/>
    <n v="3"/>
    <n v="1"/>
    <n v="3"/>
    <x v="1"/>
    <x v="1"/>
    <s v="Near"/>
    <s v="Good"/>
    <s v="Very High"/>
    <s v="Low"/>
  </r>
  <r>
    <x v="1"/>
    <s v="Current Employees"/>
    <x v="202"/>
    <x v="1"/>
    <x v="2"/>
    <n v="34"/>
    <s v="Divorced"/>
    <s v="Travel_Frequently"/>
    <x v="1"/>
    <x v="1"/>
    <n v="1"/>
    <s v="Medical"/>
    <s v="Master's Degree"/>
    <s v="Yes"/>
    <n v="10"/>
    <n v="4"/>
    <n v="1"/>
    <n v="5"/>
    <n v="5"/>
    <n v="3"/>
    <x v="3"/>
    <n v="0"/>
    <x v="198"/>
    <n v="17"/>
    <n v="1"/>
    <n v="4"/>
    <n v="3"/>
    <n v="3"/>
    <n v="3"/>
    <n v="4"/>
    <n v="4"/>
    <x v="0"/>
    <x v="1"/>
    <s v="Far"/>
    <s v="Excellent"/>
    <s v="Very High"/>
    <s v="Very High"/>
  </r>
  <r>
    <x v="1"/>
    <s v="Current Employees"/>
    <x v="203"/>
    <x v="1"/>
    <x v="0"/>
    <n v="40"/>
    <s v="Married"/>
    <s v="Travel_Rarely"/>
    <x v="1"/>
    <x v="2"/>
    <n v="2"/>
    <s v="Medical"/>
    <s v="Associates Degree"/>
    <s v="Yes"/>
    <n v="19"/>
    <n v="2"/>
    <n v="8"/>
    <n v="15"/>
    <n v="7"/>
    <n v="2"/>
    <x v="2"/>
    <n v="7"/>
    <x v="199"/>
    <n v="15"/>
    <n v="1"/>
    <n v="3"/>
    <n v="3"/>
    <n v="4"/>
    <n v="3"/>
    <n v="3"/>
    <n v="4"/>
    <x v="1"/>
    <x v="1"/>
    <s v="Moderate"/>
    <s v="Excellent"/>
    <s v="High"/>
    <s v="High"/>
  </r>
  <r>
    <x v="0"/>
    <s v="Ex-Employees"/>
    <x v="204"/>
    <x v="1"/>
    <x v="0"/>
    <n v="38"/>
    <s v="Married"/>
    <s v="Travel_Rarely"/>
    <x v="1"/>
    <x v="4"/>
    <n v="2"/>
    <s v="Medical"/>
    <s v="High School"/>
    <s v="Yes"/>
    <n v="29"/>
    <n v="2"/>
    <n v="7"/>
    <n v="17"/>
    <n v="1"/>
    <n v="0"/>
    <x v="0"/>
    <n v="0"/>
    <x v="200"/>
    <n v="19"/>
    <n v="0"/>
    <n v="2"/>
    <n v="3"/>
    <n v="3"/>
    <n v="3"/>
    <n v="2"/>
    <n v="3"/>
    <x v="2"/>
    <x v="2"/>
    <s v="Far"/>
    <s v="Good"/>
    <s v="Medium"/>
    <s v="Medium"/>
  </r>
  <r>
    <x v="0"/>
    <s v="Ex-Employees"/>
    <x v="205"/>
    <x v="0"/>
    <x v="2"/>
    <n v="29"/>
    <s v="Married"/>
    <s v="Travel_Rarely"/>
    <x v="0"/>
    <x v="0"/>
    <n v="3"/>
    <s v="Marketing"/>
    <s v="Bachelor's Degree"/>
    <s v="No"/>
    <n v="27"/>
    <n v="3"/>
    <n v="1"/>
    <n v="10"/>
    <n v="10"/>
    <n v="4"/>
    <x v="1"/>
    <n v="9"/>
    <x v="201"/>
    <n v="22"/>
    <n v="3"/>
    <n v="2"/>
    <n v="3"/>
    <n v="4"/>
    <n v="4"/>
    <n v="4"/>
    <n v="2"/>
    <x v="0"/>
    <x v="2"/>
    <s v="Far"/>
    <s v="Average"/>
    <s v="Medium"/>
    <s v="Very High"/>
  </r>
  <r>
    <x v="1"/>
    <s v="Current Employees"/>
    <x v="206"/>
    <x v="1"/>
    <x v="4"/>
    <n v="22"/>
    <s v="Divorced"/>
    <s v="Travel_Rarely"/>
    <x v="1"/>
    <x v="1"/>
    <n v="1"/>
    <s v="Life Sciences"/>
    <s v="Bachelor's Degree"/>
    <s v="Yes"/>
    <n v="5"/>
    <n v="2"/>
    <n v="1"/>
    <n v="4"/>
    <n v="4"/>
    <n v="2"/>
    <x v="3"/>
    <n v="2"/>
    <x v="202"/>
    <n v="16"/>
    <n v="1"/>
    <n v="4"/>
    <n v="4"/>
    <n v="2"/>
    <n v="3"/>
    <n v="1"/>
    <n v="2"/>
    <x v="0"/>
    <x v="2"/>
    <s v="Far"/>
    <s v="Average"/>
    <s v="Very High"/>
    <s v="Low"/>
  </r>
  <r>
    <x v="1"/>
    <s v="Current Employees"/>
    <x v="207"/>
    <x v="0"/>
    <x v="0"/>
    <n v="36"/>
    <s v="Single"/>
    <s v="Travel_Frequently"/>
    <x v="1"/>
    <x v="2"/>
    <n v="1"/>
    <s v="Medical"/>
    <s v="High School"/>
    <s v="No"/>
    <n v="18"/>
    <n v="2"/>
    <n v="1"/>
    <n v="8"/>
    <n v="8"/>
    <n v="1"/>
    <x v="1"/>
    <n v="7"/>
    <x v="203"/>
    <n v="13"/>
    <n v="0"/>
    <n v="2"/>
    <n v="3"/>
    <n v="4"/>
    <n v="3"/>
    <n v="1"/>
    <n v="3"/>
    <x v="2"/>
    <x v="3"/>
    <s v="Near"/>
    <s v="Good"/>
    <s v="Medium"/>
    <s v="Low"/>
  </r>
  <r>
    <x v="1"/>
    <s v="Current Employees"/>
    <x v="208"/>
    <x v="1"/>
    <x v="0"/>
    <n v="40"/>
    <s v="Married"/>
    <s v="Non-Travel"/>
    <x v="1"/>
    <x v="4"/>
    <n v="2"/>
    <s v="Life Sciences"/>
    <s v="Doctoral Degree"/>
    <s v="No"/>
    <n v="9"/>
    <n v="5"/>
    <n v="9"/>
    <n v="5"/>
    <n v="3"/>
    <n v="2"/>
    <x v="0"/>
    <n v="2"/>
    <x v="204"/>
    <n v="14"/>
    <n v="1"/>
    <n v="4"/>
    <n v="2"/>
    <n v="2"/>
    <n v="3"/>
    <n v="4"/>
    <n v="1"/>
    <x v="2"/>
    <x v="1"/>
    <s v="Far"/>
    <s v="Poor"/>
    <s v="Very High"/>
    <s v="Very High"/>
  </r>
  <r>
    <x v="1"/>
    <s v="Current Employees"/>
    <x v="209"/>
    <x v="1"/>
    <x v="1"/>
    <n v="46"/>
    <s v="Divorced"/>
    <s v="Travel_Rarely"/>
    <x v="1"/>
    <x v="4"/>
    <n v="3"/>
    <s v="Medical"/>
    <s v="Master's Degree"/>
    <s v="No"/>
    <n v="1"/>
    <n v="3"/>
    <n v="7"/>
    <n v="17"/>
    <n v="4"/>
    <n v="2"/>
    <x v="0"/>
    <n v="3"/>
    <x v="205"/>
    <n v="16"/>
    <n v="1"/>
    <n v="4"/>
    <n v="3"/>
    <n v="3"/>
    <n v="3"/>
    <n v="3"/>
    <n v="3"/>
    <x v="1"/>
    <x v="1"/>
    <s v="Moderate"/>
    <s v="Good"/>
    <s v="Very High"/>
    <s v="High"/>
  </r>
  <r>
    <x v="0"/>
    <s v="Ex-Employees"/>
    <x v="210"/>
    <x v="1"/>
    <x v="2"/>
    <n v="32"/>
    <s v="Married"/>
    <s v="Travel_Rarely"/>
    <x v="0"/>
    <x v="0"/>
    <n v="3"/>
    <s v="Medical"/>
    <s v="Master's Degree"/>
    <s v="No"/>
    <n v="4"/>
    <n v="2"/>
    <n v="1"/>
    <n v="14"/>
    <n v="14"/>
    <n v="8"/>
    <x v="10"/>
    <n v="8"/>
    <x v="206"/>
    <n v="11"/>
    <n v="0"/>
    <n v="4"/>
    <n v="1"/>
    <n v="4"/>
    <n v="3"/>
    <n v="3"/>
    <n v="2"/>
    <x v="0"/>
    <x v="2"/>
    <s v="Near"/>
    <s v="Average"/>
    <s v="Very High"/>
    <s v="High"/>
  </r>
  <r>
    <x v="1"/>
    <s v="Current Employees"/>
    <x v="211"/>
    <x v="1"/>
    <x v="2"/>
    <n v="30"/>
    <s v="Single"/>
    <s v="Non-Travel"/>
    <x v="1"/>
    <x v="3"/>
    <n v="3"/>
    <s v="Life Sciences"/>
    <s v="High School"/>
    <s v="No"/>
    <n v="1"/>
    <n v="2"/>
    <n v="1"/>
    <n v="12"/>
    <n v="11"/>
    <n v="8"/>
    <x v="8"/>
    <n v="8"/>
    <x v="207"/>
    <n v="22"/>
    <n v="0"/>
    <n v="3"/>
    <n v="2"/>
    <n v="2"/>
    <n v="4"/>
    <n v="3"/>
    <n v="3"/>
    <x v="0"/>
    <x v="2"/>
    <s v="Near"/>
    <s v="Good"/>
    <s v="High"/>
    <s v="High"/>
  </r>
  <r>
    <x v="1"/>
    <s v="Current Employees"/>
    <x v="212"/>
    <x v="0"/>
    <x v="2"/>
    <n v="27"/>
    <s v="Single"/>
    <s v="Travel_Frequently"/>
    <x v="0"/>
    <x v="0"/>
    <n v="2"/>
    <s v="Life Sciences"/>
    <s v="Bachelor's Degree"/>
    <s v="No"/>
    <n v="20"/>
    <n v="2"/>
    <n v="1"/>
    <n v="7"/>
    <n v="7"/>
    <n v="7"/>
    <x v="0"/>
    <n v="7"/>
    <x v="208"/>
    <n v="14"/>
    <n v="0"/>
    <n v="4"/>
    <n v="3"/>
    <n v="2"/>
    <n v="3"/>
    <n v="4"/>
    <n v="3"/>
    <x v="0"/>
    <x v="2"/>
    <s v="Near"/>
    <s v="Good"/>
    <s v="Very High"/>
    <s v="Very High"/>
  </r>
  <r>
    <x v="1"/>
    <s v="Current Employees"/>
    <x v="213"/>
    <x v="1"/>
    <x v="1"/>
    <n v="51"/>
    <s v="Married"/>
    <s v="Travel_Rarely"/>
    <x v="1"/>
    <x v="7"/>
    <n v="3"/>
    <s v="Life Sciences"/>
    <s v="Master's Degree"/>
    <s v="No"/>
    <n v="8"/>
    <n v="5"/>
    <n v="5"/>
    <n v="16"/>
    <n v="10"/>
    <n v="9"/>
    <x v="5"/>
    <n v="7"/>
    <x v="209"/>
    <n v="16"/>
    <n v="2"/>
    <n v="2"/>
    <n v="2"/>
    <n v="2"/>
    <n v="3"/>
    <n v="4"/>
    <n v="1"/>
    <x v="0"/>
    <x v="1"/>
    <s v="Far"/>
    <s v="Poor"/>
    <s v="Medium"/>
    <s v="Very High"/>
  </r>
  <r>
    <x v="0"/>
    <s v="Ex-Employees"/>
    <x v="214"/>
    <x v="0"/>
    <x v="2"/>
    <n v="30"/>
    <s v="Single"/>
    <s v="Travel_Rarely"/>
    <x v="1"/>
    <x v="1"/>
    <n v="1"/>
    <s v="Technical Degree"/>
    <s v="Bachelor's Degree"/>
    <s v="Yes"/>
    <n v="3"/>
    <n v="5"/>
    <n v="5"/>
    <n v="8"/>
    <n v="5"/>
    <n v="2"/>
    <x v="0"/>
    <n v="4"/>
    <x v="210"/>
    <n v="11"/>
    <n v="0"/>
    <n v="4"/>
    <n v="3"/>
    <n v="4"/>
    <n v="3"/>
    <n v="3"/>
    <n v="3"/>
    <x v="0"/>
    <x v="2"/>
    <s v="Moderate"/>
    <s v="Good"/>
    <s v="Very High"/>
    <s v="High"/>
  </r>
  <r>
    <x v="1"/>
    <s v="Current Employees"/>
    <x v="215"/>
    <x v="0"/>
    <x v="0"/>
    <n v="41"/>
    <s v="Single"/>
    <s v="Travel_Rarely"/>
    <x v="0"/>
    <x v="5"/>
    <n v="3"/>
    <s v="Life Sciences"/>
    <s v="Bachelor's Degree"/>
    <s v="Yes"/>
    <n v="6"/>
    <n v="3"/>
    <n v="3"/>
    <n v="16"/>
    <n v="1"/>
    <n v="0"/>
    <x v="0"/>
    <n v="0"/>
    <x v="211"/>
    <n v="18"/>
    <n v="0"/>
    <n v="4"/>
    <n v="3"/>
    <n v="2"/>
    <n v="3"/>
    <n v="3"/>
    <n v="3"/>
    <x v="2"/>
    <x v="1"/>
    <s v="Near"/>
    <s v="Good"/>
    <s v="Very High"/>
    <s v="High"/>
  </r>
  <r>
    <x v="0"/>
    <s v="Ex-Employees"/>
    <x v="216"/>
    <x v="0"/>
    <x v="2"/>
    <n v="30"/>
    <s v="Single"/>
    <s v="Travel_Frequently"/>
    <x v="0"/>
    <x v="0"/>
    <n v="2"/>
    <s v="Marketing"/>
    <s v="Master's Degree"/>
    <s v="No"/>
    <n v="26"/>
    <n v="5"/>
    <n v="5"/>
    <n v="9"/>
    <n v="6"/>
    <n v="3"/>
    <x v="0"/>
    <n v="1"/>
    <x v="212"/>
    <n v="15"/>
    <n v="0"/>
    <n v="3"/>
    <n v="2"/>
    <n v="3"/>
    <n v="3"/>
    <n v="3"/>
    <n v="2"/>
    <x v="0"/>
    <x v="2"/>
    <s v="Moderate"/>
    <s v="Average"/>
    <s v="High"/>
    <s v="High"/>
  </r>
  <r>
    <x v="0"/>
    <s v="Ex-Employees"/>
    <x v="217"/>
    <x v="1"/>
    <x v="2"/>
    <n v="29"/>
    <s v="Single"/>
    <s v="Travel_Rarely"/>
    <x v="1"/>
    <x v="1"/>
    <n v="1"/>
    <s v="Technical Degree"/>
    <s v="Bachelor's Degree"/>
    <s v="No"/>
    <n v="1"/>
    <n v="1"/>
    <n v="0"/>
    <n v="7"/>
    <n v="6"/>
    <n v="2"/>
    <x v="1"/>
    <n v="5"/>
    <x v="213"/>
    <n v="14"/>
    <n v="0"/>
    <n v="3"/>
    <n v="3"/>
    <n v="4"/>
    <n v="3"/>
    <n v="4"/>
    <n v="2"/>
    <x v="0"/>
    <x v="1"/>
    <s v="Far"/>
    <s v="Average"/>
    <s v="High"/>
    <s v="Very High"/>
  </r>
  <r>
    <x v="1"/>
    <s v="Current Employees"/>
    <x v="218"/>
    <x v="0"/>
    <x v="1"/>
    <n v="45"/>
    <s v="Single"/>
    <s v="Non-Travel"/>
    <x v="0"/>
    <x v="0"/>
    <n v="3"/>
    <s v="Medical"/>
    <s v="Bachelor's Degree"/>
    <s v="No"/>
    <n v="6"/>
    <n v="2"/>
    <n v="6"/>
    <n v="23"/>
    <n v="19"/>
    <n v="7"/>
    <x v="12"/>
    <n v="8"/>
    <x v="214"/>
    <n v="12"/>
    <n v="0"/>
    <n v="4"/>
    <n v="2"/>
    <n v="4"/>
    <n v="3"/>
    <n v="4"/>
    <n v="3"/>
    <x v="2"/>
    <x v="1"/>
    <s v="Near"/>
    <s v="Good"/>
    <s v="Very High"/>
    <s v="Very High"/>
  </r>
  <r>
    <x v="1"/>
    <s v="Current Employees"/>
    <x v="219"/>
    <x v="0"/>
    <x v="1"/>
    <n v="54"/>
    <s v="Married"/>
    <s v="Travel_Rarely"/>
    <x v="0"/>
    <x v="0"/>
    <n v="2"/>
    <s v="Marketing"/>
    <s v="Bachelor's Degree"/>
    <s v="No"/>
    <n v="3"/>
    <n v="4"/>
    <n v="2"/>
    <n v="16"/>
    <n v="6"/>
    <n v="2"/>
    <x v="0"/>
    <n v="5"/>
    <x v="215"/>
    <n v="14"/>
    <n v="1"/>
    <n v="4"/>
    <n v="3"/>
    <n v="1"/>
    <n v="3"/>
    <n v="4"/>
    <n v="3"/>
    <x v="0"/>
    <x v="0"/>
    <s v="Moderate"/>
    <s v="Good"/>
    <s v="Very High"/>
    <s v="Very High"/>
  </r>
  <r>
    <x v="1"/>
    <s v="Current Employees"/>
    <x v="220"/>
    <x v="1"/>
    <x v="0"/>
    <n v="36"/>
    <s v="Single"/>
    <s v="Travel_Rarely"/>
    <x v="1"/>
    <x v="2"/>
    <n v="2"/>
    <s v="Life Sciences"/>
    <s v="Associates Degree"/>
    <s v="No"/>
    <n v="5"/>
    <n v="3"/>
    <n v="8"/>
    <n v="16"/>
    <n v="13"/>
    <n v="11"/>
    <x v="2"/>
    <n v="7"/>
    <x v="216"/>
    <n v="16"/>
    <n v="0"/>
    <n v="4"/>
    <n v="3"/>
    <n v="2"/>
    <n v="3"/>
    <n v="4"/>
    <n v="4"/>
    <x v="1"/>
    <x v="2"/>
    <s v="Near"/>
    <s v="Excellent"/>
    <s v="Very High"/>
    <s v="Very High"/>
  </r>
  <r>
    <x v="1"/>
    <s v="Current Employees"/>
    <x v="221"/>
    <x v="0"/>
    <x v="2"/>
    <n v="33"/>
    <s v="Married"/>
    <s v="Travel_Rarely"/>
    <x v="1"/>
    <x v="1"/>
    <n v="1"/>
    <s v="Medical"/>
    <s v="Master's Degree"/>
    <s v="No"/>
    <n v="4"/>
    <n v="3"/>
    <n v="6"/>
    <n v="7"/>
    <n v="3"/>
    <n v="2"/>
    <x v="1"/>
    <n v="1"/>
    <x v="217"/>
    <n v="21"/>
    <n v="0"/>
    <n v="3"/>
    <n v="2"/>
    <n v="3"/>
    <n v="4"/>
    <n v="4"/>
    <n v="3"/>
    <x v="1"/>
    <x v="2"/>
    <s v="Near"/>
    <s v="Good"/>
    <s v="High"/>
    <s v="Very High"/>
  </r>
  <r>
    <x v="1"/>
    <s v="Current Employees"/>
    <x v="222"/>
    <x v="1"/>
    <x v="0"/>
    <n v="37"/>
    <s v="Divorced"/>
    <s v="Travel_Frequently"/>
    <x v="1"/>
    <x v="7"/>
    <n v="3"/>
    <s v="Other"/>
    <s v="Bachelor's Degree"/>
    <s v="Yes"/>
    <n v="11"/>
    <n v="1"/>
    <n v="1"/>
    <n v="10"/>
    <n v="10"/>
    <n v="8"/>
    <x v="0"/>
    <n v="7"/>
    <x v="218"/>
    <n v="14"/>
    <n v="3"/>
    <n v="2"/>
    <n v="3"/>
    <n v="4"/>
    <n v="3"/>
    <n v="3"/>
    <n v="3"/>
    <x v="2"/>
    <x v="1"/>
    <s v="Near"/>
    <s v="Good"/>
    <s v="Medium"/>
    <s v="High"/>
  </r>
  <r>
    <x v="1"/>
    <s v="Current Employees"/>
    <x v="223"/>
    <x v="1"/>
    <x v="0"/>
    <n v="38"/>
    <s v="Divorced"/>
    <s v="Travel_Rarely"/>
    <x v="0"/>
    <x v="0"/>
    <n v="3"/>
    <s v="Life Sciences"/>
    <s v="Bachelor's Degree"/>
    <s v="No"/>
    <n v="3"/>
    <n v="6"/>
    <n v="0"/>
    <n v="17"/>
    <n v="16"/>
    <n v="10"/>
    <x v="8"/>
    <n v="13"/>
    <x v="219"/>
    <n v="12"/>
    <n v="2"/>
    <n v="1"/>
    <n v="3"/>
    <n v="2"/>
    <n v="3"/>
    <n v="3"/>
    <n v="2"/>
    <x v="0"/>
    <x v="2"/>
    <s v="Moderate"/>
    <s v="Average"/>
    <s v="Low"/>
    <s v="High"/>
  </r>
  <r>
    <x v="1"/>
    <s v="Current Employees"/>
    <x v="224"/>
    <x v="1"/>
    <x v="2"/>
    <n v="31"/>
    <s v="Married"/>
    <s v="Non-Travel"/>
    <x v="1"/>
    <x v="3"/>
    <n v="2"/>
    <s v="Medical"/>
    <s v="Master's Degree"/>
    <s v="No"/>
    <n v="1"/>
    <n v="2"/>
    <n v="0"/>
    <n v="6"/>
    <n v="5"/>
    <n v="4"/>
    <x v="1"/>
    <n v="4"/>
    <x v="220"/>
    <n v="12"/>
    <n v="1"/>
    <n v="3"/>
    <n v="1"/>
    <n v="3"/>
    <n v="3"/>
    <n v="4"/>
    <n v="3"/>
    <x v="0"/>
    <x v="2"/>
    <s v="Near"/>
    <s v="Good"/>
    <s v="High"/>
    <s v="Very High"/>
  </r>
  <r>
    <x v="1"/>
    <s v="Current Employees"/>
    <x v="225"/>
    <x v="1"/>
    <x v="3"/>
    <n v="59"/>
    <s v="Married"/>
    <s v="Travel_Rarely"/>
    <x v="1"/>
    <x v="1"/>
    <n v="1"/>
    <s v="Life Sciences"/>
    <s v="Bachelor's Degree"/>
    <s v="No"/>
    <n v="3"/>
    <n v="6"/>
    <n v="3"/>
    <n v="7"/>
    <n v="1"/>
    <n v="0"/>
    <x v="0"/>
    <n v="0"/>
    <x v="221"/>
    <n v="17"/>
    <n v="1"/>
    <n v="3"/>
    <n v="2"/>
    <n v="2"/>
    <n v="3"/>
    <n v="1"/>
    <n v="3"/>
    <x v="1"/>
    <x v="1"/>
    <s v="Near"/>
    <s v="Good"/>
    <s v="High"/>
    <s v="Low"/>
  </r>
  <r>
    <x v="1"/>
    <s v="Current Employees"/>
    <x v="226"/>
    <x v="1"/>
    <x v="0"/>
    <n v="37"/>
    <s v="Divorced"/>
    <s v="Travel_Frequently"/>
    <x v="0"/>
    <x v="6"/>
    <n v="1"/>
    <s v="Marketing"/>
    <s v="Master's Degree"/>
    <s v="No"/>
    <n v="4"/>
    <n v="2"/>
    <n v="4"/>
    <n v="13"/>
    <n v="9"/>
    <n v="8"/>
    <x v="8"/>
    <n v="8"/>
    <x v="222"/>
    <n v="17"/>
    <n v="1"/>
    <n v="1"/>
    <n v="3"/>
    <n v="1"/>
    <n v="3"/>
    <n v="3"/>
    <n v="3"/>
    <x v="2"/>
    <x v="1"/>
    <s v="Near"/>
    <s v="Good"/>
    <s v="Low"/>
    <s v="High"/>
  </r>
  <r>
    <x v="1"/>
    <s v="Current Employees"/>
    <x v="227"/>
    <x v="0"/>
    <x v="2"/>
    <n v="29"/>
    <s v="Married"/>
    <s v="Travel_Frequently"/>
    <x v="0"/>
    <x v="0"/>
    <n v="3"/>
    <s v="Medical"/>
    <s v="High School"/>
    <s v="No"/>
    <n v="1"/>
    <n v="5"/>
    <n v="1"/>
    <n v="11"/>
    <n v="11"/>
    <n v="10"/>
    <x v="5"/>
    <n v="1"/>
    <x v="223"/>
    <n v="14"/>
    <n v="1"/>
    <n v="2"/>
    <n v="3"/>
    <n v="4"/>
    <n v="3"/>
    <n v="4"/>
    <n v="3"/>
    <x v="2"/>
    <x v="2"/>
    <s v="Near"/>
    <s v="Good"/>
    <s v="Medium"/>
    <s v="Very High"/>
  </r>
  <r>
    <x v="1"/>
    <s v="Current Employees"/>
    <x v="228"/>
    <x v="0"/>
    <x v="0"/>
    <n v="35"/>
    <s v="Single"/>
    <s v="Travel_Frequently"/>
    <x v="0"/>
    <x v="0"/>
    <n v="3"/>
    <s v="Marketing"/>
    <s v="Bachelor's Degree"/>
    <s v="No"/>
    <n v="1"/>
    <n v="3"/>
    <n v="1"/>
    <n v="10"/>
    <n v="10"/>
    <n v="7"/>
    <x v="0"/>
    <n v="8"/>
    <x v="224"/>
    <n v="14"/>
    <n v="0"/>
    <n v="3"/>
    <n v="3"/>
    <n v="1"/>
    <n v="3"/>
    <n v="1"/>
    <n v="4"/>
    <x v="0"/>
    <x v="2"/>
    <s v="Near"/>
    <s v="Excellent"/>
    <s v="High"/>
    <s v="Low"/>
  </r>
  <r>
    <x v="0"/>
    <s v="Ex-Employees"/>
    <x v="229"/>
    <x v="1"/>
    <x v="2"/>
    <n v="29"/>
    <s v="Single"/>
    <s v="Travel_Rarely"/>
    <x v="1"/>
    <x v="1"/>
    <n v="1"/>
    <s v="Medical"/>
    <s v="High School"/>
    <s v="Yes"/>
    <n v="18"/>
    <n v="3"/>
    <n v="1"/>
    <n v="4"/>
    <n v="4"/>
    <n v="3"/>
    <x v="0"/>
    <n v="1"/>
    <x v="225"/>
    <n v="13"/>
    <n v="0"/>
    <n v="3"/>
    <n v="2"/>
    <n v="4"/>
    <n v="3"/>
    <n v="3"/>
    <n v="2"/>
    <x v="0"/>
    <x v="2"/>
    <s v="Near"/>
    <s v="Average"/>
    <s v="High"/>
    <s v="High"/>
  </r>
  <r>
    <x v="1"/>
    <s v="Current Employees"/>
    <x v="230"/>
    <x v="0"/>
    <x v="1"/>
    <n v="52"/>
    <s v="Single"/>
    <s v="Travel_Rarely"/>
    <x v="1"/>
    <x v="2"/>
    <n v="1"/>
    <s v="Life Sciences"/>
    <s v="Bachelor's Degree"/>
    <s v="No"/>
    <n v="2"/>
    <n v="3"/>
    <n v="7"/>
    <n v="6"/>
    <n v="2"/>
    <n v="2"/>
    <x v="3"/>
    <n v="2"/>
    <x v="226"/>
    <n v="15"/>
    <n v="0"/>
    <n v="3"/>
    <n v="2"/>
    <n v="2"/>
    <n v="3"/>
    <n v="2"/>
    <n v="2"/>
    <x v="2"/>
    <x v="3"/>
    <s v="Far"/>
    <s v="Average"/>
    <s v="High"/>
    <s v="Medium"/>
  </r>
  <r>
    <x v="1"/>
    <s v="Current Employees"/>
    <x v="231"/>
    <x v="1"/>
    <x v="0"/>
    <n v="42"/>
    <s v="Married"/>
    <s v="Travel_Rarely"/>
    <x v="1"/>
    <x v="5"/>
    <n v="5"/>
    <s v="Technical Degree"/>
    <s v="Associates Degree"/>
    <s v="No"/>
    <n v="4"/>
    <n v="3"/>
    <n v="1"/>
    <n v="22"/>
    <n v="22"/>
    <n v="17"/>
    <x v="14"/>
    <n v="15"/>
    <x v="227"/>
    <n v="11"/>
    <n v="0"/>
    <n v="3"/>
    <n v="3"/>
    <n v="4"/>
    <n v="3"/>
    <n v="4"/>
    <n v="3"/>
    <x v="1"/>
    <x v="1"/>
    <s v="Near"/>
    <s v="Good"/>
    <s v="High"/>
    <s v="Very High"/>
  </r>
  <r>
    <x v="1"/>
    <s v="Current Employees"/>
    <x v="232"/>
    <x v="1"/>
    <x v="3"/>
    <n v="59"/>
    <s v="Married"/>
    <s v="Travel_Rarely"/>
    <x v="2"/>
    <x v="8"/>
    <n v="1"/>
    <s v="Medical"/>
    <s v="Associates Degree"/>
    <s v="No"/>
    <n v="6"/>
    <n v="2"/>
    <n v="8"/>
    <n v="7"/>
    <n v="2"/>
    <n v="2"/>
    <x v="3"/>
    <n v="2"/>
    <x v="228"/>
    <n v="17"/>
    <n v="0"/>
    <n v="2"/>
    <n v="3"/>
    <n v="3"/>
    <n v="3"/>
    <n v="4"/>
    <n v="2"/>
    <x v="0"/>
    <x v="0"/>
    <s v="Near"/>
    <s v="Average"/>
    <s v="Medium"/>
    <s v="Very High"/>
  </r>
  <r>
    <x v="1"/>
    <s v="Current Employees"/>
    <x v="233"/>
    <x v="0"/>
    <x v="1"/>
    <n v="50"/>
    <s v="Divorced"/>
    <s v="Travel_Rarely"/>
    <x v="0"/>
    <x v="5"/>
    <n v="5"/>
    <s v="Medical"/>
    <s v="Master's Degree"/>
    <s v="No"/>
    <n v="1"/>
    <n v="3"/>
    <n v="3"/>
    <n v="32"/>
    <n v="7"/>
    <n v="0"/>
    <x v="0"/>
    <n v="6"/>
    <x v="229"/>
    <n v="11"/>
    <n v="1"/>
    <n v="4"/>
    <n v="3"/>
    <n v="4"/>
    <n v="3"/>
    <n v="3"/>
    <n v="2"/>
    <x v="2"/>
    <x v="1"/>
    <s v="Moderate"/>
    <s v="Average"/>
    <s v="Very High"/>
    <s v="High"/>
  </r>
  <r>
    <x v="0"/>
    <s v="Ex-Employees"/>
    <x v="234"/>
    <x v="1"/>
    <x v="2"/>
    <n v="33"/>
    <s v="Married"/>
    <s v="Travel_Rarely"/>
    <x v="1"/>
    <x v="2"/>
    <n v="1"/>
    <s v="Medical"/>
    <s v="Bachelor's Degree"/>
    <s v="Yes"/>
    <n v="14"/>
    <n v="2"/>
    <n v="5"/>
    <n v="8"/>
    <n v="5"/>
    <n v="4"/>
    <x v="0"/>
    <n v="4"/>
    <x v="230"/>
    <n v="13"/>
    <n v="1"/>
    <n v="3"/>
    <n v="3"/>
    <n v="4"/>
    <n v="3"/>
    <n v="3"/>
    <n v="1"/>
    <x v="0"/>
    <x v="0"/>
    <s v="Near"/>
    <s v="Poor"/>
    <s v="High"/>
    <s v="High"/>
  </r>
  <r>
    <x v="1"/>
    <s v="Current Employees"/>
    <x v="235"/>
    <x v="0"/>
    <x v="0"/>
    <n v="43"/>
    <s v="Married"/>
    <s v="Travel_Rarely"/>
    <x v="0"/>
    <x v="5"/>
    <n v="4"/>
    <s v="Marketing"/>
    <s v="Bachelor's Degree"/>
    <s v="Yes"/>
    <n v="16"/>
    <n v="3"/>
    <n v="5"/>
    <n v="22"/>
    <n v="17"/>
    <n v="13"/>
    <x v="1"/>
    <n v="9"/>
    <x v="231"/>
    <n v="22"/>
    <n v="1"/>
    <n v="4"/>
    <n v="3"/>
    <n v="1"/>
    <n v="4"/>
    <n v="3"/>
    <n v="3"/>
    <x v="2"/>
    <x v="1"/>
    <s v="Moderate"/>
    <s v="Good"/>
    <s v="Very High"/>
    <s v="High"/>
  </r>
  <r>
    <x v="0"/>
    <s v="Ex-Employees"/>
    <x v="236"/>
    <x v="0"/>
    <x v="2"/>
    <n v="33"/>
    <s v="Married"/>
    <s v="Travel_Rarely"/>
    <x v="1"/>
    <x v="2"/>
    <n v="1"/>
    <s v="Life Sciences"/>
    <s v="Associates Degree"/>
    <s v="No"/>
    <n v="2"/>
    <n v="3"/>
    <n v="7"/>
    <n v="13"/>
    <n v="9"/>
    <n v="7"/>
    <x v="1"/>
    <n v="7"/>
    <x v="232"/>
    <n v="20"/>
    <n v="0"/>
    <n v="1"/>
    <n v="3"/>
    <n v="2"/>
    <n v="4"/>
    <n v="1"/>
    <n v="4"/>
    <x v="0"/>
    <x v="0"/>
    <s v="Far"/>
    <s v="Excellent"/>
    <s v="Low"/>
    <s v="Low"/>
  </r>
  <r>
    <x v="1"/>
    <s v="Current Employees"/>
    <x v="237"/>
    <x v="1"/>
    <x v="1"/>
    <n v="52"/>
    <s v="Single"/>
    <s v="Non-Travel"/>
    <x v="0"/>
    <x v="5"/>
    <n v="5"/>
    <s v="Life Sciences"/>
    <s v="Master's Degree"/>
    <s v="Yes"/>
    <n v="2"/>
    <n v="2"/>
    <n v="1"/>
    <n v="33"/>
    <n v="33"/>
    <n v="7"/>
    <x v="9"/>
    <n v="12"/>
    <x v="233"/>
    <n v="18"/>
    <n v="0"/>
    <n v="1"/>
    <n v="2"/>
    <n v="2"/>
    <n v="3"/>
    <n v="4"/>
    <n v="4"/>
    <x v="2"/>
    <x v="2"/>
    <s v="Near"/>
    <s v="Excellent"/>
    <s v="Low"/>
    <s v="Very High"/>
  </r>
  <r>
    <x v="1"/>
    <s v="Current Employees"/>
    <x v="238"/>
    <x v="0"/>
    <x v="2"/>
    <n v="32"/>
    <s v="Married"/>
    <s v="Travel_Rarely"/>
    <x v="0"/>
    <x v="6"/>
    <n v="1"/>
    <s v="Life Sciences"/>
    <s v="Associates Degree"/>
    <s v="No"/>
    <n v="4"/>
    <n v="5"/>
    <n v="2"/>
    <n v="6"/>
    <n v="4"/>
    <n v="3"/>
    <x v="1"/>
    <n v="2"/>
    <x v="234"/>
    <n v="11"/>
    <n v="1"/>
    <n v="3"/>
    <n v="3"/>
    <n v="2"/>
    <n v="3"/>
    <n v="1"/>
    <n v="3"/>
    <x v="0"/>
    <x v="0"/>
    <s v="Near"/>
    <s v="Good"/>
    <s v="High"/>
    <s v="Low"/>
  </r>
  <r>
    <x v="0"/>
    <s v="Ex-Employees"/>
    <x v="239"/>
    <x v="1"/>
    <x v="2"/>
    <n v="32"/>
    <s v="Single"/>
    <s v="Travel_Rarely"/>
    <x v="1"/>
    <x v="2"/>
    <n v="1"/>
    <s v="Life Sciences"/>
    <s v="Bachelor's Degree"/>
    <s v="Yes"/>
    <n v="1"/>
    <n v="2"/>
    <n v="0"/>
    <n v="4"/>
    <n v="3"/>
    <n v="2"/>
    <x v="1"/>
    <n v="2"/>
    <x v="235"/>
    <n v="14"/>
    <n v="0"/>
    <n v="4"/>
    <n v="2"/>
    <n v="2"/>
    <n v="3"/>
    <n v="4"/>
    <n v="1"/>
    <x v="1"/>
    <x v="1"/>
    <s v="Near"/>
    <s v="Poor"/>
    <s v="Very High"/>
    <s v="Very High"/>
  </r>
  <r>
    <x v="1"/>
    <s v="Current Employees"/>
    <x v="240"/>
    <x v="0"/>
    <x v="0"/>
    <n v="39"/>
    <s v="Divorced"/>
    <s v="Travel_Rarely"/>
    <x v="1"/>
    <x v="2"/>
    <n v="1"/>
    <s v="Medical"/>
    <s v="Master's Degree"/>
    <s v="No"/>
    <n v="1"/>
    <n v="1"/>
    <n v="7"/>
    <n v="7"/>
    <n v="3"/>
    <n v="2"/>
    <x v="1"/>
    <n v="2"/>
    <x v="236"/>
    <n v="14"/>
    <n v="3"/>
    <n v="3"/>
    <n v="3"/>
    <n v="3"/>
    <n v="3"/>
    <n v="3"/>
    <n v="3"/>
    <x v="1"/>
    <x v="3"/>
    <s v="Near"/>
    <s v="Good"/>
    <s v="High"/>
    <s v="High"/>
  </r>
  <r>
    <x v="1"/>
    <s v="Current Employees"/>
    <x v="241"/>
    <x v="1"/>
    <x v="2"/>
    <n v="32"/>
    <s v="Married"/>
    <s v="Non-Travel"/>
    <x v="0"/>
    <x v="0"/>
    <n v="2"/>
    <s v="Marketing"/>
    <s v="Master's Degree"/>
    <s v="No"/>
    <n v="26"/>
    <n v="2"/>
    <n v="0"/>
    <n v="4"/>
    <n v="3"/>
    <n v="2"/>
    <x v="3"/>
    <n v="2"/>
    <x v="237"/>
    <n v="18"/>
    <n v="0"/>
    <n v="3"/>
    <n v="3"/>
    <n v="1"/>
    <n v="3"/>
    <n v="1"/>
    <n v="3"/>
    <x v="2"/>
    <x v="1"/>
    <s v="Near"/>
    <s v="Good"/>
    <s v="High"/>
    <s v="Low"/>
  </r>
  <r>
    <x v="1"/>
    <s v="Current Employees"/>
    <x v="242"/>
    <x v="1"/>
    <x v="0"/>
    <n v="41"/>
    <s v="Divorced"/>
    <s v="Travel_Rarely"/>
    <x v="1"/>
    <x v="1"/>
    <n v="2"/>
    <s v="Life Sciences"/>
    <s v="Associates Degree"/>
    <s v="No"/>
    <n v="19"/>
    <n v="2"/>
    <n v="2"/>
    <n v="17"/>
    <n v="1"/>
    <n v="0"/>
    <x v="0"/>
    <n v="0"/>
    <x v="169"/>
    <n v="16"/>
    <n v="2"/>
    <n v="3"/>
    <n v="3"/>
    <n v="2"/>
    <n v="3"/>
    <n v="1"/>
    <n v="2"/>
    <x v="1"/>
    <x v="3"/>
    <s v="Far"/>
    <s v="Average"/>
    <s v="High"/>
    <s v="Low"/>
  </r>
  <r>
    <x v="1"/>
    <s v="Current Employees"/>
    <x v="243"/>
    <x v="1"/>
    <x v="0"/>
    <n v="40"/>
    <s v="Divorced"/>
    <s v="Travel_Rarely"/>
    <x v="1"/>
    <x v="1"/>
    <n v="2"/>
    <s v="Technical Degree"/>
    <s v="Associates Degree"/>
    <s v="No"/>
    <n v="24"/>
    <n v="3"/>
    <n v="1"/>
    <n v="9"/>
    <n v="9"/>
    <n v="8"/>
    <x v="5"/>
    <n v="7"/>
    <x v="238"/>
    <n v="17"/>
    <n v="2"/>
    <n v="4"/>
    <n v="3"/>
    <n v="4"/>
    <n v="3"/>
    <n v="1"/>
    <n v="3"/>
    <x v="1"/>
    <x v="2"/>
    <s v="Far"/>
    <s v="Good"/>
    <s v="Very High"/>
    <s v="Low"/>
  </r>
  <r>
    <x v="1"/>
    <s v="Current Employees"/>
    <x v="244"/>
    <x v="1"/>
    <x v="1"/>
    <n v="45"/>
    <s v="Married"/>
    <s v="Travel_Rarely"/>
    <x v="1"/>
    <x v="5"/>
    <n v="5"/>
    <s v="Other"/>
    <s v="Bachelor's Degree"/>
    <s v="No"/>
    <n v="1"/>
    <n v="2"/>
    <n v="0"/>
    <n v="25"/>
    <n v="24"/>
    <n v="0"/>
    <x v="1"/>
    <n v="7"/>
    <x v="239"/>
    <n v="11"/>
    <n v="1"/>
    <n v="3"/>
    <n v="4"/>
    <n v="4"/>
    <n v="3"/>
    <n v="3"/>
    <n v="3"/>
    <x v="1"/>
    <x v="1"/>
    <s v="Far"/>
    <s v="Good"/>
    <s v="High"/>
    <s v="High"/>
  </r>
  <r>
    <x v="1"/>
    <s v="Current Employees"/>
    <x v="245"/>
    <x v="1"/>
    <x v="2"/>
    <n v="31"/>
    <s v="Divorced"/>
    <s v="Travel_Frequently"/>
    <x v="1"/>
    <x v="7"/>
    <n v="3"/>
    <s v="Medical"/>
    <s v="Master's Degree"/>
    <s v="No"/>
    <n v="3"/>
    <n v="3"/>
    <n v="9"/>
    <n v="9"/>
    <n v="2"/>
    <n v="2"/>
    <x v="3"/>
    <n v="2"/>
    <x v="240"/>
    <n v="12"/>
    <n v="1"/>
    <n v="2"/>
    <n v="3"/>
    <n v="3"/>
    <n v="3"/>
    <n v="1"/>
    <n v="3"/>
    <x v="0"/>
    <x v="0"/>
    <s v="Near"/>
    <s v="Good"/>
    <s v="Medium"/>
    <s v="Low"/>
  </r>
  <r>
    <x v="1"/>
    <s v="Current Employees"/>
    <x v="246"/>
    <x v="0"/>
    <x v="2"/>
    <n v="33"/>
    <s v="Married"/>
    <s v="Travel_Rarely"/>
    <x v="1"/>
    <x v="1"/>
    <n v="1"/>
    <s v="Life Sciences"/>
    <s v="Master's Degree"/>
    <s v="No"/>
    <n v="5"/>
    <n v="2"/>
    <n v="1"/>
    <n v="2"/>
    <n v="2"/>
    <n v="2"/>
    <x v="0"/>
    <n v="2"/>
    <x v="12"/>
    <n v="13"/>
    <n v="1"/>
    <n v="3"/>
    <n v="2"/>
    <n v="2"/>
    <n v="3"/>
    <n v="3"/>
    <n v="2"/>
    <x v="0"/>
    <x v="1"/>
    <s v="Near"/>
    <s v="Average"/>
    <s v="High"/>
    <s v="High"/>
  </r>
  <r>
    <x v="1"/>
    <s v="Current Employees"/>
    <x v="247"/>
    <x v="1"/>
    <x v="2"/>
    <n v="34"/>
    <s v="Married"/>
    <s v="Travel_Rarely"/>
    <x v="1"/>
    <x v="3"/>
    <n v="2"/>
    <s v="Life Sciences"/>
    <s v="Master's Degree"/>
    <s v="No"/>
    <n v="2"/>
    <n v="3"/>
    <n v="6"/>
    <n v="13"/>
    <n v="11"/>
    <n v="9"/>
    <x v="8"/>
    <n v="9"/>
    <x v="241"/>
    <n v="13"/>
    <n v="1"/>
    <n v="4"/>
    <n v="2"/>
    <n v="2"/>
    <n v="3"/>
    <n v="2"/>
    <n v="3"/>
    <x v="2"/>
    <x v="3"/>
    <s v="Near"/>
    <s v="Good"/>
    <s v="Very High"/>
    <s v="Medium"/>
  </r>
  <r>
    <x v="1"/>
    <s v="Current Employees"/>
    <x v="248"/>
    <x v="0"/>
    <x v="0"/>
    <n v="37"/>
    <s v="Married"/>
    <s v="Travel_Rarely"/>
    <x v="1"/>
    <x v="1"/>
    <n v="1"/>
    <s v="Medical"/>
    <s v="Associates Degree"/>
    <s v="No"/>
    <n v="1"/>
    <n v="2"/>
    <n v="2"/>
    <n v="17"/>
    <n v="3"/>
    <n v="1"/>
    <x v="0"/>
    <n v="2"/>
    <x v="242"/>
    <n v="14"/>
    <n v="1"/>
    <n v="3"/>
    <n v="2"/>
    <n v="3"/>
    <n v="3"/>
    <n v="1"/>
    <n v="2"/>
    <x v="1"/>
    <x v="2"/>
    <s v="Near"/>
    <s v="Average"/>
    <s v="High"/>
    <s v="Low"/>
  </r>
  <r>
    <x v="1"/>
    <s v="Current Employees"/>
    <x v="249"/>
    <x v="1"/>
    <x v="1"/>
    <n v="45"/>
    <s v="Married"/>
    <s v="Travel_Frequently"/>
    <x v="1"/>
    <x v="3"/>
    <n v="2"/>
    <s v="Life Sciences"/>
    <s v="Master's Degree"/>
    <s v="No"/>
    <n v="7"/>
    <n v="1"/>
    <n v="4"/>
    <n v="9"/>
    <n v="3"/>
    <n v="2"/>
    <x v="0"/>
    <n v="2"/>
    <x v="243"/>
    <n v="17"/>
    <n v="1"/>
    <n v="1"/>
    <n v="4"/>
    <n v="2"/>
    <n v="3"/>
    <n v="4"/>
    <n v="3"/>
    <x v="1"/>
    <x v="2"/>
    <s v="Near"/>
    <s v="Good"/>
    <s v="Low"/>
    <s v="Very High"/>
  </r>
  <r>
    <x v="0"/>
    <s v="Ex-Employees"/>
    <x v="250"/>
    <x v="1"/>
    <x v="0"/>
    <n v="37"/>
    <s v="Divorced"/>
    <s v="Travel_Frequently"/>
    <x v="1"/>
    <x v="3"/>
    <n v="3"/>
    <s v="Medical"/>
    <s v="Bachelor's Degree"/>
    <s v="No"/>
    <n v="10"/>
    <n v="5"/>
    <n v="6"/>
    <n v="17"/>
    <n v="1"/>
    <n v="0"/>
    <x v="0"/>
    <n v="0"/>
    <x v="244"/>
    <n v="11"/>
    <n v="2"/>
    <n v="1"/>
    <n v="3"/>
    <n v="3"/>
    <n v="3"/>
    <n v="2"/>
    <n v="3"/>
    <x v="0"/>
    <x v="1"/>
    <s v="Moderate"/>
    <s v="Good"/>
    <s v="Low"/>
    <s v="Medium"/>
  </r>
  <r>
    <x v="1"/>
    <s v="Current Employees"/>
    <x v="251"/>
    <x v="0"/>
    <x v="0"/>
    <n v="39"/>
    <s v="Single"/>
    <s v="Travel_Frequently"/>
    <x v="1"/>
    <x v="4"/>
    <n v="3"/>
    <s v="Technical Degree"/>
    <s v="Master's Degree"/>
    <s v="No"/>
    <n v="2"/>
    <n v="1"/>
    <n v="0"/>
    <n v="20"/>
    <n v="19"/>
    <n v="6"/>
    <x v="14"/>
    <n v="8"/>
    <x v="245"/>
    <n v="25"/>
    <n v="0"/>
    <n v="4"/>
    <n v="3"/>
    <n v="4"/>
    <n v="4"/>
    <n v="4"/>
    <n v="3"/>
    <x v="0"/>
    <x v="2"/>
    <s v="Moderate"/>
    <s v="Good"/>
    <s v="Very High"/>
    <s v="Very High"/>
  </r>
  <r>
    <x v="1"/>
    <s v="Current Employees"/>
    <x v="252"/>
    <x v="1"/>
    <x v="2"/>
    <n v="29"/>
    <s v="Single"/>
    <s v="Travel_Rarely"/>
    <x v="1"/>
    <x v="1"/>
    <n v="1"/>
    <s v="Life Sciences"/>
    <s v="Bachelor's Degree"/>
    <s v="No"/>
    <n v="15"/>
    <n v="1"/>
    <n v="1"/>
    <n v="6"/>
    <n v="6"/>
    <n v="5"/>
    <x v="1"/>
    <n v="5"/>
    <x v="246"/>
    <n v="19"/>
    <n v="0"/>
    <n v="3"/>
    <n v="3"/>
    <n v="2"/>
    <n v="3"/>
    <n v="1"/>
    <n v="3"/>
    <x v="0"/>
    <x v="0"/>
    <s v="Near"/>
    <s v="Good"/>
    <s v="High"/>
    <s v="Low"/>
  </r>
  <r>
    <x v="1"/>
    <s v="Current Employees"/>
    <x v="253"/>
    <x v="0"/>
    <x v="0"/>
    <n v="42"/>
    <s v="Single"/>
    <s v="Travel_Rarely"/>
    <x v="1"/>
    <x v="1"/>
    <n v="2"/>
    <s v="Life Sciences"/>
    <s v="Associates Degree"/>
    <s v="Yes"/>
    <n v="17"/>
    <n v="1"/>
    <n v="3"/>
    <n v="10"/>
    <n v="3"/>
    <n v="2"/>
    <x v="0"/>
    <n v="2"/>
    <x v="247"/>
    <n v="13"/>
    <n v="0"/>
    <n v="4"/>
    <n v="4"/>
    <n v="2"/>
    <n v="3"/>
    <n v="3"/>
    <n v="3"/>
    <x v="2"/>
    <x v="1"/>
    <s v="Moderate"/>
    <s v="Good"/>
    <s v="Very High"/>
    <s v="High"/>
  </r>
  <r>
    <x v="1"/>
    <s v="Current Employees"/>
    <x v="254"/>
    <x v="1"/>
    <x v="2"/>
    <n v="29"/>
    <s v="Divorced"/>
    <s v="Travel_Rarely"/>
    <x v="0"/>
    <x v="0"/>
    <n v="2"/>
    <s v="Marketing"/>
    <s v="Associates Degree"/>
    <s v="No"/>
    <n v="20"/>
    <n v="2"/>
    <n v="2"/>
    <n v="10"/>
    <n v="3"/>
    <n v="2"/>
    <x v="0"/>
    <n v="2"/>
    <x v="248"/>
    <n v="14"/>
    <n v="1"/>
    <n v="4"/>
    <n v="3"/>
    <n v="1"/>
    <n v="3"/>
    <n v="4"/>
    <n v="3"/>
    <x v="0"/>
    <x v="2"/>
    <s v="Far"/>
    <s v="Good"/>
    <s v="Very High"/>
    <s v="Very High"/>
  </r>
  <r>
    <x v="1"/>
    <s v="Current Employees"/>
    <x v="255"/>
    <x v="0"/>
    <x v="2"/>
    <n v="25"/>
    <s v="Married"/>
    <s v="Travel_Rarely"/>
    <x v="1"/>
    <x v="3"/>
    <n v="2"/>
    <s v="Life Sciences"/>
    <s v="Bachelor's Degree"/>
    <s v="No"/>
    <n v="1"/>
    <n v="3"/>
    <n v="0"/>
    <n v="5"/>
    <n v="4"/>
    <n v="2"/>
    <x v="1"/>
    <n v="2"/>
    <x v="249"/>
    <n v="12"/>
    <n v="2"/>
    <n v="1"/>
    <n v="3"/>
    <n v="2"/>
    <n v="3"/>
    <n v="4"/>
    <n v="3"/>
    <x v="0"/>
    <x v="2"/>
    <s v="Far"/>
    <s v="Good"/>
    <s v="Low"/>
    <s v="Very High"/>
  </r>
  <r>
    <x v="1"/>
    <s v="Current Employees"/>
    <x v="256"/>
    <x v="0"/>
    <x v="0"/>
    <n v="42"/>
    <s v="Divorced"/>
    <s v="Travel_Rarely"/>
    <x v="1"/>
    <x v="2"/>
    <n v="1"/>
    <s v="Medical"/>
    <s v="Bachelor's Degree"/>
    <s v="Yes"/>
    <n v="2"/>
    <n v="4"/>
    <n v="0"/>
    <n v="10"/>
    <n v="9"/>
    <n v="6"/>
    <x v="4"/>
    <n v="8"/>
    <x v="250"/>
    <n v="11"/>
    <n v="1"/>
    <n v="4"/>
    <n v="2"/>
    <n v="3"/>
    <n v="3"/>
    <n v="3"/>
    <n v="3"/>
    <x v="1"/>
    <x v="1"/>
    <s v="Near"/>
    <s v="Good"/>
    <s v="Very High"/>
    <s v="High"/>
  </r>
  <r>
    <x v="1"/>
    <s v="Current Employees"/>
    <x v="257"/>
    <x v="1"/>
    <x v="0"/>
    <n v="40"/>
    <s v="Divorced"/>
    <s v="Travel_Rarely"/>
    <x v="1"/>
    <x v="7"/>
    <n v="5"/>
    <s v="Medical"/>
    <s v="Associates Degree"/>
    <s v="No"/>
    <n v="2"/>
    <n v="5"/>
    <n v="0"/>
    <n v="22"/>
    <n v="21"/>
    <n v="7"/>
    <x v="2"/>
    <n v="9"/>
    <x v="251"/>
    <n v="19"/>
    <n v="1"/>
    <n v="1"/>
    <n v="3"/>
    <n v="3"/>
    <n v="3"/>
    <n v="4"/>
    <n v="3"/>
    <x v="2"/>
    <x v="2"/>
    <s v="Near"/>
    <s v="Good"/>
    <s v="Low"/>
    <s v="Very High"/>
  </r>
  <r>
    <x v="1"/>
    <s v="Current Employees"/>
    <x v="258"/>
    <x v="1"/>
    <x v="1"/>
    <n v="51"/>
    <s v="Married"/>
    <s v="Travel_Rarely"/>
    <x v="1"/>
    <x v="1"/>
    <n v="1"/>
    <s v="Life Sciences"/>
    <s v="Bachelor's Degree"/>
    <s v="No"/>
    <n v="1"/>
    <n v="0"/>
    <n v="1"/>
    <n v="1"/>
    <n v="1"/>
    <n v="0"/>
    <x v="0"/>
    <n v="0"/>
    <x v="252"/>
    <n v="11"/>
    <n v="0"/>
    <n v="3"/>
    <n v="3"/>
    <n v="2"/>
    <n v="3"/>
    <n v="2"/>
    <n v="2"/>
    <x v="0"/>
    <x v="0"/>
    <s v="Near"/>
    <s v="Average"/>
    <s v="High"/>
    <s v="Medium"/>
  </r>
  <r>
    <x v="0"/>
    <s v="Ex-Employees"/>
    <x v="259"/>
    <x v="1"/>
    <x v="2"/>
    <n v="31"/>
    <s v="Single"/>
    <s v="Travel_Frequently"/>
    <x v="1"/>
    <x v="2"/>
    <n v="1"/>
    <s v="Medical"/>
    <s v="Associates Degree"/>
    <s v="No"/>
    <n v="29"/>
    <n v="2"/>
    <n v="0"/>
    <n v="6"/>
    <n v="5"/>
    <n v="4"/>
    <x v="1"/>
    <n v="4"/>
    <x v="253"/>
    <n v="11"/>
    <n v="0"/>
    <n v="3"/>
    <n v="2"/>
    <n v="3"/>
    <n v="3"/>
    <n v="2"/>
    <n v="4"/>
    <x v="2"/>
    <x v="3"/>
    <s v="Near"/>
    <s v="Excellent"/>
    <s v="High"/>
    <s v="Medium"/>
  </r>
  <r>
    <x v="1"/>
    <s v="Current Employees"/>
    <x v="260"/>
    <x v="1"/>
    <x v="2"/>
    <n v="32"/>
    <s v="Married"/>
    <s v="Travel_Frequently"/>
    <x v="1"/>
    <x v="2"/>
    <n v="1"/>
    <s v="Life Sciences"/>
    <s v="Bachelor's Degree"/>
    <s v="No"/>
    <n v="7"/>
    <n v="3"/>
    <n v="1"/>
    <n v="5"/>
    <n v="5"/>
    <n v="1"/>
    <x v="0"/>
    <n v="3"/>
    <x v="254"/>
    <n v="20"/>
    <n v="0"/>
    <n v="2"/>
    <n v="4"/>
    <n v="2"/>
    <n v="4"/>
    <n v="3"/>
    <n v="1"/>
    <x v="1"/>
    <x v="1"/>
    <s v="Far"/>
    <s v="Poor"/>
    <s v="Medium"/>
    <s v="High"/>
  </r>
  <r>
    <x v="1"/>
    <s v="Current Employees"/>
    <x v="261"/>
    <x v="1"/>
    <x v="0"/>
    <n v="38"/>
    <s v="Married"/>
    <s v="Non-Travel"/>
    <x v="0"/>
    <x v="0"/>
    <n v="2"/>
    <s v="Life Sciences"/>
    <s v="Associates Degree"/>
    <s v="No"/>
    <n v="2"/>
    <n v="0"/>
    <n v="3"/>
    <n v="13"/>
    <n v="8"/>
    <n v="7"/>
    <x v="4"/>
    <n v="5"/>
    <x v="255"/>
    <n v="18"/>
    <n v="1"/>
    <n v="4"/>
    <n v="2"/>
    <n v="2"/>
    <n v="3"/>
    <n v="4"/>
    <n v="3"/>
    <x v="2"/>
    <x v="1"/>
    <s v="Moderate"/>
    <s v="Good"/>
    <s v="Very High"/>
    <s v="Very High"/>
  </r>
  <r>
    <x v="1"/>
    <s v="Current Employees"/>
    <x v="262"/>
    <x v="1"/>
    <x v="2"/>
    <n v="32"/>
    <s v="Single"/>
    <s v="Travel_Rarely"/>
    <x v="1"/>
    <x v="2"/>
    <n v="2"/>
    <s v="Technical Degree"/>
    <s v="High School"/>
    <s v="No"/>
    <n v="2"/>
    <n v="5"/>
    <n v="4"/>
    <n v="9"/>
    <n v="6"/>
    <n v="2"/>
    <x v="0"/>
    <n v="4"/>
    <x v="256"/>
    <n v="13"/>
    <n v="0"/>
    <n v="4"/>
    <n v="2"/>
    <n v="4"/>
    <n v="3"/>
    <n v="4"/>
    <n v="3"/>
    <x v="1"/>
    <x v="2"/>
    <s v="Near"/>
    <s v="Good"/>
    <s v="Very High"/>
    <s v="Very High"/>
  </r>
  <r>
    <x v="1"/>
    <s v="Current Employees"/>
    <x v="263"/>
    <x v="0"/>
    <x v="1"/>
    <n v="46"/>
    <s v="Married"/>
    <s v="Travel_Rarely"/>
    <x v="0"/>
    <x v="5"/>
    <n v="4"/>
    <s v="Technical Degree"/>
    <s v="Bachelor's Degree"/>
    <s v="Yes"/>
    <n v="2"/>
    <n v="2"/>
    <n v="3"/>
    <n v="28"/>
    <n v="7"/>
    <n v="7"/>
    <x v="4"/>
    <n v="7"/>
    <x v="257"/>
    <n v="12"/>
    <n v="1"/>
    <n v="4"/>
    <n v="1"/>
    <n v="4"/>
    <n v="3"/>
    <n v="2"/>
    <n v="2"/>
    <x v="2"/>
    <x v="1"/>
    <s v="Near"/>
    <s v="Average"/>
    <s v="Very High"/>
    <s v="Medium"/>
  </r>
  <r>
    <x v="0"/>
    <s v="Ex-Employees"/>
    <x v="264"/>
    <x v="1"/>
    <x v="2"/>
    <n v="28"/>
    <s v="Single"/>
    <s v="Travel_Rarely"/>
    <x v="1"/>
    <x v="2"/>
    <n v="1"/>
    <s v="Life Sciences"/>
    <s v="Master's Degree"/>
    <s v="No"/>
    <n v="2"/>
    <n v="5"/>
    <n v="2"/>
    <n v="5"/>
    <n v="0"/>
    <n v="0"/>
    <x v="0"/>
    <n v="0"/>
    <x v="258"/>
    <n v="11"/>
    <n v="0"/>
    <n v="1"/>
    <n v="3"/>
    <n v="2"/>
    <n v="3"/>
    <n v="3"/>
    <n v="1"/>
    <x v="0"/>
    <x v="0"/>
    <s v="Near"/>
    <s v="Poor"/>
    <s v="Low"/>
    <s v="High"/>
  </r>
  <r>
    <x v="1"/>
    <s v="Current Employees"/>
    <x v="265"/>
    <x v="1"/>
    <x v="2"/>
    <n v="29"/>
    <s v="Married"/>
    <s v="Travel_Rarely"/>
    <x v="0"/>
    <x v="0"/>
    <n v="2"/>
    <s v="Medical"/>
    <s v="Bachelor's Degree"/>
    <s v="No"/>
    <n v="2"/>
    <n v="2"/>
    <n v="2"/>
    <n v="10"/>
    <n v="0"/>
    <n v="0"/>
    <x v="0"/>
    <n v="0"/>
    <x v="259"/>
    <n v="19"/>
    <n v="2"/>
    <n v="1"/>
    <n v="2"/>
    <n v="3"/>
    <n v="3"/>
    <n v="2"/>
    <n v="3"/>
    <x v="1"/>
    <x v="1"/>
    <s v="Near"/>
    <s v="Good"/>
    <s v="Low"/>
    <s v="Medium"/>
  </r>
  <r>
    <x v="1"/>
    <s v="Current Employees"/>
    <x v="266"/>
    <x v="1"/>
    <x v="2"/>
    <n v="31"/>
    <s v="Married"/>
    <s v="Travel_Rarely"/>
    <x v="1"/>
    <x v="4"/>
    <n v="2"/>
    <s v="Medical"/>
    <s v="Bachelor's Degree"/>
    <s v="No"/>
    <n v="23"/>
    <n v="2"/>
    <n v="0"/>
    <n v="10"/>
    <n v="9"/>
    <n v="0"/>
    <x v="4"/>
    <n v="8"/>
    <x v="260"/>
    <n v="21"/>
    <n v="1"/>
    <n v="2"/>
    <n v="2"/>
    <n v="4"/>
    <n v="4"/>
    <n v="2"/>
    <n v="3"/>
    <x v="0"/>
    <x v="2"/>
    <s v="Near"/>
    <s v="Good"/>
    <s v="Medium"/>
    <s v="Medium"/>
  </r>
  <r>
    <x v="1"/>
    <s v="Current Employees"/>
    <x v="267"/>
    <x v="1"/>
    <x v="2"/>
    <n v="25"/>
    <s v="Divorced"/>
    <s v="Non-Travel"/>
    <x v="1"/>
    <x v="4"/>
    <n v="2"/>
    <s v="Life Sciences"/>
    <s v="Associates Degree"/>
    <s v="No"/>
    <n v="5"/>
    <n v="2"/>
    <n v="1"/>
    <n v="6"/>
    <n v="6"/>
    <n v="3"/>
    <x v="1"/>
    <n v="5"/>
    <x v="261"/>
    <n v="12"/>
    <n v="2"/>
    <n v="2"/>
    <n v="4"/>
    <n v="2"/>
    <n v="3"/>
    <n v="4"/>
    <n v="3"/>
    <x v="1"/>
    <x v="2"/>
    <s v="Far"/>
    <s v="Good"/>
    <s v="Medium"/>
    <s v="Very High"/>
  </r>
  <r>
    <x v="1"/>
    <s v="Current Employees"/>
    <x v="268"/>
    <x v="1"/>
    <x v="1"/>
    <n v="45"/>
    <s v="Married"/>
    <s v="Travel_Rarely"/>
    <x v="1"/>
    <x v="4"/>
    <n v="4"/>
    <s v="Medical"/>
    <s v="Associates Degree"/>
    <s v="Yes"/>
    <n v="20"/>
    <n v="2"/>
    <n v="0"/>
    <n v="21"/>
    <n v="20"/>
    <n v="7"/>
    <x v="5"/>
    <n v="10"/>
    <x v="262"/>
    <n v="14"/>
    <n v="0"/>
    <n v="3"/>
    <n v="3"/>
    <n v="4"/>
    <n v="3"/>
    <n v="2"/>
    <n v="3"/>
    <x v="1"/>
    <x v="1"/>
    <s v="Near"/>
    <s v="Good"/>
    <s v="High"/>
    <s v="Medium"/>
  </r>
  <r>
    <x v="1"/>
    <s v="Current Employees"/>
    <x v="269"/>
    <x v="1"/>
    <x v="0"/>
    <n v="36"/>
    <s v="Married"/>
    <s v="Travel_Rarely"/>
    <x v="1"/>
    <x v="2"/>
    <n v="1"/>
    <s v="Life Sciences"/>
    <s v="Bachelor's Degree"/>
    <s v="No"/>
    <n v="6"/>
    <n v="4"/>
    <n v="0"/>
    <n v="16"/>
    <n v="15"/>
    <n v="13"/>
    <x v="13"/>
    <n v="11"/>
    <x v="263"/>
    <n v="11"/>
    <n v="1"/>
    <n v="4"/>
    <n v="3"/>
    <n v="2"/>
    <n v="3"/>
    <n v="3"/>
    <n v="3"/>
    <x v="0"/>
    <x v="0"/>
    <s v="Far"/>
    <s v="Good"/>
    <s v="Very High"/>
    <s v="High"/>
  </r>
  <r>
    <x v="1"/>
    <s v="Current Employees"/>
    <x v="270"/>
    <x v="1"/>
    <x v="3"/>
    <n v="55"/>
    <s v="Single"/>
    <s v="Travel_Rarely"/>
    <x v="1"/>
    <x v="5"/>
    <n v="5"/>
    <s v="Medical"/>
    <s v="Bachelor's Degree"/>
    <s v="Yes"/>
    <n v="1"/>
    <n v="2"/>
    <n v="0"/>
    <n v="37"/>
    <n v="36"/>
    <n v="10"/>
    <x v="5"/>
    <n v="13"/>
    <x v="264"/>
    <n v="14"/>
    <n v="0"/>
    <n v="4"/>
    <n v="3"/>
    <n v="3"/>
    <n v="3"/>
    <n v="3"/>
    <n v="3"/>
    <x v="1"/>
    <x v="2"/>
    <s v="Moderate"/>
    <s v="Good"/>
    <s v="Very High"/>
    <s v="High"/>
  </r>
  <r>
    <x v="0"/>
    <s v="Ex-Employees"/>
    <x v="271"/>
    <x v="1"/>
    <x v="1"/>
    <n v="47"/>
    <s v="Married"/>
    <s v="Non-Travel"/>
    <x v="1"/>
    <x v="5"/>
    <n v="3"/>
    <s v="Life Sciences"/>
    <s v="Master's Degree"/>
    <s v="Yes"/>
    <n v="29"/>
    <n v="2"/>
    <n v="1"/>
    <n v="10"/>
    <n v="10"/>
    <n v="7"/>
    <x v="10"/>
    <n v="9"/>
    <x v="265"/>
    <n v="12"/>
    <n v="1"/>
    <n v="1"/>
    <n v="3"/>
    <n v="2"/>
    <n v="3"/>
    <n v="4"/>
    <n v="2"/>
    <x v="0"/>
    <x v="0"/>
    <s v="Near"/>
    <s v="Average"/>
    <s v="Low"/>
    <s v="Very High"/>
  </r>
  <r>
    <x v="1"/>
    <s v="Current Employees"/>
    <x v="272"/>
    <x v="1"/>
    <x v="2"/>
    <n v="28"/>
    <s v="Married"/>
    <s v="Travel_Rarely"/>
    <x v="1"/>
    <x v="1"/>
    <n v="1"/>
    <s v="Medical"/>
    <s v="Bachelor's Degree"/>
    <s v="No"/>
    <n v="9"/>
    <n v="3"/>
    <n v="1"/>
    <n v="5"/>
    <n v="5"/>
    <n v="2"/>
    <x v="0"/>
    <n v="4"/>
    <x v="266"/>
    <n v="23"/>
    <n v="1"/>
    <n v="4"/>
    <n v="3"/>
    <n v="4"/>
    <n v="4"/>
    <n v="4"/>
    <n v="2"/>
    <x v="0"/>
    <x v="2"/>
    <s v="Far"/>
    <s v="Average"/>
    <s v="Very High"/>
    <s v="Very High"/>
  </r>
  <r>
    <x v="1"/>
    <s v="Current Employees"/>
    <x v="273"/>
    <x v="1"/>
    <x v="0"/>
    <n v="37"/>
    <s v="Married"/>
    <s v="Travel_Rarely"/>
    <x v="0"/>
    <x v="0"/>
    <n v="2"/>
    <s v="Medical"/>
    <s v="Master's Degree"/>
    <s v="No"/>
    <n v="6"/>
    <n v="5"/>
    <n v="4"/>
    <n v="7"/>
    <n v="5"/>
    <n v="4"/>
    <x v="0"/>
    <n v="1"/>
    <x v="267"/>
    <n v="14"/>
    <n v="1"/>
    <n v="3"/>
    <n v="3"/>
    <n v="4"/>
    <n v="3"/>
    <n v="2"/>
    <n v="4"/>
    <x v="2"/>
    <x v="1"/>
    <s v="Moderate"/>
    <s v="Excellent"/>
    <s v="High"/>
    <s v="Medium"/>
  </r>
  <r>
    <x v="1"/>
    <s v="Current Employees"/>
    <x v="274"/>
    <x v="1"/>
    <x v="4"/>
    <n v="21"/>
    <s v="Single"/>
    <s v="Travel_Rarely"/>
    <x v="1"/>
    <x v="1"/>
    <n v="1"/>
    <s v="Medical"/>
    <s v="Associates Degree"/>
    <s v="No"/>
    <n v="3"/>
    <n v="4"/>
    <n v="1"/>
    <n v="3"/>
    <n v="3"/>
    <n v="2"/>
    <x v="1"/>
    <n v="0"/>
    <x v="268"/>
    <n v="17"/>
    <n v="0"/>
    <n v="4"/>
    <n v="2"/>
    <n v="3"/>
    <n v="3"/>
    <n v="1"/>
    <n v="4"/>
    <x v="0"/>
    <x v="1"/>
    <s v="Moderate"/>
    <s v="Excellent"/>
    <s v="Very High"/>
    <s v="Low"/>
  </r>
  <r>
    <x v="1"/>
    <s v="Current Employees"/>
    <x v="275"/>
    <x v="0"/>
    <x v="0"/>
    <n v="37"/>
    <s v="Divorced"/>
    <s v="Non-Travel"/>
    <x v="1"/>
    <x v="7"/>
    <n v="3"/>
    <s v="Medical"/>
    <s v="Master's Degree"/>
    <s v="Yes"/>
    <n v="1"/>
    <n v="2"/>
    <n v="2"/>
    <n v="15"/>
    <n v="5"/>
    <n v="2"/>
    <x v="0"/>
    <n v="2"/>
    <x v="269"/>
    <n v="18"/>
    <n v="2"/>
    <n v="1"/>
    <n v="3"/>
    <n v="4"/>
    <n v="3"/>
    <n v="1"/>
    <n v="3"/>
    <x v="1"/>
    <x v="3"/>
    <s v="Near"/>
    <s v="Good"/>
    <s v="Low"/>
    <s v="Low"/>
  </r>
  <r>
    <x v="1"/>
    <s v="Current Employees"/>
    <x v="276"/>
    <x v="0"/>
    <x v="0"/>
    <n v="35"/>
    <s v="Divorced"/>
    <s v="Travel_Rarely"/>
    <x v="1"/>
    <x v="5"/>
    <n v="3"/>
    <s v="Life Sciences"/>
    <s v="Bachelor's Degree"/>
    <s v="No"/>
    <n v="22"/>
    <n v="6"/>
    <n v="7"/>
    <n v="10"/>
    <n v="7"/>
    <n v="7"/>
    <x v="7"/>
    <n v="2"/>
    <x v="270"/>
    <n v="18"/>
    <n v="1"/>
    <n v="2"/>
    <n v="4"/>
    <n v="2"/>
    <n v="3"/>
    <n v="2"/>
    <n v="2"/>
    <x v="0"/>
    <x v="2"/>
    <s v="Near"/>
    <s v="Average"/>
    <s v="Medium"/>
    <s v="Medium"/>
  </r>
  <r>
    <x v="1"/>
    <s v="Current Employees"/>
    <x v="277"/>
    <x v="0"/>
    <x v="0"/>
    <n v="38"/>
    <s v="Divorced"/>
    <s v="Travel_Rarely"/>
    <x v="0"/>
    <x v="0"/>
    <n v="2"/>
    <s v="Medical"/>
    <s v="Associates Degree"/>
    <s v="Yes"/>
    <n v="7"/>
    <n v="3"/>
    <n v="1"/>
    <n v="8"/>
    <n v="8"/>
    <n v="0"/>
    <x v="4"/>
    <n v="7"/>
    <x v="147"/>
    <n v="24"/>
    <n v="1"/>
    <n v="1"/>
    <n v="4"/>
    <n v="3"/>
    <n v="4"/>
    <n v="3"/>
    <n v="3"/>
    <x v="0"/>
    <x v="2"/>
    <s v="Far"/>
    <s v="Good"/>
    <s v="Low"/>
    <s v="High"/>
  </r>
  <r>
    <x v="1"/>
    <s v="Current Employees"/>
    <x v="278"/>
    <x v="0"/>
    <x v="2"/>
    <n v="26"/>
    <s v="Divorced"/>
    <s v="Travel_Frequently"/>
    <x v="1"/>
    <x v="3"/>
    <n v="2"/>
    <s v="Life Sciences"/>
    <s v="Bachelor's Degree"/>
    <s v="No"/>
    <n v="1"/>
    <n v="6"/>
    <n v="1"/>
    <n v="6"/>
    <n v="6"/>
    <n v="5"/>
    <x v="1"/>
    <n v="4"/>
    <x v="271"/>
    <n v="20"/>
    <n v="1"/>
    <n v="3"/>
    <n v="3"/>
    <n v="2"/>
    <n v="4"/>
    <n v="1"/>
    <n v="1"/>
    <x v="1"/>
    <x v="1"/>
    <s v="Moderate"/>
    <s v="Poor"/>
    <s v="High"/>
    <s v="Low"/>
  </r>
  <r>
    <x v="1"/>
    <s v="Current Employees"/>
    <x v="279"/>
    <x v="1"/>
    <x v="1"/>
    <n v="50"/>
    <s v="Divorced"/>
    <s v="Travel_Rarely"/>
    <x v="1"/>
    <x v="7"/>
    <n v="5"/>
    <s v="Life Sciences"/>
    <s v="High School"/>
    <s v="No"/>
    <n v="4"/>
    <n v="4"/>
    <n v="3"/>
    <n v="28"/>
    <n v="10"/>
    <n v="4"/>
    <x v="1"/>
    <n v="6"/>
    <x v="272"/>
    <n v="14"/>
    <n v="2"/>
    <n v="1"/>
    <n v="3"/>
    <n v="2"/>
    <n v="3"/>
    <n v="1"/>
    <n v="2"/>
    <x v="0"/>
    <x v="1"/>
    <s v="Near"/>
    <s v="Average"/>
    <s v="Low"/>
    <s v="Low"/>
  </r>
  <r>
    <x v="1"/>
    <s v="Current Employees"/>
    <x v="280"/>
    <x v="1"/>
    <x v="1"/>
    <n v="53"/>
    <s v="Married"/>
    <s v="Travel_Rarely"/>
    <x v="1"/>
    <x v="7"/>
    <n v="4"/>
    <s v="Medical"/>
    <s v="Master's Degree"/>
    <s v="Yes"/>
    <n v="3"/>
    <n v="5"/>
    <n v="3"/>
    <n v="21"/>
    <n v="5"/>
    <n v="3"/>
    <x v="1"/>
    <n v="3"/>
    <x v="273"/>
    <n v="16"/>
    <n v="3"/>
    <n v="3"/>
    <n v="3"/>
    <n v="3"/>
    <n v="3"/>
    <n v="4"/>
    <n v="2"/>
    <x v="0"/>
    <x v="0"/>
    <s v="Near"/>
    <s v="Average"/>
    <s v="High"/>
    <s v="Very High"/>
  </r>
  <r>
    <x v="1"/>
    <s v="Current Employees"/>
    <x v="281"/>
    <x v="1"/>
    <x v="0"/>
    <n v="42"/>
    <s v="Married"/>
    <s v="Travel_Rarely"/>
    <x v="0"/>
    <x v="0"/>
    <n v="2"/>
    <s v="Life Sciences"/>
    <s v="High School"/>
    <s v="No"/>
    <n v="1"/>
    <n v="3"/>
    <n v="1"/>
    <n v="20"/>
    <n v="20"/>
    <n v="16"/>
    <x v="14"/>
    <n v="6"/>
    <x v="274"/>
    <n v="25"/>
    <n v="0"/>
    <n v="2"/>
    <n v="3"/>
    <n v="2"/>
    <n v="4"/>
    <n v="3"/>
    <n v="3"/>
    <x v="0"/>
    <x v="0"/>
    <s v="Near"/>
    <s v="Good"/>
    <s v="Medium"/>
    <s v="High"/>
  </r>
  <r>
    <x v="1"/>
    <s v="Current Employees"/>
    <x v="282"/>
    <x v="1"/>
    <x v="2"/>
    <n v="29"/>
    <s v="Single"/>
    <s v="Travel_Frequently"/>
    <x v="0"/>
    <x v="0"/>
    <n v="2"/>
    <s v="Life Sciences"/>
    <s v="Associates Degree"/>
    <s v="No"/>
    <n v="2"/>
    <n v="3"/>
    <n v="1"/>
    <n v="10"/>
    <n v="10"/>
    <n v="7"/>
    <x v="0"/>
    <n v="9"/>
    <x v="275"/>
    <n v="18"/>
    <n v="0"/>
    <n v="2"/>
    <n v="3"/>
    <n v="2"/>
    <n v="3"/>
    <n v="1"/>
    <n v="2"/>
    <x v="1"/>
    <x v="0"/>
    <s v="Near"/>
    <s v="Average"/>
    <s v="Medium"/>
    <s v="Low"/>
  </r>
  <r>
    <x v="1"/>
    <s v="Current Employees"/>
    <x v="283"/>
    <x v="1"/>
    <x v="3"/>
    <n v="55"/>
    <s v="Married"/>
    <s v="Travel_Rarely"/>
    <x v="1"/>
    <x v="2"/>
    <n v="2"/>
    <s v="Technical Degree"/>
    <s v="Associates Degree"/>
    <s v="Yes"/>
    <n v="20"/>
    <n v="4"/>
    <n v="3"/>
    <n v="12"/>
    <n v="10"/>
    <n v="7"/>
    <x v="0"/>
    <n v="8"/>
    <x v="276"/>
    <n v="19"/>
    <n v="1"/>
    <n v="4"/>
    <n v="3"/>
    <n v="4"/>
    <n v="3"/>
    <n v="4"/>
    <n v="3"/>
    <x v="1"/>
    <x v="2"/>
    <s v="Near"/>
    <s v="Good"/>
    <s v="Very High"/>
    <s v="Very High"/>
  </r>
  <r>
    <x v="1"/>
    <s v="Current Employees"/>
    <x v="284"/>
    <x v="1"/>
    <x v="2"/>
    <n v="26"/>
    <s v="Married"/>
    <s v="Travel_Frequently"/>
    <x v="1"/>
    <x v="4"/>
    <n v="2"/>
    <s v="Medical"/>
    <s v="Associates Degree"/>
    <s v="Yes"/>
    <n v="11"/>
    <n v="3"/>
    <n v="1"/>
    <n v="5"/>
    <n v="5"/>
    <n v="3"/>
    <x v="2"/>
    <n v="3"/>
    <x v="277"/>
    <n v="13"/>
    <n v="1"/>
    <n v="1"/>
    <n v="3"/>
    <n v="3"/>
    <n v="3"/>
    <n v="3"/>
    <n v="3"/>
    <x v="1"/>
    <x v="2"/>
    <s v="Far"/>
    <s v="Good"/>
    <s v="Low"/>
    <s v="High"/>
  </r>
  <r>
    <x v="1"/>
    <s v="Current Employees"/>
    <x v="285"/>
    <x v="0"/>
    <x v="0"/>
    <n v="37"/>
    <s v="Single"/>
    <s v="Travel_Rarely"/>
    <x v="1"/>
    <x v="1"/>
    <n v="1"/>
    <s v="Life Sciences"/>
    <s v="Bachelor's Degree"/>
    <s v="No"/>
    <n v="1"/>
    <n v="3"/>
    <n v="1"/>
    <n v="17"/>
    <n v="17"/>
    <n v="12"/>
    <x v="8"/>
    <n v="7"/>
    <x v="278"/>
    <n v="12"/>
    <n v="0"/>
    <n v="4"/>
    <n v="3"/>
    <n v="2"/>
    <n v="3"/>
    <n v="2"/>
    <n v="3"/>
    <x v="1"/>
    <x v="1"/>
    <s v="Moderate"/>
    <s v="Good"/>
    <s v="Very High"/>
    <s v="Medium"/>
  </r>
  <r>
    <x v="0"/>
    <s v="Ex-Employees"/>
    <x v="286"/>
    <x v="1"/>
    <x v="0"/>
    <n v="44"/>
    <s v="Divorced"/>
    <s v="Travel_Frequently"/>
    <x v="1"/>
    <x v="2"/>
    <n v="1"/>
    <s v="Life Sciences"/>
    <s v="Bachelor's Degree"/>
    <s v="Yes"/>
    <n v="24"/>
    <n v="0"/>
    <n v="3"/>
    <n v="19"/>
    <n v="1"/>
    <n v="0"/>
    <x v="0"/>
    <n v="0"/>
    <x v="279"/>
    <n v="22"/>
    <n v="1"/>
    <n v="4"/>
    <n v="3"/>
    <n v="2"/>
    <n v="4"/>
    <n v="4"/>
    <n v="1"/>
    <x v="2"/>
    <x v="2"/>
    <s v="Near"/>
    <s v="Poor"/>
    <s v="Very High"/>
    <s v="Very High"/>
  </r>
  <r>
    <x v="1"/>
    <s v="Current Employees"/>
    <x v="287"/>
    <x v="1"/>
    <x v="0"/>
    <n v="38"/>
    <s v="Divorced"/>
    <s v="Travel_Rarely"/>
    <x v="1"/>
    <x v="4"/>
    <n v="2"/>
    <s v="Life Sciences"/>
    <s v="Master's Degree"/>
    <s v="No"/>
    <n v="23"/>
    <n v="2"/>
    <n v="9"/>
    <n v="10"/>
    <n v="2"/>
    <n v="2"/>
    <x v="1"/>
    <n v="2"/>
    <x v="280"/>
    <n v="14"/>
    <n v="1"/>
    <n v="4"/>
    <n v="3"/>
    <n v="2"/>
    <n v="3"/>
    <n v="2"/>
    <n v="3"/>
    <x v="1"/>
    <x v="2"/>
    <s v="Far"/>
    <s v="Good"/>
    <s v="Very High"/>
    <s v="Medium"/>
  </r>
  <r>
    <x v="0"/>
    <s v="Ex-Employees"/>
    <x v="288"/>
    <x v="1"/>
    <x v="2"/>
    <n v="26"/>
    <s v="Divorced"/>
    <s v="Travel_Rarely"/>
    <x v="1"/>
    <x v="2"/>
    <n v="1"/>
    <s v="Medical"/>
    <s v="Master's Degree"/>
    <s v="Yes"/>
    <n v="16"/>
    <n v="2"/>
    <n v="2"/>
    <n v="5"/>
    <n v="3"/>
    <n v="2"/>
    <x v="0"/>
    <n v="2"/>
    <x v="281"/>
    <n v="13"/>
    <n v="1"/>
    <n v="1"/>
    <n v="3"/>
    <n v="3"/>
    <n v="3"/>
    <n v="4"/>
    <n v="3"/>
    <x v="1"/>
    <x v="2"/>
    <s v="Far"/>
    <s v="Good"/>
    <s v="Low"/>
    <s v="Very High"/>
  </r>
  <r>
    <x v="1"/>
    <s v="Current Employees"/>
    <x v="289"/>
    <x v="0"/>
    <x v="2"/>
    <n v="28"/>
    <s v="Single"/>
    <s v="Travel_Rarely"/>
    <x v="1"/>
    <x v="1"/>
    <n v="1"/>
    <s v="Life Sciences"/>
    <s v="Associates Degree"/>
    <s v="No"/>
    <n v="8"/>
    <n v="3"/>
    <n v="1"/>
    <n v="5"/>
    <n v="5"/>
    <n v="3"/>
    <x v="0"/>
    <n v="2"/>
    <x v="282"/>
    <n v="21"/>
    <n v="0"/>
    <n v="4"/>
    <n v="3"/>
    <n v="2"/>
    <n v="4"/>
    <n v="4"/>
    <n v="3"/>
    <x v="2"/>
    <x v="1"/>
    <s v="Far"/>
    <s v="Good"/>
    <s v="Very High"/>
    <s v="Very High"/>
  </r>
  <r>
    <x v="1"/>
    <s v="Current Employees"/>
    <x v="290"/>
    <x v="0"/>
    <x v="1"/>
    <n v="49"/>
    <s v="Single"/>
    <s v="Travel_Frequently"/>
    <x v="1"/>
    <x v="7"/>
    <n v="5"/>
    <s v="Life Sciences"/>
    <s v="Master's Degree"/>
    <s v="Yes"/>
    <n v="10"/>
    <n v="4"/>
    <n v="9"/>
    <n v="22"/>
    <n v="3"/>
    <n v="2"/>
    <x v="1"/>
    <n v="2"/>
    <x v="283"/>
    <n v="11"/>
    <n v="0"/>
    <n v="3"/>
    <n v="3"/>
    <n v="2"/>
    <n v="3"/>
    <n v="4"/>
    <n v="3"/>
    <x v="1"/>
    <x v="1"/>
    <s v="Moderate"/>
    <s v="Good"/>
    <s v="High"/>
    <s v="Very High"/>
  </r>
  <r>
    <x v="1"/>
    <s v="Current Employees"/>
    <x v="291"/>
    <x v="1"/>
    <x v="0"/>
    <n v="36"/>
    <s v="Single"/>
    <s v="Travel_Rarely"/>
    <x v="1"/>
    <x v="1"/>
    <n v="2"/>
    <s v="Technical Degree"/>
    <s v="Bachelor's Degree"/>
    <s v="No"/>
    <n v="3"/>
    <n v="2"/>
    <n v="4"/>
    <n v="10"/>
    <n v="8"/>
    <n v="0"/>
    <x v="4"/>
    <n v="7"/>
    <x v="284"/>
    <n v="12"/>
    <n v="0"/>
    <n v="4"/>
    <n v="3"/>
    <n v="4"/>
    <n v="3"/>
    <n v="4"/>
    <n v="3"/>
    <x v="0"/>
    <x v="0"/>
    <s v="Moderate"/>
    <s v="Good"/>
    <s v="Very High"/>
    <s v="Very High"/>
  </r>
  <r>
    <x v="1"/>
    <s v="Current Employees"/>
    <x v="292"/>
    <x v="0"/>
    <x v="2"/>
    <n v="31"/>
    <s v="Divorced"/>
    <s v="Travel_Frequently"/>
    <x v="0"/>
    <x v="6"/>
    <n v="1"/>
    <s v="Marketing"/>
    <s v="Bachelor's Degree"/>
    <s v="No"/>
    <n v="5"/>
    <n v="5"/>
    <n v="1"/>
    <n v="2"/>
    <n v="2"/>
    <n v="2"/>
    <x v="3"/>
    <n v="2"/>
    <x v="285"/>
    <n v="11"/>
    <n v="1"/>
    <n v="4"/>
    <n v="3"/>
    <n v="1"/>
    <n v="3"/>
    <n v="3"/>
    <n v="2"/>
    <x v="1"/>
    <x v="2"/>
    <s v="Near"/>
    <s v="Average"/>
    <s v="Very High"/>
    <s v="High"/>
  </r>
  <r>
    <x v="0"/>
    <s v="Ex-Employees"/>
    <x v="293"/>
    <x v="1"/>
    <x v="2"/>
    <n v="26"/>
    <s v="Single"/>
    <s v="Travel_Rarely"/>
    <x v="0"/>
    <x v="0"/>
    <n v="2"/>
    <s v="Marketing"/>
    <s v="Master's Degree"/>
    <s v="Yes"/>
    <n v="4"/>
    <n v="0"/>
    <n v="1"/>
    <n v="8"/>
    <n v="8"/>
    <n v="7"/>
    <x v="4"/>
    <n v="4"/>
    <x v="286"/>
    <n v="12"/>
    <n v="0"/>
    <n v="4"/>
    <n v="2"/>
    <n v="1"/>
    <n v="3"/>
    <n v="2"/>
    <n v="3"/>
    <x v="2"/>
    <x v="3"/>
    <s v="Near"/>
    <s v="Good"/>
    <s v="Very High"/>
    <s v="Medium"/>
  </r>
  <r>
    <x v="1"/>
    <s v="Current Employees"/>
    <x v="294"/>
    <x v="1"/>
    <x v="0"/>
    <n v="37"/>
    <s v="Married"/>
    <s v="Travel_Frequently"/>
    <x v="1"/>
    <x v="1"/>
    <n v="1"/>
    <s v="Medical"/>
    <s v="Bachelor's Degree"/>
    <s v="Yes"/>
    <n v="9"/>
    <n v="3"/>
    <n v="1"/>
    <n v="4"/>
    <n v="4"/>
    <n v="2"/>
    <x v="1"/>
    <n v="2"/>
    <x v="287"/>
    <n v="12"/>
    <n v="3"/>
    <n v="2"/>
    <n v="3"/>
    <n v="4"/>
    <n v="3"/>
    <n v="3"/>
    <n v="2"/>
    <x v="1"/>
    <x v="1"/>
    <s v="Near"/>
    <s v="Average"/>
    <s v="Medium"/>
    <s v="High"/>
  </r>
  <r>
    <x v="1"/>
    <s v="Current Employees"/>
    <x v="295"/>
    <x v="0"/>
    <x v="0"/>
    <n v="42"/>
    <s v="Married"/>
    <s v="Travel_Frequently"/>
    <x v="0"/>
    <x v="0"/>
    <n v="4"/>
    <s v="Marketing"/>
    <s v="Bachelor's Degree"/>
    <s v="No"/>
    <n v="26"/>
    <n v="2"/>
    <n v="5"/>
    <n v="23"/>
    <n v="20"/>
    <n v="4"/>
    <x v="5"/>
    <n v="8"/>
    <x v="288"/>
    <n v="14"/>
    <n v="1"/>
    <n v="3"/>
    <n v="3"/>
    <n v="1"/>
    <n v="3"/>
    <n v="4"/>
    <n v="4"/>
    <x v="2"/>
    <x v="3"/>
    <s v="Moderate"/>
    <s v="Excellent"/>
    <s v="High"/>
    <s v="Very High"/>
  </r>
  <r>
    <x v="0"/>
    <s v="Ex-Employees"/>
    <x v="296"/>
    <x v="1"/>
    <x v="4"/>
    <n v="18"/>
    <s v="Single"/>
    <s v="Travel_Rarely"/>
    <x v="1"/>
    <x v="2"/>
    <n v="1"/>
    <s v="Life Sciences"/>
    <s v="Bachelor's Degree"/>
    <s v="No"/>
    <n v="3"/>
    <n v="2"/>
    <n v="1"/>
    <n v="0"/>
    <n v="0"/>
    <n v="0"/>
    <x v="0"/>
    <n v="0"/>
    <x v="289"/>
    <n v="13"/>
    <n v="0"/>
    <n v="3"/>
    <n v="3"/>
    <n v="2"/>
    <n v="3"/>
    <n v="3"/>
    <n v="3"/>
    <x v="0"/>
    <x v="0"/>
    <s v="Far"/>
    <s v="Good"/>
    <s v="High"/>
    <s v="High"/>
  </r>
  <r>
    <x v="1"/>
    <s v="Current Employees"/>
    <x v="297"/>
    <x v="1"/>
    <x v="0"/>
    <n v="35"/>
    <s v="Married"/>
    <s v="Travel_Rarely"/>
    <x v="0"/>
    <x v="0"/>
    <n v="3"/>
    <s v="Marketing"/>
    <s v="Bachelor's Degree"/>
    <s v="No"/>
    <n v="16"/>
    <n v="3"/>
    <n v="0"/>
    <n v="12"/>
    <n v="11"/>
    <n v="9"/>
    <x v="7"/>
    <n v="9"/>
    <x v="290"/>
    <n v="15"/>
    <n v="2"/>
    <n v="3"/>
    <n v="3"/>
    <n v="1"/>
    <n v="3"/>
    <n v="3"/>
    <n v="2"/>
    <x v="2"/>
    <x v="3"/>
    <s v="Near"/>
    <s v="Average"/>
    <s v="High"/>
    <s v="High"/>
  </r>
  <r>
    <x v="1"/>
    <s v="Current Employees"/>
    <x v="298"/>
    <x v="1"/>
    <x v="0"/>
    <n v="36"/>
    <s v="Married"/>
    <s v="Travel_Frequently"/>
    <x v="1"/>
    <x v="2"/>
    <n v="1"/>
    <s v="Life Sciences"/>
    <s v="Master's Degree"/>
    <s v="No"/>
    <n v="18"/>
    <n v="2"/>
    <n v="4"/>
    <n v="4"/>
    <n v="1"/>
    <n v="0"/>
    <x v="0"/>
    <n v="0"/>
    <x v="291"/>
    <n v="18"/>
    <n v="2"/>
    <n v="3"/>
    <n v="4"/>
    <n v="2"/>
    <n v="3"/>
    <n v="4"/>
    <n v="3"/>
    <x v="0"/>
    <x v="2"/>
    <s v="Far"/>
    <s v="Good"/>
    <s v="High"/>
    <s v="Very High"/>
  </r>
  <r>
    <x v="1"/>
    <s v="Current Employees"/>
    <x v="299"/>
    <x v="1"/>
    <x v="1"/>
    <n v="51"/>
    <s v="Divorced"/>
    <s v="Travel_Rarely"/>
    <x v="1"/>
    <x v="3"/>
    <n v="2"/>
    <s v="Medical"/>
    <s v="Bachelor's Degree"/>
    <s v="No"/>
    <n v="2"/>
    <n v="3"/>
    <n v="5"/>
    <n v="13"/>
    <n v="4"/>
    <n v="1"/>
    <x v="1"/>
    <n v="2"/>
    <x v="292"/>
    <n v="18"/>
    <n v="1"/>
    <n v="4"/>
    <n v="1"/>
    <n v="3"/>
    <n v="3"/>
    <n v="4"/>
    <n v="3"/>
    <x v="1"/>
    <x v="3"/>
    <s v="Far"/>
    <s v="Good"/>
    <s v="Very High"/>
    <s v="Very High"/>
  </r>
  <r>
    <x v="1"/>
    <s v="Current Employees"/>
    <x v="300"/>
    <x v="1"/>
    <x v="0"/>
    <n v="41"/>
    <s v="Single"/>
    <s v="Travel_Rarely"/>
    <x v="0"/>
    <x v="5"/>
    <n v="4"/>
    <s v="Life Sciences"/>
    <s v="Master's Degree"/>
    <s v="No"/>
    <n v="2"/>
    <n v="2"/>
    <n v="1"/>
    <n v="22"/>
    <n v="22"/>
    <n v="10"/>
    <x v="0"/>
    <n v="4"/>
    <x v="293"/>
    <n v="19"/>
    <n v="0"/>
    <n v="4"/>
    <n v="3"/>
    <n v="2"/>
    <n v="3"/>
    <n v="2"/>
    <n v="3"/>
    <x v="1"/>
    <x v="2"/>
    <s v="Near"/>
    <s v="Good"/>
    <s v="Very High"/>
    <s v="Medium"/>
  </r>
  <r>
    <x v="1"/>
    <s v="Current Employees"/>
    <x v="301"/>
    <x v="0"/>
    <x v="4"/>
    <n v="18"/>
    <s v="Single"/>
    <s v="Travel_Rarely"/>
    <x v="0"/>
    <x v="6"/>
    <n v="1"/>
    <s v="Medical"/>
    <s v="Bachelor's Degree"/>
    <s v="No"/>
    <n v="10"/>
    <n v="2"/>
    <n v="1"/>
    <n v="0"/>
    <n v="0"/>
    <n v="0"/>
    <x v="0"/>
    <n v="0"/>
    <x v="294"/>
    <n v="12"/>
    <n v="0"/>
    <n v="4"/>
    <n v="2"/>
    <n v="3"/>
    <n v="3"/>
    <n v="1"/>
    <n v="3"/>
    <x v="0"/>
    <x v="0"/>
    <s v="Near"/>
    <s v="Good"/>
    <s v="Very High"/>
    <s v="Low"/>
  </r>
  <r>
    <x v="1"/>
    <s v="Current Employees"/>
    <x v="302"/>
    <x v="1"/>
    <x v="2"/>
    <n v="28"/>
    <s v="Single"/>
    <s v="Travel_Rarely"/>
    <x v="1"/>
    <x v="4"/>
    <n v="2"/>
    <s v="Medical"/>
    <s v="Associates Degree"/>
    <s v="No"/>
    <n v="16"/>
    <n v="2"/>
    <n v="0"/>
    <n v="9"/>
    <n v="8"/>
    <n v="3"/>
    <x v="0"/>
    <n v="7"/>
    <x v="295"/>
    <n v="19"/>
    <n v="0"/>
    <n v="2"/>
    <n v="4"/>
    <n v="3"/>
    <n v="3"/>
    <n v="3"/>
    <n v="3"/>
    <x v="2"/>
    <x v="3"/>
    <s v="Moderate"/>
    <s v="Good"/>
    <s v="Medium"/>
    <s v="High"/>
  </r>
  <r>
    <x v="1"/>
    <s v="Current Employees"/>
    <x v="303"/>
    <x v="1"/>
    <x v="2"/>
    <n v="31"/>
    <s v="Married"/>
    <s v="Travel_Rarely"/>
    <x v="0"/>
    <x v="0"/>
    <n v="2"/>
    <s v="Technical Degree"/>
    <s v="Bachelor's Degree"/>
    <s v="No"/>
    <n v="7"/>
    <n v="3"/>
    <n v="4"/>
    <n v="10"/>
    <n v="8"/>
    <n v="7"/>
    <x v="4"/>
    <n v="7"/>
    <x v="296"/>
    <n v="11"/>
    <n v="1"/>
    <n v="4"/>
    <n v="4"/>
    <n v="4"/>
    <n v="3"/>
    <n v="2"/>
    <n v="2"/>
    <x v="1"/>
    <x v="1"/>
    <s v="Far"/>
    <s v="Average"/>
    <s v="Very High"/>
    <s v="Medium"/>
  </r>
  <r>
    <x v="1"/>
    <s v="Current Employees"/>
    <x v="304"/>
    <x v="1"/>
    <x v="0"/>
    <n v="39"/>
    <s v="Divorced"/>
    <s v="Travel_Rarely"/>
    <x v="1"/>
    <x v="4"/>
    <n v="3"/>
    <s v="Medical"/>
    <s v="Bachelor's Degree"/>
    <s v="No"/>
    <n v="1"/>
    <n v="5"/>
    <n v="0"/>
    <n v="19"/>
    <n v="18"/>
    <n v="10"/>
    <x v="2"/>
    <n v="7"/>
    <x v="297"/>
    <n v="17"/>
    <n v="3"/>
    <n v="3"/>
    <n v="4"/>
    <n v="4"/>
    <n v="3"/>
    <n v="1"/>
    <n v="2"/>
    <x v="0"/>
    <x v="2"/>
    <s v="Moderate"/>
    <s v="Average"/>
    <s v="High"/>
    <s v="Low"/>
  </r>
  <r>
    <x v="1"/>
    <s v="Current Employees"/>
    <x v="305"/>
    <x v="0"/>
    <x v="0"/>
    <n v="36"/>
    <s v="Married"/>
    <s v="Non-Travel"/>
    <x v="1"/>
    <x v="2"/>
    <n v="2"/>
    <s v="Life Sciences"/>
    <s v="Master's Degree"/>
    <s v="No"/>
    <n v="24"/>
    <n v="3"/>
    <n v="7"/>
    <n v="11"/>
    <n v="9"/>
    <n v="8"/>
    <x v="0"/>
    <n v="8"/>
    <x v="298"/>
    <n v="15"/>
    <n v="1"/>
    <n v="2"/>
    <n v="3"/>
    <n v="2"/>
    <n v="3"/>
    <n v="3"/>
    <n v="3"/>
    <x v="0"/>
    <x v="2"/>
    <s v="Near"/>
    <s v="Good"/>
    <s v="Medium"/>
    <s v="High"/>
  </r>
  <r>
    <x v="1"/>
    <s v="Current Employees"/>
    <x v="306"/>
    <x v="1"/>
    <x v="2"/>
    <n v="32"/>
    <s v="Married"/>
    <s v="Travel_Rarely"/>
    <x v="0"/>
    <x v="0"/>
    <n v="2"/>
    <s v="Life Sciences"/>
    <s v="Bachelor's Degree"/>
    <s v="No"/>
    <n v="7"/>
    <n v="3"/>
    <n v="1"/>
    <n v="13"/>
    <n v="13"/>
    <n v="8"/>
    <x v="5"/>
    <n v="8"/>
    <x v="299"/>
    <n v="14"/>
    <n v="1"/>
    <n v="4"/>
    <n v="2"/>
    <n v="2"/>
    <n v="3"/>
    <n v="3"/>
    <n v="2"/>
    <x v="1"/>
    <x v="2"/>
    <s v="Far"/>
    <s v="Average"/>
    <s v="Very High"/>
    <s v="High"/>
  </r>
  <r>
    <x v="1"/>
    <s v="Current Employees"/>
    <x v="307"/>
    <x v="0"/>
    <x v="0"/>
    <n v="38"/>
    <s v="Married"/>
    <s v="Travel_Rarely"/>
    <x v="1"/>
    <x v="7"/>
    <n v="3"/>
    <s v="Life Sciences"/>
    <s v="Associates Degree"/>
    <s v="No"/>
    <n v="25"/>
    <n v="2"/>
    <n v="3"/>
    <n v="19"/>
    <n v="10"/>
    <n v="8"/>
    <x v="0"/>
    <n v="1"/>
    <x v="300"/>
    <n v="17"/>
    <n v="1"/>
    <n v="1"/>
    <n v="2"/>
    <n v="2"/>
    <n v="3"/>
    <n v="3"/>
    <n v="3"/>
    <x v="1"/>
    <x v="2"/>
    <s v="Moderate"/>
    <s v="Good"/>
    <s v="Low"/>
    <s v="High"/>
  </r>
  <r>
    <x v="1"/>
    <s v="Current Employees"/>
    <x v="308"/>
    <x v="1"/>
    <x v="3"/>
    <n v="58"/>
    <s v="Divorced"/>
    <s v="Non-Travel"/>
    <x v="1"/>
    <x v="4"/>
    <n v="2"/>
    <s v="Life Sciences"/>
    <s v="Master's Degree"/>
    <s v="Yes"/>
    <n v="1"/>
    <n v="2"/>
    <n v="2"/>
    <n v="12"/>
    <n v="5"/>
    <n v="3"/>
    <x v="1"/>
    <n v="2"/>
    <x v="301"/>
    <n v="13"/>
    <n v="1"/>
    <n v="4"/>
    <n v="1"/>
    <n v="2"/>
    <n v="3"/>
    <n v="4"/>
    <n v="3"/>
    <x v="0"/>
    <x v="2"/>
    <s v="Far"/>
    <s v="Good"/>
    <s v="Very High"/>
    <s v="Very High"/>
  </r>
  <r>
    <x v="1"/>
    <s v="Current Employees"/>
    <x v="309"/>
    <x v="1"/>
    <x v="2"/>
    <n v="31"/>
    <s v="Married"/>
    <s v="Travel_Rarely"/>
    <x v="1"/>
    <x v="1"/>
    <n v="1"/>
    <s v="Technical Degree"/>
    <s v="Master's Degree"/>
    <s v="Yes"/>
    <n v="5"/>
    <n v="4"/>
    <n v="0"/>
    <n v="6"/>
    <n v="5"/>
    <n v="2"/>
    <x v="0"/>
    <n v="3"/>
    <x v="302"/>
    <n v="12"/>
    <n v="1"/>
    <n v="4"/>
    <n v="3"/>
    <n v="4"/>
    <n v="3"/>
    <n v="3"/>
    <n v="3"/>
    <x v="1"/>
    <x v="2"/>
    <s v="Near"/>
    <s v="Good"/>
    <s v="Very High"/>
    <s v="High"/>
  </r>
  <r>
    <x v="1"/>
    <s v="Current Employees"/>
    <x v="310"/>
    <x v="1"/>
    <x v="2"/>
    <n v="31"/>
    <s v="Married"/>
    <s v="Travel_Rarely"/>
    <x v="2"/>
    <x v="8"/>
    <n v="2"/>
    <s v="Human Resources"/>
    <s v="Bachelor's Degree"/>
    <s v="No"/>
    <n v="2"/>
    <n v="1"/>
    <n v="3"/>
    <n v="9"/>
    <n v="2"/>
    <n v="2"/>
    <x v="1"/>
    <n v="0"/>
    <x v="303"/>
    <n v="12"/>
    <n v="0"/>
    <n v="1"/>
    <n v="2"/>
    <n v="3"/>
    <n v="3"/>
    <n v="4"/>
    <n v="3"/>
    <x v="1"/>
    <x v="1"/>
    <s v="Near"/>
    <s v="Good"/>
    <s v="Low"/>
    <s v="Very High"/>
  </r>
  <r>
    <x v="1"/>
    <s v="Current Employees"/>
    <x v="311"/>
    <x v="1"/>
    <x v="1"/>
    <n v="45"/>
    <s v="Divorced"/>
    <s v="Travel_Frequently"/>
    <x v="1"/>
    <x v="2"/>
    <n v="3"/>
    <s v="Life Sciences"/>
    <s v="Bachelor's Degree"/>
    <s v="No"/>
    <n v="7"/>
    <n v="2"/>
    <n v="1"/>
    <n v="24"/>
    <n v="24"/>
    <n v="9"/>
    <x v="10"/>
    <n v="11"/>
    <x v="304"/>
    <n v="18"/>
    <n v="1"/>
    <n v="1"/>
    <n v="3"/>
    <n v="2"/>
    <n v="3"/>
    <n v="1"/>
    <n v="3"/>
    <x v="0"/>
    <x v="1"/>
    <s v="Near"/>
    <s v="Good"/>
    <s v="Low"/>
    <s v="Low"/>
  </r>
  <r>
    <x v="1"/>
    <s v="Current Employees"/>
    <x v="312"/>
    <x v="1"/>
    <x v="2"/>
    <n v="31"/>
    <s v="Divorced"/>
    <s v="Travel_Rarely"/>
    <x v="1"/>
    <x v="1"/>
    <n v="1"/>
    <s v="Life Sciences"/>
    <s v="Master's Degree"/>
    <s v="Yes"/>
    <n v="2"/>
    <n v="2"/>
    <n v="0"/>
    <n v="3"/>
    <n v="2"/>
    <n v="2"/>
    <x v="3"/>
    <n v="2"/>
    <x v="305"/>
    <n v="18"/>
    <n v="1"/>
    <n v="3"/>
    <n v="3"/>
    <n v="2"/>
    <n v="3"/>
    <n v="2"/>
    <n v="1"/>
    <x v="1"/>
    <x v="0"/>
    <s v="Moderate"/>
    <s v="Poor"/>
    <s v="High"/>
    <s v="Medium"/>
  </r>
  <r>
    <x v="1"/>
    <s v="Current Employees"/>
    <x v="313"/>
    <x v="0"/>
    <x v="2"/>
    <n v="33"/>
    <s v="Married"/>
    <s v="Travel_Frequently"/>
    <x v="1"/>
    <x v="5"/>
    <n v="3"/>
    <s v="Life Sciences"/>
    <s v="Master's Degree"/>
    <s v="No"/>
    <n v="5"/>
    <n v="2"/>
    <n v="6"/>
    <n v="12"/>
    <n v="10"/>
    <n v="6"/>
    <x v="6"/>
    <n v="8"/>
    <x v="306"/>
    <n v="11"/>
    <n v="2"/>
    <n v="4"/>
    <n v="3"/>
    <n v="2"/>
    <n v="3"/>
    <n v="2"/>
    <n v="3"/>
    <x v="2"/>
    <x v="3"/>
    <s v="Near"/>
    <s v="Good"/>
    <s v="Very High"/>
    <s v="Medium"/>
  </r>
  <r>
    <x v="1"/>
    <s v="Current Employees"/>
    <x v="314"/>
    <x v="1"/>
    <x v="0"/>
    <n v="39"/>
    <s v="Married"/>
    <s v="Travel_Rarely"/>
    <x v="1"/>
    <x v="5"/>
    <n v="4"/>
    <s v="Medical"/>
    <s v="High School"/>
    <s v="Yes"/>
    <n v="10"/>
    <n v="3"/>
    <n v="1"/>
    <n v="21"/>
    <n v="21"/>
    <n v="9"/>
    <x v="14"/>
    <n v="10"/>
    <x v="307"/>
    <n v="14"/>
    <n v="0"/>
    <n v="3"/>
    <n v="3"/>
    <n v="3"/>
    <n v="3"/>
    <n v="4"/>
    <n v="3"/>
    <x v="0"/>
    <x v="2"/>
    <s v="Near"/>
    <s v="Good"/>
    <s v="High"/>
    <s v="Very High"/>
  </r>
  <r>
    <x v="1"/>
    <s v="Current Employees"/>
    <x v="315"/>
    <x v="0"/>
    <x v="0"/>
    <n v="43"/>
    <s v="Single"/>
    <s v="Travel_Frequently"/>
    <x v="1"/>
    <x v="2"/>
    <n v="1"/>
    <s v="Life Sciences"/>
    <s v="Master's Degree"/>
    <s v="No"/>
    <n v="10"/>
    <n v="5"/>
    <n v="0"/>
    <n v="9"/>
    <n v="8"/>
    <n v="7"/>
    <x v="1"/>
    <n v="7"/>
    <x v="308"/>
    <n v="19"/>
    <n v="0"/>
    <n v="3"/>
    <n v="3"/>
    <n v="2"/>
    <n v="3"/>
    <n v="1"/>
    <n v="3"/>
    <x v="0"/>
    <x v="0"/>
    <s v="Moderate"/>
    <s v="Good"/>
    <s v="High"/>
    <s v="Low"/>
  </r>
  <r>
    <x v="1"/>
    <s v="Current Employees"/>
    <x v="316"/>
    <x v="0"/>
    <x v="1"/>
    <n v="49"/>
    <s v="Single"/>
    <s v="Travel_Rarely"/>
    <x v="1"/>
    <x v="4"/>
    <n v="4"/>
    <s v="Technical Degree"/>
    <s v="Associates Degree"/>
    <s v="Yes"/>
    <n v="1"/>
    <n v="2"/>
    <n v="7"/>
    <n v="25"/>
    <n v="7"/>
    <n v="1"/>
    <x v="0"/>
    <n v="7"/>
    <x v="309"/>
    <n v="12"/>
    <n v="0"/>
    <n v="4"/>
    <n v="2"/>
    <n v="4"/>
    <n v="3"/>
    <n v="4"/>
    <n v="3"/>
    <x v="2"/>
    <x v="1"/>
    <s v="Moderate"/>
    <s v="Good"/>
    <s v="Very High"/>
    <s v="Very High"/>
  </r>
  <r>
    <x v="0"/>
    <s v="Ex-Employees"/>
    <x v="317"/>
    <x v="1"/>
    <x v="1"/>
    <n v="52"/>
    <s v="Married"/>
    <s v="Travel_Rarely"/>
    <x v="1"/>
    <x v="1"/>
    <n v="2"/>
    <s v="Medical"/>
    <s v="Master's Degree"/>
    <s v="No"/>
    <n v="8"/>
    <n v="3"/>
    <n v="2"/>
    <n v="11"/>
    <n v="8"/>
    <n v="2"/>
    <x v="4"/>
    <n v="7"/>
    <x v="132"/>
    <n v="15"/>
    <n v="0"/>
    <n v="3"/>
    <n v="2"/>
    <n v="3"/>
    <n v="3"/>
    <n v="1"/>
    <n v="2"/>
    <x v="0"/>
    <x v="0"/>
    <s v="Near"/>
    <s v="Average"/>
    <s v="High"/>
    <s v="Low"/>
  </r>
  <r>
    <x v="1"/>
    <s v="Current Employees"/>
    <x v="318"/>
    <x v="0"/>
    <x v="2"/>
    <n v="27"/>
    <s v="Single"/>
    <s v="Travel_Rarely"/>
    <x v="1"/>
    <x v="1"/>
    <n v="1"/>
    <s v="Life Sciences"/>
    <s v="Bachelor's Degree"/>
    <s v="Yes"/>
    <n v="5"/>
    <n v="2"/>
    <n v="1"/>
    <n v="4"/>
    <n v="4"/>
    <n v="3"/>
    <x v="1"/>
    <n v="2"/>
    <x v="310"/>
    <n v="12"/>
    <n v="0"/>
    <n v="3"/>
    <n v="3"/>
    <n v="2"/>
    <n v="3"/>
    <n v="2"/>
    <n v="2"/>
    <x v="1"/>
    <x v="2"/>
    <s v="Moderate"/>
    <s v="Average"/>
    <s v="High"/>
    <s v="Medium"/>
  </r>
  <r>
    <x v="1"/>
    <s v="Current Employees"/>
    <x v="319"/>
    <x v="0"/>
    <x v="2"/>
    <n v="32"/>
    <s v="Married"/>
    <s v="Travel_Rarely"/>
    <x v="0"/>
    <x v="0"/>
    <n v="2"/>
    <s v="Technical Degree"/>
    <s v="Associates Degree"/>
    <s v="Yes"/>
    <n v="8"/>
    <n v="2"/>
    <n v="1"/>
    <n v="13"/>
    <n v="13"/>
    <n v="12"/>
    <x v="14"/>
    <n v="9"/>
    <x v="311"/>
    <n v="11"/>
    <n v="0"/>
    <n v="4"/>
    <n v="2"/>
    <n v="4"/>
    <n v="3"/>
    <n v="4"/>
    <n v="3"/>
    <x v="2"/>
    <x v="3"/>
    <s v="Near"/>
    <s v="Good"/>
    <s v="Very High"/>
    <s v="Very High"/>
  </r>
  <r>
    <x v="1"/>
    <s v="Current Employees"/>
    <x v="320"/>
    <x v="1"/>
    <x v="2"/>
    <n v="27"/>
    <s v="Single"/>
    <s v="Travel_Rarely"/>
    <x v="0"/>
    <x v="0"/>
    <n v="2"/>
    <s v="Life Sciences"/>
    <s v="Bachelor's Degree"/>
    <s v="Yes"/>
    <n v="2"/>
    <n v="3"/>
    <n v="1"/>
    <n v="5"/>
    <n v="5"/>
    <n v="4"/>
    <x v="0"/>
    <n v="4"/>
    <x v="312"/>
    <n v="11"/>
    <n v="0"/>
    <n v="4"/>
    <n v="3"/>
    <n v="2"/>
    <n v="3"/>
    <n v="1"/>
    <n v="3"/>
    <x v="1"/>
    <x v="2"/>
    <s v="Moderate"/>
    <s v="Good"/>
    <s v="Very High"/>
    <s v="Low"/>
  </r>
  <r>
    <x v="1"/>
    <s v="Current Employees"/>
    <x v="321"/>
    <x v="1"/>
    <x v="2"/>
    <n v="31"/>
    <s v="Divorced"/>
    <s v="Travel_Rarely"/>
    <x v="0"/>
    <x v="0"/>
    <n v="2"/>
    <s v="Marketing"/>
    <s v="Bachelor's Degree"/>
    <s v="No"/>
    <n v="7"/>
    <n v="3"/>
    <n v="4"/>
    <n v="13"/>
    <n v="7"/>
    <n v="7"/>
    <x v="1"/>
    <n v="7"/>
    <x v="313"/>
    <n v="12"/>
    <n v="3"/>
    <n v="4"/>
    <n v="3"/>
    <n v="1"/>
    <n v="3"/>
    <n v="4"/>
    <n v="3"/>
    <x v="1"/>
    <x v="1"/>
    <s v="Near"/>
    <s v="Good"/>
    <s v="Very High"/>
    <s v="Very High"/>
  </r>
  <r>
    <x v="1"/>
    <s v="Current Employees"/>
    <x v="322"/>
    <x v="0"/>
    <x v="2"/>
    <n v="32"/>
    <s v="Single"/>
    <s v="Travel_Rarely"/>
    <x v="1"/>
    <x v="1"/>
    <n v="2"/>
    <s v="Medical"/>
    <s v="Master's Degree"/>
    <s v="No"/>
    <n v="2"/>
    <n v="0"/>
    <n v="7"/>
    <n v="10"/>
    <n v="7"/>
    <n v="7"/>
    <x v="0"/>
    <n v="7"/>
    <x v="314"/>
    <n v="16"/>
    <n v="0"/>
    <n v="1"/>
    <n v="4"/>
    <n v="4"/>
    <n v="3"/>
    <n v="3"/>
    <n v="2"/>
    <x v="0"/>
    <x v="2"/>
    <s v="Moderate"/>
    <s v="Average"/>
    <s v="Low"/>
    <s v="High"/>
  </r>
  <r>
    <x v="0"/>
    <s v="Ex-Employees"/>
    <x v="323"/>
    <x v="1"/>
    <x v="2"/>
    <n v="28"/>
    <s v="Married"/>
    <s v="Travel_Rarely"/>
    <x v="1"/>
    <x v="1"/>
    <n v="1"/>
    <s v="Medical"/>
    <s v="Master's Degree"/>
    <s v="Yes"/>
    <n v="2"/>
    <n v="4"/>
    <n v="5"/>
    <n v="5"/>
    <n v="3"/>
    <n v="2"/>
    <x v="3"/>
    <n v="2"/>
    <x v="315"/>
    <n v="13"/>
    <n v="0"/>
    <n v="1"/>
    <n v="1"/>
    <n v="4"/>
    <n v="3"/>
    <n v="4"/>
    <n v="2"/>
    <x v="1"/>
    <x v="2"/>
    <s v="Near"/>
    <s v="Average"/>
    <s v="Low"/>
    <s v="Very High"/>
  </r>
  <r>
    <x v="1"/>
    <s v="Current Employees"/>
    <x v="324"/>
    <x v="0"/>
    <x v="2"/>
    <n v="30"/>
    <s v="Married"/>
    <s v="Travel_Rarely"/>
    <x v="1"/>
    <x v="1"/>
    <n v="2"/>
    <s v="Medical"/>
    <s v="Associates Degree"/>
    <s v="No"/>
    <n v="28"/>
    <n v="2"/>
    <n v="1"/>
    <n v="11"/>
    <n v="10"/>
    <n v="8"/>
    <x v="1"/>
    <n v="9"/>
    <x v="316"/>
    <n v="13"/>
    <n v="2"/>
    <n v="4"/>
    <n v="3"/>
    <n v="4"/>
    <n v="3"/>
    <n v="4"/>
    <n v="3"/>
    <x v="1"/>
    <x v="1"/>
    <s v="Near"/>
    <s v="Good"/>
    <s v="Very High"/>
    <s v="Very High"/>
  </r>
  <r>
    <x v="1"/>
    <s v="Current Employees"/>
    <x v="325"/>
    <x v="0"/>
    <x v="2"/>
    <n v="31"/>
    <s v="Married"/>
    <s v="Travel_Frequently"/>
    <x v="1"/>
    <x v="3"/>
    <n v="3"/>
    <s v="Life Sciences"/>
    <s v="Associates Degree"/>
    <s v="No"/>
    <n v="7"/>
    <n v="2"/>
    <n v="1"/>
    <n v="10"/>
    <n v="10"/>
    <n v="9"/>
    <x v="6"/>
    <n v="9"/>
    <x v="317"/>
    <n v="24"/>
    <n v="1"/>
    <n v="3"/>
    <n v="2"/>
    <n v="2"/>
    <n v="4"/>
    <n v="1"/>
    <n v="3"/>
    <x v="1"/>
    <x v="2"/>
    <s v="Far"/>
    <s v="Good"/>
    <s v="High"/>
    <s v="Low"/>
  </r>
  <r>
    <x v="1"/>
    <s v="Current Employees"/>
    <x v="326"/>
    <x v="1"/>
    <x v="0"/>
    <n v="39"/>
    <s v="Married"/>
    <s v="Travel_Frequently"/>
    <x v="1"/>
    <x v="5"/>
    <n v="5"/>
    <s v="Medical"/>
    <s v="Associates Degree"/>
    <s v="No"/>
    <n v="7"/>
    <n v="2"/>
    <n v="1"/>
    <n v="21"/>
    <n v="21"/>
    <n v="9"/>
    <x v="11"/>
    <n v="3"/>
    <x v="318"/>
    <n v="15"/>
    <n v="1"/>
    <n v="3"/>
    <n v="2"/>
    <n v="4"/>
    <n v="3"/>
    <n v="1"/>
    <n v="3"/>
    <x v="0"/>
    <x v="2"/>
    <s v="Moderate"/>
    <s v="Good"/>
    <s v="High"/>
    <s v="Low"/>
  </r>
  <r>
    <x v="0"/>
    <s v="Ex-Employees"/>
    <x v="327"/>
    <x v="0"/>
    <x v="0"/>
    <n v="39"/>
    <s v="Married"/>
    <s v="Travel_Rarely"/>
    <x v="0"/>
    <x v="0"/>
    <n v="2"/>
    <s v="Medical"/>
    <s v="Associates Degree"/>
    <s v="Yes"/>
    <n v="3"/>
    <n v="3"/>
    <n v="4"/>
    <n v="12"/>
    <n v="1"/>
    <n v="0"/>
    <x v="0"/>
    <n v="0"/>
    <x v="319"/>
    <n v="18"/>
    <n v="0"/>
    <n v="4"/>
    <n v="3"/>
    <n v="3"/>
    <n v="3"/>
    <n v="1"/>
    <n v="2"/>
    <x v="0"/>
    <x v="0"/>
    <s v="Moderate"/>
    <s v="Average"/>
    <s v="Very High"/>
    <s v="Low"/>
  </r>
  <r>
    <x v="1"/>
    <s v="Current Employees"/>
    <x v="328"/>
    <x v="1"/>
    <x v="2"/>
    <n v="33"/>
    <s v="Single"/>
    <s v="Travel_Frequently"/>
    <x v="0"/>
    <x v="0"/>
    <n v="2"/>
    <s v="Marketing"/>
    <s v="Bachelor's Degree"/>
    <s v="No"/>
    <n v="10"/>
    <n v="6"/>
    <n v="3"/>
    <n v="9"/>
    <n v="7"/>
    <n v="7"/>
    <x v="0"/>
    <n v="1"/>
    <x v="320"/>
    <n v="14"/>
    <n v="0"/>
    <n v="2"/>
    <n v="2"/>
    <n v="1"/>
    <n v="3"/>
    <n v="3"/>
    <n v="2"/>
    <x v="1"/>
    <x v="2"/>
    <s v="Near"/>
    <s v="Average"/>
    <s v="Medium"/>
    <s v="High"/>
  </r>
  <r>
    <x v="1"/>
    <s v="Current Employees"/>
    <x v="329"/>
    <x v="1"/>
    <x v="1"/>
    <n v="47"/>
    <s v="Married"/>
    <s v="Travel_Rarely"/>
    <x v="1"/>
    <x v="7"/>
    <n v="5"/>
    <s v="Life Sciences"/>
    <s v="Doctoral Degree"/>
    <s v="No"/>
    <n v="5"/>
    <n v="2"/>
    <n v="4"/>
    <n v="21"/>
    <n v="3"/>
    <n v="2"/>
    <x v="1"/>
    <n v="1"/>
    <x v="321"/>
    <n v="11"/>
    <n v="1"/>
    <n v="4"/>
    <n v="3"/>
    <n v="2"/>
    <n v="3"/>
    <n v="2"/>
    <n v="3"/>
    <x v="1"/>
    <x v="1"/>
    <s v="Moderate"/>
    <s v="Good"/>
    <s v="Very High"/>
    <s v="Medium"/>
  </r>
  <r>
    <x v="1"/>
    <s v="Current Employees"/>
    <x v="330"/>
    <x v="0"/>
    <x v="0"/>
    <n v="43"/>
    <s v="Divorced"/>
    <s v="Travel_Frequently"/>
    <x v="1"/>
    <x v="2"/>
    <n v="2"/>
    <s v="Life Sciences"/>
    <s v="Master's Degree"/>
    <s v="No"/>
    <n v="10"/>
    <n v="3"/>
    <n v="1"/>
    <n v="9"/>
    <n v="9"/>
    <n v="7"/>
    <x v="0"/>
    <n v="0"/>
    <x v="322"/>
    <n v="11"/>
    <n v="1"/>
    <n v="3"/>
    <n v="2"/>
    <n v="2"/>
    <n v="3"/>
    <n v="2"/>
    <n v="4"/>
    <x v="0"/>
    <x v="0"/>
    <s v="Near"/>
    <s v="Excellent"/>
    <s v="High"/>
    <s v="Medium"/>
  </r>
  <r>
    <x v="1"/>
    <s v="Current Employees"/>
    <x v="331"/>
    <x v="1"/>
    <x v="2"/>
    <n v="27"/>
    <s v="Married"/>
    <s v="Non-Travel"/>
    <x v="0"/>
    <x v="0"/>
    <n v="2"/>
    <s v="Marketing"/>
    <s v="High School"/>
    <s v="Yes"/>
    <n v="1"/>
    <n v="0"/>
    <n v="0"/>
    <n v="6"/>
    <n v="5"/>
    <n v="4"/>
    <x v="1"/>
    <n v="4"/>
    <x v="323"/>
    <n v="13"/>
    <n v="1"/>
    <n v="3"/>
    <n v="3"/>
    <n v="1"/>
    <n v="3"/>
    <n v="4"/>
    <n v="3"/>
    <x v="1"/>
    <x v="1"/>
    <s v="Moderate"/>
    <s v="Good"/>
    <s v="High"/>
    <s v="Very High"/>
  </r>
  <r>
    <x v="1"/>
    <s v="Current Employees"/>
    <x v="332"/>
    <x v="0"/>
    <x v="1"/>
    <n v="54"/>
    <s v="Single"/>
    <s v="Travel_Frequently"/>
    <x v="1"/>
    <x v="1"/>
    <n v="2"/>
    <s v="Life Sciences"/>
    <s v="Master's Degree"/>
    <s v="No"/>
    <n v="20"/>
    <n v="4"/>
    <n v="3"/>
    <n v="20"/>
    <n v="4"/>
    <n v="3"/>
    <x v="0"/>
    <n v="3"/>
    <x v="324"/>
    <n v="12"/>
    <n v="0"/>
    <n v="4"/>
    <n v="3"/>
    <n v="2"/>
    <n v="3"/>
    <n v="4"/>
    <n v="2"/>
    <x v="0"/>
    <x v="1"/>
    <s v="Near"/>
    <s v="Average"/>
    <s v="Very High"/>
    <s v="Very High"/>
  </r>
  <r>
    <x v="1"/>
    <s v="Current Employees"/>
    <x v="333"/>
    <x v="0"/>
    <x v="0"/>
    <n v="43"/>
    <s v="Married"/>
    <s v="Travel_Rarely"/>
    <x v="1"/>
    <x v="4"/>
    <n v="3"/>
    <s v="Life Sciences"/>
    <s v="Bachelor's Degree"/>
    <s v="No"/>
    <n v="7"/>
    <n v="1"/>
    <n v="8"/>
    <n v="10"/>
    <n v="1"/>
    <n v="0"/>
    <x v="0"/>
    <n v="0"/>
    <x v="325"/>
    <n v="16"/>
    <n v="1"/>
    <n v="3"/>
    <n v="3"/>
    <n v="2"/>
    <n v="3"/>
    <n v="1"/>
    <n v="2"/>
    <x v="1"/>
    <x v="0"/>
    <s v="Far"/>
    <s v="Average"/>
    <s v="High"/>
    <s v="Low"/>
  </r>
  <r>
    <x v="1"/>
    <s v="Current Employees"/>
    <x v="334"/>
    <x v="1"/>
    <x v="1"/>
    <n v="45"/>
    <s v="Married"/>
    <s v="Travel_Rarely"/>
    <x v="1"/>
    <x v="1"/>
    <n v="2"/>
    <s v="Other"/>
    <s v="Master's Degree"/>
    <s v="No"/>
    <n v="8"/>
    <n v="3"/>
    <n v="9"/>
    <n v="12"/>
    <n v="10"/>
    <n v="9"/>
    <x v="10"/>
    <n v="8"/>
    <x v="326"/>
    <n v="14"/>
    <n v="2"/>
    <n v="4"/>
    <n v="3"/>
    <n v="4"/>
    <n v="3"/>
    <n v="1"/>
    <n v="3"/>
    <x v="0"/>
    <x v="2"/>
    <s v="Moderate"/>
    <s v="Good"/>
    <s v="Very High"/>
    <s v="Low"/>
  </r>
  <r>
    <x v="1"/>
    <s v="Current Employees"/>
    <x v="335"/>
    <x v="1"/>
    <x v="0"/>
    <n v="40"/>
    <s v="Married"/>
    <s v="Travel_Rarely"/>
    <x v="0"/>
    <x v="0"/>
    <n v="2"/>
    <s v="Medical"/>
    <s v="Associates Degree"/>
    <s v="Yes"/>
    <n v="1"/>
    <n v="2"/>
    <n v="2"/>
    <n v="6"/>
    <n v="4"/>
    <n v="3"/>
    <x v="0"/>
    <n v="2"/>
    <x v="327"/>
    <n v="22"/>
    <n v="3"/>
    <n v="2"/>
    <n v="1"/>
    <n v="4"/>
    <n v="4"/>
    <n v="3"/>
    <n v="2"/>
    <x v="1"/>
    <x v="2"/>
    <s v="Moderate"/>
    <s v="Average"/>
    <s v="Medium"/>
    <s v="High"/>
  </r>
  <r>
    <x v="0"/>
    <s v="Ex-Employees"/>
    <x v="336"/>
    <x v="1"/>
    <x v="2"/>
    <n v="29"/>
    <s v="Married"/>
    <s v="Travel_Rarely"/>
    <x v="1"/>
    <x v="2"/>
    <n v="1"/>
    <s v="Other"/>
    <s v="Master's Degree"/>
    <s v="Yes"/>
    <n v="8"/>
    <n v="4"/>
    <n v="1"/>
    <n v="7"/>
    <n v="7"/>
    <n v="7"/>
    <x v="0"/>
    <n v="7"/>
    <x v="328"/>
    <n v="11"/>
    <n v="0"/>
    <n v="2"/>
    <n v="1"/>
    <n v="3"/>
    <n v="3"/>
    <n v="4"/>
    <n v="2"/>
    <x v="0"/>
    <x v="1"/>
    <s v="Near"/>
    <s v="Average"/>
    <s v="Medium"/>
    <s v="Very High"/>
  </r>
  <r>
    <x v="1"/>
    <s v="Current Employees"/>
    <x v="337"/>
    <x v="1"/>
    <x v="2"/>
    <n v="29"/>
    <s v="Single"/>
    <s v="Travel_Rarely"/>
    <x v="1"/>
    <x v="2"/>
    <n v="1"/>
    <s v="Other"/>
    <s v="Doctoral Degree"/>
    <s v="No"/>
    <n v="9"/>
    <n v="2"/>
    <n v="0"/>
    <n v="4"/>
    <n v="3"/>
    <n v="2"/>
    <x v="3"/>
    <n v="2"/>
    <x v="329"/>
    <n v="17"/>
    <n v="0"/>
    <n v="2"/>
    <n v="2"/>
    <n v="4"/>
    <n v="3"/>
    <n v="3"/>
    <n v="3"/>
    <x v="2"/>
    <x v="1"/>
    <s v="Moderate"/>
    <s v="Good"/>
    <s v="Medium"/>
    <s v="High"/>
  </r>
  <r>
    <x v="1"/>
    <s v="Current Employees"/>
    <x v="338"/>
    <x v="0"/>
    <x v="2"/>
    <n v="30"/>
    <s v="Divorced"/>
    <s v="Travel_Rarely"/>
    <x v="0"/>
    <x v="0"/>
    <n v="2"/>
    <s v="Marketing"/>
    <s v="Bachelor's Degree"/>
    <s v="No"/>
    <n v="5"/>
    <n v="2"/>
    <n v="1"/>
    <n v="10"/>
    <n v="10"/>
    <n v="9"/>
    <x v="1"/>
    <n v="2"/>
    <x v="330"/>
    <n v="13"/>
    <n v="3"/>
    <n v="4"/>
    <n v="2"/>
    <n v="1"/>
    <n v="3"/>
    <n v="3"/>
    <n v="3"/>
    <x v="1"/>
    <x v="3"/>
    <s v="Moderate"/>
    <s v="Good"/>
    <s v="Very High"/>
    <s v="High"/>
  </r>
  <r>
    <x v="1"/>
    <s v="Current Employees"/>
    <x v="339"/>
    <x v="0"/>
    <x v="2"/>
    <n v="27"/>
    <s v="Married"/>
    <s v="Travel_Rarely"/>
    <x v="0"/>
    <x v="0"/>
    <n v="2"/>
    <s v="Marketing"/>
    <s v="Master's Degree"/>
    <s v="No"/>
    <n v="8"/>
    <n v="3"/>
    <n v="1"/>
    <n v="8"/>
    <n v="8"/>
    <n v="7"/>
    <x v="0"/>
    <n v="7"/>
    <x v="331"/>
    <n v="18"/>
    <n v="1"/>
    <n v="2"/>
    <n v="3"/>
    <n v="1"/>
    <n v="3"/>
    <n v="1"/>
    <n v="3"/>
    <x v="0"/>
    <x v="2"/>
    <s v="Near"/>
    <s v="Good"/>
    <s v="Medium"/>
    <s v="Low"/>
  </r>
  <r>
    <x v="1"/>
    <s v="Current Employees"/>
    <x v="340"/>
    <x v="1"/>
    <x v="0"/>
    <n v="37"/>
    <s v="Divorced"/>
    <s v="Travel_Rarely"/>
    <x v="1"/>
    <x v="3"/>
    <n v="2"/>
    <s v="Medical"/>
    <s v="Associates Degree"/>
    <s v="No"/>
    <n v="5"/>
    <n v="2"/>
    <n v="7"/>
    <n v="8"/>
    <n v="6"/>
    <n v="2"/>
    <x v="0"/>
    <n v="4"/>
    <x v="136"/>
    <n v="16"/>
    <n v="2"/>
    <n v="4"/>
    <n v="3"/>
    <n v="4"/>
    <n v="3"/>
    <n v="3"/>
    <n v="2"/>
    <x v="0"/>
    <x v="1"/>
    <s v="Moderate"/>
    <s v="Average"/>
    <s v="Very High"/>
    <s v="High"/>
  </r>
  <r>
    <x v="1"/>
    <s v="Current Employees"/>
    <x v="341"/>
    <x v="1"/>
    <x v="0"/>
    <n v="38"/>
    <s v="Divorced"/>
    <s v="Travel_Rarely"/>
    <x v="1"/>
    <x v="7"/>
    <n v="3"/>
    <s v="Life Sciences"/>
    <s v="Associates Degree"/>
    <s v="Yes"/>
    <n v="15"/>
    <n v="3"/>
    <n v="0"/>
    <n v="12"/>
    <n v="11"/>
    <n v="10"/>
    <x v="3"/>
    <n v="9"/>
    <x v="332"/>
    <n v="14"/>
    <n v="1"/>
    <n v="3"/>
    <n v="2"/>
    <n v="2"/>
    <n v="3"/>
    <n v="2"/>
    <n v="3"/>
    <x v="0"/>
    <x v="1"/>
    <s v="Near"/>
    <s v="Good"/>
    <s v="High"/>
    <s v="Medium"/>
  </r>
  <r>
    <x v="1"/>
    <s v="Current Employees"/>
    <x v="342"/>
    <x v="0"/>
    <x v="2"/>
    <n v="31"/>
    <s v="Single"/>
    <s v="Travel_Rarely"/>
    <x v="1"/>
    <x v="3"/>
    <n v="3"/>
    <s v="Medical"/>
    <s v="Master's Degree"/>
    <s v="Yes"/>
    <n v="7"/>
    <n v="2"/>
    <n v="1"/>
    <n v="11"/>
    <n v="11"/>
    <n v="9"/>
    <x v="5"/>
    <n v="10"/>
    <x v="333"/>
    <n v="14"/>
    <n v="0"/>
    <n v="3"/>
    <n v="3"/>
    <n v="4"/>
    <n v="3"/>
    <n v="3"/>
    <n v="2"/>
    <x v="0"/>
    <x v="2"/>
    <s v="Moderate"/>
    <s v="Average"/>
    <s v="High"/>
    <s v="High"/>
  </r>
  <r>
    <x v="1"/>
    <s v="Current Employees"/>
    <x v="343"/>
    <x v="0"/>
    <x v="2"/>
    <n v="29"/>
    <s v="Divorced"/>
    <s v="Travel_Rarely"/>
    <x v="0"/>
    <x v="0"/>
    <n v="2"/>
    <s v="Marketing"/>
    <s v="High School"/>
    <s v="Yes"/>
    <n v="10"/>
    <n v="2"/>
    <n v="1"/>
    <n v="7"/>
    <n v="7"/>
    <n v="7"/>
    <x v="1"/>
    <n v="7"/>
    <x v="334"/>
    <n v="14"/>
    <n v="2"/>
    <n v="4"/>
    <n v="2"/>
    <n v="1"/>
    <n v="3"/>
    <n v="1"/>
    <n v="3"/>
    <x v="0"/>
    <x v="2"/>
    <s v="Moderate"/>
    <s v="Good"/>
    <s v="Very High"/>
    <s v="Low"/>
  </r>
  <r>
    <x v="1"/>
    <s v="Current Employees"/>
    <x v="344"/>
    <x v="1"/>
    <x v="0"/>
    <n v="35"/>
    <s v="Single"/>
    <s v="Travel_Rarely"/>
    <x v="1"/>
    <x v="3"/>
    <n v="3"/>
    <s v="Technical Degree"/>
    <s v="Master's Degree"/>
    <s v="No"/>
    <n v="5"/>
    <n v="5"/>
    <n v="0"/>
    <n v="17"/>
    <n v="16"/>
    <n v="6"/>
    <x v="0"/>
    <n v="13"/>
    <x v="335"/>
    <n v="13"/>
    <n v="0"/>
    <n v="4"/>
    <n v="3"/>
    <n v="4"/>
    <n v="3"/>
    <n v="4"/>
    <n v="3"/>
    <x v="0"/>
    <x v="1"/>
    <s v="Moderate"/>
    <s v="Good"/>
    <s v="Very High"/>
    <s v="Very High"/>
  </r>
  <r>
    <x v="1"/>
    <s v="Current Employees"/>
    <x v="345"/>
    <x v="1"/>
    <x v="4"/>
    <n v="23"/>
    <s v="Divorced"/>
    <s v="Travel_Rarely"/>
    <x v="1"/>
    <x v="1"/>
    <n v="1"/>
    <s v="Life Sciences"/>
    <s v="High School"/>
    <s v="No"/>
    <n v="26"/>
    <n v="2"/>
    <n v="1"/>
    <n v="4"/>
    <n v="4"/>
    <n v="2"/>
    <x v="0"/>
    <n v="2"/>
    <x v="336"/>
    <n v="12"/>
    <n v="2"/>
    <n v="3"/>
    <n v="3"/>
    <n v="2"/>
    <n v="3"/>
    <n v="3"/>
    <n v="2"/>
    <x v="0"/>
    <x v="2"/>
    <s v="Near"/>
    <s v="Average"/>
    <s v="High"/>
    <s v="High"/>
  </r>
  <r>
    <x v="1"/>
    <s v="Current Employees"/>
    <x v="346"/>
    <x v="1"/>
    <x v="0"/>
    <n v="41"/>
    <s v="Single"/>
    <s v="Travel_Rarely"/>
    <x v="1"/>
    <x v="3"/>
    <n v="2"/>
    <s v="Medical"/>
    <s v="Bachelor's Degree"/>
    <s v="Yes"/>
    <n v="6"/>
    <n v="3"/>
    <n v="6"/>
    <n v="8"/>
    <n v="5"/>
    <n v="4"/>
    <x v="1"/>
    <n v="2"/>
    <x v="337"/>
    <n v="15"/>
    <n v="0"/>
    <n v="4"/>
    <n v="2"/>
    <n v="3"/>
    <n v="3"/>
    <n v="4"/>
    <n v="3"/>
    <x v="2"/>
    <x v="3"/>
    <s v="Far"/>
    <s v="Good"/>
    <s v="Very High"/>
    <s v="Very High"/>
  </r>
  <r>
    <x v="1"/>
    <s v="Current Employees"/>
    <x v="347"/>
    <x v="1"/>
    <x v="1"/>
    <n v="47"/>
    <s v="Single"/>
    <s v="Travel_Frequently"/>
    <x v="0"/>
    <x v="6"/>
    <n v="2"/>
    <s v="Medical"/>
    <s v="High School"/>
    <s v="No"/>
    <n v="4"/>
    <n v="3"/>
    <n v="3"/>
    <n v="5"/>
    <n v="0"/>
    <n v="0"/>
    <x v="0"/>
    <n v="0"/>
    <x v="338"/>
    <n v="19"/>
    <n v="0"/>
    <n v="2"/>
    <n v="3"/>
    <n v="3"/>
    <n v="3"/>
    <n v="1"/>
    <n v="3"/>
    <x v="0"/>
    <x v="1"/>
    <s v="Moderate"/>
    <s v="Good"/>
    <s v="Medium"/>
    <s v="Low"/>
  </r>
  <r>
    <x v="1"/>
    <s v="Current Employees"/>
    <x v="348"/>
    <x v="0"/>
    <x v="0"/>
    <n v="42"/>
    <s v="Single"/>
    <s v="Travel_Rarely"/>
    <x v="1"/>
    <x v="7"/>
    <n v="4"/>
    <s v="Life Sciences"/>
    <s v="Doctoral Degree"/>
    <s v="No"/>
    <n v="23"/>
    <n v="2"/>
    <n v="2"/>
    <n v="16"/>
    <n v="1"/>
    <n v="0"/>
    <x v="0"/>
    <n v="0"/>
    <x v="339"/>
    <n v="14"/>
    <n v="0"/>
    <n v="1"/>
    <n v="3"/>
    <n v="2"/>
    <n v="3"/>
    <n v="2"/>
    <n v="3"/>
    <x v="2"/>
    <x v="1"/>
    <s v="Near"/>
    <s v="Good"/>
    <s v="Low"/>
    <s v="Medium"/>
  </r>
  <r>
    <x v="1"/>
    <s v="Current Employees"/>
    <x v="349"/>
    <x v="1"/>
    <x v="2"/>
    <n v="29"/>
    <s v="Married"/>
    <s v="Non-Travel"/>
    <x v="0"/>
    <x v="0"/>
    <n v="2"/>
    <s v="Life Sciences"/>
    <s v="Bachelor's Degree"/>
    <s v="No"/>
    <n v="2"/>
    <n v="3"/>
    <n v="1"/>
    <n v="4"/>
    <n v="4"/>
    <n v="3"/>
    <x v="0"/>
    <n v="2"/>
    <x v="340"/>
    <n v="14"/>
    <n v="1"/>
    <n v="4"/>
    <n v="3"/>
    <n v="2"/>
    <n v="3"/>
    <n v="1"/>
    <n v="2"/>
    <x v="0"/>
    <x v="2"/>
    <s v="Far"/>
    <s v="Average"/>
    <s v="Very High"/>
    <s v="Low"/>
  </r>
  <r>
    <x v="1"/>
    <s v="Current Employees"/>
    <x v="350"/>
    <x v="1"/>
    <x v="0"/>
    <n v="42"/>
    <s v="Divorced"/>
    <s v="Travel_Rarely"/>
    <x v="2"/>
    <x v="8"/>
    <n v="1"/>
    <s v="Technical Degree"/>
    <s v="High School"/>
    <s v="Yes"/>
    <n v="2"/>
    <n v="5"/>
    <n v="0"/>
    <n v="4"/>
    <n v="3"/>
    <n v="2"/>
    <x v="1"/>
    <n v="0"/>
    <x v="341"/>
    <n v="11"/>
    <n v="1"/>
    <n v="4"/>
    <n v="3"/>
    <n v="4"/>
    <n v="3"/>
    <n v="3"/>
    <n v="3"/>
    <x v="1"/>
    <x v="3"/>
    <s v="Near"/>
    <s v="Good"/>
    <s v="Very High"/>
    <s v="High"/>
  </r>
  <r>
    <x v="1"/>
    <s v="Current Employees"/>
    <x v="351"/>
    <x v="0"/>
    <x v="2"/>
    <n v="32"/>
    <s v="Married"/>
    <s v="Travel_Rarely"/>
    <x v="1"/>
    <x v="2"/>
    <n v="1"/>
    <s v="Medical"/>
    <s v="Bachelor's Degree"/>
    <s v="No"/>
    <n v="2"/>
    <n v="4"/>
    <n v="1"/>
    <n v="8"/>
    <n v="8"/>
    <n v="0"/>
    <x v="0"/>
    <n v="7"/>
    <x v="342"/>
    <n v="13"/>
    <n v="1"/>
    <n v="3"/>
    <n v="3"/>
    <n v="3"/>
    <n v="3"/>
    <n v="3"/>
    <n v="3"/>
    <x v="2"/>
    <x v="3"/>
    <s v="Near"/>
    <s v="Good"/>
    <s v="High"/>
    <s v="High"/>
  </r>
  <r>
    <x v="1"/>
    <s v="Current Employees"/>
    <x v="352"/>
    <x v="0"/>
    <x v="1"/>
    <n v="48"/>
    <s v="Married"/>
    <s v="Travel_Rarely"/>
    <x v="0"/>
    <x v="5"/>
    <n v="3"/>
    <s v="Medical"/>
    <s v="High School"/>
    <s v="No"/>
    <n v="29"/>
    <n v="3"/>
    <n v="3"/>
    <n v="15"/>
    <n v="0"/>
    <n v="0"/>
    <x v="0"/>
    <n v="0"/>
    <x v="343"/>
    <n v="21"/>
    <n v="1"/>
    <n v="1"/>
    <n v="3"/>
    <n v="3"/>
    <n v="4"/>
    <n v="2"/>
    <n v="1"/>
    <x v="2"/>
    <x v="1"/>
    <s v="Near"/>
    <s v="Poor"/>
    <s v="Low"/>
    <s v="Medium"/>
  </r>
  <r>
    <x v="1"/>
    <s v="Current Employees"/>
    <x v="353"/>
    <x v="1"/>
    <x v="0"/>
    <n v="37"/>
    <s v="Divorced"/>
    <s v="Travel_Rarely"/>
    <x v="1"/>
    <x v="1"/>
    <n v="2"/>
    <s v="Medical"/>
    <s v="Bachelor's Degree"/>
    <s v="Yes"/>
    <n v="6"/>
    <n v="2"/>
    <n v="4"/>
    <n v="13"/>
    <n v="7"/>
    <n v="7"/>
    <x v="7"/>
    <n v="7"/>
    <x v="344"/>
    <n v="13"/>
    <n v="2"/>
    <n v="3"/>
    <n v="4"/>
    <n v="3"/>
    <n v="3"/>
    <n v="1"/>
    <n v="3"/>
    <x v="0"/>
    <x v="2"/>
    <s v="Far"/>
    <s v="Good"/>
    <s v="High"/>
    <s v="Low"/>
  </r>
  <r>
    <x v="1"/>
    <s v="Current Employees"/>
    <x v="354"/>
    <x v="0"/>
    <x v="2"/>
    <n v="30"/>
    <s v="Married"/>
    <s v="Non-Travel"/>
    <x v="0"/>
    <x v="0"/>
    <n v="2"/>
    <s v="Technical Degree"/>
    <s v="Associates Degree"/>
    <s v="Yes"/>
    <n v="25"/>
    <n v="2"/>
    <n v="7"/>
    <n v="4"/>
    <n v="2"/>
    <n v="2"/>
    <x v="3"/>
    <n v="2"/>
    <x v="345"/>
    <n v="12"/>
    <n v="1"/>
    <n v="4"/>
    <n v="3"/>
    <n v="4"/>
    <n v="3"/>
    <n v="2"/>
    <n v="4"/>
    <x v="1"/>
    <x v="2"/>
    <s v="Moderate"/>
    <s v="Excellent"/>
    <s v="Very High"/>
    <s v="Medium"/>
  </r>
  <r>
    <x v="1"/>
    <s v="Current Employees"/>
    <x v="355"/>
    <x v="1"/>
    <x v="2"/>
    <n v="26"/>
    <s v="Married"/>
    <s v="Travel_Rarely"/>
    <x v="0"/>
    <x v="0"/>
    <n v="2"/>
    <s v="Life Sciences"/>
    <s v="Bachelor's Degree"/>
    <s v="No"/>
    <n v="1"/>
    <n v="3"/>
    <n v="1"/>
    <n v="8"/>
    <n v="8"/>
    <n v="7"/>
    <x v="4"/>
    <n v="7"/>
    <x v="346"/>
    <n v="17"/>
    <n v="1"/>
    <n v="3"/>
    <n v="3"/>
    <n v="2"/>
    <n v="3"/>
    <n v="2"/>
    <n v="3"/>
    <x v="1"/>
    <x v="3"/>
    <s v="Far"/>
    <s v="Good"/>
    <s v="High"/>
    <s v="Medium"/>
  </r>
  <r>
    <x v="1"/>
    <s v="Current Employees"/>
    <x v="356"/>
    <x v="1"/>
    <x v="0"/>
    <n v="42"/>
    <s v="Single"/>
    <s v="Travel_Rarely"/>
    <x v="1"/>
    <x v="4"/>
    <n v="2"/>
    <s v="Other"/>
    <s v="Master's Degree"/>
    <s v="No"/>
    <n v="2"/>
    <n v="6"/>
    <n v="3"/>
    <n v="14"/>
    <n v="1"/>
    <n v="0"/>
    <x v="0"/>
    <n v="0"/>
    <x v="347"/>
    <n v="23"/>
    <n v="0"/>
    <n v="1"/>
    <n v="2"/>
    <n v="4"/>
    <n v="4"/>
    <n v="2"/>
    <n v="3"/>
    <x v="1"/>
    <x v="1"/>
    <s v="Near"/>
    <s v="Good"/>
    <s v="Low"/>
    <s v="Medium"/>
  </r>
  <r>
    <x v="0"/>
    <s v="Ex-Employees"/>
    <x v="357"/>
    <x v="0"/>
    <x v="4"/>
    <n v="21"/>
    <s v="Single"/>
    <s v="Travel_Frequently"/>
    <x v="0"/>
    <x v="6"/>
    <n v="1"/>
    <s v="Technical Degree"/>
    <s v="High School"/>
    <s v="Yes"/>
    <n v="1"/>
    <n v="3"/>
    <n v="1"/>
    <n v="3"/>
    <n v="3"/>
    <n v="2"/>
    <x v="1"/>
    <n v="2"/>
    <x v="348"/>
    <n v="11"/>
    <n v="0"/>
    <n v="4"/>
    <n v="2"/>
    <n v="4"/>
    <n v="3"/>
    <n v="3"/>
    <n v="3"/>
    <x v="0"/>
    <x v="2"/>
    <s v="Near"/>
    <s v="Good"/>
    <s v="Very High"/>
    <s v="High"/>
  </r>
  <r>
    <x v="1"/>
    <s v="Current Employees"/>
    <x v="358"/>
    <x v="0"/>
    <x v="0"/>
    <n v="36"/>
    <s v="Single"/>
    <s v="Non-Travel"/>
    <x v="0"/>
    <x v="0"/>
    <n v="2"/>
    <s v="Medical"/>
    <s v="Doctoral Degree"/>
    <s v="No"/>
    <n v="1"/>
    <n v="6"/>
    <n v="4"/>
    <n v="7"/>
    <n v="1"/>
    <n v="0"/>
    <x v="0"/>
    <n v="0"/>
    <x v="349"/>
    <n v="15"/>
    <n v="0"/>
    <n v="4"/>
    <n v="3"/>
    <n v="4"/>
    <n v="3"/>
    <n v="2"/>
    <n v="3"/>
    <x v="2"/>
    <x v="3"/>
    <s v="Near"/>
    <s v="Good"/>
    <s v="Very High"/>
    <s v="Medium"/>
  </r>
  <r>
    <x v="1"/>
    <s v="Current Employees"/>
    <x v="359"/>
    <x v="1"/>
    <x v="0"/>
    <n v="36"/>
    <s v="Married"/>
    <s v="Travel_Frequently"/>
    <x v="0"/>
    <x v="0"/>
    <n v="3"/>
    <s v="Medical"/>
    <s v="Master's Degree"/>
    <s v="No"/>
    <n v="3"/>
    <n v="2"/>
    <n v="4"/>
    <n v="16"/>
    <n v="13"/>
    <n v="9"/>
    <x v="1"/>
    <n v="12"/>
    <x v="350"/>
    <n v="11"/>
    <n v="1"/>
    <n v="1"/>
    <n v="2"/>
    <n v="4"/>
    <n v="3"/>
    <n v="1"/>
    <n v="3"/>
    <x v="0"/>
    <x v="1"/>
    <s v="Near"/>
    <s v="Good"/>
    <s v="Low"/>
    <s v="Low"/>
  </r>
  <r>
    <x v="1"/>
    <s v="Current Employees"/>
    <x v="360"/>
    <x v="1"/>
    <x v="3"/>
    <n v="57"/>
    <s v="Married"/>
    <s v="Travel_Rarely"/>
    <x v="1"/>
    <x v="4"/>
    <n v="2"/>
    <s v="Medical"/>
    <s v="Master's Degree"/>
    <s v="No"/>
    <n v="1"/>
    <n v="2"/>
    <n v="2"/>
    <n v="15"/>
    <n v="3"/>
    <n v="2"/>
    <x v="1"/>
    <n v="2"/>
    <x v="351"/>
    <n v="11"/>
    <n v="0"/>
    <n v="4"/>
    <n v="3"/>
    <n v="3"/>
    <n v="3"/>
    <n v="3"/>
    <n v="3"/>
    <x v="0"/>
    <x v="2"/>
    <s v="Near"/>
    <s v="Good"/>
    <s v="Very High"/>
    <s v="High"/>
  </r>
  <r>
    <x v="1"/>
    <s v="Current Employees"/>
    <x v="361"/>
    <x v="0"/>
    <x v="0"/>
    <n v="40"/>
    <s v="Married"/>
    <s v="Travel_Rarely"/>
    <x v="1"/>
    <x v="2"/>
    <n v="1"/>
    <s v="Life Sciences"/>
    <s v="Master's Degree"/>
    <s v="Yes"/>
    <n v="10"/>
    <n v="3"/>
    <n v="3"/>
    <n v="10"/>
    <n v="7"/>
    <n v="7"/>
    <x v="1"/>
    <n v="7"/>
    <x v="352"/>
    <n v="13"/>
    <n v="1"/>
    <n v="4"/>
    <n v="4"/>
    <n v="2"/>
    <n v="3"/>
    <n v="3"/>
    <n v="3"/>
    <x v="0"/>
    <x v="2"/>
    <s v="Near"/>
    <s v="Good"/>
    <s v="Very High"/>
    <s v="High"/>
  </r>
  <r>
    <x v="1"/>
    <s v="Current Employees"/>
    <x v="362"/>
    <x v="1"/>
    <x v="4"/>
    <n v="21"/>
    <s v="Single"/>
    <s v="Non-Travel"/>
    <x v="0"/>
    <x v="6"/>
    <n v="1"/>
    <s v="Medical"/>
    <s v="Associates Degree"/>
    <s v="No"/>
    <n v="9"/>
    <n v="3"/>
    <n v="1"/>
    <n v="3"/>
    <n v="3"/>
    <n v="2"/>
    <x v="3"/>
    <n v="2"/>
    <x v="353"/>
    <n v="24"/>
    <n v="0"/>
    <n v="1"/>
    <n v="3"/>
    <n v="4"/>
    <n v="4"/>
    <n v="3"/>
    <n v="2"/>
    <x v="2"/>
    <x v="2"/>
    <s v="Moderate"/>
    <s v="Average"/>
    <s v="Low"/>
    <s v="High"/>
  </r>
  <r>
    <x v="0"/>
    <s v="Ex-Employees"/>
    <x v="363"/>
    <x v="0"/>
    <x v="2"/>
    <n v="33"/>
    <s v="Single"/>
    <s v="Travel_Rarely"/>
    <x v="0"/>
    <x v="6"/>
    <n v="1"/>
    <s v="Marketing"/>
    <s v="Bachelor's Degree"/>
    <s v="Yes"/>
    <n v="5"/>
    <n v="2"/>
    <n v="1"/>
    <n v="1"/>
    <n v="1"/>
    <n v="0"/>
    <x v="0"/>
    <n v="0"/>
    <x v="354"/>
    <n v="13"/>
    <n v="0"/>
    <n v="4"/>
    <n v="3"/>
    <n v="1"/>
    <n v="3"/>
    <n v="2"/>
    <n v="3"/>
    <x v="2"/>
    <x v="3"/>
    <s v="Moderate"/>
    <s v="Good"/>
    <s v="Very High"/>
    <s v="Medium"/>
  </r>
  <r>
    <x v="1"/>
    <s v="Current Employees"/>
    <x v="364"/>
    <x v="0"/>
    <x v="0"/>
    <n v="37"/>
    <s v="Married"/>
    <s v="Travel_Rarely"/>
    <x v="1"/>
    <x v="2"/>
    <n v="1"/>
    <s v="Medical"/>
    <s v="Bachelor's Degree"/>
    <s v="No"/>
    <n v="10"/>
    <n v="3"/>
    <n v="6"/>
    <n v="17"/>
    <n v="5"/>
    <n v="4"/>
    <x v="0"/>
    <n v="3"/>
    <x v="138"/>
    <n v="20"/>
    <n v="1"/>
    <n v="3"/>
    <n v="3"/>
    <n v="3"/>
    <n v="4"/>
    <n v="2"/>
    <n v="3"/>
    <x v="2"/>
    <x v="3"/>
    <s v="Near"/>
    <s v="Good"/>
    <s v="High"/>
    <s v="Medium"/>
  </r>
  <r>
    <x v="1"/>
    <s v="Current Employees"/>
    <x v="365"/>
    <x v="0"/>
    <x v="1"/>
    <n v="46"/>
    <s v="Married"/>
    <s v="Non-Travel"/>
    <x v="1"/>
    <x v="3"/>
    <n v="2"/>
    <s v="Medical"/>
    <s v="Master's Degree"/>
    <s v="No"/>
    <n v="7"/>
    <n v="2"/>
    <n v="2"/>
    <n v="7"/>
    <n v="1"/>
    <n v="0"/>
    <x v="0"/>
    <n v="0"/>
    <x v="355"/>
    <n v="14"/>
    <n v="0"/>
    <n v="3"/>
    <n v="3"/>
    <n v="3"/>
    <n v="3"/>
    <n v="3"/>
    <n v="4"/>
    <x v="1"/>
    <x v="2"/>
    <s v="Moderate"/>
    <s v="Excellent"/>
    <s v="High"/>
    <s v="High"/>
  </r>
  <r>
    <x v="0"/>
    <s v="Ex-Employees"/>
    <x v="366"/>
    <x v="1"/>
    <x v="0"/>
    <n v="41"/>
    <s v="Single"/>
    <s v="Travel_Frequently"/>
    <x v="0"/>
    <x v="0"/>
    <n v="2"/>
    <s v="Marketing"/>
    <s v="Bachelor's Degree"/>
    <s v="No"/>
    <n v="4"/>
    <n v="5"/>
    <n v="1"/>
    <n v="8"/>
    <n v="8"/>
    <n v="7"/>
    <x v="4"/>
    <n v="7"/>
    <x v="356"/>
    <n v="18"/>
    <n v="0"/>
    <n v="1"/>
    <n v="3"/>
    <n v="1"/>
    <n v="3"/>
    <n v="3"/>
    <n v="3"/>
    <x v="1"/>
    <x v="1"/>
    <s v="Moderate"/>
    <s v="Good"/>
    <s v="Low"/>
    <s v="High"/>
  </r>
  <r>
    <x v="1"/>
    <s v="Current Employees"/>
    <x v="367"/>
    <x v="1"/>
    <x v="1"/>
    <n v="50"/>
    <s v="Single"/>
    <s v="Travel_Rarely"/>
    <x v="1"/>
    <x v="4"/>
    <n v="3"/>
    <s v="Technical Degree"/>
    <s v="Bachelor's Degree"/>
    <s v="No"/>
    <n v="10"/>
    <n v="2"/>
    <n v="6"/>
    <n v="20"/>
    <n v="4"/>
    <n v="3"/>
    <x v="1"/>
    <n v="3"/>
    <x v="357"/>
    <n v="15"/>
    <n v="0"/>
    <n v="4"/>
    <n v="2"/>
    <n v="4"/>
    <n v="3"/>
    <n v="4"/>
    <n v="3"/>
    <x v="0"/>
    <x v="1"/>
    <s v="Near"/>
    <s v="Good"/>
    <s v="Very High"/>
    <s v="Very High"/>
  </r>
  <r>
    <x v="0"/>
    <s v="Ex-Employees"/>
    <x v="368"/>
    <x v="1"/>
    <x v="0"/>
    <n v="40"/>
    <s v="Married"/>
    <s v="Travel_Rarely"/>
    <x v="0"/>
    <x v="0"/>
    <n v="2"/>
    <s v="Marketing"/>
    <s v="Associates Degree"/>
    <s v="Yes"/>
    <n v="22"/>
    <n v="6"/>
    <n v="2"/>
    <n v="8"/>
    <n v="6"/>
    <n v="4"/>
    <x v="1"/>
    <n v="0"/>
    <x v="358"/>
    <n v="12"/>
    <n v="2"/>
    <n v="3"/>
    <n v="2"/>
    <n v="1"/>
    <n v="3"/>
    <n v="1"/>
    <n v="3"/>
    <x v="0"/>
    <x v="0"/>
    <s v="Moderate"/>
    <s v="Good"/>
    <s v="High"/>
    <s v="Low"/>
  </r>
  <r>
    <x v="1"/>
    <s v="Current Employees"/>
    <x v="369"/>
    <x v="1"/>
    <x v="2"/>
    <n v="31"/>
    <s v="Single"/>
    <s v="Travel_Rarely"/>
    <x v="1"/>
    <x v="1"/>
    <n v="1"/>
    <s v="Life Sciences"/>
    <s v="Master's Degree"/>
    <s v="Yes"/>
    <n v="9"/>
    <n v="5"/>
    <n v="0"/>
    <n v="3"/>
    <n v="2"/>
    <n v="2"/>
    <x v="3"/>
    <n v="2"/>
    <x v="210"/>
    <n v="16"/>
    <n v="0"/>
    <n v="3"/>
    <n v="2"/>
    <n v="2"/>
    <n v="3"/>
    <n v="4"/>
    <n v="3"/>
    <x v="0"/>
    <x v="1"/>
    <s v="Far"/>
    <s v="Good"/>
    <s v="High"/>
    <s v="Very High"/>
  </r>
  <r>
    <x v="0"/>
    <s v="Ex-Employees"/>
    <x v="370"/>
    <x v="0"/>
    <x v="4"/>
    <n v="21"/>
    <s v="Single"/>
    <s v="Travel_Rarely"/>
    <x v="0"/>
    <x v="6"/>
    <n v="1"/>
    <s v="Life Sciences"/>
    <s v="Bachelor's Degree"/>
    <s v="No"/>
    <n v="12"/>
    <n v="0"/>
    <n v="1"/>
    <n v="1"/>
    <n v="1"/>
    <n v="0"/>
    <x v="0"/>
    <n v="0"/>
    <x v="359"/>
    <n v="15"/>
    <n v="0"/>
    <n v="3"/>
    <n v="4"/>
    <n v="2"/>
    <n v="3"/>
    <n v="4"/>
    <n v="3"/>
    <x v="2"/>
    <x v="3"/>
    <s v="Moderate"/>
    <s v="Good"/>
    <s v="High"/>
    <s v="Very High"/>
  </r>
  <r>
    <x v="1"/>
    <s v="Current Employees"/>
    <x v="371"/>
    <x v="1"/>
    <x v="2"/>
    <n v="29"/>
    <s v="Single"/>
    <s v="Travel_Rarely"/>
    <x v="1"/>
    <x v="1"/>
    <n v="1"/>
    <s v="Life Sciences"/>
    <s v="Bachelor's Degree"/>
    <s v="No"/>
    <n v="23"/>
    <n v="4"/>
    <n v="9"/>
    <n v="6"/>
    <n v="3"/>
    <n v="2"/>
    <x v="1"/>
    <n v="2"/>
    <x v="360"/>
    <n v="16"/>
    <n v="0"/>
    <n v="4"/>
    <n v="3"/>
    <n v="2"/>
    <n v="3"/>
    <n v="4"/>
    <n v="3"/>
    <x v="2"/>
    <x v="3"/>
    <s v="Moderate"/>
    <s v="Good"/>
    <s v="Very High"/>
    <s v="Very High"/>
  </r>
  <r>
    <x v="1"/>
    <s v="Current Employees"/>
    <x v="372"/>
    <x v="1"/>
    <x v="0"/>
    <n v="35"/>
    <s v="Single"/>
    <s v="Travel_Rarely"/>
    <x v="1"/>
    <x v="4"/>
    <n v="2"/>
    <s v="Life Sciences"/>
    <s v="Master's Degree"/>
    <s v="No"/>
    <n v="9"/>
    <n v="5"/>
    <n v="9"/>
    <n v="10"/>
    <n v="1"/>
    <n v="1"/>
    <x v="0"/>
    <n v="0"/>
    <x v="361"/>
    <n v="19"/>
    <n v="0"/>
    <n v="3"/>
    <n v="2"/>
    <n v="2"/>
    <n v="3"/>
    <n v="3"/>
    <n v="3"/>
    <x v="2"/>
    <x v="1"/>
    <s v="Far"/>
    <s v="Good"/>
    <s v="High"/>
    <s v="High"/>
  </r>
  <r>
    <x v="1"/>
    <s v="Current Employees"/>
    <x v="373"/>
    <x v="1"/>
    <x v="2"/>
    <n v="27"/>
    <s v="Divorced"/>
    <s v="Travel_Rarely"/>
    <x v="1"/>
    <x v="2"/>
    <n v="1"/>
    <s v="Medical"/>
    <s v="Associates Degree"/>
    <s v="No"/>
    <n v="1"/>
    <n v="2"/>
    <n v="1"/>
    <n v="5"/>
    <n v="5"/>
    <n v="2"/>
    <x v="0"/>
    <n v="4"/>
    <x v="362"/>
    <n v="11"/>
    <n v="1"/>
    <n v="4"/>
    <n v="3"/>
    <n v="3"/>
    <n v="3"/>
    <n v="2"/>
    <n v="3"/>
    <x v="0"/>
    <x v="2"/>
    <s v="Moderate"/>
    <s v="Good"/>
    <s v="Very High"/>
    <s v="Medium"/>
  </r>
  <r>
    <x v="1"/>
    <s v="Current Employees"/>
    <x v="374"/>
    <x v="1"/>
    <x v="2"/>
    <n v="28"/>
    <s v="Single"/>
    <s v="Travel_Rarely"/>
    <x v="0"/>
    <x v="0"/>
    <n v="2"/>
    <s v="Life Sciences"/>
    <s v="Master's Degree"/>
    <s v="No"/>
    <n v="9"/>
    <n v="1"/>
    <n v="1"/>
    <n v="7"/>
    <n v="7"/>
    <n v="5"/>
    <x v="0"/>
    <n v="7"/>
    <x v="363"/>
    <n v="16"/>
    <n v="0"/>
    <n v="2"/>
    <n v="3"/>
    <n v="2"/>
    <n v="3"/>
    <n v="4"/>
    <n v="3"/>
    <x v="1"/>
    <x v="1"/>
    <s v="Near"/>
    <s v="Good"/>
    <s v="Medium"/>
    <s v="Very High"/>
  </r>
  <r>
    <x v="1"/>
    <s v="Current Employees"/>
    <x v="375"/>
    <x v="1"/>
    <x v="1"/>
    <n v="49"/>
    <s v="Single"/>
    <s v="Travel_Rarely"/>
    <x v="1"/>
    <x v="4"/>
    <n v="3"/>
    <s v="Other"/>
    <s v="Bachelor's Degree"/>
    <s v="No"/>
    <n v="7"/>
    <n v="2"/>
    <n v="8"/>
    <n v="26"/>
    <n v="5"/>
    <n v="2"/>
    <x v="0"/>
    <n v="0"/>
    <x v="364"/>
    <n v="24"/>
    <n v="0"/>
    <n v="2"/>
    <n v="2"/>
    <n v="3"/>
    <n v="4"/>
    <n v="3"/>
    <n v="3"/>
    <x v="1"/>
    <x v="1"/>
    <s v="Moderate"/>
    <s v="Good"/>
    <s v="Medium"/>
    <s v="High"/>
  </r>
  <r>
    <x v="1"/>
    <s v="Current Employees"/>
    <x v="376"/>
    <x v="0"/>
    <x v="1"/>
    <n v="51"/>
    <s v="Married"/>
    <s v="Travel_Rarely"/>
    <x v="0"/>
    <x v="0"/>
    <n v="2"/>
    <s v="Life Sciences"/>
    <s v="Associates Degree"/>
    <s v="No"/>
    <n v="14"/>
    <n v="2"/>
    <n v="4"/>
    <n v="18"/>
    <n v="7"/>
    <n v="7"/>
    <x v="0"/>
    <n v="7"/>
    <x v="365"/>
    <n v="11"/>
    <n v="1"/>
    <n v="3"/>
    <n v="3"/>
    <n v="2"/>
    <n v="3"/>
    <n v="3"/>
    <n v="2"/>
    <x v="0"/>
    <x v="0"/>
    <s v="Moderate"/>
    <s v="Average"/>
    <s v="High"/>
    <s v="High"/>
  </r>
  <r>
    <x v="1"/>
    <s v="Current Employees"/>
    <x v="377"/>
    <x v="0"/>
    <x v="0"/>
    <n v="36"/>
    <s v="Married"/>
    <s v="Travel_Rarely"/>
    <x v="1"/>
    <x v="1"/>
    <n v="1"/>
    <s v="Life Sciences"/>
    <s v="Bachelor's Degree"/>
    <s v="No"/>
    <n v="2"/>
    <n v="3"/>
    <n v="4"/>
    <n v="6"/>
    <n v="2"/>
    <n v="2"/>
    <x v="3"/>
    <n v="2"/>
    <x v="366"/>
    <n v="13"/>
    <n v="1"/>
    <n v="4"/>
    <n v="3"/>
    <n v="2"/>
    <n v="3"/>
    <n v="2"/>
    <n v="3"/>
    <x v="1"/>
    <x v="2"/>
    <s v="Moderate"/>
    <s v="Good"/>
    <s v="Very High"/>
    <s v="Medium"/>
  </r>
  <r>
    <x v="0"/>
    <s v="Ex-Employees"/>
    <x v="378"/>
    <x v="1"/>
    <x v="2"/>
    <n v="34"/>
    <s v="Single"/>
    <s v="Non-Travel"/>
    <x v="0"/>
    <x v="0"/>
    <n v="2"/>
    <s v="Marketing"/>
    <s v="Bachelor's Degree"/>
    <s v="Yes"/>
    <n v="19"/>
    <n v="3"/>
    <n v="8"/>
    <n v="9"/>
    <n v="5"/>
    <n v="2"/>
    <x v="0"/>
    <n v="4"/>
    <x v="367"/>
    <n v="13"/>
    <n v="0"/>
    <n v="1"/>
    <n v="4"/>
    <n v="1"/>
    <n v="3"/>
    <n v="2"/>
    <n v="2"/>
    <x v="2"/>
    <x v="1"/>
    <s v="Near"/>
    <s v="Average"/>
    <s v="Low"/>
    <s v="Medium"/>
  </r>
  <r>
    <x v="1"/>
    <s v="Current Employees"/>
    <x v="379"/>
    <x v="0"/>
    <x v="3"/>
    <n v="55"/>
    <s v="Single"/>
    <s v="Travel_Rarely"/>
    <x v="1"/>
    <x v="5"/>
    <n v="4"/>
    <s v="Life Sciences"/>
    <s v="Bachelor's Degree"/>
    <s v="Yes"/>
    <n v="2"/>
    <n v="2"/>
    <n v="2"/>
    <n v="30"/>
    <n v="5"/>
    <n v="4"/>
    <x v="1"/>
    <n v="2"/>
    <x v="368"/>
    <n v="13"/>
    <n v="0"/>
    <n v="3"/>
    <n v="3"/>
    <n v="2"/>
    <n v="3"/>
    <n v="3"/>
    <n v="3"/>
    <x v="1"/>
    <x v="1"/>
    <s v="Far"/>
    <s v="Good"/>
    <s v="High"/>
    <s v="High"/>
  </r>
  <r>
    <x v="1"/>
    <s v="Current Employees"/>
    <x v="380"/>
    <x v="0"/>
    <x v="4"/>
    <n v="24"/>
    <s v="Divorced"/>
    <s v="Travel_Rarely"/>
    <x v="0"/>
    <x v="0"/>
    <n v="2"/>
    <s v="Marketing"/>
    <s v="Master's Degree"/>
    <s v="Yes"/>
    <n v="10"/>
    <n v="2"/>
    <n v="1"/>
    <n v="5"/>
    <n v="5"/>
    <n v="2"/>
    <x v="0"/>
    <n v="3"/>
    <x v="369"/>
    <n v="12"/>
    <n v="1"/>
    <n v="4"/>
    <n v="3"/>
    <n v="1"/>
    <n v="3"/>
    <n v="4"/>
    <n v="4"/>
    <x v="0"/>
    <x v="0"/>
    <s v="Near"/>
    <s v="Excellent"/>
    <s v="Very High"/>
    <s v="Very High"/>
  </r>
  <r>
    <x v="1"/>
    <s v="Current Employees"/>
    <x v="381"/>
    <x v="1"/>
    <x v="2"/>
    <n v="30"/>
    <s v="Married"/>
    <s v="Travel_Rarely"/>
    <x v="0"/>
    <x v="6"/>
    <n v="1"/>
    <s v="Technical Degree"/>
    <s v="High School"/>
    <s v="No"/>
    <n v="2"/>
    <n v="3"/>
    <n v="1"/>
    <n v="1"/>
    <n v="1"/>
    <n v="0"/>
    <x v="0"/>
    <n v="0"/>
    <x v="370"/>
    <n v="18"/>
    <n v="1"/>
    <n v="4"/>
    <n v="3"/>
    <n v="4"/>
    <n v="3"/>
    <n v="1"/>
    <n v="3"/>
    <x v="1"/>
    <x v="1"/>
    <s v="Moderate"/>
    <s v="Good"/>
    <s v="Very High"/>
    <s v="Low"/>
  </r>
  <r>
    <x v="0"/>
    <s v="Ex-Employees"/>
    <x v="382"/>
    <x v="1"/>
    <x v="2"/>
    <n v="26"/>
    <s v="Single"/>
    <s v="Travel_Frequently"/>
    <x v="1"/>
    <x v="1"/>
    <n v="1"/>
    <s v="Technical Degree"/>
    <s v="High School"/>
    <s v="No"/>
    <n v="3"/>
    <n v="2"/>
    <n v="0"/>
    <n v="7"/>
    <n v="6"/>
    <n v="4"/>
    <x v="0"/>
    <n v="4"/>
    <x v="371"/>
    <n v="22"/>
    <n v="0"/>
    <n v="4"/>
    <n v="3"/>
    <n v="4"/>
    <n v="4"/>
    <n v="3"/>
    <n v="3"/>
    <x v="2"/>
    <x v="3"/>
    <s v="Near"/>
    <s v="Good"/>
    <s v="Very High"/>
    <s v="High"/>
  </r>
  <r>
    <x v="1"/>
    <s v="Current Employees"/>
    <x v="383"/>
    <x v="0"/>
    <x v="4"/>
    <n v="22"/>
    <s v="Married"/>
    <s v="Travel_Rarely"/>
    <x v="1"/>
    <x v="1"/>
    <n v="1"/>
    <s v="Medical"/>
    <s v="Bachelor's Degree"/>
    <s v="No"/>
    <n v="11"/>
    <n v="1"/>
    <n v="1"/>
    <n v="2"/>
    <n v="2"/>
    <n v="1"/>
    <x v="1"/>
    <n v="2"/>
    <x v="372"/>
    <n v="13"/>
    <n v="1"/>
    <n v="1"/>
    <n v="3"/>
    <n v="3"/>
    <n v="3"/>
    <n v="4"/>
    <n v="3"/>
    <x v="1"/>
    <x v="1"/>
    <s v="Near"/>
    <s v="Good"/>
    <s v="Low"/>
    <s v="Very High"/>
  </r>
  <r>
    <x v="1"/>
    <s v="Current Employees"/>
    <x v="384"/>
    <x v="1"/>
    <x v="0"/>
    <n v="36"/>
    <s v="Married"/>
    <s v="Travel_Rarely"/>
    <x v="0"/>
    <x v="0"/>
    <n v="3"/>
    <s v="Medical"/>
    <s v="Associates Degree"/>
    <s v="No"/>
    <n v="2"/>
    <n v="2"/>
    <n v="1"/>
    <n v="10"/>
    <n v="10"/>
    <n v="9"/>
    <x v="10"/>
    <n v="0"/>
    <x v="373"/>
    <n v="13"/>
    <n v="2"/>
    <n v="2"/>
    <n v="2"/>
    <n v="3"/>
    <n v="3"/>
    <n v="2"/>
    <n v="3"/>
    <x v="2"/>
    <x v="3"/>
    <s v="Moderate"/>
    <s v="Good"/>
    <s v="Medium"/>
    <s v="Medium"/>
  </r>
  <r>
    <x v="0"/>
    <s v="Ex-Employees"/>
    <x v="385"/>
    <x v="1"/>
    <x v="2"/>
    <n v="30"/>
    <s v="Single"/>
    <s v="Travel_Frequently"/>
    <x v="1"/>
    <x v="1"/>
    <n v="1"/>
    <s v="Technical Degree"/>
    <s v="Bachelor's Degree"/>
    <s v="Yes"/>
    <n v="4"/>
    <n v="4"/>
    <n v="9"/>
    <n v="3"/>
    <n v="1"/>
    <n v="0"/>
    <x v="0"/>
    <n v="0"/>
    <x v="374"/>
    <n v="23"/>
    <n v="0"/>
    <n v="4"/>
    <n v="3"/>
    <n v="4"/>
    <n v="4"/>
    <n v="3"/>
    <n v="3"/>
    <x v="0"/>
    <x v="2"/>
    <s v="Near"/>
    <s v="Good"/>
    <s v="Very High"/>
    <s v="High"/>
  </r>
  <r>
    <x v="1"/>
    <s v="Current Employees"/>
    <x v="386"/>
    <x v="0"/>
    <x v="0"/>
    <n v="37"/>
    <s v="Divorced"/>
    <s v="Travel_Rarely"/>
    <x v="1"/>
    <x v="2"/>
    <n v="1"/>
    <s v="Life Sciences"/>
    <s v="Bachelor's Degree"/>
    <s v="No"/>
    <n v="14"/>
    <n v="2"/>
    <n v="1"/>
    <n v="18"/>
    <n v="18"/>
    <n v="7"/>
    <x v="12"/>
    <n v="17"/>
    <x v="375"/>
    <n v="12"/>
    <n v="1"/>
    <n v="4"/>
    <n v="3"/>
    <n v="2"/>
    <n v="3"/>
    <n v="3"/>
    <n v="2"/>
    <x v="2"/>
    <x v="3"/>
    <s v="Near"/>
    <s v="Average"/>
    <s v="Very High"/>
    <s v="High"/>
  </r>
  <r>
    <x v="1"/>
    <s v="Current Employees"/>
    <x v="387"/>
    <x v="0"/>
    <x v="0"/>
    <n v="40"/>
    <s v="Divorced"/>
    <s v="Travel_Rarely"/>
    <x v="0"/>
    <x v="0"/>
    <n v="2"/>
    <s v="Marketing"/>
    <s v="Associates Degree"/>
    <s v="No"/>
    <n v="2"/>
    <n v="5"/>
    <n v="7"/>
    <n v="8"/>
    <n v="5"/>
    <n v="4"/>
    <x v="1"/>
    <n v="3"/>
    <x v="376"/>
    <n v="12"/>
    <n v="2"/>
    <n v="4"/>
    <n v="3"/>
    <n v="1"/>
    <n v="3"/>
    <n v="3"/>
    <n v="3"/>
    <x v="1"/>
    <x v="2"/>
    <s v="Moderate"/>
    <s v="Good"/>
    <s v="Very High"/>
    <s v="High"/>
  </r>
  <r>
    <x v="1"/>
    <s v="Current Employees"/>
    <x v="388"/>
    <x v="0"/>
    <x v="0"/>
    <n v="42"/>
    <s v="Divorced"/>
    <s v="Travel_Rarely"/>
    <x v="1"/>
    <x v="2"/>
    <n v="1"/>
    <s v="Life Sciences"/>
    <s v="Master's Degree"/>
    <s v="No"/>
    <n v="1"/>
    <n v="5"/>
    <n v="3"/>
    <n v="8"/>
    <n v="5"/>
    <n v="2"/>
    <x v="1"/>
    <n v="2"/>
    <x v="377"/>
    <n v="16"/>
    <n v="1"/>
    <n v="2"/>
    <n v="3"/>
    <n v="2"/>
    <n v="3"/>
    <n v="2"/>
    <n v="3"/>
    <x v="1"/>
    <x v="1"/>
    <s v="Near"/>
    <s v="Good"/>
    <s v="Medium"/>
    <s v="Medium"/>
  </r>
  <r>
    <x v="1"/>
    <s v="Current Employees"/>
    <x v="389"/>
    <x v="1"/>
    <x v="0"/>
    <n v="37"/>
    <s v="Single"/>
    <s v="Travel_Rarely"/>
    <x v="1"/>
    <x v="3"/>
    <n v="2"/>
    <s v="Life Sciences"/>
    <s v="Master's Degree"/>
    <s v="Yes"/>
    <n v="10"/>
    <n v="2"/>
    <n v="2"/>
    <n v="18"/>
    <n v="1"/>
    <n v="0"/>
    <x v="0"/>
    <n v="1"/>
    <x v="378"/>
    <n v="12"/>
    <n v="0"/>
    <n v="3"/>
    <n v="3"/>
    <n v="2"/>
    <n v="3"/>
    <n v="4"/>
    <n v="2"/>
    <x v="2"/>
    <x v="1"/>
    <s v="Near"/>
    <s v="Average"/>
    <s v="High"/>
    <s v="Very High"/>
  </r>
  <r>
    <x v="1"/>
    <s v="Current Employees"/>
    <x v="390"/>
    <x v="1"/>
    <x v="0"/>
    <n v="43"/>
    <s v="Divorced"/>
    <s v="Travel_Rarely"/>
    <x v="1"/>
    <x v="7"/>
    <n v="4"/>
    <s v="Life Sciences"/>
    <s v="Bachelor's Degree"/>
    <s v="No"/>
    <n v="12"/>
    <n v="3"/>
    <n v="1"/>
    <n v="25"/>
    <n v="25"/>
    <n v="10"/>
    <x v="2"/>
    <n v="9"/>
    <x v="379"/>
    <n v="11"/>
    <n v="1"/>
    <n v="1"/>
    <n v="2"/>
    <n v="2"/>
    <n v="3"/>
    <n v="3"/>
    <n v="3"/>
    <x v="1"/>
    <x v="2"/>
    <s v="Moderate"/>
    <s v="Good"/>
    <s v="Low"/>
    <s v="High"/>
  </r>
  <r>
    <x v="1"/>
    <s v="Current Employees"/>
    <x v="391"/>
    <x v="0"/>
    <x v="0"/>
    <n v="40"/>
    <s v="Married"/>
    <s v="Travel_Rarely"/>
    <x v="1"/>
    <x v="2"/>
    <n v="2"/>
    <s v="Medical"/>
    <s v="Bachelor's Degree"/>
    <s v="No"/>
    <n v="2"/>
    <n v="3"/>
    <n v="6"/>
    <n v="20"/>
    <n v="1"/>
    <n v="0"/>
    <x v="0"/>
    <n v="0"/>
    <x v="380"/>
    <n v="22"/>
    <n v="1"/>
    <n v="2"/>
    <n v="2"/>
    <n v="3"/>
    <n v="4"/>
    <n v="2"/>
    <n v="3"/>
    <x v="0"/>
    <x v="0"/>
    <s v="Moderate"/>
    <s v="Good"/>
    <s v="Medium"/>
    <s v="Medium"/>
  </r>
  <r>
    <x v="1"/>
    <s v="Current Employees"/>
    <x v="392"/>
    <x v="1"/>
    <x v="1"/>
    <n v="54"/>
    <s v="Married"/>
    <s v="Travel_Rarely"/>
    <x v="1"/>
    <x v="7"/>
    <n v="5"/>
    <s v="Medical"/>
    <s v="Associates Degree"/>
    <s v="No"/>
    <n v="5"/>
    <n v="4"/>
    <n v="4"/>
    <n v="24"/>
    <n v="4"/>
    <n v="2"/>
    <x v="1"/>
    <n v="2"/>
    <x v="381"/>
    <n v="11"/>
    <n v="1"/>
    <n v="1"/>
    <n v="3"/>
    <n v="3"/>
    <n v="3"/>
    <n v="3"/>
    <n v="2"/>
    <x v="1"/>
    <x v="0"/>
    <s v="Near"/>
    <s v="Average"/>
    <s v="Low"/>
    <s v="High"/>
  </r>
  <r>
    <x v="1"/>
    <s v="Current Employees"/>
    <x v="393"/>
    <x v="0"/>
    <x v="2"/>
    <n v="34"/>
    <s v="Married"/>
    <s v="Non-Travel"/>
    <x v="0"/>
    <x v="0"/>
    <n v="2"/>
    <s v="Marketing"/>
    <s v="Master's Degree"/>
    <s v="No"/>
    <n v="4"/>
    <n v="3"/>
    <n v="9"/>
    <n v="6"/>
    <n v="3"/>
    <n v="2"/>
    <x v="1"/>
    <n v="2"/>
    <x v="382"/>
    <n v="15"/>
    <n v="1"/>
    <n v="3"/>
    <n v="3"/>
    <n v="1"/>
    <n v="3"/>
    <n v="1"/>
    <n v="3"/>
    <x v="0"/>
    <x v="0"/>
    <s v="Near"/>
    <s v="Good"/>
    <s v="High"/>
    <s v="Low"/>
  </r>
  <r>
    <x v="1"/>
    <s v="Current Employees"/>
    <x v="394"/>
    <x v="0"/>
    <x v="2"/>
    <n v="31"/>
    <s v="Married"/>
    <s v="Travel_Rarely"/>
    <x v="1"/>
    <x v="3"/>
    <n v="2"/>
    <s v="Medical"/>
    <s v="Associates Degree"/>
    <s v="No"/>
    <n v="7"/>
    <n v="5"/>
    <n v="1"/>
    <n v="13"/>
    <n v="13"/>
    <n v="10"/>
    <x v="2"/>
    <n v="12"/>
    <x v="383"/>
    <n v="12"/>
    <n v="1"/>
    <n v="2"/>
    <n v="3"/>
    <n v="3"/>
    <n v="3"/>
    <n v="2"/>
    <n v="1"/>
    <x v="0"/>
    <x v="1"/>
    <s v="Near"/>
    <s v="Poor"/>
    <s v="Medium"/>
    <s v="Medium"/>
  </r>
  <r>
    <x v="1"/>
    <s v="Current Employees"/>
    <x v="395"/>
    <x v="1"/>
    <x v="0"/>
    <n v="43"/>
    <s v="Married"/>
    <s v="Travel_Frequently"/>
    <x v="1"/>
    <x v="2"/>
    <n v="1"/>
    <s v="Medical"/>
    <s v="Bachelor's Degree"/>
    <s v="No"/>
    <n v="21"/>
    <n v="1"/>
    <n v="7"/>
    <n v="8"/>
    <n v="3"/>
    <n v="2"/>
    <x v="1"/>
    <n v="2"/>
    <x v="384"/>
    <n v="20"/>
    <n v="1"/>
    <n v="4"/>
    <n v="3"/>
    <n v="4"/>
    <n v="4"/>
    <n v="1"/>
    <n v="3"/>
    <x v="1"/>
    <x v="2"/>
    <s v="Moderate"/>
    <s v="Good"/>
    <s v="Very High"/>
    <s v="Low"/>
  </r>
  <r>
    <x v="1"/>
    <s v="Current Employees"/>
    <x v="396"/>
    <x v="0"/>
    <x v="0"/>
    <n v="43"/>
    <s v="Divorced"/>
    <s v="Travel_Rarely"/>
    <x v="1"/>
    <x v="4"/>
    <n v="2"/>
    <s v="Other"/>
    <s v="Master's Degree"/>
    <s v="Yes"/>
    <n v="8"/>
    <n v="3"/>
    <n v="4"/>
    <n v="8"/>
    <n v="5"/>
    <n v="2"/>
    <x v="0"/>
    <n v="2"/>
    <x v="385"/>
    <n v="14"/>
    <n v="0"/>
    <n v="3"/>
    <n v="3"/>
    <n v="3"/>
    <n v="3"/>
    <n v="4"/>
    <n v="3"/>
    <x v="2"/>
    <x v="1"/>
    <s v="Far"/>
    <s v="Good"/>
    <s v="High"/>
    <s v="Very High"/>
  </r>
  <r>
    <x v="1"/>
    <s v="Current Employees"/>
    <x v="397"/>
    <x v="0"/>
    <x v="2"/>
    <n v="25"/>
    <s v="Single"/>
    <s v="Travel_Rarely"/>
    <x v="0"/>
    <x v="0"/>
    <n v="2"/>
    <s v="Life Sciences"/>
    <s v="Associates Degree"/>
    <s v="Yes"/>
    <n v="4"/>
    <n v="3"/>
    <n v="1"/>
    <n v="5"/>
    <n v="5"/>
    <n v="4"/>
    <x v="1"/>
    <n v="3"/>
    <x v="386"/>
    <n v="11"/>
    <n v="0"/>
    <n v="2"/>
    <n v="2"/>
    <n v="2"/>
    <n v="3"/>
    <n v="2"/>
    <n v="3"/>
    <x v="1"/>
    <x v="1"/>
    <s v="Moderate"/>
    <s v="Good"/>
    <s v="Medium"/>
    <s v="Medium"/>
  </r>
  <r>
    <x v="1"/>
    <s v="Current Employees"/>
    <x v="398"/>
    <x v="0"/>
    <x v="0"/>
    <n v="37"/>
    <s v="Married"/>
    <s v="Non-Travel"/>
    <x v="1"/>
    <x v="1"/>
    <n v="2"/>
    <s v="Medical"/>
    <s v="Doctoral Degree"/>
    <s v="Yes"/>
    <n v="25"/>
    <n v="2"/>
    <n v="3"/>
    <n v="15"/>
    <n v="13"/>
    <n v="11"/>
    <x v="13"/>
    <n v="7"/>
    <x v="387"/>
    <n v="15"/>
    <n v="2"/>
    <n v="2"/>
    <n v="3"/>
    <n v="3"/>
    <n v="3"/>
    <n v="1"/>
    <n v="3"/>
    <x v="1"/>
    <x v="1"/>
    <s v="Near"/>
    <s v="Good"/>
    <s v="Medium"/>
    <s v="Low"/>
  </r>
  <r>
    <x v="1"/>
    <s v="Current Employees"/>
    <x v="399"/>
    <x v="1"/>
    <x v="2"/>
    <n v="31"/>
    <s v="Married"/>
    <s v="Travel_Rarely"/>
    <x v="1"/>
    <x v="2"/>
    <n v="1"/>
    <s v="Life Sciences"/>
    <s v="Associates Degree"/>
    <s v="No"/>
    <n v="1"/>
    <n v="3"/>
    <n v="1"/>
    <n v="4"/>
    <n v="4"/>
    <n v="2"/>
    <x v="2"/>
    <n v="2"/>
    <x v="388"/>
    <n v="12"/>
    <n v="1"/>
    <n v="4"/>
    <n v="2"/>
    <n v="2"/>
    <n v="3"/>
    <n v="3"/>
    <n v="3"/>
    <x v="1"/>
    <x v="2"/>
    <s v="Far"/>
    <s v="Good"/>
    <s v="Very High"/>
    <s v="High"/>
  </r>
  <r>
    <x v="1"/>
    <s v="Current Employees"/>
    <x v="400"/>
    <x v="1"/>
    <x v="0"/>
    <n v="39"/>
    <s v="Divorced"/>
    <s v="Travel_Frequently"/>
    <x v="1"/>
    <x v="5"/>
    <n v="5"/>
    <s v="Life Sciences"/>
    <s v="High School"/>
    <s v="Yes"/>
    <n v="1"/>
    <n v="3"/>
    <n v="1"/>
    <n v="21"/>
    <n v="21"/>
    <n v="8"/>
    <x v="1"/>
    <n v="6"/>
    <x v="389"/>
    <n v="14"/>
    <n v="1"/>
    <n v="2"/>
    <n v="3"/>
    <n v="2"/>
    <n v="3"/>
    <n v="3"/>
    <n v="3"/>
    <x v="2"/>
    <x v="3"/>
    <s v="Near"/>
    <s v="Good"/>
    <s v="Medium"/>
    <s v="High"/>
  </r>
  <r>
    <x v="1"/>
    <s v="Current Employees"/>
    <x v="401"/>
    <x v="0"/>
    <x v="3"/>
    <n v="56"/>
    <s v="Married"/>
    <s v="Travel_Frequently"/>
    <x v="0"/>
    <x v="0"/>
    <n v="4"/>
    <s v="Life Sciences"/>
    <s v="Bachelor's Degree"/>
    <s v="No"/>
    <n v="6"/>
    <n v="0"/>
    <n v="9"/>
    <n v="36"/>
    <n v="7"/>
    <n v="7"/>
    <x v="4"/>
    <n v="7"/>
    <x v="390"/>
    <n v="11"/>
    <n v="3"/>
    <n v="3"/>
    <n v="4"/>
    <n v="2"/>
    <n v="3"/>
    <n v="4"/>
    <n v="2"/>
    <x v="0"/>
    <x v="0"/>
    <s v="Near"/>
    <s v="Average"/>
    <s v="High"/>
    <s v="Very High"/>
  </r>
  <r>
    <x v="1"/>
    <s v="Current Employees"/>
    <x v="402"/>
    <x v="0"/>
    <x v="2"/>
    <n v="30"/>
    <s v="Single"/>
    <s v="Travel_Rarely"/>
    <x v="0"/>
    <x v="0"/>
    <n v="2"/>
    <s v="Technical Degree"/>
    <s v="Bachelor's Degree"/>
    <s v="No"/>
    <n v="12"/>
    <n v="6"/>
    <n v="0"/>
    <n v="6"/>
    <n v="5"/>
    <n v="4"/>
    <x v="5"/>
    <n v="4"/>
    <x v="391"/>
    <n v="11"/>
    <n v="0"/>
    <n v="4"/>
    <n v="3"/>
    <n v="4"/>
    <n v="3"/>
    <n v="2"/>
    <n v="3"/>
    <x v="0"/>
    <x v="0"/>
    <s v="Moderate"/>
    <s v="Good"/>
    <s v="Very High"/>
    <s v="Medium"/>
  </r>
  <r>
    <x v="1"/>
    <s v="Current Employees"/>
    <x v="403"/>
    <x v="1"/>
    <x v="0"/>
    <n v="41"/>
    <s v="Married"/>
    <s v="Travel_Rarely"/>
    <x v="0"/>
    <x v="0"/>
    <n v="3"/>
    <s v="Marketing"/>
    <s v="Bachelor's Degree"/>
    <s v="No"/>
    <n v="1"/>
    <n v="2"/>
    <n v="1"/>
    <n v="10"/>
    <n v="10"/>
    <n v="7"/>
    <x v="0"/>
    <n v="7"/>
    <x v="392"/>
    <n v="16"/>
    <n v="1"/>
    <n v="2"/>
    <n v="4"/>
    <n v="1"/>
    <n v="3"/>
    <n v="3"/>
    <n v="3"/>
    <x v="0"/>
    <x v="1"/>
    <s v="Moderate"/>
    <s v="Good"/>
    <s v="Medium"/>
    <s v="High"/>
  </r>
  <r>
    <x v="1"/>
    <s v="Current Employees"/>
    <x v="404"/>
    <x v="1"/>
    <x v="2"/>
    <n v="28"/>
    <s v="Divorced"/>
    <s v="Travel_Rarely"/>
    <x v="1"/>
    <x v="2"/>
    <n v="2"/>
    <s v="Medical"/>
    <s v="Associates Degree"/>
    <s v="No"/>
    <n v="17"/>
    <n v="2"/>
    <n v="1"/>
    <n v="10"/>
    <n v="10"/>
    <n v="0"/>
    <x v="1"/>
    <n v="8"/>
    <x v="393"/>
    <n v="12"/>
    <n v="1"/>
    <n v="3"/>
    <n v="3"/>
    <n v="3"/>
    <n v="3"/>
    <n v="4"/>
    <n v="3"/>
    <x v="0"/>
    <x v="2"/>
    <s v="Near"/>
    <s v="Good"/>
    <s v="High"/>
    <s v="Very High"/>
  </r>
  <r>
    <x v="0"/>
    <s v="Ex-Employees"/>
    <x v="405"/>
    <x v="1"/>
    <x v="2"/>
    <n v="25"/>
    <s v="Married"/>
    <s v="Travel_Rarely"/>
    <x v="1"/>
    <x v="2"/>
    <n v="1"/>
    <s v="Medical"/>
    <s v="Bachelor's Degree"/>
    <s v="No"/>
    <n v="3"/>
    <n v="5"/>
    <n v="5"/>
    <n v="6"/>
    <n v="2"/>
    <n v="2"/>
    <x v="0"/>
    <n v="2"/>
    <x v="394"/>
    <n v="13"/>
    <n v="1"/>
    <n v="1"/>
    <n v="3"/>
    <n v="3"/>
    <n v="3"/>
    <n v="3"/>
    <n v="3"/>
    <x v="1"/>
    <x v="2"/>
    <s v="Far"/>
    <s v="Good"/>
    <s v="Low"/>
    <s v="High"/>
  </r>
  <r>
    <x v="1"/>
    <s v="Current Employees"/>
    <x v="406"/>
    <x v="1"/>
    <x v="1"/>
    <n v="52"/>
    <s v="Married"/>
    <s v="Travel_Rarely"/>
    <x v="1"/>
    <x v="3"/>
    <n v="3"/>
    <s v="Medical"/>
    <s v="Bachelor's Degree"/>
    <s v="Yes"/>
    <n v="3"/>
    <n v="4"/>
    <n v="2"/>
    <n v="28"/>
    <n v="5"/>
    <n v="4"/>
    <x v="0"/>
    <n v="4"/>
    <x v="395"/>
    <n v="14"/>
    <n v="0"/>
    <n v="4"/>
    <n v="2"/>
    <n v="3"/>
    <n v="3"/>
    <n v="3"/>
    <n v="3"/>
    <x v="1"/>
    <x v="1"/>
    <s v="Near"/>
    <s v="Good"/>
    <s v="Very High"/>
    <s v="High"/>
  </r>
  <r>
    <x v="1"/>
    <s v="Current Employees"/>
    <x v="407"/>
    <x v="1"/>
    <x v="1"/>
    <n v="45"/>
    <s v="Married"/>
    <s v="Travel_Rarely"/>
    <x v="1"/>
    <x v="1"/>
    <n v="1"/>
    <s v="Life Sciences"/>
    <s v="Associates Degree"/>
    <s v="No"/>
    <n v="10"/>
    <n v="3"/>
    <n v="3"/>
    <n v="8"/>
    <n v="2"/>
    <n v="2"/>
    <x v="0"/>
    <n v="2"/>
    <x v="396"/>
    <n v="21"/>
    <n v="2"/>
    <n v="1"/>
    <n v="3"/>
    <n v="2"/>
    <n v="4"/>
    <n v="4"/>
    <n v="2"/>
    <x v="0"/>
    <x v="0"/>
    <s v="Near"/>
    <s v="Average"/>
    <s v="Low"/>
    <s v="Very High"/>
  </r>
  <r>
    <x v="1"/>
    <s v="Current Employees"/>
    <x v="408"/>
    <x v="0"/>
    <x v="1"/>
    <n v="52"/>
    <s v="Married"/>
    <s v="Travel_Rarely"/>
    <x v="1"/>
    <x v="5"/>
    <n v="4"/>
    <s v="Life Sciences"/>
    <s v="Associates Degree"/>
    <s v="No"/>
    <n v="4"/>
    <n v="2"/>
    <n v="2"/>
    <n v="31"/>
    <n v="5"/>
    <n v="2"/>
    <x v="1"/>
    <n v="4"/>
    <x v="397"/>
    <n v="13"/>
    <n v="0"/>
    <n v="4"/>
    <n v="3"/>
    <n v="2"/>
    <n v="3"/>
    <n v="4"/>
    <n v="1"/>
    <x v="2"/>
    <x v="1"/>
    <s v="Moderate"/>
    <s v="Poor"/>
    <s v="Very High"/>
    <s v="Very High"/>
  </r>
  <r>
    <x v="1"/>
    <s v="Current Employees"/>
    <x v="409"/>
    <x v="0"/>
    <x v="0"/>
    <n v="42"/>
    <s v="Divorced"/>
    <s v="Travel_Frequently"/>
    <x v="1"/>
    <x v="1"/>
    <n v="2"/>
    <s v="Life Sciences"/>
    <s v="Associates Degree"/>
    <s v="No"/>
    <n v="29"/>
    <n v="3"/>
    <n v="2"/>
    <n v="19"/>
    <n v="5"/>
    <n v="4"/>
    <x v="0"/>
    <n v="2"/>
    <x v="398"/>
    <n v="11"/>
    <n v="1"/>
    <n v="1"/>
    <n v="3"/>
    <n v="2"/>
    <n v="3"/>
    <n v="2"/>
    <n v="3"/>
    <x v="0"/>
    <x v="0"/>
    <s v="Near"/>
    <s v="Good"/>
    <s v="Low"/>
    <s v="Medium"/>
  </r>
  <r>
    <x v="1"/>
    <s v="Current Employees"/>
    <x v="410"/>
    <x v="0"/>
    <x v="2"/>
    <n v="30"/>
    <s v="Single"/>
    <s v="Travel_Rarely"/>
    <x v="1"/>
    <x v="3"/>
    <n v="2"/>
    <s v="Life Sciences"/>
    <s v="Bachelor's Degree"/>
    <s v="No"/>
    <n v="2"/>
    <n v="2"/>
    <n v="2"/>
    <n v="11"/>
    <n v="5"/>
    <n v="4"/>
    <x v="0"/>
    <n v="2"/>
    <x v="399"/>
    <n v="20"/>
    <n v="0"/>
    <n v="3"/>
    <n v="1"/>
    <n v="2"/>
    <n v="4"/>
    <n v="3"/>
    <n v="3"/>
    <x v="1"/>
    <x v="2"/>
    <s v="Far"/>
    <s v="Good"/>
    <s v="High"/>
    <s v="High"/>
  </r>
  <r>
    <x v="1"/>
    <s v="Current Employees"/>
    <x v="411"/>
    <x v="0"/>
    <x v="3"/>
    <n v="60"/>
    <s v="Married"/>
    <s v="Travel_Rarely"/>
    <x v="1"/>
    <x v="5"/>
    <n v="5"/>
    <s v="Life Sciences"/>
    <s v="Bachelor's Degree"/>
    <s v="No"/>
    <n v="7"/>
    <n v="5"/>
    <n v="5"/>
    <n v="33"/>
    <n v="29"/>
    <n v="8"/>
    <x v="14"/>
    <n v="10"/>
    <x v="400"/>
    <n v="11"/>
    <n v="0"/>
    <n v="1"/>
    <n v="3"/>
    <n v="2"/>
    <n v="3"/>
    <n v="4"/>
    <n v="1"/>
    <x v="0"/>
    <x v="2"/>
    <s v="Near"/>
    <s v="Poor"/>
    <s v="Low"/>
    <s v="Very High"/>
  </r>
  <r>
    <x v="1"/>
    <s v="Current Employees"/>
    <x v="412"/>
    <x v="0"/>
    <x v="1"/>
    <n v="46"/>
    <s v="Divorced"/>
    <s v="Travel_Rarely"/>
    <x v="1"/>
    <x v="3"/>
    <n v="2"/>
    <s v="Medical"/>
    <s v="Bachelor's Degree"/>
    <s v="No"/>
    <n v="18"/>
    <n v="5"/>
    <n v="2"/>
    <n v="19"/>
    <n v="10"/>
    <n v="7"/>
    <x v="0"/>
    <n v="8"/>
    <x v="401"/>
    <n v="14"/>
    <n v="1"/>
    <n v="3"/>
    <n v="3"/>
    <n v="3"/>
    <n v="3"/>
    <n v="3"/>
    <n v="2"/>
    <x v="0"/>
    <x v="0"/>
    <s v="Moderate"/>
    <s v="Average"/>
    <s v="High"/>
    <s v="High"/>
  </r>
  <r>
    <x v="1"/>
    <s v="Current Employees"/>
    <x v="413"/>
    <x v="0"/>
    <x v="0"/>
    <n v="42"/>
    <s v="Married"/>
    <s v="Travel_Frequently"/>
    <x v="1"/>
    <x v="4"/>
    <n v="2"/>
    <s v="Technical Degree"/>
    <s v="Master's Degree"/>
    <s v="No"/>
    <n v="28"/>
    <n v="4"/>
    <n v="0"/>
    <n v="7"/>
    <n v="6"/>
    <n v="5"/>
    <x v="0"/>
    <n v="4"/>
    <x v="402"/>
    <n v="11"/>
    <n v="3"/>
    <n v="4"/>
    <n v="2"/>
    <n v="4"/>
    <n v="3"/>
    <n v="4"/>
    <n v="4"/>
    <x v="1"/>
    <x v="2"/>
    <s v="Far"/>
    <s v="Excellent"/>
    <s v="Very High"/>
    <s v="Very High"/>
  </r>
  <r>
    <x v="0"/>
    <s v="Ex-Employees"/>
    <x v="414"/>
    <x v="0"/>
    <x v="4"/>
    <n v="24"/>
    <s v="Single"/>
    <s v="Travel_Rarely"/>
    <x v="0"/>
    <x v="6"/>
    <n v="1"/>
    <s v="Technical Degree"/>
    <s v="High School"/>
    <s v="Yes"/>
    <n v="1"/>
    <n v="4"/>
    <n v="1"/>
    <n v="6"/>
    <n v="5"/>
    <n v="3"/>
    <x v="1"/>
    <n v="4"/>
    <x v="403"/>
    <n v="16"/>
    <n v="0"/>
    <n v="4"/>
    <n v="3"/>
    <n v="4"/>
    <n v="3"/>
    <n v="2"/>
    <n v="3"/>
    <x v="1"/>
    <x v="1"/>
    <s v="Far"/>
    <s v="Good"/>
    <s v="Very High"/>
    <s v="Medium"/>
  </r>
  <r>
    <x v="0"/>
    <s v="Ex-Employees"/>
    <x v="415"/>
    <x v="0"/>
    <x v="2"/>
    <n v="34"/>
    <s v="Divorced"/>
    <s v="Travel_Frequently"/>
    <x v="0"/>
    <x v="6"/>
    <n v="1"/>
    <s v="Marketing"/>
    <s v="Associates Degree"/>
    <s v="No"/>
    <n v="6"/>
    <n v="3"/>
    <n v="0"/>
    <n v="3"/>
    <n v="2"/>
    <n v="2"/>
    <x v="1"/>
    <n v="0"/>
    <x v="404"/>
    <n v="16"/>
    <n v="1"/>
    <n v="4"/>
    <n v="1"/>
    <n v="1"/>
    <n v="3"/>
    <n v="4"/>
    <n v="2"/>
    <x v="1"/>
    <x v="1"/>
    <s v="Near"/>
    <s v="Average"/>
    <s v="Very High"/>
    <s v="Very High"/>
  </r>
  <r>
    <x v="1"/>
    <s v="Current Employees"/>
    <x v="416"/>
    <x v="1"/>
    <x v="0"/>
    <n v="38"/>
    <s v="Married"/>
    <s v="Travel_Frequently"/>
    <x v="1"/>
    <x v="2"/>
    <n v="1"/>
    <s v="Life Sciences"/>
    <s v="Associates Degree"/>
    <s v="Yes"/>
    <n v="2"/>
    <n v="3"/>
    <n v="1"/>
    <n v="1"/>
    <n v="1"/>
    <n v="0"/>
    <x v="0"/>
    <n v="0"/>
    <x v="405"/>
    <n v="23"/>
    <n v="1"/>
    <n v="4"/>
    <n v="3"/>
    <n v="2"/>
    <n v="4"/>
    <n v="3"/>
    <n v="3"/>
    <x v="2"/>
    <x v="3"/>
    <s v="Moderate"/>
    <s v="Good"/>
    <s v="Very High"/>
    <s v="High"/>
  </r>
  <r>
    <x v="1"/>
    <s v="Current Employees"/>
    <x v="417"/>
    <x v="0"/>
    <x v="0"/>
    <n v="40"/>
    <s v="Married"/>
    <s v="Travel_Rarely"/>
    <x v="0"/>
    <x v="5"/>
    <n v="5"/>
    <s v="Life Sciences"/>
    <s v="Master's Degree"/>
    <s v="No"/>
    <n v="2"/>
    <n v="2"/>
    <n v="0"/>
    <n v="21"/>
    <n v="20"/>
    <n v="15"/>
    <x v="1"/>
    <n v="12"/>
    <x v="406"/>
    <n v="14"/>
    <n v="0"/>
    <n v="3"/>
    <n v="3"/>
    <n v="2"/>
    <n v="3"/>
    <n v="4"/>
    <n v="3"/>
    <x v="2"/>
    <x v="3"/>
    <s v="Near"/>
    <s v="Good"/>
    <s v="High"/>
    <s v="Very High"/>
  </r>
  <r>
    <x v="1"/>
    <s v="Current Employees"/>
    <x v="418"/>
    <x v="0"/>
    <x v="2"/>
    <n v="26"/>
    <s v="Divorced"/>
    <s v="Travel_Rarely"/>
    <x v="1"/>
    <x v="1"/>
    <n v="1"/>
    <s v="Life Sciences"/>
    <s v="Bachelor's Degree"/>
    <s v="No"/>
    <n v="23"/>
    <n v="3"/>
    <n v="1"/>
    <n v="3"/>
    <n v="3"/>
    <n v="2"/>
    <x v="0"/>
    <n v="2"/>
    <x v="407"/>
    <n v="22"/>
    <n v="2"/>
    <n v="1"/>
    <n v="3"/>
    <n v="2"/>
    <n v="4"/>
    <n v="2"/>
    <n v="1"/>
    <x v="0"/>
    <x v="0"/>
    <s v="Near"/>
    <s v="Poor"/>
    <s v="Low"/>
    <s v="Medium"/>
  </r>
  <r>
    <x v="1"/>
    <s v="Current Employees"/>
    <x v="419"/>
    <x v="1"/>
    <x v="2"/>
    <n v="30"/>
    <s v="Married"/>
    <s v="Non-Travel"/>
    <x v="1"/>
    <x v="2"/>
    <n v="1"/>
    <s v="Life Sciences"/>
    <s v="Bachelor's Degree"/>
    <s v="No"/>
    <n v="3"/>
    <n v="3"/>
    <n v="4"/>
    <n v="9"/>
    <n v="5"/>
    <n v="3"/>
    <x v="1"/>
    <n v="4"/>
    <x v="408"/>
    <n v="15"/>
    <n v="1"/>
    <n v="3"/>
    <n v="3"/>
    <n v="2"/>
    <n v="3"/>
    <n v="3"/>
    <n v="1"/>
    <x v="2"/>
    <x v="3"/>
    <s v="Far"/>
    <s v="Poor"/>
    <s v="High"/>
    <s v="High"/>
  </r>
  <r>
    <x v="1"/>
    <s v="Current Employees"/>
    <x v="420"/>
    <x v="1"/>
    <x v="2"/>
    <n v="29"/>
    <s v="Married"/>
    <s v="Travel_Rarely"/>
    <x v="1"/>
    <x v="7"/>
    <n v="3"/>
    <s v="Medical"/>
    <s v="Master's Degree"/>
    <s v="No"/>
    <n v="3"/>
    <n v="2"/>
    <n v="1"/>
    <n v="10"/>
    <n v="10"/>
    <n v="2"/>
    <x v="0"/>
    <n v="7"/>
    <x v="409"/>
    <n v="18"/>
    <n v="0"/>
    <n v="2"/>
    <n v="2"/>
    <n v="3"/>
    <n v="3"/>
    <n v="3"/>
    <n v="3"/>
    <x v="2"/>
    <x v="1"/>
    <s v="Near"/>
    <s v="Good"/>
    <s v="Medium"/>
    <s v="High"/>
  </r>
  <r>
    <x v="0"/>
    <s v="Ex-Employees"/>
    <x v="421"/>
    <x v="0"/>
    <x v="2"/>
    <n v="29"/>
    <s v="Married"/>
    <s v="Travel_Rarely"/>
    <x v="1"/>
    <x v="1"/>
    <n v="1"/>
    <s v="Technical Degree"/>
    <s v="Doctoral Degree"/>
    <s v="No"/>
    <n v="25"/>
    <n v="2"/>
    <n v="5"/>
    <n v="6"/>
    <n v="2"/>
    <n v="2"/>
    <x v="1"/>
    <n v="1"/>
    <x v="410"/>
    <n v="16"/>
    <n v="0"/>
    <n v="4"/>
    <n v="2"/>
    <n v="4"/>
    <n v="3"/>
    <n v="2"/>
    <n v="4"/>
    <x v="0"/>
    <x v="2"/>
    <s v="Near"/>
    <s v="Excellent"/>
    <s v="Very High"/>
    <s v="Medium"/>
  </r>
  <r>
    <x v="0"/>
    <s v="Ex-Employees"/>
    <x v="422"/>
    <x v="1"/>
    <x v="4"/>
    <n v="19"/>
    <s v="Single"/>
    <s v="Travel_Rarely"/>
    <x v="2"/>
    <x v="8"/>
    <n v="1"/>
    <s v="Technical Degree"/>
    <s v="Associates Degree"/>
    <s v="No"/>
    <n v="2"/>
    <n v="3"/>
    <n v="1"/>
    <n v="1"/>
    <n v="1"/>
    <n v="0"/>
    <x v="0"/>
    <n v="0"/>
    <x v="411"/>
    <n v="12"/>
    <n v="0"/>
    <n v="4"/>
    <n v="2"/>
    <n v="4"/>
    <n v="3"/>
    <n v="3"/>
    <n v="4"/>
    <x v="2"/>
    <x v="1"/>
    <s v="Far"/>
    <s v="Excellent"/>
    <s v="Very High"/>
    <s v="High"/>
  </r>
  <r>
    <x v="1"/>
    <s v="Current Employees"/>
    <x v="423"/>
    <x v="0"/>
    <x v="2"/>
    <n v="30"/>
    <s v="Married"/>
    <s v="Non-Travel"/>
    <x v="0"/>
    <x v="0"/>
    <n v="3"/>
    <s v="Other"/>
    <s v="Master's Degree"/>
    <s v="No"/>
    <n v="22"/>
    <n v="3"/>
    <n v="0"/>
    <n v="10"/>
    <n v="9"/>
    <n v="8"/>
    <x v="4"/>
    <n v="8"/>
    <x v="412"/>
    <n v="11"/>
    <n v="0"/>
    <n v="3"/>
    <n v="3"/>
    <n v="3"/>
    <n v="3"/>
    <n v="3"/>
    <n v="3"/>
    <x v="2"/>
    <x v="3"/>
    <s v="Near"/>
    <s v="Good"/>
    <s v="High"/>
    <s v="High"/>
  </r>
  <r>
    <x v="1"/>
    <s v="Current Employees"/>
    <x v="424"/>
    <x v="1"/>
    <x v="3"/>
    <n v="57"/>
    <s v="Divorced"/>
    <s v="Travel_Rarely"/>
    <x v="0"/>
    <x v="5"/>
    <n v="4"/>
    <s v="Marketing"/>
    <s v="Bachelor's Degree"/>
    <s v="No"/>
    <n v="29"/>
    <n v="3"/>
    <n v="3"/>
    <n v="32"/>
    <n v="1"/>
    <n v="0"/>
    <x v="0"/>
    <n v="0"/>
    <x v="413"/>
    <n v="12"/>
    <n v="1"/>
    <n v="1"/>
    <n v="2"/>
    <n v="1"/>
    <n v="3"/>
    <n v="3"/>
    <n v="2"/>
    <x v="0"/>
    <x v="2"/>
    <s v="Far"/>
    <s v="Average"/>
    <s v="Low"/>
    <s v="High"/>
  </r>
  <r>
    <x v="1"/>
    <s v="Current Employees"/>
    <x v="425"/>
    <x v="1"/>
    <x v="1"/>
    <n v="50"/>
    <s v="Married"/>
    <s v="Travel_Rarely"/>
    <x v="1"/>
    <x v="5"/>
    <n v="4"/>
    <s v="Life Sciences"/>
    <s v="Master's Degree"/>
    <s v="No"/>
    <n v="29"/>
    <n v="2"/>
    <n v="0"/>
    <n v="28"/>
    <n v="27"/>
    <n v="10"/>
    <x v="9"/>
    <n v="7"/>
    <x v="414"/>
    <n v="15"/>
    <n v="1"/>
    <n v="2"/>
    <n v="2"/>
    <n v="2"/>
    <n v="3"/>
    <n v="2"/>
    <n v="3"/>
    <x v="0"/>
    <x v="0"/>
    <s v="Far"/>
    <s v="Good"/>
    <s v="Medium"/>
    <s v="Medium"/>
  </r>
  <r>
    <x v="1"/>
    <s v="Current Employees"/>
    <x v="426"/>
    <x v="0"/>
    <x v="2"/>
    <n v="30"/>
    <s v="Single"/>
    <s v="Non-Travel"/>
    <x v="1"/>
    <x v="2"/>
    <n v="1"/>
    <s v="Medical"/>
    <s v="Bachelor's Degree"/>
    <s v="No"/>
    <n v="2"/>
    <n v="2"/>
    <n v="0"/>
    <n v="12"/>
    <n v="11"/>
    <n v="7"/>
    <x v="7"/>
    <n v="7"/>
    <x v="411"/>
    <n v="14"/>
    <n v="0"/>
    <n v="3"/>
    <n v="3"/>
    <n v="4"/>
    <n v="3"/>
    <n v="3"/>
    <n v="2"/>
    <x v="0"/>
    <x v="0"/>
    <s v="Far"/>
    <s v="Average"/>
    <s v="High"/>
    <s v="High"/>
  </r>
  <r>
    <x v="1"/>
    <s v="Current Employees"/>
    <x v="427"/>
    <x v="0"/>
    <x v="3"/>
    <n v="60"/>
    <s v="Married"/>
    <s v="Travel_Frequently"/>
    <x v="0"/>
    <x v="0"/>
    <n v="3"/>
    <s v="Marketing"/>
    <s v="Bachelor's Degree"/>
    <s v="No"/>
    <n v="28"/>
    <n v="5"/>
    <n v="4"/>
    <n v="22"/>
    <n v="18"/>
    <n v="13"/>
    <x v="11"/>
    <n v="11"/>
    <x v="415"/>
    <n v="19"/>
    <n v="0"/>
    <n v="3"/>
    <n v="2"/>
    <n v="1"/>
    <n v="3"/>
    <n v="4"/>
    <n v="4"/>
    <x v="2"/>
    <x v="2"/>
    <s v="Near"/>
    <s v="Excellent"/>
    <s v="High"/>
    <s v="Very High"/>
  </r>
  <r>
    <x v="1"/>
    <s v="Current Employees"/>
    <x v="428"/>
    <x v="0"/>
    <x v="1"/>
    <n v="47"/>
    <s v="Divorced"/>
    <s v="Travel_Rarely"/>
    <x v="1"/>
    <x v="3"/>
    <n v="2"/>
    <s v="Medical"/>
    <s v="Associates Degree"/>
    <s v="No"/>
    <n v="2"/>
    <n v="2"/>
    <n v="5"/>
    <n v="20"/>
    <n v="5"/>
    <n v="0"/>
    <x v="0"/>
    <n v="4"/>
    <x v="416"/>
    <n v="13"/>
    <n v="3"/>
    <n v="1"/>
    <n v="3"/>
    <n v="4"/>
    <n v="3"/>
    <n v="3"/>
    <n v="3"/>
    <x v="0"/>
    <x v="0"/>
    <s v="Far"/>
    <s v="Good"/>
    <s v="Low"/>
    <s v="High"/>
  </r>
  <r>
    <x v="1"/>
    <s v="Current Employees"/>
    <x v="429"/>
    <x v="1"/>
    <x v="1"/>
    <n v="46"/>
    <s v="Married"/>
    <s v="Travel_Rarely"/>
    <x v="1"/>
    <x v="7"/>
    <n v="4"/>
    <s v="Life Sciences"/>
    <s v="Bachelor's Degree"/>
    <s v="No"/>
    <n v="2"/>
    <n v="2"/>
    <n v="6"/>
    <n v="26"/>
    <n v="3"/>
    <n v="2"/>
    <x v="0"/>
    <n v="1"/>
    <x v="417"/>
    <n v="13"/>
    <n v="0"/>
    <n v="1"/>
    <n v="3"/>
    <n v="2"/>
    <n v="3"/>
    <n v="3"/>
    <n v="1"/>
    <x v="1"/>
    <x v="0"/>
    <s v="Near"/>
    <s v="Poor"/>
    <s v="Low"/>
    <s v="High"/>
  </r>
  <r>
    <x v="1"/>
    <s v="Current Employees"/>
    <x v="430"/>
    <x v="1"/>
    <x v="0"/>
    <n v="35"/>
    <s v="Single"/>
    <s v="Travel_Rarely"/>
    <x v="1"/>
    <x v="2"/>
    <n v="1"/>
    <s v="Life Sciences"/>
    <s v="Bachelor's Degree"/>
    <s v="No"/>
    <n v="22"/>
    <n v="2"/>
    <n v="0"/>
    <n v="6"/>
    <n v="5"/>
    <n v="4"/>
    <x v="5"/>
    <n v="3"/>
    <x v="418"/>
    <n v="15"/>
    <n v="0"/>
    <n v="4"/>
    <n v="1"/>
    <n v="2"/>
    <n v="3"/>
    <n v="3"/>
    <n v="3"/>
    <x v="0"/>
    <x v="0"/>
    <s v="Near"/>
    <s v="Good"/>
    <s v="Very High"/>
    <s v="High"/>
  </r>
  <r>
    <x v="1"/>
    <s v="Current Employees"/>
    <x v="431"/>
    <x v="0"/>
    <x v="1"/>
    <n v="54"/>
    <s v="Single"/>
    <s v="Travel_Rarely"/>
    <x v="1"/>
    <x v="2"/>
    <n v="2"/>
    <s v="Life Sciences"/>
    <s v="Master's Degree"/>
    <s v="No"/>
    <n v="8"/>
    <n v="3"/>
    <n v="7"/>
    <n v="19"/>
    <n v="1"/>
    <n v="0"/>
    <x v="0"/>
    <n v="0"/>
    <x v="419"/>
    <n v="11"/>
    <n v="0"/>
    <n v="3"/>
    <n v="3"/>
    <n v="2"/>
    <n v="3"/>
    <n v="3"/>
    <n v="3"/>
    <x v="1"/>
    <x v="1"/>
    <s v="Far"/>
    <s v="Good"/>
    <s v="High"/>
    <s v="High"/>
  </r>
  <r>
    <x v="1"/>
    <s v="Current Employees"/>
    <x v="432"/>
    <x v="1"/>
    <x v="2"/>
    <n v="34"/>
    <s v="Divorced"/>
    <s v="Travel_Rarely"/>
    <x v="1"/>
    <x v="1"/>
    <n v="1"/>
    <s v="Life Sciences"/>
    <s v="Master's Degree"/>
    <s v="No"/>
    <n v="2"/>
    <n v="3"/>
    <n v="3"/>
    <n v="14"/>
    <n v="7"/>
    <n v="3"/>
    <x v="8"/>
    <n v="7"/>
    <x v="420"/>
    <n v="12"/>
    <n v="1"/>
    <n v="4"/>
    <n v="2"/>
    <n v="2"/>
    <n v="3"/>
    <n v="3"/>
    <n v="3"/>
    <x v="1"/>
    <x v="2"/>
    <s v="Moderate"/>
    <s v="Good"/>
    <s v="Very High"/>
    <s v="High"/>
  </r>
  <r>
    <x v="1"/>
    <s v="Current Employees"/>
    <x v="433"/>
    <x v="0"/>
    <x v="1"/>
    <n v="46"/>
    <s v="Married"/>
    <s v="Travel_Rarely"/>
    <x v="0"/>
    <x v="0"/>
    <n v="3"/>
    <s v="Marketing"/>
    <s v="Bachelor's Degree"/>
    <s v="Yes"/>
    <n v="10"/>
    <n v="3"/>
    <n v="2"/>
    <n v="15"/>
    <n v="3"/>
    <n v="2"/>
    <x v="1"/>
    <n v="2"/>
    <x v="421"/>
    <n v="19"/>
    <n v="1"/>
    <n v="3"/>
    <n v="2"/>
    <n v="1"/>
    <n v="3"/>
    <n v="3"/>
    <n v="3"/>
    <x v="2"/>
    <x v="2"/>
    <s v="Near"/>
    <s v="Good"/>
    <s v="High"/>
    <s v="High"/>
  </r>
  <r>
    <x v="1"/>
    <s v="Current Employees"/>
    <x v="434"/>
    <x v="1"/>
    <x v="2"/>
    <n v="31"/>
    <s v="Divorced"/>
    <s v="Travel_Rarely"/>
    <x v="1"/>
    <x v="3"/>
    <n v="3"/>
    <s v="Life Sciences"/>
    <s v="High School"/>
    <s v="No"/>
    <n v="9"/>
    <n v="6"/>
    <n v="1"/>
    <n v="13"/>
    <n v="13"/>
    <n v="8"/>
    <x v="0"/>
    <n v="8"/>
    <x v="422"/>
    <n v="25"/>
    <n v="1"/>
    <n v="3"/>
    <n v="3"/>
    <n v="2"/>
    <n v="4"/>
    <n v="4"/>
    <n v="4"/>
    <x v="0"/>
    <x v="2"/>
    <s v="Moderate"/>
    <s v="Excellent"/>
    <s v="High"/>
    <s v="Very High"/>
  </r>
  <r>
    <x v="0"/>
    <s v="Ex-Employees"/>
    <x v="435"/>
    <x v="1"/>
    <x v="2"/>
    <n v="33"/>
    <s v="Married"/>
    <s v="Travel_Rarely"/>
    <x v="1"/>
    <x v="5"/>
    <n v="3"/>
    <s v="Medical"/>
    <s v="High School"/>
    <s v="Yes"/>
    <n v="15"/>
    <n v="2"/>
    <n v="7"/>
    <n v="15"/>
    <n v="7"/>
    <n v="6"/>
    <x v="4"/>
    <n v="7"/>
    <x v="423"/>
    <n v="12"/>
    <n v="0"/>
    <n v="2"/>
    <n v="3"/>
    <n v="3"/>
    <n v="3"/>
    <n v="4"/>
    <n v="4"/>
    <x v="0"/>
    <x v="2"/>
    <s v="Moderate"/>
    <s v="Excellent"/>
    <s v="Medium"/>
    <s v="Very High"/>
  </r>
  <r>
    <x v="0"/>
    <s v="Ex-Employees"/>
    <x v="436"/>
    <x v="1"/>
    <x v="2"/>
    <n v="33"/>
    <s v="Divorced"/>
    <s v="Travel_Rarely"/>
    <x v="1"/>
    <x v="2"/>
    <n v="1"/>
    <s v="Medical"/>
    <s v="High School"/>
    <s v="No"/>
    <n v="10"/>
    <n v="2"/>
    <n v="7"/>
    <n v="8"/>
    <n v="4"/>
    <n v="3"/>
    <x v="1"/>
    <n v="3"/>
    <x v="424"/>
    <n v="13"/>
    <n v="3"/>
    <n v="1"/>
    <n v="1"/>
    <n v="4"/>
    <n v="3"/>
    <n v="1"/>
    <n v="3"/>
    <x v="0"/>
    <x v="2"/>
    <s v="Moderate"/>
    <s v="Good"/>
    <s v="Low"/>
    <s v="Low"/>
  </r>
  <r>
    <x v="1"/>
    <s v="Current Employees"/>
    <x v="437"/>
    <x v="1"/>
    <x v="2"/>
    <n v="30"/>
    <s v="Single"/>
    <s v="Travel_Rarely"/>
    <x v="0"/>
    <x v="6"/>
    <n v="1"/>
    <s v="Marketing"/>
    <s v="High School"/>
    <s v="No"/>
    <n v="7"/>
    <n v="3"/>
    <n v="0"/>
    <n v="4"/>
    <n v="3"/>
    <n v="2"/>
    <x v="1"/>
    <n v="2"/>
    <x v="425"/>
    <n v="14"/>
    <n v="0"/>
    <n v="4"/>
    <n v="3"/>
    <n v="1"/>
    <n v="3"/>
    <n v="1"/>
    <n v="3"/>
    <x v="1"/>
    <x v="1"/>
    <s v="Moderate"/>
    <s v="Good"/>
    <s v="Very High"/>
    <s v="Low"/>
  </r>
  <r>
    <x v="1"/>
    <s v="Current Employees"/>
    <x v="438"/>
    <x v="1"/>
    <x v="0"/>
    <n v="35"/>
    <s v="Married"/>
    <s v="Travel_Rarely"/>
    <x v="1"/>
    <x v="4"/>
    <n v="3"/>
    <s v="Life Sciences"/>
    <s v="Bachelor's Degree"/>
    <s v="Yes"/>
    <n v="16"/>
    <n v="2"/>
    <n v="4"/>
    <n v="10"/>
    <n v="8"/>
    <n v="7"/>
    <x v="0"/>
    <n v="0"/>
    <x v="426"/>
    <n v="12"/>
    <n v="0"/>
    <n v="4"/>
    <n v="3"/>
    <n v="2"/>
    <n v="3"/>
    <n v="3"/>
    <n v="3"/>
    <x v="2"/>
    <x v="3"/>
    <s v="Moderate"/>
    <s v="Good"/>
    <s v="Very High"/>
    <s v="High"/>
  </r>
  <r>
    <x v="0"/>
    <s v="Ex-Employees"/>
    <x v="439"/>
    <x v="1"/>
    <x v="2"/>
    <n v="31"/>
    <s v="Married"/>
    <s v="Travel_Frequently"/>
    <x v="1"/>
    <x v="4"/>
    <n v="3"/>
    <s v="Life Sciences"/>
    <s v="Bachelor's Degree"/>
    <s v="No"/>
    <n v="20"/>
    <n v="2"/>
    <n v="3"/>
    <n v="12"/>
    <n v="1"/>
    <n v="0"/>
    <x v="0"/>
    <n v="0"/>
    <x v="427"/>
    <n v="12"/>
    <n v="0"/>
    <n v="1"/>
    <n v="3"/>
    <n v="2"/>
    <n v="3"/>
    <n v="1"/>
    <n v="3"/>
    <x v="0"/>
    <x v="2"/>
    <s v="Far"/>
    <s v="Good"/>
    <s v="Low"/>
    <s v="Low"/>
  </r>
  <r>
    <x v="0"/>
    <s v="Ex-Employees"/>
    <x v="440"/>
    <x v="0"/>
    <x v="2"/>
    <n v="34"/>
    <s v="Divorced"/>
    <s v="Travel_Frequently"/>
    <x v="2"/>
    <x v="8"/>
    <n v="3"/>
    <s v="Human Resources"/>
    <s v="Bachelor's Degree"/>
    <s v="Yes"/>
    <n v="23"/>
    <n v="2"/>
    <n v="9"/>
    <n v="11"/>
    <n v="3"/>
    <n v="2"/>
    <x v="0"/>
    <n v="2"/>
    <x v="428"/>
    <n v="15"/>
    <n v="3"/>
    <n v="2"/>
    <n v="3"/>
    <n v="3"/>
    <n v="3"/>
    <n v="3"/>
    <n v="3"/>
    <x v="0"/>
    <x v="2"/>
    <s v="Far"/>
    <s v="Good"/>
    <s v="Medium"/>
    <s v="High"/>
  </r>
  <r>
    <x v="1"/>
    <s v="Current Employees"/>
    <x v="441"/>
    <x v="1"/>
    <x v="0"/>
    <n v="42"/>
    <s v="Married"/>
    <s v="Travel_Frequently"/>
    <x v="1"/>
    <x v="2"/>
    <n v="1"/>
    <s v="Other"/>
    <s v="Associates Degree"/>
    <s v="No"/>
    <n v="5"/>
    <n v="4"/>
    <n v="4"/>
    <n v="8"/>
    <n v="2"/>
    <n v="2"/>
    <x v="3"/>
    <n v="0"/>
    <x v="429"/>
    <n v="17"/>
    <n v="1"/>
    <n v="2"/>
    <n v="3"/>
    <n v="3"/>
    <n v="3"/>
    <n v="4"/>
    <n v="3"/>
    <x v="0"/>
    <x v="2"/>
    <s v="Far"/>
    <s v="Good"/>
    <s v="Medium"/>
    <s v="Very High"/>
  </r>
  <r>
    <x v="1"/>
    <s v="Current Employees"/>
    <x v="442"/>
    <x v="1"/>
    <x v="0"/>
    <n v="36"/>
    <s v="Single"/>
    <s v="Non-Travel"/>
    <x v="0"/>
    <x v="0"/>
    <n v="3"/>
    <s v="Medical"/>
    <s v="Master's Degree"/>
    <s v="No"/>
    <n v="10"/>
    <n v="3"/>
    <n v="1"/>
    <n v="10"/>
    <n v="10"/>
    <n v="3"/>
    <x v="10"/>
    <n v="7"/>
    <x v="15"/>
    <n v="14"/>
    <n v="0"/>
    <n v="2"/>
    <n v="3"/>
    <n v="4"/>
    <n v="3"/>
    <n v="4"/>
    <n v="2"/>
    <x v="2"/>
    <x v="1"/>
    <s v="Near"/>
    <s v="Average"/>
    <s v="Medium"/>
    <s v="Very High"/>
  </r>
  <r>
    <x v="0"/>
    <s v="Ex-Employees"/>
    <x v="443"/>
    <x v="1"/>
    <x v="4"/>
    <n v="22"/>
    <s v="Single"/>
    <s v="Travel_Frequently"/>
    <x v="1"/>
    <x v="2"/>
    <n v="1"/>
    <s v="Technical Degree"/>
    <s v="High School"/>
    <s v="No"/>
    <n v="4"/>
    <n v="3"/>
    <n v="5"/>
    <n v="4"/>
    <n v="2"/>
    <n v="2"/>
    <x v="1"/>
    <n v="2"/>
    <x v="430"/>
    <n v="16"/>
    <n v="0"/>
    <n v="4"/>
    <n v="2"/>
    <n v="4"/>
    <n v="3"/>
    <n v="3"/>
    <n v="3"/>
    <x v="0"/>
    <x v="2"/>
    <s v="Moderate"/>
    <s v="Good"/>
    <s v="Very High"/>
    <s v="High"/>
  </r>
  <r>
    <x v="1"/>
    <s v="Current Employees"/>
    <x v="444"/>
    <x v="0"/>
    <x v="1"/>
    <n v="48"/>
    <s v="Married"/>
    <s v="Travel_Rarely"/>
    <x v="0"/>
    <x v="0"/>
    <n v="2"/>
    <s v="Marketing"/>
    <s v="Doctoral Degree"/>
    <s v="No"/>
    <n v="2"/>
    <n v="2"/>
    <n v="2"/>
    <n v="14"/>
    <n v="9"/>
    <n v="7"/>
    <x v="7"/>
    <n v="7"/>
    <x v="431"/>
    <n v="14"/>
    <n v="1"/>
    <n v="2"/>
    <n v="3"/>
    <n v="1"/>
    <n v="3"/>
    <n v="1"/>
    <n v="3"/>
    <x v="1"/>
    <x v="3"/>
    <s v="Near"/>
    <s v="Good"/>
    <s v="Medium"/>
    <s v="Low"/>
  </r>
  <r>
    <x v="1"/>
    <s v="Current Employees"/>
    <x v="445"/>
    <x v="0"/>
    <x v="3"/>
    <n v="55"/>
    <s v="Single"/>
    <s v="Travel_Rarely"/>
    <x v="0"/>
    <x v="5"/>
    <n v="4"/>
    <s v="Life Sciences"/>
    <s v="Doctoral Degree"/>
    <s v="No"/>
    <n v="18"/>
    <n v="2"/>
    <n v="3"/>
    <n v="37"/>
    <n v="10"/>
    <n v="9"/>
    <x v="4"/>
    <n v="7"/>
    <x v="432"/>
    <n v="23"/>
    <n v="0"/>
    <n v="1"/>
    <n v="3"/>
    <n v="2"/>
    <n v="4"/>
    <n v="4"/>
    <n v="3"/>
    <x v="1"/>
    <x v="2"/>
    <s v="Near"/>
    <s v="Good"/>
    <s v="Low"/>
    <s v="Very High"/>
  </r>
  <r>
    <x v="1"/>
    <s v="Current Employees"/>
    <x v="446"/>
    <x v="1"/>
    <x v="0"/>
    <n v="41"/>
    <s v="Single"/>
    <s v="Non-Travel"/>
    <x v="0"/>
    <x v="0"/>
    <n v="2"/>
    <s v="Life Sciences"/>
    <s v="Associates Degree"/>
    <s v="No"/>
    <n v="10"/>
    <n v="3"/>
    <n v="7"/>
    <n v="16"/>
    <n v="14"/>
    <n v="3"/>
    <x v="1"/>
    <n v="10"/>
    <x v="433"/>
    <n v="14"/>
    <n v="0"/>
    <n v="4"/>
    <n v="3"/>
    <n v="2"/>
    <n v="3"/>
    <n v="4"/>
    <n v="3"/>
    <x v="0"/>
    <x v="0"/>
    <s v="Far"/>
    <s v="Good"/>
    <s v="Very High"/>
    <s v="Very High"/>
  </r>
  <r>
    <x v="1"/>
    <s v="Current Employees"/>
    <x v="447"/>
    <x v="1"/>
    <x v="0"/>
    <n v="35"/>
    <s v="Married"/>
    <s v="Travel_Rarely"/>
    <x v="0"/>
    <x v="0"/>
    <n v="2"/>
    <s v="Marketing"/>
    <s v="Bachelor's Degree"/>
    <s v="No"/>
    <n v="1"/>
    <n v="2"/>
    <n v="9"/>
    <n v="15"/>
    <n v="11"/>
    <n v="9"/>
    <x v="7"/>
    <n v="9"/>
    <x v="434"/>
    <n v="11"/>
    <n v="0"/>
    <n v="2"/>
    <n v="3"/>
    <n v="1"/>
    <n v="3"/>
    <n v="3"/>
    <n v="3"/>
    <x v="0"/>
    <x v="2"/>
    <s v="Moderate"/>
    <s v="Good"/>
    <s v="Medium"/>
    <s v="High"/>
  </r>
  <r>
    <x v="1"/>
    <s v="Current Employees"/>
    <x v="448"/>
    <x v="0"/>
    <x v="0"/>
    <n v="40"/>
    <s v="Single"/>
    <s v="Travel_Rarely"/>
    <x v="1"/>
    <x v="3"/>
    <n v="4"/>
    <s v="Life Sciences"/>
    <s v="Bachelor's Degree"/>
    <s v="No"/>
    <n v="6"/>
    <n v="3"/>
    <n v="7"/>
    <n v="22"/>
    <n v="20"/>
    <n v="6"/>
    <x v="8"/>
    <n v="13"/>
    <x v="435"/>
    <n v="15"/>
    <n v="0"/>
    <n v="2"/>
    <n v="3"/>
    <n v="2"/>
    <n v="3"/>
    <n v="3"/>
    <n v="3"/>
    <x v="1"/>
    <x v="2"/>
    <s v="Near"/>
    <s v="Good"/>
    <s v="Medium"/>
    <s v="High"/>
  </r>
  <r>
    <x v="1"/>
    <s v="Current Employees"/>
    <x v="449"/>
    <x v="0"/>
    <x v="0"/>
    <n v="39"/>
    <s v="Married"/>
    <s v="Travel_Frequently"/>
    <x v="1"/>
    <x v="2"/>
    <n v="1"/>
    <s v="Life Sciences"/>
    <s v="High School"/>
    <s v="No"/>
    <n v="8"/>
    <n v="3"/>
    <n v="1"/>
    <n v="8"/>
    <n v="8"/>
    <n v="3"/>
    <x v="0"/>
    <n v="7"/>
    <x v="436"/>
    <n v="11"/>
    <n v="1"/>
    <n v="3"/>
    <n v="3"/>
    <n v="2"/>
    <n v="3"/>
    <n v="1"/>
    <n v="3"/>
    <x v="0"/>
    <x v="0"/>
    <s v="Moderate"/>
    <s v="Good"/>
    <s v="High"/>
    <s v="Low"/>
  </r>
  <r>
    <x v="1"/>
    <s v="Current Employees"/>
    <x v="450"/>
    <x v="1"/>
    <x v="2"/>
    <n v="31"/>
    <s v="Single"/>
    <s v="Travel_Rarely"/>
    <x v="0"/>
    <x v="0"/>
    <n v="2"/>
    <s v="Life Sciences"/>
    <s v="High School"/>
    <s v="Yes"/>
    <n v="2"/>
    <n v="2"/>
    <n v="4"/>
    <n v="10"/>
    <n v="6"/>
    <n v="5"/>
    <x v="0"/>
    <n v="5"/>
    <x v="437"/>
    <n v="13"/>
    <n v="0"/>
    <n v="2"/>
    <n v="3"/>
    <n v="2"/>
    <n v="3"/>
    <n v="3"/>
    <n v="4"/>
    <x v="1"/>
    <x v="1"/>
    <s v="Moderate"/>
    <s v="Excellent"/>
    <s v="Medium"/>
    <s v="High"/>
  </r>
  <r>
    <x v="1"/>
    <s v="Current Employees"/>
    <x v="451"/>
    <x v="1"/>
    <x v="0"/>
    <n v="42"/>
    <s v="Married"/>
    <s v="Travel_Rarely"/>
    <x v="1"/>
    <x v="3"/>
    <n v="3"/>
    <s v="Medical"/>
    <s v="Bachelor's Degree"/>
    <s v="Yes"/>
    <n v="24"/>
    <n v="5"/>
    <n v="1"/>
    <n v="10"/>
    <n v="10"/>
    <n v="9"/>
    <x v="8"/>
    <n v="8"/>
    <x v="438"/>
    <n v="21"/>
    <n v="1"/>
    <n v="4"/>
    <n v="3"/>
    <n v="3"/>
    <n v="4"/>
    <n v="4"/>
    <n v="2"/>
    <x v="0"/>
    <x v="2"/>
    <s v="Near"/>
    <s v="Average"/>
    <s v="Very High"/>
    <s v="Very High"/>
  </r>
  <r>
    <x v="1"/>
    <s v="Current Employees"/>
    <x v="452"/>
    <x v="1"/>
    <x v="1"/>
    <n v="45"/>
    <s v="Married"/>
    <s v="Travel_Rarely"/>
    <x v="0"/>
    <x v="0"/>
    <n v="2"/>
    <s v="Other"/>
    <s v="Bachelor's Degree"/>
    <s v="No"/>
    <n v="2"/>
    <n v="3"/>
    <n v="0"/>
    <n v="9"/>
    <n v="8"/>
    <n v="7"/>
    <x v="2"/>
    <n v="7"/>
    <x v="439"/>
    <n v="19"/>
    <n v="1"/>
    <n v="4"/>
    <n v="3"/>
    <n v="3"/>
    <n v="3"/>
    <n v="2"/>
    <n v="4"/>
    <x v="0"/>
    <x v="2"/>
    <s v="Far"/>
    <s v="Excellent"/>
    <s v="Very High"/>
    <s v="Medium"/>
  </r>
  <r>
    <x v="0"/>
    <s v="Ex-Employees"/>
    <x v="453"/>
    <x v="0"/>
    <x v="2"/>
    <n v="26"/>
    <s v="Divorced"/>
    <s v="Travel_Frequently"/>
    <x v="2"/>
    <x v="8"/>
    <n v="1"/>
    <s v="Life Sciences"/>
    <s v="Master's Degree"/>
    <s v="Yes"/>
    <n v="17"/>
    <n v="2"/>
    <n v="0"/>
    <n v="8"/>
    <n v="7"/>
    <n v="7"/>
    <x v="1"/>
    <n v="0"/>
    <x v="199"/>
    <n v="11"/>
    <n v="1"/>
    <n v="2"/>
    <n v="3"/>
    <n v="2"/>
    <n v="3"/>
    <n v="2"/>
    <n v="2"/>
    <x v="1"/>
    <x v="1"/>
    <s v="Near"/>
    <s v="Average"/>
    <s v="Medium"/>
    <s v="Medium"/>
  </r>
  <r>
    <x v="1"/>
    <s v="Current Employees"/>
    <x v="454"/>
    <x v="1"/>
    <x v="2"/>
    <n v="29"/>
    <s v="Divorced"/>
    <s v="Travel_Rarely"/>
    <x v="1"/>
    <x v="3"/>
    <n v="2"/>
    <s v="Technical Degree"/>
    <s v="Bachelor's Degree"/>
    <s v="No"/>
    <n v="19"/>
    <n v="2"/>
    <n v="4"/>
    <n v="8"/>
    <n v="3"/>
    <n v="2"/>
    <x v="1"/>
    <n v="2"/>
    <x v="440"/>
    <n v="12"/>
    <n v="2"/>
    <n v="4"/>
    <n v="3"/>
    <n v="4"/>
    <n v="3"/>
    <n v="2"/>
    <n v="4"/>
    <x v="2"/>
    <x v="1"/>
    <s v="Far"/>
    <s v="Excellent"/>
    <s v="Very High"/>
    <s v="Medium"/>
  </r>
  <r>
    <x v="1"/>
    <s v="Current Employees"/>
    <x v="455"/>
    <x v="0"/>
    <x v="2"/>
    <n v="33"/>
    <s v="Divorced"/>
    <s v="Travel_Rarely"/>
    <x v="1"/>
    <x v="7"/>
    <n v="4"/>
    <s v="Medical"/>
    <s v="Doctoral Degree"/>
    <s v="No"/>
    <n v="1"/>
    <n v="2"/>
    <n v="4"/>
    <n v="10"/>
    <n v="6"/>
    <n v="1"/>
    <x v="0"/>
    <n v="5"/>
    <x v="441"/>
    <n v="19"/>
    <n v="1"/>
    <n v="1"/>
    <n v="4"/>
    <n v="3"/>
    <n v="3"/>
    <n v="3"/>
    <n v="3"/>
    <x v="1"/>
    <x v="1"/>
    <s v="Far"/>
    <s v="Good"/>
    <s v="Low"/>
    <s v="High"/>
  </r>
  <r>
    <x v="1"/>
    <s v="Current Employees"/>
    <x v="456"/>
    <x v="1"/>
    <x v="2"/>
    <n v="31"/>
    <s v="Divorced"/>
    <s v="Travel_Rarely"/>
    <x v="0"/>
    <x v="5"/>
    <n v="3"/>
    <s v="Life Sciences"/>
    <s v="Bachelor's Degree"/>
    <s v="No"/>
    <n v="7"/>
    <n v="3"/>
    <n v="9"/>
    <n v="10"/>
    <n v="5"/>
    <n v="4"/>
    <x v="0"/>
    <n v="1"/>
    <x v="442"/>
    <n v="21"/>
    <n v="1"/>
    <n v="3"/>
    <n v="2"/>
    <n v="2"/>
    <n v="4"/>
    <n v="3"/>
    <n v="2"/>
    <x v="0"/>
    <x v="2"/>
    <s v="Near"/>
    <s v="Average"/>
    <s v="High"/>
    <s v="High"/>
  </r>
  <r>
    <x v="0"/>
    <s v="Ex-Employees"/>
    <x v="457"/>
    <x v="1"/>
    <x v="4"/>
    <n v="18"/>
    <s v="Single"/>
    <s v="Travel_Frequently"/>
    <x v="0"/>
    <x v="6"/>
    <n v="1"/>
    <s v="Marketing"/>
    <s v="Bachelor's Degree"/>
    <s v="Yes"/>
    <n v="5"/>
    <n v="3"/>
    <n v="1"/>
    <n v="0"/>
    <n v="0"/>
    <n v="0"/>
    <x v="0"/>
    <n v="0"/>
    <x v="443"/>
    <n v="14"/>
    <n v="0"/>
    <n v="2"/>
    <n v="3"/>
    <n v="1"/>
    <n v="3"/>
    <n v="4"/>
    <n v="3"/>
    <x v="0"/>
    <x v="2"/>
    <s v="Moderate"/>
    <s v="Good"/>
    <s v="Medium"/>
    <s v="Very High"/>
  </r>
  <r>
    <x v="1"/>
    <s v="Current Employees"/>
    <x v="458"/>
    <x v="1"/>
    <x v="0"/>
    <n v="40"/>
    <s v="Divorced"/>
    <s v="Non-Travel"/>
    <x v="0"/>
    <x v="0"/>
    <n v="3"/>
    <s v="Other"/>
    <s v="Bachelor's Degree"/>
    <s v="No"/>
    <n v="28"/>
    <n v="2"/>
    <n v="3"/>
    <n v="20"/>
    <n v="1"/>
    <n v="0"/>
    <x v="0"/>
    <n v="1"/>
    <x v="444"/>
    <n v="15"/>
    <n v="1"/>
    <n v="3"/>
    <n v="1"/>
    <n v="3"/>
    <n v="3"/>
    <n v="3"/>
    <n v="3"/>
    <x v="2"/>
    <x v="3"/>
    <s v="Near"/>
    <s v="Good"/>
    <s v="High"/>
    <s v="High"/>
  </r>
  <r>
    <x v="1"/>
    <s v="Current Employees"/>
    <x v="459"/>
    <x v="0"/>
    <x v="0"/>
    <n v="41"/>
    <s v="Single"/>
    <s v="Non-Travel"/>
    <x v="1"/>
    <x v="4"/>
    <n v="2"/>
    <s v="Other"/>
    <s v="Master's Degree"/>
    <s v="Yes"/>
    <n v="2"/>
    <n v="3"/>
    <n v="2"/>
    <n v="10"/>
    <n v="8"/>
    <n v="7"/>
    <x v="0"/>
    <n v="7"/>
    <x v="445"/>
    <n v="17"/>
    <n v="0"/>
    <n v="1"/>
    <n v="2"/>
    <n v="3"/>
    <n v="3"/>
    <n v="1"/>
    <n v="3"/>
    <x v="0"/>
    <x v="0"/>
    <s v="Far"/>
    <s v="Good"/>
    <s v="Low"/>
    <s v="Low"/>
  </r>
  <r>
    <x v="1"/>
    <s v="Current Employees"/>
    <x v="460"/>
    <x v="1"/>
    <x v="2"/>
    <n v="26"/>
    <s v="Divorced"/>
    <s v="Travel_Rarely"/>
    <x v="0"/>
    <x v="0"/>
    <n v="2"/>
    <s v="Medical"/>
    <s v="Associates Degree"/>
    <s v="No"/>
    <n v="29"/>
    <n v="5"/>
    <n v="5"/>
    <n v="8"/>
    <n v="0"/>
    <n v="0"/>
    <x v="0"/>
    <n v="0"/>
    <x v="383"/>
    <n v="12"/>
    <n v="2"/>
    <n v="1"/>
    <n v="3"/>
    <n v="3"/>
    <n v="3"/>
    <n v="1"/>
    <n v="3"/>
    <x v="0"/>
    <x v="2"/>
    <s v="Near"/>
    <s v="Good"/>
    <s v="Low"/>
    <s v="Low"/>
  </r>
  <r>
    <x v="1"/>
    <s v="Current Employees"/>
    <x v="461"/>
    <x v="0"/>
    <x v="0"/>
    <n v="35"/>
    <s v="Single"/>
    <s v="Travel_Rarely"/>
    <x v="0"/>
    <x v="0"/>
    <n v="2"/>
    <s v="Medical"/>
    <s v="Bachelor's Degree"/>
    <s v="No"/>
    <n v="1"/>
    <n v="3"/>
    <n v="1"/>
    <n v="5"/>
    <n v="5"/>
    <n v="4"/>
    <x v="0"/>
    <n v="3"/>
    <x v="446"/>
    <n v="16"/>
    <n v="0"/>
    <n v="1"/>
    <n v="3"/>
    <n v="3"/>
    <n v="3"/>
    <n v="4"/>
    <n v="3"/>
    <x v="1"/>
    <x v="1"/>
    <s v="Far"/>
    <s v="Good"/>
    <s v="Low"/>
    <s v="Very High"/>
  </r>
  <r>
    <x v="1"/>
    <s v="Current Employees"/>
    <x v="462"/>
    <x v="1"/>
    <x v="2"/>
    <n v="34"/>
    <s v="Single"/>
    <s v="Travel_Rarely"/>
    <x v="0"/>
    <x v="0"/>
    <n v="2"/>
    <s v="Life Sciences"/>
    <s v="Master's Degree"/>
    <s v="No"/>
    <n v="21"/>
    <n v="3"/>
    <n v="1"/>
    <n v="10"/>
    <n v="10"/>
    <n v="7"/>
    <x v="8"/>
    <n v="7"/>
    <x v="447"/>
    <n v="12"/>
    <n v="0"/>
    <n v="4"/>
    <n v="4"/>
    <n v="2"/>
    <n v="3"/>
    <n v="4"/>
    <n v="3"/>
    <x v="1"/>
    <x v="1"/>
    <s v="Near"/>
    <s v="Good"/>
    <s v="Very High"/>
    <s v="Very High"/>
  </r>
  <r>
    <x v="0"/>
    <s v="Ex-Employees"/>
    <x v="463"/>
    <x v="1"/>
    <x v="2"/>
    <n v="26"/>
    <s v="Single"/>
    <s v="Travel_Rarely"/>
    <x v="1"/>
    <x v="2"/>
    <n v="1"/>
    <s v="Technical Degree"/>
    <s v="Bachelor's Degree"/>
    <s v="Yes"/>
    <n v="24"/>
    <n v="3"/>
    <n v="1"/>
    <n v="1"/>
    <n v="1"/>
    <n v="0"/>
    <x v="0"/>
    <n v="0"/>
    <x v="246"/>
    <n v="18"/>
    <n v="0"/>
    <n v="4"/>
    <n v="1"/>
    <n v="4"/>
    <n v="3"/>
    <n v="2"/>
    <n v="1"/>
    <x v="1"/>
    <x v="2"/>
    <s v="Far"/>
    <s v="Poor"/>
    <s v="Very High"/>
    <s v="Medium"/>
  </r>
  <r>
    <x v="1"/>
    <s v="Current Employees"/>
    <x v="464"/>
    <x v="0"/>
    <x v="0"/>
    <n v="37"/>
    <s v="Single"/>
    <s v="Travel_Rarely"/>
    <x v="1"/>
    <x v="3"/>
    <n v="3"/>
    <s v="Technical Degree"/>
    <s v="Bachelor's Degree"/>
    <s v="No"/>
    <n v="1"/>
    <n v="3"/>
    <n v="4"/>
    <n v="12"/>
    <n v="6"/>
    <n v="5"/>
    <x v="1"/>
    <n v="2"/>
    <x v="448"/>
    <n v="17"/>
    <n v="0"/>
    <n v="4"/>
    <n v="3"/>
    <n v="4"/>
    <n v="3"/>
    <n v="4"/>
    <n v="4"/>
    <x v="2"/>
    <x v="3"/>
    <s v="Far"/>
    <s v="Excellent"/>
    <s v="Very High"/>
    <s v="Very High"/>
  </r>
  <r>
    <x v="1"/>
    <s v="Current Employees"/>
    <x v="465"/>
    <x v="0"/>
    <x v="1"/>
    <n v="46"/>
    <s v="Married"/>
    <s v="Travel_Frequently"/>
    <x v="1"/>
    <x v="4"/>
    <n v="3"/>
    <s v="Medical"/>
    <s v="High School"/>
    <s v="No"/>
    <n v="18"/>
    <n v="3"/>
    <n v="5"/>
    <n v="28"/>
    <n v="2"/>
    <n v="2"/>
    <x v="1"/>
    <n v="2"/>
    <x v="449"/>
    <n v="11"/>
    <n v="0"/>
    <n v="1"/>
    <n v="3"/>
    <n v="3"/>
    <n v="3"/>
    <n v="4"/>
    <n v="2"/>
    <x v="0"/>
    <x v="2"/>
    <s v="Near"/>
    <s v="Average"/>
    <s v="Low"/>
    <s v="Very High"/>
  </r>
  <r>
    <x v="1"/>
    <s v="Current Employees"/>
    <x v="466"/>
    <x v="0"/>
    <x v="0"/>
    <n v="41"/>
    <s v="Married"/>
    <s v="Travel_Rarely"/>
    <x v="0"/>
    <x v="5"/>
    <n v="4"/>
    <s v="Life Sciences"/>
    <s v="Doctoral Degree"/>
    <s v="No"/>
    <n v="2"/>
    <n v="2"/>
    <n v="7"/>
    <n v="22"/>
    <n v="18"/>
    <n v="16"/>
    <x v="14"/>
    <n v="8"/>
    <x v="450"/>
    <n v="16"/>
    <n v="1"/>
    <n v="2"/>
    <n v="3"/>
    <n v="2"/>
    <n v="3"/>
    <n v="2"/>
    <n v="3"/>
    <x v="0"/>
    <x v="0"/>
    <s v="Far"/>
    <s v="Good"/>
    <s v="Medium"/>
    <s v="Medium"/>
  </r>
  <r>
    <x v="1"/>
    <s v="Current Employees"/>
    <x v="467"/>
    <x v="1"/>
    <x v="0"/>
    <n v="37"/>
    <s v="Divorced"/>
    <s v="Non-Travel"/>
    <x v="0"/>
    <x v="0"/>
    <n v="3"/>
    <s v="Medical"/>
    <s v="Master's Degree"/>
    <s v="No"/>
    <n v="9"/>
    <n v="6"/>
    <n v="1"/>
    <n v="9"/>
    <n v="9"/>
    <n v="5"/>
    <x v="4"/>
    <n v="7"/>
    <x v="451"/>
    <n v="13"/>
    <n v="1"/>
    <n v="1"/>
    <n v="3"/>
    <n v="3"/>
    <n v="3"/>
    <n v="4"/>
    <n v="3"/>
    <x v="0"/>
    <x v="0"/>
    <s v="Near"/>
    <s v="Good"/>
    <s v="Low"/>
    <s v="Very High"/>
  </r>
  <r>
    <x v="1"/>
    <s v="Current Employees"/>
    <x v="468"/>
    <x v="1"/>
    <x v="1"/>
    <n v="52"/>
    <s v="Divorced"/>
    <s v="Travel_Rarely"/>
    <x v="1"/>
    <x v="1"/>
    <n v="2"/>
    <s v="Technical Degree"/>
    <s v="Associates Degree"/>
    <s v="Yes"/>
    <n v="6"/>
    <n v="3"/>
    <n v="3"/>
    <n v="18"/>
    <n v="10"/>
    <n v="9"/>
    <x v="7"/>
    <n v="9"/>
    <x v="452"/>
    <n v="12"/>
    <n v="2"/>
    <n v="4"/>
    <n v="3"/>
    <n v="4"/>
    <n v="3"/>
    <n v="2"/>
    <n v="3"/>
    <x v="0"/>
    <x v="1"/>
    <s v="Moderate"/>
    <s v="Good"/>
    <s v="Very High"/>
    <s v="Medium"/>
  </r>
  <r>
    <x v="0"/>
    <s v="Ex-Employees"/>
    <x v="469"/>
    <x v="1"/>
    <x v="2"/>
    <n v="32"/>
    <s v="Married"/>
    <s v="Non-Travel"/>
    <x v="0"/>
    <x v="0"/>
    <n v="2"/>
    <s v="Other"/>
    <s v="Master's Degree"/>
    <s v="No"/>
    <n v="11"/>
    <n v="2"/>
    <n v="8"/>
    <n v="6"/>
    <n v="4"/>
    <n v="2"/>
    <x v="1"/>
    <n v="2"/>
    <x v="453"/>
    <n v="12"/>
    <n v="0"/>
    <n v="4"/>
    <n v="4"/>
    <n v="3"/>
    <n v="3"/>
    <n v="4"/>
    <n v="3"/>
    <x v="1"/>
    <x v="2"/>
    <s v="Moderate"/>
    <s v="Good"/>
    <s v="Very High"/>
    <s v="Very High"/>
  </r>
  <r>
    <x v="1"/>
    <s v="Current Employees"/>
    <x v="470"/>
    <x v="1"/>
    <x v="4"/>
    <n v="24"/>
    <s v="Married"/>
    <s v="Travel_Frequently"/>
    <x v="0"/>
    <x v="6"/>
    <n v="1"/>
    <s v="Medical"/>
    <s v="Bachelor's Degree"/>
    <s v="No"/>
    <n v="24"/>
    <n v="3"/>
    <n v="0"/>
    <n v="3"/>
    <n v="2"/>
    <n v="2"/>
    <x v="3"/>
    <n v="1"/>
    <x v="454"/>
    <n v="13"/>
    <n v="2"/>
    <n v="4"/>
    <n v="3"/>
    <n v="4"/>
    <n v="3"/>
    <n v="3"/>
    <n v="3"/>
    <x v="1"/>
    <x v="1"/>
    <s v="Moderate"/>
    <s v="Good"/>
    <s v="Very High"/>
    <s v="High"/>
  </r>
  <r>
    <x v="1"/>
    <s v="Current Employees"/>
    <x v="471"/>
    <x v="0"/>
    <x v="0"/>
    <n v="38"/>
    <s v="Married"/>
    <s v="Travel_Rarely"/>
    <x v="1"/>
    <x v="4"/>
    <n v="2"/>
    <s v="Medical"/>
    <s v="Bachelor's Degree"/>
    <s v="No"/>
    <n v="10"/>
    <n v="4"/>
    <n v="3"/>
    <n v="18"/>
    <n v="1"/>
    <n v="0"/>
    <x v="0"/>
    <n v="0"/>
    <x v="427"/>
    <n v="19"/>
    <n v="1"/>
    <n v="3"/>
    <n v="3"/>
    <n v="3"/>
    <n v="3"/>
    <n v="3"/>
    <n v="3"/>
    <x v="2"/>
    <x v="3"/>
    <s v="Far"/>
    <s v="Good"/>
    <s v="High"/>
    <s v="High"/>
  </r>
  <r>
    <x v="1"/>
    <s v="Current Employees"/>
    <x v="472"/>
    <x v="0"/>
    <x v="0"/>
    <n v="37"/>
    <s v="Married"/>
    <s v="Travel_Rarely"/>
    <x v="1"/>
    <x v="3"/>
    <n v="2"/>
    <s v="Life Sciences"/>
    <s v="Master's Degree"/>
    <s v="No"/>
    <n v="1"/>
    <n v="2"/>
    <n v="6"/>
    <n v="8"/>
    <n v="6"/>
    <n v="5"/>
    <x v="5"/>
    <n v="3"/>
    <x v="455"/>
    <n v="12"/>
    <n v="1"/>
    <n v="2"/>
    <n v="3"/>
    <n v="2"/>
    <n v="3"/>
    <n v="2"/>
    <n v="2"/>
    <x v="0"/>
    <x v="2"/>
    <s v="Moderate"/>
    <s v="Average"/>
    <s v="Medium"/>
    <s v="Medium"/>
  </r>
  <r>
    <x v="1"/>
    <s v="Current Employees"/>
    <x v="473"/>
    <x v="1"/>
    <x v="1"/>
    <n v="49"/>
    <s v="Divorced"/>
    <s v="Travel_Rarely"/>
    <x v="1"/>
    <x v="7"/>
    <n v="5"/>
    <s v="Life Sciences"/>
    <s v="Master's Degree"/>
    <s v="Yes"/>
    <n v="18"/>
    <n v="5"/>
    <n v="1"/>
    <n v="31"/>
    <n v="31"/>
    <n v="9"/>
    <x v="0"/>
    <n v="9"/>
    <x v="456"/>
    <n v="17"/>
    <n v="1"/>
    <n v="4"/>
    <n v="2"/>
    <n v="2"/>
    <n v="3"/>
    <n v="3"/>
    <n v="3"/>
    <x v="0"/>
    <x v="1"/>
    <s v="Near"/>
    <s v="Good"/>
    <s v="Very High"/>
    <s v="High"/>
  </r>
  <r>
    <x v="1"/>
    <s v="Current Employees"/>
    <x v="474"/>
    <x v="1"/>
    <x v="4"/>
    <n v="24"/>
    <s v="Married"/>
    <s v="Travel_Rarely"/>
    <x v="1"/>
    <x v="1"/>
    <n v="1"/>
    <s v="Medical"/>
    <s v="Bachelor's Degree"/>
    <s v="Yes"/>
    <n v="23"/>
    <n v="3"/>
    <n v="1"/>
    <n v="6"/>
    <n v="6"/>
    <n v="5"/>
    <x v="1"/>
    <n v="4"/>
    <x v="457"/>
    <n v="11"/>
    <n v="2"/>
    <n v="2"/>
    <n v="4"/>
    <n v="4"/>
    <n v="3"/>
    <n v="2"/>
    <n v="3"/>
    <x v="0"/>
    <x v="0"/>
    <s v="Far"/>
    <s v="Good"/>
    <s v="Medium"/>
    <s v="Medium"/>
  </r>
  <r>
    <x v="1"/>
    <s v="Current Employees"/>
    <x v="475"/>
    <x v="1"/>
    <x v="2"/>
    <n v="26"/>
    <s v="Married"/>
    <s v="Travel_Rarely"/>
    <x v="0"/>
    <x v="0"/>
    <n v="2"/>
    <s v="Marketing"/>
    <s v="Associates Degree"/>
    <s v="No"/>
    <n v="28"/>
    <n v="5"/>
    <n v="1"/>
    <n v="6"/>
    <n v="5"/>
    <n v="3"/>
    <x v="1"/>
    <n v="4"/>
    <x v="458"/>
    <n v="20"/>
    <n v="2"/>
    <n v="1"/>
    <n v="3"/>
    <n v="1"/>
    <n v="4"/>
    <n v="4"/>
    <n v="4"/>
    <x v="2"/>
    <x v="1"/>
    <s v="Far"/>
    <s v="Excellent"/>
    <s v="Low"/>
    <s v="Very High"/>
  </r>
  <r>
    <x v="1"/>
    <s v="Current Employees"/>
    <x v="476"/>
    <x v="1"/>
    <x v="4"/>
    <n v="24"/>
    <s v="Married"/>
    <s v="Travel_Rarely"/>
    <x v="1"/>
    <x v="2"/>
    <n v="1"/>
    <s v="Other"/>
    <s v="Associates Degree"/>
    <s v="No"/>
    <n v="17"/>
    <n v="2"/>
    <n v="1"/>
    <n v="1"/>
    <n v="1"/>
    <n v="0"/>
    <x v="0"/>
    <n v="0"/>
    <x v="459"/>
    <n v="21"/>
    <n v="1"/>
    <n v="4"/>
    <n v="2"/>
    <n v="3"/>
    <n v="4"/>
    <n v="4"/>
    <n v="3"/>
    <x v="0"/>
    <x v="1"/>
    <s v="Far"/>
    <s v="Good"/>
    <s v="Very High"/>
    <s v="Very High"/>
  </r>
  <r>
    <x v="1"/>
    <s v="Current Employees"/>
    <x v="477"/>
    <x v="1"/>
    <x v="1"/>
    <n v="50"/>
    <s v="Married"/>
    <s v="Travel_Frequently"/>
    <x v="2"/>
    <x v="5"/>
    <n v="5"/>
    <s v="Medical"/>
    <s v="Bachelor's Degree"/>
    <s v="No"/>
    <n v="3"/>
    <n v="2"/>
    <n v="1"/>
    <n v="32"/>
    <n v="32"/>
    <n v="5"/>
    <x v="13"/>
    <n v="7"/>
    <x v="460"/>
    <n v="11"/>
    <n v="1"/>
    <n v="1"/>
    <n v="3"/>
    <n v="3"/>
    <n v="3"/>
    <n v="3"/>
    <n v="3"/>
    <x v="2"/>
    <x v="3"/>
    <s v="Far"/>
    <s v="Good"/>
    <s v="Low"/>
    <s v="High"/>
  </r>
  <r>
    <x v="1"/>
    <s v="Current Employees"/>
    <x v="478"/>
    <x v="1"/>
    <x v="2"/>
    <n v="25"/>
    <s v="Married"/>
    <s v="Travel_Rarely"/>
    <x v="0"/>
    <x v="6"/>
    <n v="1"/>
    <s v="Medical"/>
    <s v="High School"/>
    <s v="No"/>
    <n v="13"/>
    <n v="1"/>
    <n v="1"/>
    <n v="7"/>
    <n v="7"/>
    <n v="4"/>
    <x v="0"/>
    <n v="6"/>
    <x v="461"/>
    <n v="11"/>
    <n v="0"/>
    <n v="2"/>
    <n v="3"/>
    <n v="3"/>
    <n v="3"/>
    <n v="3"/>
    <n v="3"/>
    <x v="0"/>
    <x v="0"/>
    <s v="Near"/>
    <s v="Good"/>
    <s v="Medium"/>
    <s v="High"/>
  </r>
  <r>
    <x v="0"/>
    <s v="Ex-Employees"/>
    <x v="479"/>
    <x v="0"/>
    <x v="4"/>
    <n v="24"/>
    <s v="Married"/>
    <s v="Travel_Frequently"/>
    <x v="1"/>
    <x v="2"/>
    <n v="1"/>
    <s v="Life Sciences"/>
    <s v="Bachelor's Degree"/>
    <s v="Yes"/>
    <n v="7"/>
    <n v="4"/>
    <n v="1"/>
    <n v="6"/>
    <n v="6"/>
    <n v="3"/>
    <x v="1"/>
    <n v="2"/>
    <x v="407"/>
    <n v="16"/>
    <n v="1"/>
    <n v="1"/>
    <n v="3"/>
    <n v="2"/>
    <n v="3"/>
    <n v="4"/>
    <n v="3"/>
    <x v="2"/>
    <x v="1"/>
    <s v="Moderate"/>
    <s v="Good"/>
    <s v="Low"/>
    <s v="Very High"/>
  </r>
  <r>
    <x v="0"/>
    <s v="Ex-Employees"/>
    <x v="480"/>
    <x v="1"/>
    <x v="2"/>
    <n v="30"/>
    <s v="Married"/>
    <s v="Travel_Frequently"/>
    <x v="0"/>
    <x v="6"/>
    <n v="1"/>
    <s v="Life Sciences"/>
    <s v="Master's Degree"/>
    <s v="No"/>
    <n v="12"/>
    <n v="2"/>
    <n v="1"/>
    <n v="1"/>
    <n v="1"/>
    <n v="0"/>
    <x v="0"/>
    <n v="0"/>
    <x v="462"/>
    <n v="18"/>
    <n v="1"/>
    <n v="2"/>
    <n v="2"/>
    <n v="2"/>
    <n v="3"/>
    <n v="3"/>
    <n v="4"/>
    <x v="2"/>
    <x v="1"/>
    <s v="Moderate"/>
    <s v="Excellent"/>
    <s v="Medium"/>
    <s v="High"/>
  </r>
  <r>
    <x v="1"/>
    <s v="Current Employees"/>
    <x v="481"/>
    <x v="1"/>
    <x v="2"/>
    <n v="34"/>
    <s v="Married"/>
    <s v="Travel_Rarely"/>
    <x v="1"/>
    <x v="1"/>
    <n v="1"/>
    <s v="Life Sciences"/>
    <s v="Associates Degree"/>
    <s v="Yes"/>
    <n v="1"/>
    <n v="3"/>
    <n v="1"/>
    <n v="6"/>
    <n v="6"/>
    <n v="5"/>
    <x v="1"/>
    <n v="3"/>
    <x v="463"/>
    <n v="13"/>
    <n v="1"/>
    <n v="2"/>
    <n v="2"/>
    <n v="2"/>
    <n v="3"/>
    <n v="4"/>
    <n v="3"/>
    <x v="2"/>
    <x v="3"/>
    <s v="Moderate"/>
    <s v="Good"/>
    <s v="Medium"/>
    <s v="Very High"/>
  </r>
  <r>
    <x v="0"/>
    <s v="Ex-Employees"/>
    <x v="482"/>
    <x v="1"/>
    <x v="2"/>
    <n v="31"/>
    <s v="Divorced"/>
    <s v="Travel_Rarely"/>
    <x v="0"/>
    <x v="0"/>
    <n v="2"/>
    <s v="Medical"/>
    <s v="Master's Degree"/>
    <s v="No"/>
    <n v="13"/>
    <n v="2"/>
    <n v="2"/>
    <n v="9"/>
    <n v="3"/>
    <n v="1"/>
    <x v="1"/>
    <n v="2"/>
    <x v="464"/>
    <n v="17"/>
    <n v="0"/>
    <n v="2"/>
    <n v="3"/>
    <n v="3"/>
    <n v="3"/>
    <n v="3"/>
    <n v="1"/>
    <x v="1"/>
    <x v="1"/>
    <s v="Near"/>
    <s v="Poor"/>
    <s v="Medium"/>
    <s v="High"/>
  </r>
  <r>
    <x v="1"/>
    <s v="Current Employees"/>
    <x v="483"/>
    <x v="1"/>
    <x v="0"/>
    <n v="35"/>
    <s v="Single"/>
    <s v="Travel_Rarely"/>
    <x v="1"/>
    <x v="2"/>
    <n v="2"/>
    <s v="Other"/>
    <s v="Associates Degree"/>
    <s v="No"/>
    <n v="25"/>
    <n v="3"/>
    <n v="4"/>
    <n v="9"/>
    <n v="3"/>
    <n v="2"/>
    <x v="0"/>
    <n v="2"/>
    <x v="465"/>
    <n v="14"/>
    <n v="0"/>
    <n v="1"/>
    <n v="2"/>
    <n v="4"/>
    <n v="3"/>
    <n v="4"/>
    <n v="3"/>
    <x v="1"/>
    <x v="1"/>
    <s v="Moderate"/>
    <s v="Good"/>
    <s v="Low"/>
    <s v="Very High"/>
  </r>
  <r>
    <x v="1"/>
    <s v="Current Employees"/>
    <x v="484"/>
    <x v="1"/>
    <x v="2"/>
    <n v="31"/>
    <s v="Divorced"/>
    <s v="Travel_Rarely"/>
    <x v="0"/>
    <x v="0"/>
    <n v="2"/>
    <s v="Medical"/>
    <s v="Master's Degree"/>
    <s v="No"/>
    <n v="6"/>
    <n v="4"/>
    <n v="4"/>
    <n v="13"/>
    <n v="7"/>
    <n v="7"/>
    <x v="8"/>
    <n v="7"/>
    <x v="466"/>
    <n v="22"/>
    <n v="2"/>
    <n v="1"/>
    <n v="4"/>
    <n v="4"/>
    <n v="4"/>
    <n v="4"/>
    <n v="4"/>
    <x v="1"/>
    <x v="1"/>
    <s v="Far"/>
    <s v="Excellent"/>
    <s v="Low"/>
    <s v="Very High"/>
  </r>
  <r>
    <x v="1"/>
    <s v="Current Employees"/>
    <x v="485"/>
    <x v="0"/>
    <x v="2"/>
    <n v="27"/>
    <s v="Divorced"/>
    <s v="Travel_Rarely"/>
    <x v="1"/>
    <x v="1"/>
    <n v="1"/>
    <s v="Medical"/>
    <s v="Master's Degree"/>
    <s v="No"/>
    <n v="6"/>
    <n v="5"/>
    <n v="0"/>
    <n v="6"/>
    <n v="5"/>
    <n v="3"/>
    <x v="0"/>
    <n v="3"/>
    <x v="467"/>
    <n v="12"/>
    <n v="2"/>
    <n v="1"/>
    <n v="2"/>
    <n v="3"/>
    <n v="3"/>
    <n v="3"/>
    <n v="2"/>
    <x v="1"/>
    <x v="2"/>
    <s v="Moderate"/>
    <s v="Average"/>
    <s v="Low"/>
    <s v="High"/>
  </r>
  <r>
    <x v="1"/>
    <s v="Current Employees"/>
    <x v="486"/>
    <x v="1"/>
    <x v="0"/>
    <n v="37"/>
    <s v="Married"/>
    <s v="Travel_Rarely"/>
    <x v="0"/>
    <x v="0"/>
    <n v="2"/>
    <s v="Marketing"/>
    <s v="Bachelor's Degree"/>
    <s v="Yes"/>
    <n v="2"/>
    <n v="3"/>
    <n v="4"/>
    <n v="17"/>
    <n v="3"/>
    <n v="0"/>
    <x v="1"/>
    <n v="0"/>
    <x v="468"/>
    <n v="11"/>
    <n v="1"/>
    <n v="4"/>
    <n v="3"/>
    <n v="1"/>
    <n v="3"/>
    <n v="3"/>
    <n v="2"/>
    <x v="2"/>
    <x v="1"/>
    <s v="Moderate"/>
    <s v="Average"/>
    <s v="Very High"/>
    <s v="High"/>
  </r>
  <r>
    <x v="1"/>
    <s v="Current Employees"/>
    <x v="487"/>
    <x v="0"/>
    <x v="4"/>
    <n v="20"/>
    <s v="Single"/>
    <s v="Travel_Rarely"/>
    <x v="1"/>
    <x v="1"/>
    <n v="1"/>
    <s v="Life Sciences"/>
    <s v="Bachelor's Degree"/>
    <s v="No"/>
    <n v="1"/>
    <n v="0"/>
    <n v="1"/>
    <n v="1"/>
    <n v="1"/>
    <n v="0"/>
    <x v="0"/>
    <n v="0"/>
    <x v="469"/>
    <n v="13"/>
    <n v="0"/>
    <n v="4"/>
    <n v="2"/>
    <n v="2"/>
    <n v="3"/>
    <n v="4"/>
    <n v="4"/>
    <x v="0"/>
    <x v="2"/>
    <s v="Near"/>
    <s v="Excellent"/>
    <s v="Very High"/>
    <s v="Very High"/>
  </r>
  <r>
    <x v="1"/>
    <s v="Current Employees"/>
    <x v="488"/>
    <x v="0"/>
    <x v="0"/>
    <n v="42"/>
    <s v="Married"/>
    <s v="Travel_Rarely"/>
    <x v="1"/>
    <x v="4"/>
    <n v="2"/>
    <s v="Life Sciences"/>
    <s v="Master's Degree"/>
    <s v="No"/>
    <n v="2"/>
    <n v="4"/>
    <n v="1"/>
    <n v="10"/>
    <n v="10"/>
    <n v="2"/>
    <x v="3"/>
    <n v="2"/>
    <x v="470"/>
    <n v="13"/>
    <n v="2"/>
    <n v="3"/>
    <n v="3"/>
    <n v="2"/>
    <n v="3"/>
    <n v="2"/>
    <n v="3"/>
    <x v="2"/>
    <x v="3"/>
    <s v="Near"/>
    <s v="Good"/>
    <s v="High"/>
    <s v="Medium"/>
  </r>
  <r>
    <x v="1"/>
    <s v="Current Employees"/>
    <x v="489"/>
    <x v="1"/>
    <x v="0"/>
    <n v="43"/>
    <s v="Divorced"/>
    <s v="Travel_Rarely"/>
    <x v="1"/>
    <x v="7"/>
    <n v="4"/>
    <s v="Other"/>
    <s v="Master's Degree"/>
    <s v="Yes"/>
    <n v="6"/>
    <n v="3"/>
    <n v="4"/>
    <n v="21"/>
    <n v="1"/>
    <n v="0"/>
    <x v="0"/>
    <n v="0"/>
    <x v="471"/>
    <n v="14"/>
    <n v="1"/>
    <n v="2"/>
    <n v="2"/>
    <n v="4"/>
    <n v="3"/>
    <n v="3"/>
    <n v="2"/>
    <x v="1"/>
    <x v="2"/>
    <s v="Near"/>
    <s v="Average"/>
    <s v="Medium"/>
    <s v="High"/>
  </r>
  <r>
    <x v="1"/>
    <s v="Current Employees"/>
    <x v="490"/>
    <x v="0"/>
    <x v="0"/>
    <n v="38"/>
    <s v="Single"/>
    <s v="Travel_Rarely"/>
    <x v="1"/>
    <x v="1"/>
    <n v="1"/>
    <s v="Life Sciences"/>
    <s v="High School"/>
    <s v="No"/>
    <n v="1"/>
    <n v="3"/>
    <n v="3"/>
    <n v="8"/>
    <n v="0"/>
    <n v="0"/>
    <x v="0"/>
    <n v="0"/>
    <x v="472"/>
    <n v="17"/>
    <n v="0"/>
    <n v="3"/>
    <n v="3"/>
    <n v="2"/>
    <n v="3"/>
    <n v="4"/>
    <n v="2"/>
    <x v="0"/>
    <x v="0"/>
    <s v="Moderate"/>
    <s v="Average"/>
    <s v="High"/>
    <s v="Very High"/>
  </r>
  <r>
    <x v="1"/>
    <s v="Current Employees"/>
    <x v="491"/>
    <x v="1"/>
    <x v="0"/>
    <n v="43"/>
    <s v="Divorced"/>
    <s v="Travel_Frequently"/>
    <x v="1"/>
    <x v="2"/>
    <n v="2"/>
    <s v="Medical"/>
    <s v="Doctoral Degree"/>
    <s v="Yes"/>
    <n v="9"/>
    <n v="3"/>
    <n v="3"/>
    <n v="10"/>
    <n v="8"/>
    <n v="7"/>
    <x v="5"/>
    <n v="7"/>
    <x v="473"/>
    <n v="13"/>
    <n v="1"/>
    <n v="4"/>
    <n v="3"/>
    <n v="3"/>
    <n v="3"/>
    <n v="2"/>
    <n v="3"/>
    <x v="2"/>
    <x v="1"/>
    <s v="Near"/>
    <s v="Good"/>
    <s v="Very High"/>
    <s v="Medium"/>
  </r>
  <r>
    <x v="1"/>
    <s v="Current Employees"/>
    <x v="492"/>
    <x v="0"/>
    <x v="1"/>
    <n v="48"/>
    <s v="Married"/>
    <s v="Travel_Rarely"/>
    <x v="1"/>
    <x v="5"/>
    <n v="4"/>
    <s v="Life Sciences"/>
    <s v="Master's Degree"/>
    <s v="No"/>
    <n v="1"/>
    <n v="3"/>
    <n v="7"/>
    <n v="21"/>
    <n v="3"/>
    <n v="2"/>
    <x v="0"/>
    <n v="2"/>
    <x v="474"/>
    <n v="11"/>
    <n v="1"/>
    <n v="4"/>
    <n v="2"/>
    <n v="2"/>
    <n v="3"/>
    <n v="1"/>
    <n v="1"/>
    <x v="1"/>
    <x v="2"/>
    <s v="Moderate"/>
    <s v="Poor"/>
    <s v="Very High"/>
    <s v="Low"/>
  </r>
  <r>
    <x v="1"/>
    <s v="Current Employees"/>
    <x v="493"/>
    <x v="0"/>
    <x v="0"/>
    <n v="44"/>
    <s v="Single"/>
    <s v="Travel_Rarely"/>
    <x v="2"/>
    <x v="8"/>
    <n v="2"/>
    <s v="Life Sciences"/>
    <s v="Master's Degree"/>
    <s v="No"/>
    <n v="1"/>
    <n v="1"/>
    <n v="4"/>
    <n v="10"/>
    <n v="2"/>
    <n v="2"/>
    <x v="0"/>
    <n v="2"/>
    <x v="475"/>
    <n v="11"/>
    <n v="0"/>
    <n v="1"/>
    <n v="2"/>
    <n v="2"/>
    <n v="3"/>
    <n v="2"/>
    <n v="4"/>
    <x v="0"/>
    <x v="0"/>
    <s v="Near"/>
    <s v="Excellent"/>
    <s v="Low"/>
    <s v="Medium"/>
  </r>
  <r>
    <x v="1"/>
    <s v="Current Employees"/>
    <x v="494"/>
    <x v="0"/>
    <x v="2"/>
    <n v="34"/>
    <s v="Divorced"/>
    <s v="Travel_Rarely"/>
    <x v="0"/>
    <x v="6"/>
    <n v="1"/>
    <s v="Technical Degree"/>
    <s v="Bachelor's Degree"/>
    <s v="Yes"/>
    <n v="14"/>
    <n v="3"/>
    <n v="1"/>
    <n v="8"/>
    <n v="8"/>
    <n v="2"/>
    <x v="0"/>
    <n v="6"/>
    <x v="476"/>
    <n v="18"/>
    <n v="2"/>
    <n v="4"/>
    <n v="3"/>
    <n v="4"/>
    <n v="3"/>
    <n v="4"/>
    <n v="3"/>
    <x v="1"/>
    <x v="2"/>
    <s v="Near"/>
    <s v="Good"/>
    <s v="Very High"/>
    <s v="Very High"/>
  </r>
  <r>
    <x v="0"/>
    <s v="Ex-Employees"/>
    <x v="495"/>
    <x v="1"/>
    <x v="2"/>
    <n v="27"/>
    <s v="Divorced"/>
    <s v="Travel_Rarely"/>
    <x v="0"/>
    <x v="6"/>
    <n v="1"/>
    <s v="Marketing"/>
    <s v="High School"/>
    <s v="No"/>
    <n v="2"/>
    <n v="3"/>
    <n v="0"/>
    <n v="5"/>
    <n v="4"/>
    <n v="3"/>
    <x v="0"/>
    <n v="2"/>
    <x v="477"/>
    <n v="11"/>
    <n v="1"/>
    <n v="3"/>
    <n v="3"/>
    <n v="1"/>
    <n v="3"/>
    <n v="2"/>
    <n v="3"/>
    <x v="2"/>
    <x v="1"/>
    <s v="Moderate"/>
    <s v="Good"/>
    <s v="High"/>
    <s v="Medium"/>
  </r>
  <r>
    <x v="1"/>
    <s v="Current Employees"/>
    <x v="496"/>
    <x v="1"/>
    <x v="4"/>
    <n v="21"/>
    <s v="Single"/>
    <s v="Travel_Rarely"/>
    <x v="0"/>
    <x v="6"/>
    <n v="1"/>
    <s v="Technical Degree"/>
    <s v="High School"/>
    <s v="No"/>
    <n v="22"/>
    <n v="2"/>
    <n v="1"/>
    <n v="3"/>
    <n v="3"/>
    <n v="2"/>
    <x v="1"/>
    <n v="2"/>
    <x v="478"/>
    <n v="11"/>
    <n v="0"/>
    <n v="4"/>
    <n v="3"/>
    <n v="4"/>
    <n v="3"/>
    <n v="3"/>
    <n v="3"/>
    <x v="1"/>
    <x v="1"/>
    <s v="Near"/>
    <s v="Good"/>
    <s v="Very High"/>
    <s v="High"/>
  </r>
  <r>
    <x v="1"/>
    <s v="Current Employees"/>
    <x v="497"/>
    <x v="1"/>
    <x v="0"/>
    <n v="44"/>
    <s v="Married"/>
    <s v="Travel_Rarely"/>
    <x v="1"/>
    <x v="5"/>
    <n v="5"/>
    <s v="Other"/>
    <s v="Master's Degree"/>
    <s v="Yes"/>
    <n v="3"/>
    <n v="2"/>
    <n v="4"/>
    <n v="26"/>
    <n v="2"/>
    <n v="2"/>
    <x v="0"/>
    <n v="1"/>
    <x v="479"/>
    <n v="12"/>
    <n v="1"/>
    <n v="4"/>
    <n v="3"/>
    <n v="4"/>
    <n v="3"/>
    <n v="1"/>
    <n v="4"/>
    <x v="1"/>
    <x v="3"/>
    <s v="Far"/>
    <s v="Excellent"/>
    <s v="Very High"/>
    <s v="Low"/>
  </r>
  <r>
    <x v="1"/>
    <s v="Current Employees"/>
    <x v="498"/>
    <x v="1"/>
    <x v="4"/>
    <n v="22"/>
    <s v="Married"/>
    <s v="Travel_Rarely"/>
    <x v="1"/>
    <x v="1"/>
    <n v="1"/>
    <s v="Medical"/>
    <s v="High School"/>
    <s v="No"/>
    <n v="6"/>
    <n v="3"/>
    <n v="0"/>
    <n v="3"/>
    <n v="2"/>
    <n v="2"/>
    <x v="3"/>
    <n v="2"/>
    <x v="480"/>
    <n v="20"/>
    <n v="0"/>
    <n v="1"/>
    <n v="3"/>
    <n v="3"/>
    <n v="4"/>
    <n v="4"/>
    <n v="3"/>
    <x v="0"/>
    <x v="0"/>
    <s v="Near"/>
    <s v="Good"/>
    <s v="Low"/>
    <s v="Very High"/>
  </r>
  <r>
    <x v="1"/>
    <s v="Current Employees"/>
    <x v="499"/>
    <x v="1"/>
    <x v="2"/>
    <n v="33"/>
    <s v="Divorced"/>
    <s v="Travel_Rarely"/>
    <x v="0"/>
    <x v="0"/>
    <n v="2"/>
    <s v="Marketing"/>
    <s v="Master's Degree"/>
    <s v="No"/>
    <n v="8"/>
    <n v="3"/>
    <n v="0"/>
    <n v="6"/>
    <n v="5"/>
    <n v="0"/>
    <x v="1"/>
    <n v="2"/>
    <x v="481"/>
    <n v="12"/>
    <n v="0"/>
    <n v="3"/>
    <n v="3"/>
    <n v="1"/>
    <n v="3"/>
    <n v="4"/>
    <n v="3"/>
    <x v="2"/>
    <x v="3"/>
    <s v="Moderate"/>
    <s v="Good"/>
    <s v="High"/>
    <s v="Very High"/>
  </r>
  <r>
    <x v="1"/>
    <s v="Current Employees"/>
    <x v="500"/>
    <x v="0"/>
    <x v="2"/>
    <n v="32"/>
    <s v="Married"/>
    <s v="Travel_Rarely"/>
    <x v="1"/>
    <x v="1"/>
    <n v="2"/>
    <s v="Life Sciences"/>
    <s v="Master's Degree"/>
    <s v="Yes"/>
    <n v="9"/>
    <n v="2"/>
    <n v="1"/>
    <n v="6"/>
    <n v="6"/>
    <n v="4"/>
    <x v="0"/>
    <n v="5"/>
    <x v="482"/>
    <n v="12"/>
    <n v="1"/>
    <n v="1"/>
    <n v="3"/>
    <n v="2"/>
    <n v="3"/>
    <n v="4"/>
    <n v="2"/>
    <x v="0"/>
    <x v="1"/>
    <s v="Moderate"/>
    <s v="Average"/>
    <s v="Low"/>
    <s v="Very High"/>
  </r>
  <r>
    <x v="1"/>
    <s v="Current Employees"/>
    <x v="501"/>
    <x v="0"/>
    <x v="2"/>
    <n v="30"/>
    <s v="Divorced"/>
    <s v="Travel_Frequently"/>
    <x v="1"/>
    <x v="1"/>
    <n v="1"/>
    <s v="Medical"/>
    <s v="Bachelor's Degree"/>
    <s v="No"/>
    <n v="3"/>
    <n v="2"/>
    <n v="1"/>
    <n v="1"/>
    <n v="1"/>
    <n v="0"/>
    <x v="0"/>
    <n v="0"/>
    <x v="483"/>
    <n v="20"/>
    <n v="1"/>
    <n v="3"/>
    <n v="3"/>
    <n v="3"/>
    <n v="4"/>
    <n v="3"/>
    <n v="3"/>
    <x v="0"/>
    <x v="1"/>
    <s v="Moderate"/>
    <s v="Good"/>
    <s v="High"/>
    <s v="High"/>
  </r>
  <r>
    <x v="1"/>
    <s v="Current Employees"/>
    <x v="502"/>
    <x v="0"/>
    <x v="1"/>
    <n v="53"/>
    <s v="Single"/>
    <s v="Travel_Rarely"/>
    <x v="0"/>
    <x v="0"/>
    <n v="2"/>
    <s v="Medical"/>
    <s v="High School"/>
    <s v="No"/>
    <n v="1"/>
    <n v="2"/>
    <n v="7"/>
    <n v="18"/>
    <n v="14"/>
    <n v="7"/>
    <x v="6"/>
    <n v="10"/>
    <x v="484"/>
    <n v="20"/>
    <n v="0"/>
    <n v="4"/>
    <n v="3"/>
    <n v="3"/>
    <n v="4"/>
    <n v="4"/>
    <n v="4"/>
    <x v="2"/>
    <x v="3"/>
    <s v="Near"/>
    <s v="Excellent"/>
    <s v="Very High"/>
    <s v="Very High"/>
  </r>
  <r>
    <x v="1"/>
    <s v="Current Employees"/>
    <x v="503"/>
    <x v="1"/>
    <x v="2"/>
    <n v="34"/>
    <s v="Married"/>
    <s v="Travel_Rarely"/>
    <x v="1"/>
    <x v="1"/>
    <n v="1"/>
    <s v="Life Sciences"/>
    <s v="Doctoral Degree"/>
    <s v="No"/>
    <n v="1"/>
    <n v="4"/>
    <n v="1"/>
    <n v="10"/>
    <n v="10"/>
    <n v="9"/>
    <x v="6"/>
    <n v="8"/>
    <x v="485"/>
    <n v="12"/>
    <n v="1"/>
    <n v="2"/>
    <n v="3"/>
    <n v="2"/>
    <n v="3"/>
    <n v="4"/>
    <n v="2"/>
    <x v="0"/>
    <x v="2"/>
    <s v="Near"/>
    <s v="Average"/>
    <s v="Medium"/>
    <s v="Very High"/>
  </r>
  <r>
    <x v="0"/>
    <s v="Ex-Employees"/>
    <x v="504"/>
    <x v="0"/>
    <x v="1"/>
    <n v="45"/>
    <s v="Married"/>
    <s v="Travel_Frequently"/>
    <x v="0"/>
    <x v="0"/>
    <n v="2"/>
    <s v="Life Sciences"/>
    <s v="Master's Degree"/>
    <s v="No"/>
    <n v="26"/>
    <n v="4"/>
    <n v="2"/>
    <n v="5"/>
    <n v="1"/>
    <n v="1"/>
    <x v="0"/>
    <n v="0"/>
    <x v="486"/>
    <n v="14"/>
    <n v="2"/>
    <n v="1"/>
    <n v="3"/>
    <n v="2"/>
    <n v="3"/>
    <n v="4"/>
    <n v="3"/>
    <x v="2"/>
    <x v="2"/>
    <s v="Near"/>
    <s v="Good"/>
    <s v="Low"/>
    <s v="Very High"/>
  </r>
  <r>
    <x v="1"/>
    <s v="Current Employees"/>
    <x v="505"/>
    <x v="0"/>
    <x v="2"/>
    <n v="26"/>
    <s v="Married"/>
    <s v="Travel_Rarely"/>
    <x v="1"/>
    <x v="2"/>
    <n v="1"/>
    <s v="Life Sciences"/>
    <s v="Bachelor's Degree"/>
    <s v="Yes"/>
    <n v="6"/>
    <n v="2"/>
    <n v="1"/>
    <n v="3"/>
    <n v="3"/>
    <n v="2"/>
    <x v="0"/>
    <n v="2"/>
    <x v="487"/>
    <n v="13"/>
    <n v="1"/>
    <n v="3"/>
    <n v="3"/>
    <n v="2"/>
    <n v="3"/>
    <n v="3"/>
    <n v="3"/>
    <x v="1"/>
    <x v="1"/>
    <s v="Far"/>
    <s v="Good"/>
    <s v="High"/>
    <s v="High"/>
  </r>
  <r>
    <x v="1"/>
    <s v="Current Employees"/>
    <x v="506"/>
    <x v="1"/>
    <x v="0"/>
    <n v="37"/>
    <s v="Married"/>
    <s v="Travel_Rarely"/>
    <x v="1"/>
    <x v="3"/>
    <n v="3"/>
    <s v="Other"/>
    <s v="Bachelor's Degree"/>
    <s v="No"/>
    <n v="3"/>
    <n v="2"/>
    <n v="1"/>
    <n v="10"/>
    <n v="10"/>
    <n v="7"/>
    <x v="4"/>
    <n v="8"/>
    <x v="488"/>
    <n v="15"/>
    <n v="1"/>
    <n v="3"/>
    <n v="3"/>
    <n v="3"/>
    <n v="3"/>
    <n v="3"/>
    <n v="3"/>
    <x v="2"/>
    <x v="3"/>
    <s v="Moderate"/>
    <s v="Good"/>
    <s v="High"/>
    <s v="High"/>
  </r>
  <r>
    <x v="1"/>
    <s v="Current Employees"/>
    <x v="507"/>
    <x v="0"/>
    <x v="2"/>
    <n v="29"/>
    <s v="Married"/>
    <s v="Travel_Rarely"/>
    <x v="0"/>
    <x v="0"/>
    <n v="2"/>
    <s v="Medical"/>
    <s v="Associates Degree"/>
    <s v="No"/>
    <n v="3"/>
    <n v="5"/>
    <n v="1"/>
    <n v="6"/>
    <n v="6"/>
    <n v="0"/>
    <x v="1"/>
    <n v="2"/>
    <x v="489"/>
    <n v="14"/>
    <n v="1"/>
    <n v="2"/>
    <n v="3"/>
    <n v="3"/>
    <n v="3"/>
    <n v="1"/>
    <n v="2"/>
    <x v="0"/>
    <x v="2"/>
    <s v="Near"/>
    <s v="Average"/>
    <s v="Medium"/>
    <s v="Low"/>
  </r>
  <r>
    <x v="1"/>
    <s v="Current Employees"/>
    <x v="508"/>
    <x v="1"/>
    <x v="0"/>
    <n v="35"/>
    <s v="Single"/>
    <s v="Travel_Rarely"/>
    <x v="1"/>
    <x v="1"/>
    <n v="2"/>
    <s v="Life Sciences"/>
    <s v="Master's Degree"/>
    <s v="No"/>
    <n v="6"/>
    <n v="3"/>
    <n v="1"/>
    <n v="17"/>
    <n v="17"/>
    <n v="11"/>
    <x v="14"/>
    <n v="8"/>
    <x v="490"/>
    <n v="13"/>
    <n v="0"/>
    <n v="2"/>
    <n v="1"/>
    <n v="2"/>
    <n v="3"/>
    <n v="2"/>
    <n v="3"/>
    <x v="1"/>
    <x v="1"/>
    <s v="Near"/>
    <s v="Good"/>
    <s v="Medium"/>
    <s v="Medium"/>
  </r>
  <r>
    <x v="1"/>
    <s v="Current Employees"/>
    <x v="509"/>
    <x v="1"/>
    <x v="2"/>
    <n v="33"/>
    <s v="Divorced"/>
    <s v="Travel_Frequently"/>
    <x v="1"/>
    <x v="4"/>
    <n v="2"/>
    <s v="Life Sciences"/>
    <s v="Bachelor's Degree"/>
    <s v="No"/>
    <n v="6"/>
    <n v="2"/>
    <n v="3"/>
    <n v="15"/>
    <n v="13"/>
    <n v="11"/>
    <x v="5"/>
    <n v="7"/>
    <x v="491"/>
    <n v="23"/>
    <n v="1"/>
    <n v="3"/>
    <n v="3"/>
    <n v="2"/>
    <n v="4"/>
    <n v="3"/>
    <n v="1"/>
    <x v="0"/>
    <x v="2"/>
    <s v="Moderate"/>
    <s v="Poor"/>
    <s v="High"/>
    <s v="High"/>
  </r>
  <r>
    <x v="1"/>
    <s v="Current Employees"/>
    <x v="510"/>
    <x v="1"/>
    <x v="1"/>
    <n v="54"/>
    <s v="Married"/>
    <s v="Travel_Rarely"/>
    <x v="2"/>
    <x v="8"/>
    <n v="3"/>
    <s v="Medical"/>
    <s v="Master's Degree"/>
    <s v="No"/>
    <n v="19"/>
    <n v="1"/>
    <n v="2"/>
    <n v="16"/>
    <n v="9"/>
    <n v="7"/>
    <x v="4"/>
    <n v="1"/>
    <x v="492"/>
    <n v="15"/>
    <n v="1"/>
    <n v="3"/>
    <n v="3"/>
    <n v="3"/>
    <n v="3"/>
    <n v="3"/>
    <n v="4"/>
    <x v="0"/>
    <x v="2"/>
    <s v="Moderate"/>
    <s v="Excellent"/>
    <s v="High"/>
    <s v="High"/>
  </r>
  <r>
    <x v="1"/>
    <s v="Current Employees"/>
    <x v="511"/>
    <x v="1"/>
    <x v="0"/>
    <n v="36"/>
    <s v="Divorced"/>
    <s v="Travel_Rarely"/>
    <x v="1"/>
    <x v="3"/>
    <n v="2"/>
    <s v="Medical"/>
    <s v="Associates Degree"/>
    <s v="Yes"/>
    <n v="9"/>
    <n v="2"/>
    <n v="2"/>
    <n v="13"/>
    <n v="3"/>
    <n v="2"/>
    <x v="0"/>
    <n v="2"/>
    <x v="493"/>
    <n v="11"/>
    <n v="1"/>
    <n v="2"/>
    <n v="2"/>
    <n v="3"/>
    <n v="3"/>
    <n v="3"/>
    <n v="3"/>
    <x v="0"/>
    <x v="2"/>
    <s v="Far"/>
    <s v="Good"/>
    <s v="Medium"/>
    <s v="High"/>
  </r>
  <r>
    <x v="1"/>
    <s v="Current Employees"/>
    <x v="512"/>
    <x v="1"/>
    <x v="2"/>
    <n v="27"/>
    <s v="Single"/>
    <s v="Travel_Rarely"/>
    <x v="1"/>
    <x v="1"/>
    <n v="1"/>
    <s v="Medical"/>
    <s v="Master's Degree"/>
    <s v="No"/>
    <n v="3"/>
    <n v="0"/>
    <n v="0"/>
    <n v="5"/>
    <n v="4"/>
    <n v="2"/>
    <x v="1"/>
    <n v="1"/>
    <x v="494"/>
    <n v="13"/>
    <n v="0"/>
    <n v="1"/>
    <n v="2"/>
    <n v="4"/>
    <n v="3"/>
    <n v="4"/>
    <n v="3"/>
    <x v="0"/>
    <x v="2"/>
    <s v="Moderate"/>
    <s v="Good"/>
    <s v="Low"/>
    <s v="Very High"/>
  </r>
  <r>
    <x v="0"/>
    <s v="Ex-Employees"/>
    <x v="513"/>
    <x v="1"/>
    <x v="4"/>
    <n v="20"/>
    <s v="Single"/>
    <s v="Travel_Rarely"/>
    <x v="1"/>
    <x v="1"/>
    <n v="1"/>
    <s v="Medical"/>
    <s v="High School"/>
    <s v="Yes"/>
    <n v="10"/>
    <n v="5"/>
    <n v="1"/>
    <n v="1"/>
    <n v="1"/>
    <n v="0"/>
    <x v="1"/>
    <n v="1"/>
    <x v="495"/>
    <n v="11"/>
    <n v="0"/>
    <n v="4"/>
    <n v="3"/>
    <n v="3"/>
    <n v="3"/>
    <n v="4"/>
    <n v="3"/>
    <x v="2"/>
    <x v="1"/>
    <s v="Near"/>
    <s v="Good"/>
    <s v="Very High"/>
    <s v="Very High"/>
  </r>
  <r>
    <x v="0"/>
    <s v="Ex-Employees"/>
    <x v="514"/>
    <x v="1"/>
    <x v="2"/>
    <n v="33"/>
    <s v="Single"/>
    <s v="Travel_Frequently"/>
    <x v="1"/>
    <x v="1"/>
    <n v="1"/>
    <s v="Life Sciences"/>
    <s v="Bachelor's Degree"/>
    <s v="Yes"/>
    <n v="3"/>
    <n v="3"/>
    <n v="1"/>
    <n v="10"/>
    <n v="10"/>
    <n v="8"/>
    <x v="10"/>
    <n v="7"/>
    <x v="496"/>
    <n v="11"/>
    <n v="0"/>
    <n v="1"/>
    <n v="3"/>
    <n v="2"/>
    <n v="3"/>
    <n v="1"/>
    <n v="3"/>
    <x v="2"/>
    <x v="3"/>
    <s v="Moderate"/>
    <s v="Good"/>
    <s v="Low"/>
    <s v="Low"/>
  </r>
  <r>
    <x v="1"/>
    <s v="Current Employees"/>
    <x v="515"/>
    <x v="1"/>
    <x v="0"/>
    <n v="35"/>
    <s v="Married"/>
    <s v="Non-Travel"/>
    <x v="1"/>
    <x v="2"/>
    <n v="1"/>
    <s v="Life Sciences"/>
    <s v="Bachelor's Degree"/>
    <s v="No"/>
    <n v="3"/>
    <n v="3"/>
    <n v="1"/>
    <n v="1"/>
    <n v="1"/>
    <n v="0"/>
    <x v="0"/>
    <n v="0"/>
    <x v="497"/>
    <n v="18"/>
    <n v="2"/>
    <n v="3"/>
    <n v="2"/>
    <n v="2"/>
    <n v="3"/>
    <n v="3"/>
    <n v="3"/>
    <x v="1"/>
    <x v="2"/>
    <s v="Near"/>
    <s v="Good"/>
    <s v="High"/>
    <s v="High"/>
  </r>
  <r>
    <x v="1"/>
    <s v="Current Employees"/>
    <x v="516"/>
    <x v="1"/>
    <x v="4"/>
    <n v="23"/>
    <s v="Married"/>
    <s v="Travel_Rarely"/>
    <x v="1"/>
    <x v="1"/>
    <n v="1"/>
    <s v="Medical"/>
    <s v="Bachelor's Degree"/>
    <s v="No"/>
    <n v="4"/>
    <n v="3"/>
    <n v="2"/>
    <n v="5"/>
    <n v="3"/>
    <n v="2"/>
    <x v="0"/>
    <n v="2"/>
    <x v="498"/>
    <n v="16"/>
    <n v="1"/>
    <n v="1"/>
    <n v="4"/>
    <n v="3"/>
    <n v="3"/>
    <n v="1"/>
    <n v="4"/>
    <x v="2"/>
    <x v="3"/>
    <s v="Near"/>
    <s v="Excellent"/>
    <s v="Low"/>
    <s v="Low"/>
  </r>
  <r>
    <x v="1"/>
    <s v="Current Employees"/>
    <x v="517"/>
    <x v="1"/>
    <x v="2"/>
    <n v="25"/>
    <s v="Married"/>
    <s v="Travel_Rarely"/>
    <x v="0"/>
    <x v="0"/>
    <n v="2"/>
    <s v="Life Sciences"/>
    <s v="Bachelor's Degree"/>
    <s v="No"/>
    <n v="8"/>
    <n v="4"/>
    <n v="0"/>
    <n v="4"/>
    <n v="3"/>
    <n v="2"/>
    <x v="1"/>
    <n v="2"/>
    <x v="499"/>
    <n v="22"/>
    <n v="1"/>
    <n v="4"/>
    <n v="4"/>
    <n v="2"/>
    <n v="4"/>
    <n v="3"/>
    <n v="3"/>
    <x v="2"/>
    <x v="1"/>
    <s v="Near"/>
    <s v="Good"/>
    <s v="Very High"/>
    <s v="High"/>
  </r>
  <r>
    <x v="1"/>
    <s v="Current Employees"/>
    <x v="518"/>
    <x v="0"/>
    <x v="0"/>
    <n v="38"/>
    <s v="Single"/>
    <s v="Travel_Rarely"/>
    <x v="0"/>
    <x v="0"/>
    <n v="2"/>
    <s v="Marketing"/>
    <s v="Master's Degree"/>
    <s v="No"/>
    <n v="7"/>
    <n v="2"/>
    <n v="0"/>
    <n v="8"/>
    <n v="7"/>
    <n v="7"/>
    <x v="0"/>
    <n v="5"/>
    <x v="500"/>
    <n v="20"/>
    <n v="0"/>
    <n v="4"/>
    <n v="2"/>
    <n v="1"/>
    <n v="4"/>
    <n v="1"/>
    <n v="3"/>
    <x v="1"/>
    <x v="3"/>
    <s v="Moderate"/>
    <s v="Good"/>
    <s v="Very High"/>
    <s v="Low"/>
  </r>
  <r>
    <x v="1"/>
    <s v="Current Employees"/>
    <x v="519"/>
    <x v="1"/>
    <x v="2"/>
    <n v="29"/>
    <s v="Divorced"/>
    <s v="Travel_Frequently"/>
    <x v="1"/>
    <x v="1"/>
    <n v="1"/>
    <s v="Life Sciences"/>
    <s v="Master's Degree"/>
    <s v="No"/>
    <n v="1"/>
    <n v="5"/>
    <n v="1"/>
    <n v="10"/>
    <n v="10"/>
    <n v="7"/>
    <x v="3"/>
    <n v="8"/>
    <x v="143"/>
    <n v="18"/>
    <n v="1"/>
    <n v="2"/>
    <n v="1"/>
    <n v="4"/>
    <n v="3"/>
    <n v="4"/>
    <n v="3"/>
    <x v="1"/>
    <x v="1"/>
    <s v="Moderate"/>
    <s v="Good"/>
    <s v="Medium"/>
    <s v="Very High"/>
  </r>
  <r>
    <x v="1"/>
    <s v="Current Employees"/>
    <x v="520"/>
    <x v="1"/>
    <x v="1"/>
    <n v="48"/>
    <s v="Married"/>
    <s v="Travel_Rarely"/>
    <x v="0"/>
    <x v="0"/>
    <n v="2"/>
    <s v="Marketing"/>
    <s v="High School"/>
    <s v="No"/>
    <n v="2"/>
    <n v="3"/>
    <n v="3"/>
    <n v="12"/>
    <n v="2"/>
    <n v="2"/>
    <x v="3"/>
    <n v="2"/>
    <x v="501"/>
    <n v="12"/>
    <n v="0"/>
    <n v="2"/>
    <n v="4"/>
    <n v="1"/>
    <n v="3"/>
    <n v="4"/>
    <n v="3"/>
    <x v="2"/>
    <x v="2"/>
    <s v="Near"/>
    <s v="Good"/>
    <s v="Medium"/>
    <s v="Very High"/>
  </r>
  <r>
    <x v="1"/>
    <s v="Current Employees"/>
    <x v="521"/>
    <x v="0"/>
    <x v="2"/>
    <n v="27"/>
    <s v="Divorced"/>
    <s v="Travel_Frequently"/>
    <x v="0"/>
    <x v="0"/>
    <n v="2"/>
    <s v="Medical"/>
    <s v="High School"/>
    <s v="Yes"/>
    <n v="3"/>
    <n v="3"/>
    <n v="1"/>
    <n v="6"/>
    <n v="6"/>
    <n v="5"/>
    <x v="0"/>
    <n v="4"/>
    <x v="502"/>
    <n v="20"/>
    <n v="2"/>
    <n v="4"/>
    <n v="4"/>
    <n v="4"/>
    <n v="4"/>
    <n v="2"/>
    <n v="3"/>
    <x v="0"/>
    <x v="2"/>
    <s v="Near"/>
    <s v="Good"/>
    <s v="Very High"/>
    <s v="Medium"/>
  </r>
  <r>
    <x v="1"/>
    <s v="Current Employees"/>
    <x v="522"/>
    <x v="1"/>
    <x v="0"/>
    <n v="37"/>
    <s v="Single"/>
    <s v="Travel_Rarely"/>
    <x v="1"/>
    <x v="1"/>
    <n v="1"/>
    <s v="Life Sciences"/>
    <s v="Associates Degree"/>
    <s v="No"/>
    <n v="10"/>
    <n v="2"/>
    <n v="3"/>
    <n v="4"/>
    <n v="1"/>
    <n v="0"/>
    <x v="0"/>
    <n v="0"/>
    <x v="503"/>
    <n v="17"/>
    <n v="0"/>
    <n v="4"/>
    <n v="4"/>
    <n v="4"/>
    <n v="3"/>
    <n v="1"/>
    <n v="3"/>
    <x v="1"/>
    <x v="1"/>
    <s v="Near"/>
    <s v="Good"/>
    <s v="Very High"/>
    <s v="Low"/>
  </r>
  <r>
    <x v="1"/>
    <s v="Current Employees"/>
    <x v="523"/>
    <x v="1"/>
    <x v="1"/>
    <n v="50"/>
    <s v="Married"/>
    <s v="Travel_Rarely"/>
    <x v="1"/>
    <x v="2"/>
    <n v="1"/>
    <s v="Medical"/>
    <s v="High School"/>
    <s v="Yes"/>
    <n v="28"/>
    <n v="3"/>
    <n v="1"/>
    <n v="20"/>
    <n v="20"/>
    <n v="8"/>
    <x v="2"/>
    <n v="8"/>
    <x v="504"/>
    <n v="11"/>
    <n v="3"/>
    <n v="4"/>
    <n v="4"/>
    <n v="3"/>
    <n v="3"/>
    <n v="3"/>
    <n v="3"/>
    <x v="1"/>
    <x v="3"/>
    <s v="Moderate"/>
    <s v="Good"/>
    <s v="Very High"/>
    <s v="High"/>
  </r>
  <r>
    <x v="1"/>
    <s v="Current Employees"/>
    <x v="524"/>
    <x v="0"/>
    <x v="2"/>
    <n v="34"/>
    <s v="Single"/>
    <s v="Travel_Rarely"/>
    <x v="1"/>
    <x v="4"/>
    <n v="3"/>
    <s v="Medical"/>
    <s v="Bachelor's Degree"/>
    <s v="No"/>
    <n v="9"/>
    <n v="3"/>
    <n v="1"/>
    <n v="9"/>
    <n v="8"/>
    <n v="7"/>
    <x v="4"/>
    <n v="7"/>
    <x v="505"/>
    <n v="14"/>
    <n v="0"/>
    <n v="4"/>
    <n v="2"/>
    <n v="3"/>
    <n v="3"/>
    <n v="2"/>
    <n v="4"/>
    <x v="1"/>
    <x v="0"/>
    <s v="Far"/>
    <s v="Excellent"/>
    <s v="Very High"/>
    <s v="Medium"/>
  </r>
  <r>
    <x v="0"/>
    <s v="Ex-Employees"/>
    <x v="525"/>
    <x v="0"/>
    <x v="4"/>
    <n v="24"/>
    <s v="Single"/>
    <s v="Travel_Rarely"/>
    <x v="0"/>
    <x v="0"/>
    <n v="2"/>
    <s v="Life Sciences"/>
    <s v="Associates Degree"/>
    <s v="No"/>
    <n v="3"/>
    <n v="3"/>
    <n v="9"/>
    <n v="4"/>
    <n v="2"/>
    <n v="2"/>
    <x v="3"/>
    <n v="0"/>
    <x v="506"/>
    <n v="14"/>
    <n v="0"/>
    <n v="1"/>
    <n v="3"/>
    <n v="3"/>
    <n v="3"/>
    <n v="1"/>
    <n v="3"/>
    <x v="0"/>
    <x v="1"/>
    <s v="Moderate"/>
    <s v="Good"/>
    <s v="Low"/>
    <s v="Low"/>
  </r>
  <r>
    <x v="1"/>
    <s v="Current Employees"/>
    <x v="526"/>
    <x v="0"/>
    <x v="0"/>
    <n v="39"/>
    <s v="Single"/>
    <s v="Travel_Rarely"/>
    <x v="1"/>
    <x v="4"/>
    <n v="2"/>
    <s v="Technical Degree"/>
    <s v="Master's Degree"/>
    <s v="No"/>
    <n v="2"/>
    <n v="4"/>
    <n v="1"/>
    <n v="20"/>
    <n v="20"/>
    <n v="7"/>
    <x v="14"/>
    <n v="10"/>
    <x v="507"/>
    <n v="11"/>
    <n v="0"/>
    <n v="4"/>
    <n v="2"/>
    <n v="4"/>
    <n v="3"/>
    <n v="1"/>
    <n v="3"/>
    <x v="1"/>
    <x v="3"/>
    <s v="Near"/>
    <s v="Good"/>
    <s v="Very High"/>
    <s v="Low"/>
  </r>
  <r>
    <x v="1"/>
    <s v="Current Employees"/>
    <x v="527"/>
    <x v="1"/>
    <x v="2"/>
    <n v="32"/>
    <s v="Single"/>
    <s v="Travel_Rarely"/>
    <x v="0"/>
    <x v="0"/>
    <n v="2"/>
    <s v="Marketing"/>
    <s v="Bachelor's Degree"/>
    <s v="No"/>
    <n v="10"/>
    <n v="2"/>
    <n v="1"/>
    <n v="10"/>
    <n v="10"/>
    <n v="7"/>
    <x v="0"/>
    <n v="8"/>
    <x v="508"/>
    <n v="12"/>
    <n v="0"/>
    <n v="4"/>
    <n v="3"/>
    <n v="1"/>
    <n v="3"/>
    <n v="4"/>
    <n v="2"/>
    <x v="1"/>
    <x v="0"/>
    <s v="Near"/>
    <s v="Average"/>
    <s v="Very High"/>
    <s v="Very High"/>
  </r>
  <r>
    <x v="0"/>
    <s v="Ex-Employees"/>
    <x v="528"/>
    <x v="1"/>
    <x v="1"/>
    <n v="50"/>
    <s v="Married"/>
    <s v="Travel_Frequently"/>
    <x v="0"/>
    <x v="0"/>
    <n v="2"/>
    <s v="Technical Degree"/>
    <s v="Associates Degree"/>
    <s v="Yes"/>
    <n v="8"/>
    <n v="4"/>
    <n v="3"/>
    <n v="18"/>
    <n v="4"/>
    <n v="3"/>
    <x v="1"/>
    <n v="3"/>
    <x v="509"/>
    <n v="14"/>
    <n v="1"/>
    <n v="4"/>
    <n v="3"/>
    <n v="4"/>
    <n v="3"/>
    <n v="1"/>
    <n v="3"/>
    <x v="1"/>
    <x v="2"/>
    <s v="Moderate"/>
    <s v="Good"/>
    <s v="Very High"/>
    <s v="Low"/>
  </r>
  <r>
    <x v="1"/>
    <s v="Current Employees"/>
    <x v="529"/>
    <x v="0"/>
    <x v="0"/>
    <n v="38"/>
    <s v="Single"/>
    <s v="Travel_Rarely"/>
    <x v="1"/>
    <x v="4"/>
    <n v="2"/>
    <s v="Life Sciences"/>
    <s v="Master's Degree"/>
    <s v="No"/>
    <n v="1"/>
    <n v="4"/>
    <n v="0"/>
    <n v="10"/>
    <n v="9"/>
    <n v="7"/>
    <x v="1"/>
    <n v="8"/>
    <x v="510"/>
    <n v="13"/>
    <n v="0"/>
    <n v="2"/>
    <n v="4"/>
    <n v="4"/>
    <n v="3"/>
    <n v="3"/>
    <n v="2"/>
    <x v="0"/>
    <x v="2"/>
    <s v="Moderate"/>
    <s v="Average"/>
    <s v="Medium"/>
    <s v="High"/>
  </r>
  <r>
    <x v="1"/>
    <s v="Current Employees"/>
    <x v="530"/>
    <x v="0"/>
    <x v="2"/>
    <n v="27"/>
    <s v="Married"/>
    <s v="Travel_Rarely"/>
    <x v="1"/>
    <x v="3"/>
    <n v="3"/>
    <s v="Life Sciences"/>
    <s v="Associates Degree"/>
    <s v="No"/>
    <n v="1"/>
    <n v="3"/>
    <n v="1"/>
    <n v="9"/>
    <n v="9"/>
    <n v="7"/>
    <x v="0"/>
    <n v="7"/>
    <x v="511"/>
    <n v="11"/>
    <n v="0"/>
    <n v="3"/>
    <n v="3"/>
    <n v="3"/>
    <n v="3"/>
    <n v="4"/>
    <n v="3"/>
    <x v="0"/>
    <x v="2"/>
    <s v="Near"/>
    <s v="Good"/>
    <s v="High"/>
    <s v="Very High"/>
  </r>
  <r>
    <x v="1"/>
    <s v="Current Employees"/>
    <x v="531"/>
    <x v="0"/>
    <x v="2"/>
    <n v="32"/>
    <s v="Single"/>
    <s v="Travel_Rarely"/>
    <x v="1"/>
    <x v="7"/>
    <n v="3"/>
    <s v="Life Sciences"/>
    <s v="Associates Degree"/>
    <s v="No"/>
    <n v="3"/>
    <n v="6"/>
    <n v="3"/>
    <n v="10"/>
    <n v="7"/>
    <n v="7"/>
    <x v="4"/>
    <n v="7"/>
    <x v="512"/>
    <n v="15"/>
    <n v="0"/>
    <n v="3"/>
    <n v="3"/>
    <n v="4"/>
    <n v="3"/>
    <n v="4"/>
    <n v="3"/>
    <x v="0"/>
    <x v="1"/>
    <s v="Near"/>
    <s v="Good"/>
    <s v="High"/>
    <s v="Very High"/>
  </r>
  <r>
    <x v="1"/>
    <s v="Current Employees"/>
    <x v="532"/>
    <x v="1"/>
    <x v="1"/>
    <n v="47"/>
    <s v="Single"/>
    <s v="Travel_Rarely"/>
    <x v="0"/>
    <x v="0"/>
    <n v="2"/>
    <s v="Marketing"/>
    <s v="Master's Degree"/>
    <s v="No"/>
    <n v="14"/>
    <n v="2"/>
    <n v="2"/>
    <n v="20"/>
    <n v="7"/>
    <n v="7"/>
    <x v="1"/>
    <n v="7"/>
    <x v="513"/>
    <n v="12"/>
    <n v="0"/>
    <n v="4"/>
    <n v="3"/>
    <n v="1"/>
    <n v="3"/>
    <n v="4"/>
    <n v="3"/>
    <x v="0"/>
    <x v="2"/>
    <s v="Near"/>
    <s v="Good"/>
    <s v="Very High"/>
    <s v="Very High"/>
  </r>
  <r>
    <x v="1"/>
    <s v="Current Employees"/>
    <x v="533"/>
    <x v="1"/>
    <x v="0"/>
    <n v="40"/>
    <s v="Married"/>
    <s v="Travel_Frequently"/>
    <x v="0"/>
    <x v="0"/>
    <n v="3"/>
    <s v="Life Sciences"/>
    <s v="Master's Degree"/>
    <s v="Yes"/>
    <n v="5"/>
    <n v="2"/>
    <n v="5"/>
    <n v="20"/>
    <n v="18"/>
    <n v="13"/>
    <x v="1"/>
    <n v="12"/>
    <x v="514"/>
    <n v="21"/>
    <n v="1"/>
    <n v="4"/>
    <n v="2"/>
    <n v="3"/>
    <n v="4"/>
    <n v="3"/>
    <n v="3"/>
    <x v="1"/>
    <x v="0"/>
    <s v="Moderate"/>
    <s v="Good"/>
    <s v="Very High"/>
    <s v="High"/>
  </r>
  <r>
    <x v="1"/>
    <s v="Current Employees"/>
    <x v="534"/>
    <x v="1"/>
    <x v="1"/>
    <n v="53"/>
    <s v="Married"/>
    <s v="Travel_Rarely"/>
    <x v="1"/>
    <x v="7"/>
    <n v="4"/>
    <s v="Life Sciences"/>
    <s v="Bachelor's Degree"/>
    <s v="No"/>
    <n v="7"/>
    <n v="3"/>
    <n v="3"/>
    <n v="32"/>
    <n v="5"/>
    <n v="1"/>
    <x v="1"/>
    <n v="3"/>
    <x v="515"/>
    <n v="19"/>
    <n v="0"/>
    <n v="3"/>
    <n v="4"/>
    <n v="3"/>
    <n v="3"/>
    <n v="3"/>
    <n v="3"/>
    <x v="0"/>
    <x v="0"/>
    <s v="Near"/>
    <s v="Good"/>
    <s v="High"/>
    <s v="High"/>
  </r>
  <r>
    <x v="1"/>
    <s v="Current Employees"/>
    <x v="535"/>
    <x v="1"/>
    <x v="0"/>
    <n v="41"/>
    <s v="Divorced"/>
    <s v="Travel_Rarely"/>
    <x v="2"/>
    <x v="5"/>
    <n v="5"/>
    <s v="Human Resources"/>
    <s v="Master's Degree"/>
    <s v="No"/>
    <n v="10"/>
    <n v="2"/>
    <n v="3"/>
    <n v="23"/>
    <n v="21"/>
    <n v="6"/>
    <x v="12"/>
    <n v="6"/>
    <x v="516"/>
    <n v="15"/>
    <n v="3"/>
    <n v="2"/>
    <n v="2"/>
    <n v="4"/>
    <n v="3"/>
    <n v="2"/>
    <n v="2"/>
    <x v="0"/>
    <x v="0"/>
    <s v="Moderate"/>
    <s v="Average"/>
    <s v="Medium"/>
    <s v="Medium"/>
  </r>
  <r>
    <x v="1"/>
    <s v="Current Employees"/>
    <x v="536"/>
    <x v="1"/>
    <x v="3"/>
    <n v="60"/>
    <s v="Single"/>
    <s v="Travel_Rarely"/>
    <x v="0"/>
    <x v="0"/>
    <n v="2"/>
    <s v="Marketing"/>
    <s v="Master's Degree"/>
    <s v="No"/>
    <n v="16"/>
    <n v="1"/>
    <n v="8"/>
    <n v="10"/>
    <n v="2"/>
    <n v="2"/>
    <x v="3"/>
    <n v="2"/>
    <x v="517"/>
    <n v="14"/>
    <n v="0"/>
    <n v="1"/>
    <n v="3"/>
    <n v="1"/>
    <n v="3"/>
    <n v="4"/>
    <n v="3"/>
    <x v="0"/>
    <x v="0"/>
    <s v="Moderate"/>
    <s v="Good"/>
    <s v="Low"/>
    <s v="Very High"/>
  </r>
  <r>
    <x v="1"/>
    <s v="Current Employees"/>
    <x v="537"/>
    <x v="1"/>
    <x v="2"/>
    <n v="27"/>
    <s v="Divorced"/>
    <s v="Travel_Frequently"/>
    <x v="1"/>
    <x v="3"/>
    <n v="3"/>
    <s v="Life Sciences"/>
    <s v="Associates Degree"/>
    <s v="No"/>
    <n v="10"/>
    <n v="4"/>
    <n v="1"/>
    <n v="9"/>
    <n v="9"/>
    <n v="7"/>
    <x v="1"/>
    <n v="7"/>
    <x v="518"/>
    <n v="21"/>
    <n v="2"/>
    <n v="4"/>
    <n v="3"/>
    <n v="3"/>
    <n v="4"/>
    <n v="3"/>
    <n v="2"/>
    <x v="1"/>
    <x v="2"/>
    <s v="Far"/>
    <s v="Average"/>
    <s v="Very High"/>
    <s v="High"/>
  </r>
  <r>
    <x v="1"/>
    <s v="Current Employees"/>
    <x v="538"/>
    <x v="1"/>
    <x v="0"/>
    <n v="41"/>
    <s v="Married"/>
    <s v="Travel_Rarely"/>
    <x v="2"/>
    <x v="5"/>
    <n v="5"/>
    <s v="Human Resources"/>
    <s v="Bachelor's Degree"/>
    <s v="No"/>
    <n v="1"/>
    <n v="3"/>
    <n v="1"/>
    <n v="22"/>
    <n v="22"/>
    <n v="7"/>
    <x v="3"/>
    <n v="10"/>
    <x v="519"/>
    <n v="12"/>
    <n v="1"/>
    <n v="4"/>
    <n v="2"/>
    <n v="3"/>
    <n v="3"/>
    <n v="2"/>
    <n v="3"/>
    <x v="0"/>
    <x v="1"/>
    <s v="Moderate"/>
    <s v="Good"/>
    <s v="Very High"/>
    <s v="Medium"/>
  </r>
  <r>
    <x v="1"/>
    <s v="Current Employees"/>
    <x v="539"/>
    <x v="1"/>
    <x v="1"/>
    <n v="50"/>
    <s v="Married"/>
    <s v="Travel_Rarely"/>
    <x v="0"/>
    <x v="6"/>
    <n v="1"/>
    <s v="Marketing"/>
    <s v="Master's Degree"/>
    <s v="No"/>
    <n v="8"/>
    <n v="2"/>
    <n v="7"/>
    <n v="4"/>
    <n v="2"/>
    <n v="2"/>
    <x v="3"/>
    <n v="2"/>
    <x v="520"/>
    <n v="15"/>
    <n v="1"/>
    <n v="4"/>
    <n v="3"/>
    <n v="1"/>
    <n v="3"/>
    <n v="4"/>
    <n v="3"/>
    <x v="0"/>
    <x v="0"/>
    <s v="Near"/>
    <s v="Good"/>
    <s v="Very High"/>
    <s v="Very High"/>
  </r>
  <r>
    <x v="0"/>
    <s v="Ex-Employees"/>
    <x v="540"/>
    <x v="0"/>
    <x v="2"/>
    <n v="28"/>
    <s v="Single"/>
    <s v="Travel_Rarely"/>
    <x v="1"/>
    <x v="1"/>
    <n v="1"/>
    <s v="Life Sciences"/>
    <s v="Associates Degree"/>
    <s v="Yes"/>
    <n v="1"/>
    <n v="4"/>
    <n v="7"/>
    <n v="10"/>
    <n v="7"/>
    <n v="7"/>
    <x v="2"/>
    <n v="7"/>
    <x v="521"/>
    <n v="13"/>
    <n v="0"/>
    <n v="1"/>
    <n v="1"/>
    <n v="3"/>
    <n v="3"/>
    <n v="4"/>
    <n v="3"/>
    <x v="1"/>
    <x v="3"/>
    <s v="Moderate"/>
    <s v="Good"/>
    <s v="Low"/>
    <s v="Very High"/>
  </r>
  <r>
    <x v="1"/>
    <s v="Current Employees"/>
    <x v="541"/>
    <x v="0"/>
    <x v="0"/>
    <n v="36"/>
    <s v="Married"/>
    <s v="Non-Travel"/>
    <x v="1"/>
    <x v="7"/>
    <n v="3"/>
    <s v="Life Sciences"/>
    <s v="Bachelor's Degree"/>
    <s v="No"/>
    <n v="8"/>
    <n v="2"/>
    <n v="9"/>
    <n v="10"/>
    <n v="8"/>
    <n v="7"/>
    <x v="0"/>
    <n v="5"/>
    <x v="522"/>
    <n v="14"/>
    <n v="1"/>
    <n v="1"/>
    <n v="4"/>
    <n v="3"/>
    <n v="3"/>
    <n v="1"/>
    <n v="3"/>
    <x v="2"/>
    <x v="2"/>
    <s v="Near"/>
    <s v="Good"/>
    <s v="Low"/>
    <s v="Low"/>
  </r>
  <r>
    <x v="1"/>
    <s v="Current Employees"/>
    <x v="542"/>
    <x v="0"/>
    <x v="0"/>
    <n v="38"/>
    <s v="Single"/>
    <s v="Travel_Rarely"/>
    <x v="1"/>
    <x v="3"/>
    <n v="3"/>
    <s v="Life Sciences"/>
    <s v="Bachelor's Degree"/>
    <s v="Yes"/>
    <n v="1"/>
    <n v="4"/>
    <n v="4"/>
    <n v="10"/>
    <n v="1"/>
    <n v="0"/>
    <x v="0"/>
    <n v="0"/>
    <x v="523"/>
    <n v="14"/>
    <n v="0"/>
    <n v="3"/>
    <n v="3"/>
    <n v="3"/>
    <n v="3"/>
    <n v="4"/>
    <n v="4"/>
    <x v="0"/>
    <x v="2"/>
    <s v="Moderate"/>
    <s v="Excellent"/>
    <s v="High"/>
    <s v="Very High"/>
  </r>
  <r>
    <x v="1"/>
    <s v="Current Employees"/>
    <x v="543"/>
    <x v="1"/>
    <x v="0"/>
    <n v="44"/>
    <s v="Single"/>
    <s v="Non-Travel"/>
    <x v="1"/>
    <x v="2"/>
    <n v="1"/>
    <s v="Medical"/>
    <s v="Bachelor's Degree"/>
    <s v="No"/>
    <n v="24"/>
    <n v="5"/>
    <n v="2"/>
    <n v="9"/>
    <n v="5"/>
    <n v="2"/>
    <x v="1"/>
    <n v="4"/>
    <x v="524"/>
    <n v="14"/>
    <n v="0"/>
    <n v="1"/>
    <n v="1"/>
    <n v="3"/>
    <n v="3"/>
    <n v="3"/>
    <n v="3"/>
    <x v="0"/>
    <x v="2"/>
    <s v="Near"/>
    <s v="Good"/>
    <s v="Low"/>
    <s v="High"/>
  </r>
  <r>
    <x v="1"/>
    <s v="Current Employees"/>
    <x v="544"/>
    <x v="0"/>
    <x v="1"/>
    <n v="47"/>
    <s v="Divorced"/>
    <s v="Travel_Frequently"/>
    <x v="0"/>
    <x v="0"/>
    <n v="4"/>
    <s v="Medical"/>
    <s v="Bachelor's Degree"/>
    <s v="Yes"/>
    <n v="3"/>
    <n v="2"/>
    <n v="9"/>
    <n v="28"/>
    <n v="22"/>
    <n v="2"/>
    <x v="14"/>
    <n v="13"/>
    <x v="525"/>
    <n v="12"/>
    <n v="2"/>
    <n v="4"/>
    <n v="3"/>
    <n v="3"/>
    <n v="3"/>
    <n v="4"/>
    <n v="2"/>
    <x v="1"/>
    <x v="1"/>
    <s v="Far"/>
    <s v="Average"/>
    <s v="Very High"/>
    <s v="Very High"/>
  </r>
  <r>
    <x v="1"/>
    <s v="Current Employees"/>
    <x v="545"/>
    <x v="1"/>
    <x v="2"/>
    <n v="30"/>
    <s v="Divorced"/>
    <s v="Travel_Rarely"/>
    <x v="0"/>
    <x v="0"/>
    <n v="2"/>
    <s v="Marketing"/>
    <s v="Doctoral Degree"/>
    <s v="No"/>
    <n v="27"/>
    <n v="2"/>
    <n v="7"/>
    <n v="10"/>
    <n v="8"/>
    <n v="7"/>
    <x v="4"/>
    <n v="7"/>
    <x v="367"/>
    <n v="23"/>
    <n v="1"/>
    <n v="3"/>
    <n v="3"/>
    <n v="1"/>
    <n v="4"/>
    <n v="4"/>
    <n v="2"/>
    <x v="0"/>
    <x v="0"/>
    <s v="Near"/>
    <s v="Average"/>
    <s v="High"/>
    <s v="Very High"/>
  </r>
  <r>
    <x v="1"/>
    <s v="Current Employees"/>
    <x v="546"/>
    <x v="1"/>
    <x v="2"/>
    <n v="29"/>
    <s v="Single"/>
    <s v="Travel_Rarely"/>
    <x v="0"/>
    <x v="6"/>
    <n v="1"/>
    <s v="Life Sciences"/>
    <s v="Bachelor's Degree"/>
    <s v="No"/>
    <n v="10"/>
    <n v="6"/>
    <n v="1"/>
    <n v="1"/>
    <n v="1"/>
    <n v="0"/>
    <x v="0"/>
    <n v="0"/>
    <x v="526"/>
    <n v="11"/>
    <n v="0"/>
    <n v="3"/>
    <n v="3"/>
    <n v="3"/>
    <n v="3"/>
    <n v="3"/>
    <n v="3"/>
    <x v="1"/>
    <x v="2"/>
    <s v="Far"/>
    <s v="Good"/>
    <s v="High"/>
    <s v="High"/>
  </r>
  <r>
    <x v="0"/>
    <s v="Ex-Employees"/>
    <x v="547"/>
    <x v="1"/>
    <x v="0"/>
    <n v="42"/>
    <s v="Divorced"/>
    <s v="Travel_Frequently"/>
    <x v="1"/>
    <x v="1"/>
    <n v="1"/>
    <s v="Medical"/>
    <s v="Bachelor's Degree"/>
    <s v="Yes"/>
    <n v="19"/>
    <n v="2"/>
    <n v="6"/>
    <n v="7"/>
    <n v="2"/>
    <n v="2"/>
    <x v="3"/>
    <n v="2"/>
    <x v="527"/>
    <n v="12"/>
    <n v="0"/>
    <n v="3"/>
    <n v="4"/>
    <n v="3"/>
    <n v="3"/>
    <n v="4"/>
    <n v="3"/>
    <x v="2"/>
    <x v="3"/>
    <s v="Moderate"/>
    <s v="Good"/>
    <s v="High"/>
    <s v="Very High"/>
  </r>
  <r>
    <x v="1"/>
    <s v="Current Employees"/>
    <x v="548"/>
    <x v="1"/>
    <x v="0"/>
    <n v="43"/>
    <s v="Married"/>
    <s v="Travel_Frequently"/>
    <x v="0"/>
    <x v="0"/>
    <n v="2"/>
    <s v="Life Sciences"/>
    <s v="Bachelor's Degree"/>
    <s v="No"/>
    <n v="15"/>
    <n v="5"/>
    <n v="3"/>
    <n v="7"/>
    <n v="2"/>
    <n v="2"/>
    <x v="3"/>
    <n v="2"/>
    <x v="197"/>
    <n v="18"/>
    <n v="1"/>
    <n v="4"/>
    <n v="2"/>
    <n v="4"/>
    <n v="3"/>
    <n v="3"/>
    <n v="3"/>
    <x v="2"/>
    <x v="1"/>
    <s v="Far"/>
    <s v="Good"/>
    <s v="Very High"/>
    <s v="High"/>
  </r>
  <r>
    <x v="1"/>
    <s v="Current Employees"/>
    <x v="549"/>
    <x v="0"/>
    <x v="2"/>
    <n v="34"/>
    <s v="Single"/>
    <s v="Travel_Rarely"/>
    <x v="1"/>
    <x v="4"/>
    <n v="2"/>
    <s v="Medical"/>
    <s v="Associates Degree"/>
    <s v="No"/>
    <n v="8"/>
    <n v="2"/>
    <n v="3"/>
    <n v="10"/>
    <n v="5"/>
    <n v="1"/>
    <x v="5"/>
    <n v="3"/>
    <x v="528"/>
    <n v="11"/>
    <n v="0"/>
    <n v="2"/>
    <n v="3"/>
    <n v="3"/>
    <n v="3"/>
    <n v="4"/>
    <n v="3"/>
    <x v="0"/>
    <x v="1"/>
    <s v="Moderate"/>
    <s v="Good"/>
    <s v="Medium"/>
    <s v="Very High"/>
  </r>
  <r>
    <x v="1"/>
    <s v="Current Employees"/>
    <x v="550"/>
    <x v="1"/>
    <x v="4"/>
    <n v="23"/>
    <s v="Married"/>
    <s v="Travel_Rarely"/>
    <x v="1"/>
    <x v="2"/>
    <n v="1"/>
    <s v="Medical"/>
    <s v="High School"/>
    <s v="No"/>
    <n v="9"/>
    <n v="2"/>
    <n v="1"/>
    <n v="5"/>
    <n v="4"/>
    <n v="3"/>
    <x v="0"/>
    <n v="2"/>
    <x v="172"/>
    <n v="14"/>
    <n v="1"/>
    <n v="2"/>
    <n v="3"/>
    <n v="3"/>
    <n v="3"/>
    <n v="4"/>
    <n v="4"/>
    <x v="0"/>
    <x v="2"/>
    <s v="Moderate"/>
    <s v="Excellent"/>
    <s v="Medium"/>
    <s v="Very High"/>
  </r>
  <r>
    <x v="1"/>
    <s v="Current Employees"/>
    <x v="551"/>
    <x v="0"/>
    <x v="0"/>
    <n v="39"/>
    <s v="Married"/>
    <s v="Travel_Rarely"/>
    <x v="2"/>
    <x v="8"/>
    <n v="2"/>
    <s v="Human Resources"/>
    <s v="Bachelor's Degree"/>
    <s v="No"/>
    <n v="3"/>
    <n v="3"/>
    <n v="9"/>
    <n v="12"/>
    <n v="8"/>
    <n v="3"/>
    <x v="2"/>
    <n v="6"/>
    <x v="529"/>
    <n v="15"/>
    <n v="1"/>
    <n v="3"/>
    <n v="4"/>
    <n v="3"/>
    <n v="3"/>
    <n v="3"/>
    <n v="1"/>
    <x v="2"/>
    <x v="1"/>
    <s v="Moderate"/>
    <s v="Poor"/>
    <s v="High"/>
    <s v="High"/>
  </r>
  <r>
    <x v="1"/>
    <s v="Current Employees"/>
    <x v="552"/>
    <x v="1"/>
    <x v="3"/>
    <n v="56"/>
    <s v="Married"/>
    <s v="Travel_Rarely"/>
    <x v="1"/>
    <x v="4"/>
    <n v="4"/>
    <s v="Medical"/>
    <s v="Bachelor's Degree"/>
    <s v="No"/>
    <n v="9"/>
    <n v="1"/>
    <n v="7"/>
    <n v="30"/>
    <n v="10"/>
    <n v="7"/>
    <x v="1"/>
    <n v="1"/>
    <x v="530"/>
    <n v="11"/>
    <n v="0"/>
    <n v="3"/>
    <n v="3"/>
    <n v="4"/>
    <n v="3"/>
    <n v="3"/>
    <n v="2"/>
    <x v="0"/>
    <x v="2"/>
    <s v="Near"/>
    <s v="Average"/>
    <s v="High"/>
    <s v="High"/>
  </r>
  <r>
    <x v="1"/>
    <s v="Current Employees"/>
    <x v="553"/>
    <x v="0"/>
    <x v="0"/>
    <n v="40"/>
    <s v="Single"/>
    <s v="Travel_Rarely"/>
    <x v="1"/>
    <x v="1"/>
    <n v="1"/>
    <s v="Medical"/>
    <s v="High School"/>
    <s v="Yes"/>
    <n v="2"/>
    <n v="2"/>
    <n v="0"/>
    <n v="5"/>
    <n v="4"/>
    <n v="2"/>
    <x v="3"/>
    <n v="3"/>
    <x v="531"/>
    <n v="20"/>
    <n v="0"/>
    <n v="4"/>
    <n v="2"/>
    <n v="4"/>
    <n v="4"/>
    <n v="4"/>
    <n v="2"/>
    <x v="0"/>
    <x v="0"/>
    <s v="Moderate"/>
    <s v="Average"/>
    <s v="Very High"/>
    <s v="Very High"/>
  </r>
  <r>
    <x v="1"/>
    <s v="Current Employees"/>
    <x v="554"/>
    <x v="0"/>
    <x v="2"/>
    <n v="27"/>
    <s v="Single"/>
    <s v="Travel_Rarely"/>
    <x v="1"/>
    <x v="4"/>
    <n v="2"/>
    <s v="Medical"/>
    <s v="Bachelor's Degree"/>
    <s v="No"/>
    <n v="7"/>
    <n v="2"/>
    <n v="8"/>
    <n v="9"/>
    <n v="7"/>
    <n v="6"/>
    <x v="0"/>
    <n v="7"/>
    <x v="445"/>
    <n v="19"/>
    <n v="0"/>
    <n v="4"/>
    <n v="2"/>
    <n v="3"/>
    <n v="3"/>
    <n v="1"/>
    <n v="1"/>
    <x v="2"/>
    <x v="1"/>
    <s v="Near"/>
    <s v="Poor"/>
    <s v="Very High"/>
    <s v="Low"/>
  </r>
  <r>
    <x v="1"/>
    <s v="Current Employees"/>
    <x v="555"/>
    <x v="1"/>
    <x v="2"/>
    <n v="29"/>
    <s v="Divorced"/>
    <s v="Travel_Rarely"/>
    <x v="0"/>
    <x v="6"/>
    <n v="1"/>
    <s v="Marketing"/>
    <s v="Bachelor's Degree"/>
    <s v="No"/>
    <n v="10"/>
    <n v="2"/>
    <n v="1"/>
    <n v="2"/>
    <n v="2"/>
    <n v="2"/>
    <x v="3"/>
    <n v="2"/>
    <x v="532"/>
    <n v="14"/>
    <n v="2"/>
    <n v="4"/>
    <n v="3"/>
    <n v="2"/>
    <n v="3"/>
    <n v="4"/>
    <n v="3"/>
    <x v="0"/>
    <x v="1"/>
    <s v="Moderate"/>
    <s v="Good"/>
    <s v="Very High"/>
    <s v="Very High"/>
  </r>
  <r>
    <x v="1"/>
    <s v="Current Employees"/>
    <x v="556"/>
    <x v="1"/>
    <x v="1"/>
    <n v="53"/>
    <s v="Single"/>
    <s v="Travel_Rarely"/>
    <x v="1"/>
    <x v="2"/>
    <n v="2"/>
    <s v="Life Sciences"/>
    <s v="Bachelor's Degree"/>
    <s v="No"/>
    <n v="6"/>
    <n v="4"/>
    <n v="2"/>
    <n v="19"/>
    <n v="2"/>
    <n v="2"/>
    <x v="3"/>
    <n v="2"/>
    <x v="533"/>
    <n v="17"/>
    <n v="0"/>
    <n v="4"/>
    <n v="3"/>
    <n v="4"/>
    <n v="3"/>
    <n v="4"/>
    <n v="3"/>
    <x v="2"/>
    <x v="3"/>
    <s v="Moderate"/>
    <s v="Good"/>
    <s v="Very High"/>
    <s v="Very High"/>
  </r>
  <r>
    <x v="1"/>
    <s v="Current Employees"/>
    <x v="557"/>
    <x v="0"/>
    <x v="0"/>
    <n v="35"/>
    <s v="Divorced"/>
    <s v="Non-Travel"/>
    <x v="1"/>
    <x v="4"/>
    <n v="2"/>
    <s v="Life Sciences"/>
    <s v="Master's Degree"/>
    <s v="No"/>
    <n v="2"/>
    <n v="2"/>
    <n v="2"/>
    <n v="16"/>
    <n v="1"/>
    <n v="0"/>
    <x v="0"/>
    <n v="0"/>
    <x v="534"/>
    <n v="11"/>
    <n v="1"/>
    <n v="4"/>
    <n v="3"/>
    <n v="1"/>
    <n v="3"/>
    <n v="1"/>
    <n v="4"/>
    <x v="2"/>
    <x v="2"/>
    <s v="Moderate"/>
    <s v="Excellent"/>
    <s v="Very High"/>
    <s v="Low"/>
  </r>
  <r>
    <x v="1"/>
    <s v="Current Employees"/>
    <x v="558"/>
    <x v="1"/>
    <x v="2"/>
    <n v="32"/>
    <s v="Married"/>
    <s v="Travel_Frequently"/>
    <x v="1"/>
    <x v="2"/>
    <n v="2"/>
    <s v="Life Sciences"/>
    <s v="Master's Degree"/>
    <s v="No"/>
    <n v="24"/>
    <n v="2"/>
    <n v="1"/>
    <n v="10"/>
    <n v="10"/>
    <n v="8"/>
    <x v="5"/>
    <n v="7"/>
    <x v="535"/>
    <n v="15"/>
    <n v="2"/>
    <n v="1"/>
    <n v="3"/>
    <n v="1"/>
    <n v="3"/>
    <n v="4"/>
    <n v="3"/>
    <x v="1"/>
    <x v="2"/>
    <s v="Near"/>
    <s v="Good"/>
    <s v="Low"/>
    <s v="Very High"/>
  </r>
  <r>
    <x v="1"/>
    <s v="Current Employees"/>
    <x v="559"/>
    <x v="1"/>
    <x v="0"/>
    <n v="38"/>
    <s v="Married"/>
    <s v="Travel_Rarely"/>
    <x v="1"/>
    <x v="1"/>
    <n v="1"/>
    <s v="Medical"/>
    <s v="Doctoral Degree"/>
    <s v="Yes"/>
    <n v="2"/>
    <n v="0"/>
    <n v="6"/>
    <n v="6"/>
    <n v="1"/>
    <n v="0"/>
    <x v="0"/>
    <n v="1"/>
    <x v="536"/>
    <n v="13"/>
    <n v="1"/>
    <n v="4"/>
    <n v="3"/>
    <n v="3"/>
    <n v="3"/>
    <n v="2"/>
    <n v="1"/>
    <x v="1"/>
    <x v="2"/>
    <s v="Far"/>
    <s v="Poor"/>
    <s v="Very High"/>
    <s v="Medium"/>
  </r>
  <r>
    <x v="1"/>
    <s v="Current Employees"/>
    <x v="560"/>
    <x v="0"/>
    <x v="2"/>
    <n v="34"/>
    <s v="Divorced"/>
    <s v="Travel_Rarely"/>
    <x v="1"/>
    <x v="3"/>
    <n v="2"/>
    <s v="Life Sciences"/>
    <s v="Doctoral Degree"/>
    <s v="No"/>
    <n v="8"/>
    <n v="3"/>
    <n v="3"/>
    <n v="7"/>
    <n v="0"/>
    <n v="0"/>
    <x v="0"/>
    <n v="0"/>
    <x v="537"/>
    <n v="14"/>
    <n v="1"/>
    <n v="2"/>
    <n v="3"/>
    <n v="1"/>
    <n v="3"/>
    <n v="3"/>
    <n v="3"/>
    <x v="1"/>
    <x v="1"/>
    <s v="Near"/>
    <s v="Good"/>
    <s v="Medium"/>
    <s v="High"/>
  </r>
  <r>
    <x v="1"/>
    <s v="Current Employees"/>
    <x v="561"/>
    <x v="1"/>
    <x v="1"/>
    <n v="52"/>
    <s v="Married"/>
    <s v="Travel_Rarely"/>
    <x v="0"/>
    <x v="5"/>
    <n v="4"/>
    <s v="Marketing"/>
    <s v="Master's Degree"/>
    <s v="No"/>
    <n v="3"/>
    <n v="3"/>
    <n v="1"/>
    <n v="34"/>
    <n v="34"/>
    <n v="6"/>
    <x v="1"/>
    <n v="16"/>
    <x v="538"/>
    <n v="11"/>
    <n v="0"/>
    <n v="3"/>
    <n v="2"/>
    <n v="2"/>
    <n v="3"/>
    <n v="1"/>
    <n v="4"/>
    <x v="1"/>
    <x v="1"/>
    <s v="Moderate"/>
    <s v="Excellent"/>
    <s v="High"/>
    <s v="Low"/>
  </r>
  <r>
    <x v="0"/>
    <s v="Ex-Employees"/>
    <x v="562"/>
    <x v="1"/>
    <x v="2"/>
    <n v="33"/>
    <s v="Single"/>
    <s v="Travel_Rarely"/>
    <x v="1"/>
    <x v="1"/>
    <n v="1"/>
    <s v="Other"/>
    <s v="Master's Degree"/>
    <s v="Yes"/>
    <n v="1"/>
    <n v="2"/>
    <n v="1"/>
    <n v="10"/>
    <n v="10"/>
    <n v="9"/>
    <x v="4"/>
    <n v="8"/>
    <x v="539"/>
    <n v="13"/>
    <n v="0"/>
    <n v="4"/>
    <n v="3"/>
    <n v="4"/>
    <n v="3"/>
    <n v="3"/>
    <n v="2"/>
    <x v="0"/>
    <x v="0"/>
    <s v="Near"/>
    <s v="Average"/>
    <s v="Very High"/>
    <s v="High"/>
  </r>
  <r>
    <x v="1"/>
    <s v="Current Employees"/>
    <x v="563"/>
    <x v="0"/>
    <x v="2"/>
    <n v="25"/>
    <s v="Single"/>
    <s v="Travel_Rarely"/>
    <x v="0"/>
    <x v="0"/>
    <n v="2"/>
    <s v="Medical"/>
    <s v="High School"/>
    <s v="No"/>
    <n v="26"/>
    <n v="5"/>
    <n v="1"/>
    <n v="6"/>
    <n v="6"/>
    <n v="5"/>
    <x v="1"/>
    <n v="4"/>
    <x v="540"/>
    <n v="23"/>
    <n v="0"/>
    <n v="3"/>
    <n v="3"/>
    <n v="4"/>
    <n v="4"/>
    <n v="2"/>
    <n v="2"/>
    <x v="2"/>
    <x v="2"/>
    <s v="Near"/>
    <s v="Average"/>
    <s v="High"/>
    <s v="Medium"/>
  </r>
  <r>
    <x v="1"/>
    <s v="Current Employees"/>
    <x v="564"/>
    <x v="1"/>
    <x v="1"/>
    <n v="45"/>
    <s v="Single"/>
    <s v="Travel_Rarely"/>
    <x v="0"/>
    <x v="6"/>
    <n v="2"/>
    <s v="Technical Degree"/>
    <s v="Associates Degree"/>
    <s v="No"/>
    <n v="2"/>
    <n v="3"/>
    <n v="0"/>
    <n v="9"/>
    <n v="8"/>
    <n v="7"/>
    <x v="2"/>
    <n v="1"/>
    <x v="541"/>
    <n v="13"/>
    <n v="0"/>
    <n v="4"/>
    <n v="1"/>
    <n v="4"/>
    <n v="3"/>
    <n v="1"/>
    <n v="3"/>
    <x v="0"/>
    <x v="1"/>
    <s v="Far"/>
    <s v="Good"/>
    <s v="Very High"/>
    <s v="Low"/>
  </r>
  <r>
    <x v="1"/>
    <s v="Current Employees"/>
    <x v="565"/>
    <x v="1"/>
    <x v="4"/>
    <n v="23"/>
    <s v="Single"/>
    <s v="Travel_Rarely"/>
    <x v="1"/>
    <x v="1"/>
    <n v="1"/>
    <s v="Medical"/>
    <s v="High School"/>
    <s v="No"/>
    <n v="10"/>
    <n v="3"/>
    <n v="1"/>
    <n v="2"/>
    <n v="2"/>
    <n v="2"/>
    <x v="0"/>
    <n v="2"/>
    <x v="542"/>
    <n v="18"/>
    <n v="0"/>
    <n v="1"/>
    <n v="4"/>
    <n v="3"/>
    <n v="3"/>
    <n v="4"/>
    <n v="3"/>
    <x v="0"/>
    <x v="1"/>
    <s v="Near"/>
    <s v="Good"/>
    <s v="Low"/>
    <s v="Very High"/>
  </r>
  <r>
    <x v="0"/>
    <s v="Ex-Employees"/>
    <x v="566"/>
    <x v="0"/>
    <x v="1"/>
    <n v="47"/>
    <s v="Single"/>
    <s v="Travel_Frequently"/>
    <x v="0"/>
    <x v="0"/>
    <n v="2"/>
    <s v="Life Sciences"/>
    <s v="Associates Degree"/>
    <s v="Yes"/>
    <n v="27"/>
    <n v="2"/>
    <n v="4"/>
    <n v="8"/>
    <n v="5"/>
    <n v="4"/>
    <x v="1"/>
    <n v="3"/>
    <x v="271"/>
    <n v="12"/>
    <n v="0"/>
    <n v="2"/>
    <n v="4"/>
    <n v="1"/>
    <n v="3"/>
    <n v="4"/>
    <n v="3"/>
    <x v="1"/>
    <x v="3"/>
    <s v="Moderate"/>
    <s v="Good"/>
    <s v="Medium"/>
    <s v="Very High"/>
  </r>
  <r>
    <x v="1"/>
    <s v="Current Employees"/>
    <x v="567"/>
    <x v="1"/>
    <x v="2"/>
    <n v="34"/>
    <s v="Single"/>
    <s v="Travel_Rarely"/>
    <x v="0"/>
    <x v="0"/>
    <n v="2"/>
    <s v="Other"/>
    <s v="Bachelor's Degree"/>
    <s v="No"/>
    <n v="2"/>
    <n v="5"/>
    <n v="1"/>
    <n v="6"/>
    <n v="6"/>
    <n v="5"/>
    <x v="1"/>
    <n v="4"/>
    <x v="543"/>
    <n v="22"/>
    <n v="0"/>
    <n v="4"/>
    <n v="3"/>
    <n v="4"/>
    <n v="4"/>
    <n v="3"/>
    <n v="3"/>
    <x v="0"/>
    <x v="1"/>
    <s v="Far"/>
    <s v="Good"/>
    <s v="Very High"/>
    <s v="High"/>
  </r>
  <r>
    <x v="0"/>
    <s v="Ex-Employees"/>
    <x v="568"/>
    <x v="1"/>
    <x v="3"/>
    <n v="55"/>
    <s v="Married"/>
    <s v="Travel_Rarely"/>
    <x v="1"/>
    <x v="5"/>
    <n v="5"/>
    <s v="Medical"/>
    <s v="Bachelor's Degree"/>
    <s v="Yes"/>
    <n v="2"/>
    <n v="2"/>
    <n v="5"/>
    <n v="24"/>
    <n v="5"/>
    <n v="2"/>
    <x v="1"/>
    <n v="4"/>
    <x v="544"/>
    <n v="13"/>
    <n v="1"/>
    <n v="4"/>
    <n v="3"/>
    <n v="3"/>
    <n v="3"/>
    <n v="4"/>
    <n v="3"/>
    <x v="0"/>
    <x v="1"/>
    <s v="Near"/>
    <s v="Good"/>
    <s v="Very High"/>
    <s v="Very High"/>
  </r>
  <r>
    <x v="1"/>
    <s v="Current Employees"/>
    <x v="569"/>
    <x v="1"/>
    <x v="0"/>
    <n v="36"/>
    <s v="Single"/>
    <s v="Non-Travel"/>
    <x v="0"/>
    <x v="0"/>
    <n v="3"/>
    <s v="Life Sciences"/>
    <s v="Master's Degree"/>
    <s v="No"/>
    <n v="8"/>
    <n v="1"/>
    <n v="1"/>
    <n v="10"/>
    <n v="10"/>
    <n v="7"/>
    <x v="0"/>
    <n v="9"/>
    <x v="545"/>
    <n v="15"/>
    <n v="0"/>
    <n v="1"/>
    <n v="2"/>
    <n v="1"/>
    <n v="3"/>
    <n v="2"/>
    <n v="3"/>
    <x v="0"/>
    <x v="0"/>
    <s v="Near"/>
    <s v="Good"/>
    <s v="Low"/>
    <s v="Medium"/>
  </r>
  <r>
    <x v="1"/>
    <s v="Current Employees"/>
    <x v="570"/>
    <x v="1"/>
    <x v="1"/>
    <n v="52"/>
    <s v="Married"/>
    <s v="Non-Travel"/>
    <x v="1"/>
    <x v="1"/>
    <n v="1"/>
    <s v="Medical"/>
    <s v="Master's Degree"/>
    <s v="No"/>
    <n v="19"/>
    <n v="3"/>
    <n v="0"/>
    <n v="5"/>
    <n v="4"/>
    <n v="3"/>
    <x v="1"/>
    <n v="2"/>
    <x v="546"/>
    <n v="18"/>
    <n v="1"/>
    <n v="4"/>
    <n v="3"/>
    <n v="4"/>
    <n v="3"/>
    <n v="1"/>
    <n v="3"/>
    <x v="0"/>
    <x v="2"/>
    <s v="Moderate"/>
    <s v="Good"/>
    <s v="Very High"/>
    <s v="Low"/>
  </r>
  <r>
    <x v="1"/>
    <s v="Current Employees"/>
    <x v="571"/>
    <x v="0"/>
    <x v="2"/>
    <n v="26"/>
    <s v="Divorced"/>
    <s v="Travel_Frequently"/>
    <x v="1"/>
    <x v="2"/>
    <n v="1"/>
    <s v="Life Sciences"/>
    <s v="Associates Degree"/>
    <s v="No"/>
    <n v="1"/>
    <n v="2"/>
    <n v="3"/>
    <n v="5"/>
    <n v="2"/>
    <n v="2"/>
    <x v="3"/>
    <n v="0"/>
    <x v="547"/>
    <n v="14"/>
    <n v="1"/>
    <n v="1"/>
    <n v="1"/>
    <n v="1"/>
    <n v="3"/>
    <n v="1"/>
    <n v="3"/>
    <x v="1"/>
    <x v="1"/>
    <s v="Far"/>
    <s v="Good"/>
    <s v="Low"/>
    <s v="Low"/>
  </r>
  <r>
    <x v="1"/>
    <s v="Current Employees"/>
    <x v="572"/>
    <x v="0"/>
    <x v="2"/>
    <n v="29"/>
    <s v="Married"/>
    <s v="Travel_Rarely"/>
    <x v="1"/>
    <x v="4"/>
    <n v="2"/>
    <s v="Medical"/>
    <s v="Bachelor's Degree"/>
    <s v="No"/>
    <n v="27"/>
    <n v="3"/>
    <n v="4"/>
    <n v="11"/>
    <n v="8"/>
    <n v="7"/>
    <x v="1"/>
    <n v="1"/>
    <x v="548"/>
    <n v="12"/>
    <n v="1"/>
    <n v="2"/>
    <n v="3"/>
    <n v="3"/>
    <n v="3"/>
    <n v="1"/>
    <n v="2"/>
    <x v="1"/>
    <x v="1"/>
    <s v="Near"/>
    <s v="Average"/>
    <s v="Medium"/>
    <s v="Low"/>
  </r>
  <r>
    <x v="0"/>
    <s v="Ex-Employees"/>
    <x v="573"/>
    <x v="1"/>
    <x v="2"/>
    <n v="26"/>
    <s v="Single"/>
    <s v="Travel_Rarely"/>
    <x v="0"/>
    <x v="0"/>
    <n v="2"/>
    <s v="Technical Degree"/>
    <s v="Bachelor's Degree"/>
    <s v="No"/>
    <n v="8"/>
    <n v="2"/>
    <n v="6"/>
    <n v="6"/>
    <n v="4"/>
    <n v="3"/>
    <x v="1"/>
    <n v="2"/>
    <x v="549"/>
    <n v="17"/>
    <n v="0"/>
    <n v="4"/>
    <n v="2"/>
    <n v="4"/>
    <n v="3"/>
    <n v="3"/>
    <n v="2"/>
    <x v="1"/>
    <x v="2"/>
    <s v="Far"/>
    <s v="Average"/>
    <s v="Very High"/>
    <s v="High"/>
  </r>
  <r>
    <x v="1"/>
    <s v="Current Employees"/>
    <x v="574"/>
    <x v="0"/>
    <x v="2"/>
    <n v="34"/>
    <s v="Single"/>
    <s v="Travel_Rarely"/>
    <x v="1"/>
    <x v="1"/>
    <n v="1"/>
    <s v="Life Sciences"/>
    <s v="Master's Degree"/>
    <s v="No"/>
    <n v="1"/>
    <n v="2"/>
    <n v="2"/>
    <n v="10"/>
    <n v="4"/>
    <n v="2"/>
    <x v="1"/>
    <n v="3"/>
    <x v="550"/>
    <n v="16"/>
    <n v="0"/>
    <n v="2"/>
    <n v="4"/>
    <n v="1"/>
    <n v="3"/>
    <n v="3"/>
    <n v="3"/>
    <x v="1"/>
    <x v="1"/>
    <s v="Moderate"/>
    <s v="Good"/>
    <s v="Medium"/>
    <s v="High"/>
  </r>
  <r>
    <x v="1"/>
    <s v="Current Employees"/>
    <x v="575"/>
    <x v="0"/>
    <x v="1"/>
    <n v="54"/>
    <s v="Divorced"/>
    <s v="Travel_Rarely"/>
    <x v="1"/>
    <x v="3"/>
    <n v="2"/>
    <s v="Medical"/>
    <s v="Master's Degree"/>
    <s v="Yes"/>
    <n v="19"/>
    <n v="4"/>
    <n v="9"/>
    <n v="9"/>
    <n v="5"/>
    <n v="3"/>
    <x v="1"/>
    <n v="4"/>
    <x v="551"/>
    <n v="11"/>
    <n v="2"/>
    <n v="4"/>
    <n v="3"/>
    <n v="3"/>
    <n v="3"/>
    <n v="2"/>
    <n v="3"/>
    <x v="1"/>
    <x v="2"/>
    <s v="Near"/>
    <s v="Good"/>
    <s v="Very High"/>
    <s v="Medium"/>
  </r>
  <r>
    <x v="1"/>
    <s v="Current Employees"/>
    <x v="576"/>
    <x v="1"/>
    <x v="2"/>
    <n v="27"/>
    <s v="Married"/>
    <s v="Travel_Frequently"/>
    <x v="0"/>
    <x v="0"/>
    <n v="2"/>
    <s v="Marketing"/>
    <s v="High School"/>
    <s v="No"/>
    <n v="8"/>
    <n v="3"/>
    <n v="0"/>
    <n v="5"/>
    <n v="4"/>
    <n v="2"/>
    <x v="1"/>
    <n v="1"/>
    <x v="552"/>
    <n v="19"/>
    <n v="1"/>
    <n v="3"/>
    <n v="3"/>
    <n v="2"/>
    <n v="3"/>
    <n v="2"/>
    <n v="3"/>
    <x v="1"/>
    <x v="1"/>
    <s v="Far"/>
    <s v="Good"/>
    <s v="High"/>
    <s v="Medium"/>
  </r>
  <r>
    <x v="1"/>
    <s v="Current Employees"/>
    <x v="577"/>
    <x v="0"/>
    <x v="0"/>
    <n v="37"/>
    <s v="Divorced"/>
    <s v="Travel_Rarely"/>
    <x v="1"/>
    <x v="1"/>
    <n v="1"/>
    <s v="Life Sciences"/>
    <s v="High School"/>
    <s v="Yes"/>
    <n v="10"/>
    <n v="3"/>
    <n v="0"/>
    <n v="6"/>
    <n v="5"/>
    <n v="3"/>
    <x v="5"/>
    <n v="3"/>
    <x v="553"/>
    <n v="13"/>
    <n v="2"/>
    <n v="4"/>
    <n v="3"/>
    <n v="1"/>
    <n v="3"/>
    <n v="2"/>
    <n v="2"/>
    <x v="1"/>
    <x v="1"/>
    <s v="Moderate"/>
    <s v="Average"/>
    <s v="Very High"/>
    <s v="Medium"/>
  </r>
  <r>
    <x v="1"/>
    <s v="Current Employees"/>
    <x v="578"/>
    <x v="0"/>
    <x v="0"/>
    <n v="38"/>
    <s v="Single"/>
    <s v="Travel_Frequently"/>
    <x v="1"/>
    <x v="3"/>
    <n v="2"/>
    <s v="Life Sciences"/>
    <s v="Master's Degree"/>
    <s v="Yes"/>
    <n v="2"/>
    <n v="2"/>
    <n v="6"/>
    <n v="17"/>
    <n v="15"/>
    <n v="7"/>
    <x v="5"/>
    <n v="12"/>
    <x v="554"/>
    <n v="12"/>
    <n v="0"/>
    <n v="1"/>
    <n v="4"/>
    <n v="1"/>
    <n v="3"/>
    <n v="4"/>
    <n v="3"/>
    <x v="2"/>
    <x v="1"/>
    <s v="Moderate"/>
    <s v="Good"/>
    <s v="Low"/>
    <s v="Very High"/>
  </r>
  <r>
    <x v="1"/>
    <s v="Current Employees"/>
    <x v="579"/>
    <x v="0"/>
    <x v="2"/>
    <n v="34"/>
    <s v="Single"/>
    <s v="Travel_Rarely"/>
    <x v="1"/>
    <x v="1"/>
    <n v="1"/>
    <s v="Medical"/>
    <s v="Master's Degree"/>
    <s v="No"/>
    <n v="2"/>
    <n v="3"/>
    <n v="1"/>
    <n v="6"/>
    <n v="6"/>
    <n v="5"/>
    <x v="1"/>
    <n v="3"/>
    <x v="555"/>
    <n v="11"/>
    <n v="0"/>
    <n v="3"/>
    <n v="2"/>
    <n v="3"/>
    <n v="3"/>
    <n v="3"/>
    <n v="3"/>
    <x v="1"/>
    <x v="2"/>
    <s v="Near"/>
    <s v="Good"/>
    <s v="High"/>
    <s v="High"/>
  </r>
  <r>
    <x v="1"/>
    <s v="Current Employees"/>
    <x v="580"/>
    <x v="0"/>
    <x v="0"/>
    <n v="35"/>
    <s v="Married"/>
    <s v="Travel_Rarely"/>
    <x v="0"/>
    <x v="6"/>
    <n v="1"/>
    <s v="Life Sciences"/>
    <s v="Master's Degree"/>
    <s v="No"/>
    <n v="8"/>
    <n v="1"/>
    <n v="1"/>
    <n v="3"/>
    <n v="3"/>
    <n v="2"/>
    <x v="0"/>
    <n v="2"/>
    <x v="556"/>
    <n v="16"/>
    <n v="1"/>
    <n v="1"/>
    <n v="3"/>
    <n v="1"/>
    <n v="3"/>
    <n v="2"/>
    <n v="2"/>
    <x v="1"/>
    <x v="1"/>
    <s v="Near"/>
    <s v="Average"/>
    <s v="Low"/>
    <s v="Medium"/>
  </r>
  <r>
    <x v="1"/>
    <s v="Current Employees"/>
    <x v="581"/>
    <x v="1"/>
    <x v="2"/>
    <n v="30"/>
    <s v="Married"/>
    <s v="Travel_Rarely"/>
    <x v="1"/>
    <x v="2"/>
    <n v="1"/>
    <s v="Life Sciences"/>
    <s v="Bachelor's Degree"/>
    <s v="No"/>
    <n v="1"/>
    <n v="2"/>
    <n v="3"/>
    <n v="7"/>
    <n v="2"/>
    <n v="2"/>
    <x v="0"/>
    <n v="2"/>
    <x v="557"/>
    <n v="21"/>
    <n v="2"/>
    <n v="4"/>
    <n v="1"/>
    <n v="1"/>
    <n v="4"/>
    <n v="3"/>
    <n v="3"/>
    <x v="2"/>
    <x v="3"/>
    <s v="Moderate"/>
    <s v="Good"/>
    <s v="Very High"/>
    <s v="High"/>
  </r>
  <r>
    <x v="1"/>
    <s v="Current Employees"/>
    <x v="582"/>
    <x v="0"/>
    <x v="0"/>
    <n v="40"/>
    <s v="Married"/>
    <s v="Travel_Frequently"/>
    <x v="1"/>
    <x v="4"/>
    <n v="2"/>
    <s v="Medical"/>
    <s v="Associates Degree"/>
    <s v="No"/>
    <n v="2"/>
    <n v="2"/>
    <n v="1"/>
    <n v="8"/>
    <n v="8"/>
    <n v="7"/>
    <x v="2"/>
    <n v="7"/>
    <x v="558"/>
    <n v="24"/>
    <n v="1"/>
    <n v="3"/>
    <n v="4"/>
    <n v="3"/>
    <n v="4"/>
    <n v="4"/>
    <n v="3"/>
    <x v="1"/>
    <x v="1"/>
    <s v="Near"/>
    <s v="Good"/>
    <s v="High"/>
    <s v="Very High"/>
  </r>
  <r>
    <x v="1"/>
    <s v="Current Employees"/>
    <x v="583"/>
    <x v="0"/>
    <x v="2"/>
    <n v="34"/>
    <s v="Married"/>
    <s v="Travel_Rarely"/>
    <x v="0"/>
    <x v="0"/>
    <n v="2"/>
    <s v="Life Sciences"/>
    <s v="Associates Degree"/>
    <s v="No"/>
    <n v="8"/>
    <n v="1"/>
    <n v="5"/>
    <n v="6"/>
    <n v="3"/>
    <n v="2"/>
    <x v="1"/>
    <n v="2"/>
    <x v="559"/>
    <n v="17"/>
    <n v="1"/>
    <n v="3"/>
    <n v="3"/>
    <n v="1"/>
    <n v="3"/>
    <n v="2"/>
    <n v="3"/>
    <x v="1"/>
    <x v="1"/>
    <s v="Near"/>
    <s v="Good"/>
    <s v="High"/>
    <s v="Medium"/>
  </r>
  <r>
    <x v="1"/>
    <s v="Current Employees"/>
    <x v="584"/>
    <x v="1"/>
    <x v="0"/>
    <n v="42"/>
    <s v="Divorced"/>
    <s v="Travel_Frequently"/>
    <x v="1"/>
    <x v="5"/>
    <n v="5"/>
    <s v="Life Sciences"/>
    <s v="Bachelor's Degree"/>
    <s v="No"/>
    <n v="8"/>
    <n v="4"/>
    <n v="1"/>
    <n v="24"/>
    <n v="24"/>
    <n v="7"/>
    <x v="15"/>
    <n v="9"/>
    <x v="560"/>
    <n v="13"/>
    <n v="1"/>
    <n v="2"/>
    <n v="3"/>
    <n v="1"/>
    <n v="3"/>
    <n v="2"/>
    <n v="2"/>
    <x v="0"/>
    <x v="1"/>
    <s v="Moderate"/>
    <s v="Average"/>
    <s v="Medium"/>
    <s v="Medium"/>
  </r>
  <r>
    <x v="0"/>
    <s v="Ex-Employees"/>
    <x v="585"/>
    <x v="1"/>
    <x v="4"/>
    <n v="23"/>
    <s v="Married"/>
    <s v="Travel_Rarely"/>
    <x v="1"/>
    <x v="2"/>
    <n v="1"/>
    <s v="Life Sciences"/>
    <s v="Bachelor's Degree"/>
    <s v="Yes"/>
    <n v="6"/>
    <n v="2"/>
    <n v="1"/>
    <n v="1"/>
    <n v="0"/>
    <n v="0"/>
    <x v="0"/>
    <n v="0"/>
    <x v="561"/>
    <n v="21"/>
    <n v="2"/>
    <n v="3"/>
    <n v="4"/>
    <n v="1"/>
    <n v="4"/>
    <n v="3"/>
    <n v="3"/>
    <x v="0"/>
    <x v="0"/>
    <s v="Moderate"/>
    <s v="Good"/>
    <s v="High"/>
    <s v="High"/>
  </r>
  <r>
    <x v="1"/>
    <s v="Current Employees"/>
    <x v="586"/>
    <x v="1"/>
    <x v="4"/>
    <n v="24"/>
    <s v="Divorced"/>
    <s v="Non-Travel"/>
    <x v="1"/>
    <x v="2"/>
    <n v="1"/>
    <s v="Life Sciences"/>
    <s v="Bachelor's Degree"/>
    <s v="No"/>
    <n v="9"/>
    <n v="4"/>
    <n v="1"/>
    <n v="1"/>
    <n v="1"/>
    <n v="0"/>
    <x v="0"/>
    <n v="0"/>
    <x v="562"/>
    <n v="11"/>
    <n v="3"/>
    <n v="3"/>
    <n v="2"/>
    <n v="1"/>
    <n v="3"/>
    <n v="3"/>
    <n v="3"/>
    <x v="2"/>
    <x v="3"/>
    <s v="Moderate"/>
    <s v="Good"/>
    <s v="High"/>
    <s v="High"/>
  </r>
  <r>
    <x v="1"/>
    <s v="Current Employees"/>
    <x v="587"/>
    <x v="0"/>
    <x v="1"/>
    <n v="52"/>
    <s v="Married"/>
    <s v="Travel_Rarely"/>
    <x v="1"/>
    <x v="2"/>
    <n v="2"/>
    <s v="Life Sciences"/>
    <s v="Master's Degree"/>
    <s v="No"/>
    <n v="11"/>
    <n v="3"/>
    <n v="8"/>
    <n v="9"/>
    <n v="5"/>
    <n v="2"/>
    <x v="1"/>
    <n v="4"/>
    <x v="563"/>
    <n v="20"/>
    <n v="1"/>
    <n v="4"/>
    <n v="3"/>
    <n v="1"/>
    <n v="4"/>
    <n v="2"/>
    <n v="3"/>
    <x v="2"/>
    <x v="3"/>
    <s v="Moderate"/>
    <s v="Good"/>
    <s v="Very High"/>
    <s v="Medium"/>
  </r>
  <r>
    <x v="1"/>
    <s v="Current Employees"/>
    <x v="588"/>
    <x v="1"/>
    <x v="1"/>
    <n v="50"/>
    <s v="Married"/>
    <s v="Travel_Rarely"/>
    <x v="1"/>
    <x v="7"/>
    <n v="4"/>
    <s v="Medical"/>
    <s v="Bachelor's Degree"/>
    <s v="No"/>
    <n v="2"/>
    <n v="3"/>
    <n v="5"/>
    <n v="30"/>
    <n v="4"/>
    <n v="3"/>
    <x v="0"/>
    <n v="3"/>
    <x v="564"/>
    <n v="16"/>
    <n v="0"/>
    <n v="3"/>
    <n v="3"/>
    <n v="3"/>
    <n v="3"/>
    <n v="4"/>
    <n v="3"/>
    <x v="1"/>
    <x v="1"/>
    <s v="Moderate"/>
    <s v="Good"/>
    <s v="High"/>
    <s v="Very High"/>
  </r>
  <r>
    <x v="0"/>
    <s v="Ex-Employees"/>
    <x v="589"/>
    <x v="0"/>
    <x v="2"/>
    <n v="29"/>
    <s v="Married"/>
    <s v="Travel_Rarely"/>
    <x v="1"/>
    <x v="2"/>
    <n v="1"/>
    <s v="Life Sciences"/>
    <s v="Associates Degree"/>
    <s v="Yes"/>
    <n v="1"/>
    <n v="1"/>
    <n v="1"/>
    <n v="1"/>
    <n v="1"/>
    <n v="0"/>
    <x v="0"/>
    <n v="0"/>
    <x v="565"/>
    <n v="11"/>
    <n v="1"/>
    <n v="2"/>
    <n v="2"/>
    <n v="1"/>
    <n v="3"/>
    <n v="4"/>
    <n v="3"/>
    <x v="0"/>
    <x v="0"/>
    <s v="Near"/>
    <s v="Good"/>
    <s v="Medium"/>
    <s v="Very High"/>
  </r>
  <r>
    <x v="1"/>
    <s v="Current Employees"/>
    <x v="590"/>
    <x v="1"/>
    <x v="2"/>
    <n v="33"/>
    <s v="Married"/>
    <s v="Travel_Rarely"/>
    <x v="1"/>
    <x v="7"/>
    <n v="3"/>
    <s v="Medical"/>
    <s v="Bachelor's Degree"/>
    <s v="No"/>
    <n v="7"/>
    <n v="3"/>
    <n v="0"/>
    <n v="14"/>
    <n v="13"/>
    <n v="9"/>
    <x v="2"/>
    <n v="7"/>
    <x v="566"/>
    <n v="11"/>
    <n v="0"/>
    <n v="3"/>
    <n v="3"/>
    <n v="3"/>
    <n v="3"/>
    <n v="4"/>
    <n v="4"/>
    <x v="2"/>
    <x v="3"/>
    <s v="Near"/>
    <s v="Excellent"/>
    <s v="High"/>
    <s v="Very High"/>
  </r>
  <r>
    <x v="0"/>
    <s v="Ex-Employees"/>
    <x v="591"/>
    <x v="0"/>
    <x v="2"/>
    <n v="33"/>
    <s v="Single"/>
    <s v="Travel_Rarely"/>
    <x v="0"/>
    <x v="0"/>
    <n v="2"/>
    <s v="Marketing"/>
    <s v="Bachelor's Degree"/>
    <s v="No"/>
    <n v="16"/>
    <n v="3"/>
    <n v="5"/>
    <n v="6"/>
    <n v="3"/>
    <n v="2"/>
    <x v="0"/>
    <n v="2"/>
    <x v="567"/>
    <n v="15"/>
    <n v="0"/>
    <n v="1"/>
    <n v="3"/>
    <n v="2"/>
    <n v="3"/>
    <n v="3"/>
    <n v="3"/>
    <x v="0"/>
    <x v="2"/>
    <s v="Moderate"/>
    <s v="Good"/>
    <s v="Low"/>
    <s v="High"/>
  </r>
  <r>
    <x v="1"/>
    <s v="Current Employees"/>
    <x v="592"/>
    <x v="0"/>
    <x v="1"/>
    <n v="47"/>
    <s v="Married"/>
    <s v="Travel_Rarely"/>
    <x v="1"/>
    <x v="5"/>
    <n v="4"/>
    <s v="Other"/>
    <s v="Associates Degree"/>
    <s v="Yes"/>
    <n v="2"/>
    <n v="3"/>
    <n v="1"/>
    <n v="26"/>
    <n v="26"/>
    <n v="14"/>
    <x v="2"/>
    <n v="0"/>
    <x v="568"/>
    <n v="11"/>
    <n v="1"/>
    <n v="3"/>
    <n v="3"/>
    <n v="4"/>
    <n v="3"/>
    <n v="3"/>
    <n v="2"/>
    <x v="1"/>
    <x v="1"/>
    <s v="Far"/>
    <s v="Average"/>
    <s v="High"/>
    <s v="High"/>
  </r>
  <r>
    <x v="1"/>
    <s v="Current Employees"/>
    <x v="593"/>
    <x v="0"/>
    <x v="0"/>
    <n v="36"/>
    <s v="Married"/>
    <s v="Travel_Rarely"/>
    <x v="1"/>
    <x v="3"/>
    <n v="2"/>
    <s v="Other"/>
    <s v="Bachelor's Degree"/>
    <s v="No"/>
    <n v="1"/>
    <n v="2"/>
    <n v="0"/>
    <n v="10"/>
    <n v="9"/>
    <n v="7"/>
    <x v="0"/>
    <n v="5"/>
    <x v="311"/>
    <n v="15"/>
    <n v="1"/>
    <n v="3"/>
    <n v="3"/>
    <n v="3"/>
    <n v="3"/>
    <n v="1"/>
    <n v="3"/>
    <x v="0"/>
    <x v="0"/>
    <s v="Near"/>
    <s v="Good"/>
    <s v="High"/>
    <s v="Low"/>
  </r>
  <r>
    <x v="1"/>
    <s v="Current Employees"/>
    <x v="594"/>
    <x v="1"/>
    <x v="2"/>
    <n v="29"/>
    <s v="Married"/>
    <s v="Travel_Rarely"/>
    <x v="1"/>
    <x v="1"/>
    <n v="1"/>
    <s v="Life Sciences"/>
    <s v="Associates Degree"/>
    <s v="No"/>
    <n v="23"/>
    <n v="3"/>
    <n v="1"/>
    <n v="10"/>
    <n v="10"/>
    <n v="7"/>
    <x v="0"/>
    <n v="7"/>
    <x v="569"/>
    <n v="24"/>
    <n v="1"/>
    <n v="3"/>
    <n v="4"/>
    <n v="1"/>
    <n v="4"/>
    <n v="3"/>
    <n v="3"/>
    <x v="1"/>
    <x v="2"/>
    <s v="Near"/>
    <s v="Good"/>
    <s v="High"/>
    <s v="High"/>
  </r>
  <r>
    <x v="0"/>
    <s v="Ex-Employees"/>
    <x v="595"/>
    <x v="1"/>
    <x v="3"/>
    <n v="58"/>
    <s v="Single"/>
    <s v="Travel_Rarely"/>
    <x v="1"/>
    <x v="7"/>
    <n v="5"/>
    <s v="Life Sciences"/>
    <s v="Master's Degree"/>
    <s v="Yes"/>
    <n v="2"/>
    <n v="2"/>
    <n v="7"/>
    <n v="40"/>
    <n v="31"/>
    <n v="15"/>
    <x v="11"/>
    <n v="8"/>
    <x v="570"/>
    <n v="12"/>
    <n v="0"/>
    <n v="4"/>
    <n v="3"/>
    <n v="1"/>
    <n v="3"/>
    <n v="4"/>
    <n v="3"/>
    <x v="2"/>
    <x v="2"/>
    <s v="Far"/>
    <s v="Good"/>
    <s v="Very High"/>
    <s v="Very High"/>
  </r>
  <r>
    <x v="1"/>
    <s v="Current Employees"/>
    <x v="596"/>
    <x v="0"/>
    <x v="0"/>
    <n v="35"/>
    <s v="Single"/>
    <s v="Travel_Rarely"/>
    <x v="1"/>
    <x v="1"/>
    <n v="1"/>
    <s v="Life Sciences"/>
    <s v="Master's Degree"/>
    <s v="No"/>
    <n v="1"/>
    <n v="0"/>
    <n v="3"/>
    <n v="7"/>
    <n v="2"/>
    <n v="2"/>
    <x v="3"/>
    <n v="2"/>
    <x v="571"/>
    <n v="13"/>
    <n v="0"/>
    <n v="4"/>
    <n v="4"/>
    <n v="1"/>
    <n v="3"/>
    <n v="3"/>
    <n v="3"/>
    <x v="0"/>
    <x v="0"/>
    <s v="Near"/>
    <s v="Good"/>
    <s v="Very High"/>
    <s v="High"/>
  </r>
  <r>
    <x v="1"/>
    <s v="Current Employees"/>
    <x v="597"/>
    <x v="0"/>
    <x v="0"/>
    <n v="42"/>
    <s v="Married"/>
    <s v="Travel_Rarely"/>
    <x v="1"/>
    <x v="3"/>
    <n v="2"/>
    <s v="Life Sciences"/>
    <s v="Associates Degree"/>
    <s v="Yes"/>
    <n v="1"/>
    <n v="4"/>
    <n v="9"/>
    <n v="8"/>
    <n v="4"/>
    <n v="3"/>
    <x v="0"/>
    <n v="2"/>
    <x v="572"/>
    <n v="13"/>
    <n v="1"/>
    <n v="4"/>
    <n v="2"/>
    <n v="1"/>
    <n v="3"/>
    <n v="4"/>
    <n v="3"/>
    <x v="2"/>
    <x v="1"/>
    <s v="Near"/>
    <s v="Good"/>
    <s v="Very High"/>
    <s v="Very High"/>
  </r>
  <r>
    <x v="0"/>
    <s v="Ex-Employees"/>
    <x v="598"/>
    <x v="1"/>
    <x v="2"/>
    <n v="28"/>
    <s v="Single"/>
    <s v="Travel_Rarely"/>
    <x v="1"/>
    <x v="1"/>
    <n v="1"/>
    <s v="Medical"/>
    <s v="Master's Degree"/>
    <s v="No"/>
    <n v="2"/>
    <n v="3"/>
    <n v="6"/>
    <n v="5"/>
    <n v="2"/>
    <n v="2"/>
    <x v="3"/>
    <n v="1"/>
    <x v="573"/>
    <n v="17"/>
    <n v="0"/>
    <n v="3"/>
    <n v="3"/>
    <n v="3"/>
    <n v="3"/>
    <n v="4"/>
    <n v="2"/>
    <x v="0"/>
    <x v="1"/>
    <s v="Near"/>
    <s v="Average"/>
    <s v="High"/>
    <s v="Very High"/>
  </r>
  <r>
    <x v="1"/>
    <s v="Current Employees"/>
    <x v="599"/>
    <x v="1"/>
    <x v="0"/>
    <n v="36"/>
    <s v="Married"/>
    <s v="Travel_Rarely"/>
    <x v="2"/>
    <x v="8"/>
    <n v="1"/>
    <s v="Human Resources"/>
    <s v="Bachelor's Degree"/>
    <s v="No"/>
    <n v="13"/>
    <n v="2"/>
    <n v="4"/>
    <n v="8"/>
    <n v="5"/>
    <n v="2"/>
    <x v="0"/>
    <n v="4"/>
    <x v="574"/>
    <n v="13"/>
    <n v="1"/>
    <n v="3"/>
    <n v="3"/>
    <n v="3"/>
    <n v="3"/>
    <n v="2"/>
    <n v="3"/>
    <x v="1"/>
    <x v="1"/>
    <s v="Near"/>
    <s v="Good"/>
    <s v="High"/>
    <s v="Medium"/>
  </r>
  <r>
    <x v="1"/>
    <s v="Current Employees"/>
    <x v="600"/>
    <x v="0"/>
    <x v="2"/>
    <n v="32"/>
    <s v="Married"/>
    <s v="Travel_Rarely"/>
    <x v="1"/>
    <x v="3"/>
    <n v="2"/>
    <s v="Life Sciences"/>
    <s v="Bachelor's Degree"/>
    <s v="No"/>
    <n v="4"/>
    <n v="3"/>
    <n v="1"/>
    <n v="14"/>
    <n v="14"/>
    <n v="13"/>
    <x v="7"/>
    <n v="8"/>
    <x v="57"/>
    <n v="12"/>
    <n v="1"/>
    <n v="3"/>
    <n v="2"/>
    <n v="1"/>
    <n v="3"/>
    <n v="3"/>
    <n v="3"/>
    <x v="2"/>
    <x v="1"/>
    <s v="Moderate"/>
    <s v="Good"/>
    <s v="High"/>
    <s v="High"/>
  </r>
  <r>
    <x v="1"/>
    <s v="Current Employees"/>
    <x v="601"/>
    <x v="1"/>
    <x v="0"/>
    <n v="40"/>
    <s v="Single"/>
    <s v="Travel_Frequently"/>
    <x v="1"/>
    <x v="2"/>
    <n v="2"/>
    <s v="Medical"/>
    <s v="Master's Degree"/>
    <s v="No"/>
    <n v="16"/>
    <n v="6"/>
    <n v="6"/>
    <n v="10"/>
    <n v="1"/>
    <n v="0"/>
    <x v="0"/>
    <n v="0"/>
    <x v="575"/>
    <n v="14"/>
    <n v="0"/>
    <n v="1"/>
    <n v="2"/>
    <n v="3"/>
    <n v="3"/>
    <n v="4"/>
    <n v="3"/>
    <x v="0"/>
    <x v="2"/>
    <s v="Near"/>
    <s v="Good"/>
    <s v="Low"/>
    <s v="Very High"/>
  </r>
  <r>
    <x v="1"/>
    <s v="Current Employees"/>
    <x v="602"/>
    <x v="0"/>
    <x v="2"/>
    <n v="30"/>
    <s v="Single"/>
    <s v="Travel_Rarely"/>
    <x v="1"/>
    <x v="3"/>
    <n v="2"/>
    <s v="Medical"/>
    <s v="Bachelor's Degree"/>
    <s v="Yes"/>
    <n v="2"/>
    <n v="4"/>
    <n v="5"/>
    <n v="12"/>
    <n v="0"/>
    <n v="0"/>
    <x v="0"/>
    <n v="0"/>
    <x v="576"/>
    <n v="24"/>
    <n v="0"/>
    <n v="3"/>
    <n v="2"/>
    <n v="4"/>
    <n v="4"/>
    <n v="2"/>
    <n v="2"/>
    <x v="1"/>
    <x v="2"/>
    <s v="Far"/>
    <s v="Average"/>
    <s v="High"/>
    <s v="Medium"/>
  </r>
  <r>
    <x v="1"/>
    <s v="Current Employees"/>
    <x v="603"/>
    <x v="0"/>
    <x v="1"/>
    <n v="45"/>
    <s v="Single"/>
    <s v="Travel_Rarely"/>
    <x v="1"/>
    <x v="1"/>
    <n v="1"/>
    <s v="Life Sciences"/>
    <s v="Bachelor's Degree"/>
    <s v="No"/>
    <n v="2"/>
    <n v="3"/>
    <n v="1"/>
    <n v="1"/>
    <n v="1"/>
    <n v="0"/>
    <x v="0"/>
    <n v="0"/>
    <x v="577"/>
    <n v="14"/>
    <n v="0"/>
    <n v="2"/>
    <n v="2"/>
    <n v="1"/>
    <n v="3"/>
    <n v="4"/>
    <n v="3"/>
    <x v="0"/>
    <x v="2"/>
    <s v="Near"/>
    <s v="Good"/>
    <s v="Medium"/>
    <s v="Very High"/>
  </r>
  <r>
    <x v="1"/>
    <s v="Current Employees"/>
    <x v="604"/>
    <x v="1"/>
    <x v="0"/>
    <n v="42"/>
    <s v="Married"/>
    <s v="Travel_Rarely"/>
    <x v="1"/>
    <x v="3"/>
    <n v="2"/>
    <s v="Life Sciences"/>
    <s v="Bachelor's Degree"/>
    <s v="No"/>
    <n v="29"/>
    <n v="3"/>
    <n v="1"/>
    <n v="10"/>
    <n v="9"/>
    <n v="8"/>
    <x v="4"/>
    <n v="8"/>
    <x v="578"/>
    <n v="13"/>
    <n v="1"/>
    <n v="2"/>
    <n v="3"/>
    <n v="1"/>
    <n v="3"/>
    <n v="4"/>
    <n v="2"/>
    <x v="2"/>
    <x v="3"/>
    <s v="Near"/>
    <s v="Average"/>
    <s v="Medium"/>
    <s v="Very High"/>
  </r>
  <r>
    <x v="1"/>
    <s v="Current Employees"/>
    <x v="605"/>
    <x v="1"/>
    <x v="0"/>
    <n v="38"/>
    <s v="Divorced"/>
    <s v="Travel_Frequently"/>
    <x v="1"/>
    <x v="4"/>
    <n v="2"/>
    <s v="Life Sciences"/>
    <s v="Bachelor's Degree"/>
    <s v="No"/>
    <n v="12"/>
    <n v="3"/>
    <n v="2"/>
    <n v="13"/>
    <n v="4"/>
    <n v="3"/>
    <x v="1"/>
    <n v="2"/>
    <x v="579"/>
    <n v="15"/>
    <n v="1"/>
    <n v="1"/>
    <n v="2"/>
    <n v="1"/>
    <n v="3"/>
    <n v="3"/>
    <n v="2"/>
    <x v="1"/>
    <x v="2"/>
    <s v="Far"/>
    <s v="Average"/>
    <s v="Low"/>
    <s v="High"/>
  </r>
  <r>
    <x v="1"/>
    <s v="Current Employees"/>
    <x v="606"/>
    <x v="0"/>
    <x v="2"/>
    <n v="34"/>
    <s v="Single"/>
    <s v="Travel_Frequently"/>
    <x v="1"/>
    <x v="1"/>
    <n v="1"/>
    <s v="Life Sciences"/>
    <s v="Master's Degree"/>
    <s v="No"/>
    <n v="16"/>
    <n v="3"/>
    <n v="1"/>
    <n v="6"/>
    <n v="5"/>
    <n v="2"/>
    <x v="1"/>
    <n v="3"/>
    <x v="580"/>
    <n v="16"/>
    <n v="0"/>
    <n v="3"/>
    <n v="2"/>
    <n v="1"/>
    <n v="3"/>
    <n v="3"/>
    <n v="3"/>
    <x v="0"/>
    <x v="2"/>
    <s v="Moderate"/>
    <s v="Good"/>
    <s v="High"/>
    <s v="High"/>
  </r>
  <r>
    <x v="0"/>
    <s v="Ex-Employees"/>
    <x v="607"/>
    <x v="0"/>
    <x v="1"/>
    <n v="49"/>
    <s v="Married"/>
    <s v="Travel_Rarely"/>
    <x v="0"/>
    <x v="0"/>
    <n v="3"/>
    <s v="Marketing"/>
    <s v="Bachelor's Degree"/>
    <s v="No"/>
    <n v="11"/>
    <n v="3"/>
    <n v="1"/>
    <n v="9"/>
    <n v="9"/>
    <n v="8"/>
    <x v="4"/>
    <n v="7"/>
    <x v="581"/>
    <n v="18"/>
    <n v="2"/>
    <n v="3"/>
    <n v="3"/>
    <n v="2"/>
    <n v="3"/>
    <n v="1"/>
    <n v="4"/>
    <x v="2"/>
    <x v="1"/>
    <s v="Far"/>
    <s v="Excellent"/>
    <s v="High"/>
    <s v="Low"/>
  </r>
  <r>
    <x v="0"/>
    <s v="Ex-Employees"/>
    <x v="608"/>
    <x v="1"/>
    <x v="3"/>
    <n v="55"/>
    <s v="Single"/>
    <s v="Travel_Rarely"/>
    <x v="0"/>
    <x v="0"/>
    <n v="2"/>
    <s v="Medical"/>
    <s v="High School"/>
    <s v="No"/>
    <n v="2"/>
    <n v="3"/>
    <n v="4"/>
    <n v="12"/>
    <n v="9"/>
    <n v="7"/>
    <x v="4"/>
    <n v="3"/>
    <x v="582"/>
    <n v="16"/>
    <n v="0"/>
    <n v="3"/>
    <n v="3"/>
    <n v="4"/>
    <n v="3"/>
    <n v="3"/>
    <n v="2"/>
    <x v="0"/>
    <x v="1"/>
    <s v="Moderate"/>
    <s v="Average"/>
    <s v="High"/>
    <s v="High"/>
  </r>
  <r>
    <x v="1"/>
    <s v="Current Employees"/>
    <x v="609"/>
    <x v="1"/>
    <x v="0"/>
    <n v="43"/>
    <s v="Married"/>
    <s v="Travel_Rarely"/>
    <x v="1"/>
    <x v="7"/>
    <n v="4"/>
    <s v="Life Sciences"/>
    <s v="Associates Degree"/>
    <s v="No"/>
    <n v="14"/>
    <n v="3"/>
    <n v="6"/>
    <n v="22"/>
    <n v="4"/>
    <n v="1"/>
    <x v="1"/>
    <n v="0"/>
    <x v="583"/>
    <n v="24"/>
    <n v="1"/>
    <n v="2"/>
    <n v="3"/>
    <n v="1"/>
    <n v="4"/>
    <n v="3"/>
    <n v="3"/>
    <x v="1"/>
    <x v="2"/>
    <s v="Near"/>
    <s v="Good"/>
    <s v="Medium"/>
    <s v="High"/>
  </r>
  <r>
    <x v="1"/>
    <s v="Current Employees"/>
    <x v="610"/>
    <x v="1"/>
    <x v="2"/>
    <n v="27"/>
    <s v="Divorced"/>
    <s v="Travel_Rarely"/>
    <x v="1"/>
    <x v="7"/>
    <n v="3"/>
    <s v="Technical Degree"/>
    <s v="High School"/>
    <s v="Yes"/>
    <n v="5"/>
    <n v="3"/>
    <n v="1"/>
    <n v="9"/>
    <n v="9"/>
    <n v="8"/>
    <x v="0"/>
    <n v="8"/>
    <x v="584"/>
    <n v="16"/>
    <n v="1"/>
    <n v="4"/>
    <n v="2"/>
    <n v="4"/>
    <n v="3"/>
    <n v="2"/>
    <n v="3"/>
    <x v="0"/>
    <x v="0"/>
    <s v="Moderate"/>
    <s v="Good"/>
    <s v="Very High"/>
    <s v="Medium"/>
  </r>
  <r>
    <x v="1"/>
    <s v="Current Employees"/>
    <x v="611"/>
    <x v="1"/>
    <x v="0"/>
    <n v="35"/>
    <s v="Single"/>
    <s v="Travel_Rarely"/>
    <x v="1"/>
    <x v="3"/>
    <n v="3"/>
    <s v="Other"/>
    <s v="Bachelor's Degree"/>
    <s v="No"/>
    <n v="7"/>
    <n v="3"/>
    <n v="3"/>
    <n v="17"/>
    <n v="8"/>
    <n v="5"/>
    <x v="1"/>
    <n v="6"/>
    <x v="585"/>
    <n v="21"/>
    <n v="0"/>
    <n v="3"/>
    <n v="3"/>
    <n v="3"/>
    <n v="4"/>
    <n v="2"/>
    <n v="4"/>
    <x v="0"/>
    <x v="1"/>
    <s v="Near"/>
    <s v="Excellent"/>
    <s v="High"/>
    <s v="Medium"/>
  </r>
  <r>
    <x v="1"/>
    <s v="Current Employees"/>
    <x v="612"/>
    <x v="0"/>
    <x v="2"/>
    <n v="28"/>
    <s v="Married"/>
    <s v="Travel_Rarely"/>
    <x v="0"/>
    <x v="0"/>
    <n v="2"/>
    <s v="Marketing"/>
    <s v="Master's Degree"/>
    <s v="Yes"/>
    <n v="2"/>
    <n v="2"/>
    <n v="1"/>
    <n v="8"/>
    <n v="8"/>
    <n v="7"/>
    <x v="4"/>
    <n v="5"/>
    <x v="586"/>
    <n v="20"/>
    <n v="0"/>
    <n v="2"/>
    <n v="3"/>
    <n v="2"/>
    <n v="4"/>
    <n v="1"/>
    <n v="3"/>
    <x v="0"/>
    <x v="2"/>
    <s v="Moderate"/>
    <s v="Good"/>
    <s v="Medium"/>
    <s v="Low"/>
  </r>
  <r>
    <x v="1"/>
    <s v="Current Employees"/>
    <x v="613"/>
    <x v="1"/>
    <x v="2"/>
    <n v="34"/>
    <s v="Married"/>
    <s v="Travel_Rarely"/>
    <x v="2"/>
    <x v="8"/>
    <n v="1"/>
    <s v="Human Resources"/>
    <s v="Associates Degree"/>
    <s v="No"/>
    <n v="3"/>
    <n v="1"/>
    <n v="0"/>
    <n v="4"/>
    <n v="3"/>
    <n v="2"/>
    <x v="0"/>
    <n v="2"/>
    <x v="587"/>
    <n v="19"/>
    <n v="1"/>
    <n v="3"/>
    <n v="3"/>
    <n v="4"/>
    <n v="3"/>
    <n v="3"/>
    <n v="1"/>
    <x v="1"/>
    <x v="1"/>
    <s v="Near"/>
    <s v="Poor"/>
    <s v="High"/>
    <s v="High"/>
  </r>
  <r>
    <x v="0"/>
    <s v="Ex-Employees"/>
    <x v="614"/>
    <x v="0"/>
    <x v="2"/>
    <n v="26"/>
    <s v="Married"/>
    <s v="Travel_Frequently"/>
    <x v="1"/>
    <x v="1"/>
    <n v="1"/>
    <s v="Medical"/>
    <s v="Associates Degree"/>
    <s v="Yes"/>
    <n v="5"/>
    <n v="2"/>
    <n v="1"/>
    <n v="8"/>
    <n v="8"/>
    <n v="7"/>
    <x v="1"/>
    <n v="7"/>
    <x v="588"/>
    <n v="14"/>
    <n v="1"/>
    <n v="3"/>
    <n v="2"/>
    <n v="3"/>
    <n v="3"/>
    <n v="1"/>
    <n v="3"/>
    <x v="1"/>
    <x v="3"/>
    <s v="Near"/>
    <s v="Good"/>
    <s v="High"/>
    <s v="Low"/>
  </r>
  <r>
    <x v="1"/>
    <s v="Current Employees"/>
    <x v="615"/>
    <x v="1"/>
    <x v="2"/>
    <n v="27"/>
    <s v="Married"/>
    <s v="Non-Travel"/>
    <x v="1"/>
    <x v="1"/>
    <n v="1"/>
    <s v="Medical"/>
    <s v="Bachelor's Degree"/>
    <s v="No"/>
    <n v="3"/>
    <n v="6"/>
    <n v="1"/>
    <n v="0"/>
    <n v="0"/>
    <n v="0"/>
    <x v="0"/>
    <n v="0"/>
    <x v="589"/>
    <n v="11"/>
    <n v="3"/>
    <n v="4"/>
    <n v="3"/>
    <n v="4"/>
    <n v="3"/>
    <n v="3"/>
    <n v="2"/>
    <x v="2"/>
    <x v="1"/>
    <s v="Near"/>
    <s v="Average"/>
    <s v="Very High"/>
    <s v="High"/>
  </r>
  <r>
    <x v="1"/>
    <s v="Current Employees"/>
    <x v="616"/>
    <x v="0"/>
    <x v="1"/>
    <n v="51"/>
    <s v="Married"/>
    <s v="Travel_Rarely"/>
    <x v="0"/>
    <x v="5"/>
    <n v="4"/>
    <s v="Marketing"/>
    <s v="Master's Degree"/>
    <s v="No"/>
    <n v="26"/>
    <n v="2"/>
    <n v="2"/>
    <n v="29"/>
    <n v="20"/>
    <n v="6"/>
    <x v="5"/>
    <n v="17"/>
    <x v="590"/>
    <n v="14"/>
    <n v="1"/>
    <n v="1"/>
    <n v="3"/>
    <n v="2"/>
    <n v="3"/>
    <n v="3"/>
    <n v="2"/>
    <x v="2"/>
    <x v="3"/>
    <s v="Near"/>
    <s v="Average"/>
    <s v="Low"/>
    <s v="High"/>
  </r>
  <r>
    <x v="1"/>
    <s v="Current Employees"/>
    <x v="617"/>
    <x v="1"/>
    <x v="0"/>
    <n v="44"/>
    <s v="Single"/>
    <s v="Travel_Rarely"/>
    <x v="1"/>
    <x v="4"/>
    <n v="2"/>
    <s v="Medical"/>
    <s v="Bachelor's Degree"/>
    <s v="No"/>
    <n v="4"/>
    <n v="2"/>
    <n v="9"/>
    <n v="10"/>
    <n v="5"/>
    <n v="2"/>
    <x v="3"/>
    <n v="3"/>
    <x v="591"/>
    <n v="12"/>
    <n v="0"/>
    <n v="4"/>
    <n v="3"/>
    <n v="3"/>
    <n v="3"/>
    <n v="4"/>
    <n v="2"/>
    <x v="0"/>
    <x v="0"/>
    <s v="Far"/>
    <s v="Average"/>
    <s v="Very High"/>
    <s v="Very High"/>
  </r>
  <r>
    <x v="1"/>
    <s v="Current Employees"/>
    <x v="618"/>
    <x v="1"/>
    <x v="2"/>
    <n v="25"/>
    <s v="Single"/>
    <s v="Travel_Rarely"/>
    <x v="1"/>
    <x v="1"/>
    <n v="1"/>
    <s v="Medical"/>
    <s v="High School"/>
    <s v="No"/>
    <n v="2"/>
    <n v="3"/>
    <n v="7"/>
    <n v="6"/>
    <n v="4"/>
    <n v="3"/>
    <x v="0"/>
    <n v="1"/>
    <x v="592"/>
    <n v="13"/>
    <n v="0"/>
    <n v="1"/>
    <n v="4"/>
    <n v="3"/>
    <n v="3"/>
    <n v="3"/>
    <n v="2"/>
    <x v="1"/>
    <x v="2"/>
    <s v="Near"/>
    <s v="Average"/>
    <s v="Low"/>
    <s v="High"/>
  </r>
  <r>
    <x v="1"/>
    <s v="Current Employees"/>
    <x v="619"/>
    <x v="1"/>
    <x v="2"/>
    <n v="33"/>
    <s v="Divorced"/>
    <s v="Travel_Rarely"/>
    <x v="0"/>
    <x v="0"/>
    <n v="2"/>
    <s v="Medical"/>
    <s v="Bachelor's Degree"/>
    <s v="No"/>
    <n v="1"/>
    <n v="5"/>
    <n v="1"/>
    <n v="9"/>
    <n v="9"/>
    <n v="8"/>
    <x v="0"/>
    <n v="8"/>
    <x v="593"/>
    <n v="22"/>
    <n v="1"/>
    <n v="1"/>
    <n v="4"/>
    <n v="3"/>
    <n v="4"/>
    <n v="1"/>
    <n v="3"/>
    <x v="1"/>
    <x v="1"/>
    <s v="Near"/>
    <s v="Good"/>
    <s v="Low"/>
    <s v="Low"/>
  </r>
  <r>
    <x v="1"/>
    <s v="Current Employees"/>
    <x v="620"/>
    <x v="0"/>
    <x v="0"/>
    <n v="35"/>
    <s v="Single"/>
    <s v="Travel_Rarely"/>
    <x v="1"/>
    <x v="1"/>
    <n v="1"/>
    <s v="Medical"/>
    <s v="High School"/>
    <s v="No"/>
    <n v="27"/>
    <n v="3"/>
    <n v="1"/>
    <n v="6"/>
    <n v="6"/>
    <n v="5"/>
    <x v="1"/>
    <n v="1"/>
    <x v="594"/>
    <n v="11"/>
    <n v="0"/>
    <n v="3"/>
    <n v="2"/>
    <n v="3"/>
    <n v="3"/>
    <n v="4"/>
    <n v="2"/>
    <x v="1"/>
    <x v="1"/>
    <s v="Near"/>
    <s v="Average"/>
    <s v="High"/>
    <s v="Very High"/>
  </r>
  <r>
    <x v="1"/>
    <s v="Current Employees"/>
    <x v="621"/>
    <x v="1"/>
    <x v="0"/>
    <n v="36"/>
    <s v="Married"/>
    <s v="Travel_Rarely"/>
    <x v="0"/>
    <x v="0"/>
    <n v="2"/>
    <s v="Life Sciences"/>
    <s v="Associates Degree"/>
    <s v="Yes"/>
    <n v="1"/>
    <n v="1"/>
    <n v="1"/>
    <n v="18"/>
    <n v="18"/>
    <n v="14"/>
    <x v="5"/>
    <n v="11"/>
    <x v="595"/>
    <n v="14"/>
    <n v="1"/>
    <n v="2"/>
    <n v="3"/>
    <n v="1"/>
    <n v="3"/>
    <n v="4"/>
    <n v="2"/>
    <x v="2"/>
    <x v="1"/>
    <s v="Far"/>
    <s v="Average"/>
    <s v="Medium"/>
    <s v="Very High"/>
  </r>
  <r>
    <x v="1"/>
    <s v="Current Employees"/>
    <x v="622"/>
    <x v="1"/>
    <x v="2"/>
    <n v="32"/>
    <s v="Divorced"/>
    <s v="Travel_Rarely"/>
    <x v="0"/>
    <x v="0"/>
    <n v="2"/>
    <s v="Life Sciences"/>
    <s v="Master's Degree"/>
    <s v="No"/>
    <n v="13"/>
    <n v="3"/>
    <n v="2"/>
    <n v="8"/>
    <n v="5"/>
    <n v="2"/>
    <x v="0"/>
    <n v="3"/>
    <x v="596"/>
    <n v="11"/>
    <n v="1"/>
    <n v="2"/>
    <n v="3"/>
    <n v="1"/>
    <n v="3"/>
    <n v="3"/>
    <n v="2"/>
    <x v="0"/>
    <x v="2"/>
    <s v="Near"/>
    <s v="Average"/>
    <s v="Medium"/>
    <s v="High"/>
  </r>
  <r>
    <x v="1"/>
    <s v="Current Employees"/>
    <x v="623"/>
    <x v="1"/>
    <x v="2"/>
    <n v="30"/>
    <s v="Divorced"/>
    <s v="Travel_Frequently"/>
    <x v="1"/>
    <x v="1"/>
    <n v="1"/>
    <s v="Life Sciences"/>
    <s v="Master's Degree"/>
    <s v="No"/>
    <n v="5"/>
    <n v="3"/>
    <n v="9"/>
    <n v="10"/>
    <n v="5"/>
    <n v="4"/>
    <x v="0"/>
    <n v="3"/>
    <x v="597"/>
    <n v="12"/>
    <n v="1"/>
    <n v="2"/>
    <n v="2"/>
    <n v="1"/>
    <n v="3"/>
    <n v="2"/>
    <n v="2"/>
    <x v="1"/>
    <x v="1"/>
    <s v="Moderate"/>
    <s v="Average"/>
    <s v="Medium"/>
    <s v="Medium"/>
  </r>
  <r>
    <x v="1"/>
    <s v="Current Employees"/>
    <x v="624"/>
    <x v="0"/>
    <x v="1"/>
    <n v="53"/>
    <s v="Married"/>
    <s v="Travel_Rarely"/>
    <x v="0"/>
    <x v="0"/>
    <n v="3"/>
    <s v="Marketing"/>
    <s v="Associates Degree"/>
    <s v="Yes"/>
    <n v="7"/>
    <n v="3"/>
    <n v="7"/>
    <n v="35"/>
    <n v="5"/>
    <n v="2"/>
    <x v="0"/>
    <n v="4"/>
    <x v="598"/>
    <n v="18"/>
    <n v="1"/>
    <n v="1"/>
    <n v="2"/>
    <n v="2"/>
    <n v="3"/>
    <n v="4"/>
    <n v="3"/>
    <x v="1"/>
    <x v="2"/>
    <s v="Near"/>
    <s v="Good"/>
    <s v="Low"/>
    <s v="Very High"/>
  </r>
  <r>
    <x v="1"/>
    <s v="Current Employees"/>
    <x v="625"/>
    <x v="1"/>
    <x v="1"/>
    <n v="45"/>
    <s v="Divorced"/>
    <s v="Travel_Rarely"/>
    <x v="0"/>
    <x v="0"/>
    <n v="3"/>
    <s v="Marketing"/>
    <s v="Bachelor's Degree"/>
    <s v="Yes"/>
    <n v="9"/>
    <n v="2"/>
    <n v="4"/>
    <n v="18"/>
    <n v="5"/>
    <n v="4"/>
    <x v="0"/>
    <n v="2"/>
    <x v="599"/>
    <n v="12"/>
    <n v="1"/>
    <n v="4"/>
    <n v="3"/>
    <n v="2"/>
    <n v="3"/>
    <n v="3"/>
    <n v="3"/>
    <x v="0"/>
    <x v="0"/>
    <s v="Moderate"/>
    <s v="Good"/>
    <s v="Very High"/>
    <s v="High"/>
  </r>
  <r>
    <x v="1"/>
    <s v="Current Employees"/>
    <x v="626"/>
    <x v="0"/>
    <x v="2"/>
    <n v="32"/>
    <s v="Married"/>
    <s v="Travel_Rarely"/>
    <x v="1"/>
    <x v="1"/>
    <n v="2"/>
    <s v="Medical"/>
    <s v="Associates Degree"/>
    <s v="No"/>
    <n v="8"/>
    <n v="3"/>
    <n v="5"/>
    <n v="9"/>
    <n v="5"/>
    <n v="3"/>
    <x v="1"/>
    <n v="3"/>
    <x v="600"/>
    <n v="12"/>
    <n v="1"/>
    <n v="3"/>
    <n v="4"/>
    <n v="3"/>
    <n v="3"/>
    <n v="3"/>
    <n v="2"/>
    <x v="0"/>
    <x v="2"/>
    <s v="Moderate"/>
    <s v="Average"/>
    <s v="High"/>
    <s v="High"/>
  </r>
  <r>
    <x v="1"/>
    <s v="Current Employees"/>
    <x v="627"/>
    <x v="0"/>
    <x v="1"/>
    <n v="52"/>
    <s v="Married"/>
    <s v="Travel_Frequently"/>
    <x v="1"/>
    <x v="3"/>
    <n v="4"/>
    <s v="Medical"/>
    <s v="Master's Degree"/>
    <s v="No"/>
    <n v="25"/>
    <n v="3"/>
    <n v="3"/>
    <n v="31"/>
    <n v="9"/>
    <n v="8"/>
    <x v="0"/>
    <n v="0"/>
    <x v="601"/>
    <n v="22"/>
    <n v="0"/>
    <n v="3"/>
    <n v="2"/>
    <n v="4"/>
    <n v="4"/>
    <n v="3"/>
    <n v="3"/>
    <x v="1"/>
    <x v="1"/>
    <s v="Moderate"/>
    <s v="Good"/>
    <s v="High"/>
    <s v="High"/>
  </r>
  <r>
    <x v="1"/>
    <s v="Current Employees"/>
    <x v="628"/>
    <x v="1"/>
    <x v="0"/>
    <n v="37"/>
    <s v="Divorced"/>
    <s v="Travel_Rarely"/>
    <x v="0"/>
    <x v="0"/>
    <n v="2"/>
    <s v="Marketing"/>
    <s v="Master's Degree"/>
    <s v="No"/>
    <n v="16"/>
    <n v="2"/>
    <n v="4"/>
    <n v="9"/>
    <n v="1"/>
    <n v="0"/>
    <x v="0"/>
    <n v="0"/>
    <x v="602"/>
    <n v="19"/>
    <n v="2"/>
    <n v="4"/>
    <n v="2"/>
    <n v="2"/>
    <n v="3"/>
    <n v="4"/>
    <n v="3"/>
    <x v="0"/>
    <x v="0"/>
    <s v="Far"/>
    <s v="Good"/>
    <s v="Very High"/>
    <s v="Very High"/>
  </r>
  <r>
    <x v="1"/>
    <s v="Current Employees"/>
    <x v="629"/>
    <x v="1"/>
    <x v="2"/>
    <n v="28"/>
    <s v="Divorced"/>
    <s v="Travel_Rarely"/>
    <x v="2"/>
    <x v="8"/>
    <n v="1"/>
    <s v="Medical"/>
    <s v="Associates Degree"/>
    <s v="No"/>
    <n v="8"/>
    <n v="6"/>
    <n v="1"/>
    <n v="6"/>
    <n v="5"/>
    <n v="1"/>
    <x v="0"/>
    <n v="4"/>
    <x v="365"/>
    <n v="13"/>
    <n v="1"/>
    <n v="2"/>
    <n v="2"/>
    <n v="4"/>
    <n v="3"/>
    <n v="4"/>
    <n v="3"/>
    <x v="0"/>
    <x v="1"/>
    <s v="Far"/>
    <s v="Good"/>
    <s v="Medium"/>
    <s v="Very High"/>
  </r>
  <r>
    <x v="1"/>
    <s v="Current Employees"/>
    <x v="630"/>
    <x v="1"/>
    <x v="4"/>
    <n v="22"/>
    <s v="Married"/>
    <s v="Travel_Rarely"/>
    <x v="1"/>
    <x v="3"/>
    <n v="2"/>
    <s v="Life Sciences"/>
    <s v="Associates Degree"/>
    <s v="No"/>
    <n v="1"/>
    <n v="2"/>
    <n v="6"/>
    <n v="4"/>
    <n v="2"/>
    <n v="2"/>
    <x v="3"/>
    <n v="2"/>
    <x v="603"/>
    <n v="22"/>
    <n v="2"/>
    <n v="4"/>
    <n v="2"/>
    <n v="1"/>
    <n v="4"/>
    <n v="1"/>
    <n v="1"/>
    <x v="1"/>
    <x v="1"/>
    <s v="Moderate"/>
    <s v="Poor"/>
    <s v="Very High"/>
    <s v="Low"/>
  </r>
  <r>
    <x v="1"/>
    <s v="Current Employees"/>
    <x v="631"/>
    <x v="1"/>
    <x v="0"/>
    <n v="44"/>
    <s v="Married"/>
    <s v="Travel_Rarely"/>
    <x v="1"/>
    <x v="2"/>
    <n v="1"/>
    <s v="Life Sciences"/>
    <s v="Master's Degree"/>
    <s v="Yes"/>
    <n v="8"/>
    <n v="2"/>
    <n v="2"/>
    <n v="10"/>
    <n v="3"/>
    <n v="2"/>
    <x v="0"/>
    <n v="2"/>
    <x v="604"/>
    <n v="24"/>
    <n v="1"/>
    <n v="1"/>
    <n v="4"/>
    <n v="1"/>
    <n v="4"/>
    <n v="3"/>
    <n v="2"/>
    <x v="1"/>
    <x v="3"/>
    <s v="Near"/>
    <s v="Average"/>
    <s v="Low"/>
    <s v="High"/>
  </r>
  <r>
    <x v="1"/>
    <s v="Current Employees"/>
    <x v="632"/>
    <x v="1"/>
    <x v="0"/>
    <n v="42"/>
    <s v="Single"/>
    <s v="Travel_Frequently"/>
    <x v="1"/>
    <x v="1"/>
    <n v="1"/>
    <s v="Medical"/>
    <s v="High School"/>
    <s v="Yes"/>
    <n v="2"/>
    <n v="2"/>
    <n v="5"/>
    <n v="8"/>
    <n v="2"/>
    <n v="1"/>
    <x v="3"/>
    <n v="2"/>
    <x v="605"/>
    <n v="14"/>
    <n v="0"/>
    <n v="2"/>
    <n v="3"/>
    <n v="4"/>
    <n v="3"/>
    <n v="4"/>
    <n v="3"/>
    <x v="2"/>
    <x v="2"/>
    <s v="Moderate"/>
    <s v="Good"/>
    <s v="Medium"/>
    <s v="Very High"/>
  </r>
  <r>
    <x v="1"/>
    <s v="Current Employees"/>
    <x v="633"/>
    <x v="1"/>
    <x v="0"/>
    <n v="36"/>
    <s v="Married"/>
    <s v="Travel_Rarely"/>
    <x v="2"/>
    <x v="8"/>
    <n v="1"/>
    <s v="Life Sciences"/>
    <s v="Bachelor's Degree"/>
    <s v="No"/>
    <n v="8"/>
    <n v="3"/>
    <n v="0"/>
    <n v="6"/>
    <n v="5"/>
    <n v="4"/>
    <x v="0"/>
    <n v="3"/>
    <x v="531"/>
    <n v="21"/>
    <n v="0"/>
    <n v="1"/>
    <n v="2"/>
    <n v="1"/>
    <n v="4"/>
    <n v="3"/>
    <n v="3"/>
    <x v="2"/>
    <x v="1"/>
    <s v="Near"/>
    <s v="Good"/>
    <s v="Low"/>
    <s v="High"/>
  </r>
  <r>
    <x v="1"/>
    <s v="Current Employees"/>
    <x v="634"/>
    <x v="1"/>
    <x v="2"/>
    <n v="25"/>
    <s v="Married"/>
    <s v="Travel_Rarely"/>
    <x v="0"/>
    <x v="0"/>
    <n v="2"/>
    <s v="Other"/>
    <s v="High School"/>
    <s v="Yes"/>
    <n v="3"/>
    <n v="3"/>
    <n v="1"/>
    <n v="5"/>
    <n v="5"/>
    <n v="3"/>
    <x v="0"/>
    <n v="3"/>
    <x v="606"/>
    <n v="18"/>
    <n v="0"/>
    <n v="3"/>
    <n v="3"/>
    <n v="3"/>
    <n v="3"/>
    <n v="4"/>
    <n v="3"/>
    <x v="2"/>
    <x v="1"/>
    <s v="Moderate"/>
    <s v="Good"/>
    <s v="High"/>
    <s v="Very High"/>
  </r>
  <r>
    <x v="1"/>
    <s v="Current Employees"/>
    <x v="635"/>
    <x v="0"/>
    <x v="0"/>
    <n v="35"/>
    <s v="Married"/>
    <s v="Travel_Rarely"/>
    <x v="1"/>
    <x v="3"/>
    <n v="3"/>
    <s v="Life Sciences"/>
    <s v="Bachelor's Degree"/>
    <s v="Yes"/>
    <n v="9"/>
    <n v="2"/>
    <n v="1"/>
    <n v="17"/>
    <n v="17"/>
    <n v="14"/>
    <x v="8"/>
    <n v="15"/>
    <x v="607"/>
    <n v="20"/>
    <n v="1"/>
    <n v="4"/>
    <n v="2"/>
    <n v="1"/>
    <n v="4"/>
    <n v="2"/>
    <n v="3"/>
    <x v="1"/>
    <x v="1"/>
    <s v="Near"/>
    <s v="Good"/>
    <s v="Very High"/>
    <s v="Medium"/>
  </r>
  <r>
    <x v="0"/>
    <s v="Ex-Employees"/>
    <x v="636"/>
    <x v="0"/>
    <x v="0"/>
    <n v="35"/>
    <s v="Divorced"/>
    <s v="Travel_Frequently"/>
    <x v="1"/>
    <x v="1"/>
    <n v="1"/>
    <s v="Life Sciences"/>
    <s v="Master's Degree"/>
    <s v="Yes"/>
    <n v="25"/>
    <n v="3"/>
    <n v="1"/>
    <n v="10"/>
    <n v="10"/>
    <n v="2"/>
    <x v="4"/>
    <n v="8"/>
    <x v="608"/>
    <n v="19"/>
    <n v="1"/>
    <n v="4"/>
    <n v="3"/>
    <n v="1"/>
    <n v="3"/>
    <n v="1"/>
    <n v="2"/>
    <x v="0"/>
    <x v="2"/>
    <s v="Moderate"/>
    <s v="Average"/>
    <s v="Very High"/>
    <s v="Low"/>
  </r>
  <r>
    <x v="1"/>
    <s v="Current Employees"/>
    <x v="637"/>
    <x v="1"/>
    <x v="2"/>
    <n v="32"/>
    <s v="Divorced"/>
    <s v="Non-Travel"/>
    <x v="1"/>
    <x v="2"/>
    <n v="1"/>
    <s v="Life Sciences"/>
    <s v="Bachelor's Degree"/>
    <s v="No"/>
    <n v="1"/>
    <n v="2"/>
    <n v="0"/>
    <n v="4"/>
    <n v="3"/>
    <n v="0"/>
    <x v="0"/>
    <n v="2"/>
    <x v="609"/>
    <n v="12"/>
    <n v="1"/>
    <n v="4"/>
    <n v="3"/>
    <n v="1"/>
    <n v="3"/>
    <n v="2"/>
    <n v="3"/>
    <x v="2"/>
    <x v="2"/>
    <s v="Far"/>
    <s v="Good"/>
    <s v="Very High"/>
    <s v="Medium"/>
  </r>
  <r>
    <x v="1"/>
    <s v="Current Employees"/>
    <x v="638"/>
    <x v="1"/>
    <x v="2"/>
    <n v="25"/>
    <s v="Married"/>
    <s v="Travel_Rarely"/>
    <x v="0"/>
    <x v="0"/>
    <n v="2"/>
    <s v="Marketing"/>
    <s v="High School"/>
    <s v="No"/>
    <n v="4"/>
    <n v="1"/>
    <n v="1"/>
    <n v="5"/>
    <n v="5"/>
    <n v="2"/>
    <x v="0"/>
    <n v="3"/>
    <x v="610"/>
    <n v="12"/>
    <n v="0"/>
    <n v="3"/>
    <n v="2"/>
    <n v="2"/>
    <n v="3"/>
    <n v="1"/>
    <n v="4"/>
    <x v="2"/>
    <x v="3"/>
    <s v="Near"/>
    <s v="Excellent"/>
    <s v="High"/>
    <s v="Low"/>
  </r>
  <r>
    <x v="1"/>
    <s v="Current Employees"/>
    <x v="639"/>
    <x v="0"/>
    <x v="1"/>
    <n v="49"/>
    <s v="Married"/>
    <s v="Travel_Rarely"/>
    <x v="1"/>
    <x v="1"/>
    <n v="1"/>
    <s v="Technical Degree"/>
    <s v="Bachelor's Degree"/>
    <s v="No"/>
    <n v="1"/>
    <n v="2"/>
    <n v="2"/>
    <n v="7"/>
    <n v="4"/>
    <n v="2"/>
    <x v="0"/>
    <n v="2"/>
    <x v="611"/>
    <n v="16"/>
    <n v="1"/>
    <n v="4"/>
    <n v="3"/>
    <n v="4"/>
    <n v="3"/>
    <n v="2"/>
    <n v="3"/>
    <x v="1"/>
    <x v="1"/>
    <s v="Near"/>
    <s v="Good"/>
    <s v="Very High"/>
    <s v="Medium"/>
  </r>
  <r>
    <x v="1"/>
    <s v="Current Employees"/>
    <x v="640"/>
    <x v="1"/>
    <x v="4"/>
    <n v="24"/>
    <s v="Married"/>
    <s v="Non-Travel"/>
    <x v="1"/>
    <x v="2"/>
    <n v="1"/>
    <s v="Life Sciences"/>
    <s v="High School"/>
    <s v="No"/>
    <n v="4"/>
    <n v="2"/>
    <n v="0"/>
    <n v="6"/>
    <n v="5"/>
    <n v="2"/>
    <x v="2"/>
    <n v="4"/>
    <x v="612"/>
    <n v="17"/>
    <n v="0"/>
    <n v="1"/>
    <n v="2"/>
    <n v="1"/>
    <n v="3"/>
    <n v="4"/>
    <n v="2"/>
    <x v="1"/>
    <x v="1"/>
    <s v="Near"/>
    <s v="Average"/>
    <s v="Low"/>
    <s v="Very High"/>
  </r>
  <r>
    <x v="1"/>
    <s v="Current Employees"/>
    <x v="641"/>
    <x v="1"/>
    <x v="2"/>
    <n v="32"/>
    <s v="Married"/>
    <s v="Travel_Frequently"/>
    <x v="0"/>
    <x v="0"/>
    <n v="2"/>
    <s v="Life Sciences"/>
    <s v="Associates Degree"/>
    <s v="No"/>
    <n v="5"/>
    <n v="3"/>
    <n v="1"/>
    <n v="10"/>
    <n v="10"/>
    <n v="8"/>
    <x v="8"/>
    <n v="3"/>
    <x v="613"/>
    <n v="14"/>
    <n v="1"/>
    <n v="2"/>
    <n v="3"/>
    <n v="1"/>
    <n v="3"/>
    <n v="4"/>
    <n v="3"/>
    <x v="1"/>
    <x v="1"/>
    <s v="Near"/>
    <s v="Good"/>
    <s v="Medium"/>
    <s v="Very High"/>
  </r>
  <r>
    <x v="1"/>
    <s v="Current Employees"/>
    <x v="642"/>
    <x v="1"/>
    <x v="0"/>
    <n v="38"/>
    <s v="Married"/>
    <s v="Travel_Rarely"/>
    <x v="0"/>
    <x v="6"/>
    <n v="1"/>
    <s v="Marketing"/>
    <s v="Bachelor's Degree"/>
    <s v="No"/>
    <n v="9"/>
    <n v="3"/>
    <n v="0"/>
    <n v="3"/>
    <n v="2"/>
    <n v="2"/>
    <x v="1"/>
    <n v="2"/>
    <x v="614"/>
    <n v="19"/>
    <n v="1"/>
    <n v="2"/>
    <n v="2"/>
    <n v="2"/>
    <n v="3"/>
    <n v="4"/>
    <n v="3"/>
    <x v="0"/>
    <x v="2"/>
    <s v="Near"/>
    <s v="Good"/>
    <s v="Medium"/>
    <s v="Very High"/>
  </r>
  <r>
    <x v="1"/>
    <s v="Current Employees"/>
    <x v="643"/>
    <x v="0"/>
    <x v="0"/>
    <n v="42"/>
    <s v="Married"/>
    <s v="Travel_Rarely"/>
    <x v="1"/>
    <x v="2"/>
    <n v="2"/>
    <s v="Life Sciences"/>
    <s v="Bachelor's Degree"/>
    <s v="Yes"/>
    <n v="3"/>
    <n v="1"/>
    <n v="2"/>
    <n v="17"/>
    <n v="5"/>
    <n v="3"/>
    <x v="1"/>
    <n v="3"/>
    <x v="615"/>
    <n v="13"/>
    <n v="1"/>
    <n v="3"/>
    <n v="4"/>
    <n v="1"/>
    <n v="3"/>
    <n v="2"/>
    <n v="2"/>
    <x v="2"/>
    <x v="3"/>
    <s v="Moderate"/>
    <s v="Average"/>
    <s v="High"/>
    <s v="Medium"/>
  </r>
  <r>
    <x v="1"/>
    <s v="Current Employees"/>
    <x v="644"/>
    <x v="1"/>
    <x v="2"/>
    <n v="31"/>
    <s v="Married"/>
    <s v="Travel_Rarely"/>
    <x v="1"/>
    <x v="1"/>
    <n v="1"/>
    <s v="Life Sciences"/>
    <s v="Master's Degree"/>
    <s v="Yes"/>
    <n v="11"/>
    <n v="2"/>
    <n v="3"/>
    <n v="8"/>
    <n v="6"/>
    <n v="4"/>
    <x v="0"/>
    <n v="2"/>
    <x v="616"/>
    <n v="19"/>
    <n v="1"/>
    <n v="4"/>
    <n v="3"/>
    <n v="1"/>
    <n v="3"/>
    <n v="2"/>
    <n v="3"/>
    <x v="1"/>
    <x v="2"/>
    <s v="Near"/>
    <s v="Good"/>
    <s v="Very High"/>
    <s v="Medium"/>
  </r>
  <r>
    <x v="0"/>
    <s v="Ex-Employees"/>
    <x v="645"/>
    <x v="0"/>
    <x v="2"/>
    <n v="29"/>
    <s v="Divorced"/>
    <s v="Travel_Rarely"/>
    <x v="0"/>
    <x v="6"/>
    <n v="1"/>
    <s v="Medical"/>
    <s v="Bachelor's Degree"/>
    <s v="Yes"/>
    <n v="1"/>
    <n v="3"/>
    <n v="6"/>
    <n v="5"/>
    <n v="3"/>
    <n v="2"/>
    <x v="0"/>
    <n v="2"/>
    <x v="617"/>
    <n v="19"/>
    <n v="3"/>
    <n v="2"/>
    <n v="2"/>
    <n v="3"/>
    <n v="3"/>
    <n v="3"/>
    <n v="3"/>
    <x v="2"/>
    <x v="1"/>
    <s v="Moderate"/>
    <s v="Good"/>
    <s v="Medium"/>
    <s v="High"/>
  </r>
  <r>
    <x v="1"/>
    <s v="Current Employees"/>
    <x v="646"/>
    <x v="1"/>
    <x v="1"/>
    <n v="53"/>
    <s v="Married"/>
    <s v="Travel_Rarely"/>
    <x v="0"/>
    <x v="0"/>
    <n v="4"/>
    <s v="Marketing"/>
    <s v="Bachelor's Degree"/>
    <s v="No"/>
    <n v="8"/>
    <n v="3"/>
    <n v="5"/>
    <n v="28"/>
    <n v="2"/>
    <n v="0"/>
    <x v="3"/>
    <n v="2"/>
    <x v="618"/>
    <n v="14"/>
    <n v="1"/>
    <n v="1"/>
    <n v="3"/>
    <n v="2"/>
    <n v="3"/>
    <n v="3"/>
    <n v="3"/>
    <x v="2"/>
    <x v="1"/>
    <s v="Near"/>
    <s v="Good"/>
    <s v="Low"/>
    <s v="High"/>
  </r>
  <r>
    <x v="1"/>
    <s v="Current Employees"/>
    <x v="647"/>
    <x v="1"/>
    <x v="0"/>
    <n v="35"/>
    <s v="Married"/>
    <s v="Travel_Rarely"/>
    <x v="1"/>
    <x v="3"/>
    <n v="3"/>
    <s v="Technical Degree"/>
    <s v="Bachelor's Degree"/>
    <s v="No"/>
    <n v="25"/>
    <n v="2"/>
    <n v="3"/>
    <n v="16"/>
    <n v="13"/>
    <n v="10"/>
    <x v="5"/>
    <n v="8"/>
    <x v="619"/>
    <n v="16"/>
    <n v="0"/>
    <n v="4"/>
    <n v="2"/>
    <n v="4"/>
    <n v="3"/>
    <n v="1"/>
    <n v="3"/>
    <x v="0"/>
    <x v="0"/>
    <s v="Moderate"/>
    <s v="Good"/>
    <s v="Very High"/>
    <s v="Low"/>
  </r>
  <r>
    <x v="1"/>
    <s v="Current Employees"/>
    <x v="648"/>
    <x v="0"/>
    <x v="0"/>
    <n v="37"/>
    <s v="Married"/>
    <s v="Travel_Frequently"/>
    <x v="0"/>
    <x v="6"/>
    <n v="1"/>
    <s v="Medical"/>
    <s v="Associates Degree"/>
    <s v="No"/>
    <n v="21"/>
    <n v="3"/>
    <n v="5"/>
    <n v="10"/>
    <n v="5"/>
    <n v="4"/>
    <x v="0"/>
    <n v="0"/>
    <x v="620"/>
    <n v="15"/>
    <n v="1"/>
    <n v="3"/>
    <n v="3"/>
    <n v="4"/>
    <n v="3"/>
    <n v="2"/>
    <n v="3"/>
    <x v="0"/>
    <x v="2"/>
    <s v="Far"/>
    <s v="Good"/>
    <s v="High"/>
    <s v="Medium"/>
  </r>
  <r>
    <x v="1"/>
    <s v="Current Employees"/>
    <x v="649"/>
    <x v="0"/>
    <x v="1"/>
    <n v="53"/>
    <s v="Single"/>
    <s v="Travel_Rarely"/>
    <x v="1"/>
    <x v="7"/>
    <n v="4"/>
    <s v="Life Sciences"/>
    <s v="Master's Degree"/>
    <s v="No"/>
    <n v="23"/>
    <n v="0"/>
    <n v="6"/>
    <n v="33"/>
    <n v="12"/>
    <n v="9"/>
    <x v="2"/>
    <n v="8"/>
    <x v="621"/>
    <n v="18"/>
    <n v="0"/>
    <n v="4"/>
    <n v="3"/>
    <n v="1"/>
    <n v="3"/>
    <n v="3"/>
    <n v="3"/>
    <x v="2"/>
    <x v="2"/>
    <s v="Far"/>
    <s v="Good"/>
    <s v="Very High"/>
    <s v="High"/>
  </r>
  <r>
    <x v="1"/>
    <s v="Current Employees"/>
    <x v="650"/>
    <x v="0"/>
    <x v="0"/>
    <n v="43"/>
    <s v="Married"/>
    <s v="Travel_Frequently"/>
    <x v="1"/>
    <x v="4"/>
    <n v="2"/>
    <s v="Life Sciences"/>
    <s v="Bachelor's Degree"/>
    <s v="No"/>
    <n v="1"/>
    <n v="2"/>
    <n v="4"/>
    <n v="12"/>
    <n v="5"/>
    <n v="2"/>
    <x v="3"/>
    <n v="2"/>
    <x v="622"/>
    <n v="13"/>
    <n v="1"/>
    <n v="4"/>
    <n v="3"/>
    <n v="1"/>
    <n v="3"/>
    <n v="2"/>
    <n v="2"/>
    <x v="0"/>
    <x v="0"/>
    <s v="Far"/>
    <s v="Average"/>
    <s v="Very High"/>
    <s v="Medium"/>
  </r>
  <r>
    <x v="1"/>
    <s v="Current Employees"/>
    <x v="651"/>
    <x v="0"/>
    <x v="1"/>
    <n v="47"/>
    <s v="Married"/>
    <s v="Travel_Rarely"/>
    <x v="0"/>
    <x v="0"/>
    <n v="2"/>
    <s v="Marketing"/>
    <s v="Associates Degree"/>
    <s v="Yes"/>
    <n v="2"/>
    <n v="2"/>
    <n v="0"/>
    <n v="8"/>
    <n v="7"/>
    <n v="6"/>
    <x v="4"/>
    <n v="7"/>
    <x v="623"/>
    <n v="22"/>
    <n v="1"/>
    <n v="3"/>
    <n v="3"/>
    <n v="2"/>
    <n v="4"/>
    <n v="1"/>
    <n v="3"/>
    <x v="1"/>
    <x v="2"/>
    <s v="Near"/>
    <s v="Good"/>
    <s v="High"/>
    <s v="Low"/>
  </r>
  <r>
    <x v="1"/>
    <s v="Current Employees"/>
    <x v="652"/>
    <x v="1"/>
    <x v="0"/>
    <n v="37"/>
    <s v="Single"/>
    <s v="Non-Travel"/>
    <x v="0"/>
    <x v="0"/>
    <n v="3"/>
    <s v="Medical"/>
    <s v="Associates Degree"/>
    <s v="Yes"/>
    <n v="19"/>
    <n v="2"/>
    <n v="1"/>
    <n v="10"/>
    <n v="10"/>
    <n v="0"/>
    <x v="0"/>
    <n v="9"/>
    <x v="624"/>
    <n v="13"/>
    <n v="0"/>
    <n v="1"/>
    <n v="3"/>
    <n v="3"/>
    <n v="3"/>
    <n v="4"/>
    <n v="3"/>
    <x v="1"/>
    <x v="1"/>
    <s v="Near"/>
    <s v="Good"/>
    <s v="Low"/>
    <s v="Very High"/>
  </r>
  <r>
    <x v="1"/>
    <s v="Current Employees"/>
    <x v="653"/>
    <x v="1"/>
    <x v="1"/>
    <n v="50"/>
    <s v="Divorced"/>
    <s v="Non-Travel"/>
    <x v="1"/>
    <x v="5"/>
    <n v="4"/>
    <s v="Life Sciences"/>
    <s v="Master's Degree"/>
    <s v="No"/>
    <n v="2"/>
    <n v="3"/>
    <n v="1"/>
    <n v="31"/>
    <n v="31"/>
    <n v="6"/>
    <x v="15"/>
    <n v="7"/>
    <x v="625"/>
    <n v="11"/>
    <n v="1"/>
    <n v="1"/>
    <n v="3"/>
    <n v="1"/>
    <n v="3"/>
    <n v="4"/>
    <n v="3"/>
    <x v="0"/>
    <x v="2"/>
    <s v="Far"/>
    <s v="Good"/>
    <s v="Low"/>
    <s v="Very High"/>
  </r>
  <r>
    <x v="1"/>
    <s v="Current Employees"/>
    <x v="654"/>
    <x v="0"/>
    <x v="0"/>
    <n v="39"/>
    <s v="Married"/>
    <s v="Travel_Rarely"/>
    <x v="2"/>
    <x v="8"/>
    <n v="2"/>
    <s v="Life Sciences"/>
    <s v="Bachelor's Degree"/>
    <s v="No"/>
    <n v="2"/>
    <n v="2"/>
    <n v="8"/>
    <n v="13"/>
    <n v="5"/>
    <n v="4"/>
    <x v="0"/>
    <n v="4"/>
    <x v="626"/>
    <n v="11"/>
    <n v="2"/>
    <n v="4"/>
    <n v="2"/>
    <n v="1"/>
    <n v="3"/>
    <n v="3"/>
    <n v="3"/>
    <x v="0"/>
    <x v="0"/>
    <s v="Near"/>
    <s v="Good"/>
    <s v="Very High"/>
    <s v="High"/>
  </r>
  <r>
    <x v="1"/>
    <s v="Current Employees"/>
    <x v="655"/>
    <x v="1"/>
    <x v="2"/>
    <n v="33"/>
    <s v="Divorced"/>
    <s v="Travel_Rarely"/>
    <x v="2"/>
    <x v="8"/>
    <n v="1"/>
    <s v="Human Resources"/>
    <s v="Associates Degree"/>
    <s v="Yes"/>
    <n v="3"/>
    <n v="4"/>
    <n v="3"/>
    <n v="7"/>
    <n v="4"/>
    <n v="3"/>
    <x v="0"/>
    <n v="3"/>
    <x v="627"/>
    <n v="11"/>
    <n v="1"/>
    <n v="4"/>
    <n v="3"/>
    <n v="3"/>
    <n v="3"/>
    <n v="3"/>
    <n v="4"/>
    <x v="1"/>
    <x v="2"/>
    <s v="Near"/>
    <s v="Excellent"/>
    <s v="Very High"/>
    <s v="High"/>
  </r>
  <r>
    <x v="0"/>
    <s v="Ex-Employees"/>
    <x v="656"/>
    <x v="1"/>
    <x v="2"/>
    <n v="32"/>
    <s v="Single"/>
    <s v="Travel_Rarely"/>
    <x v="1"/>
    <x v="2"/>
    <n v="1"/>
    <s v="Life Sciences"/>
    <s v="Master's Degree"/>
    <s v="Yes"/>
    <n v="25"/>
    <n v="2"/>
    <n v="1"/>
    <n v="1"/>
    <n v="1"/>
    <n v="0"/>
    <x v="0"/>
    <n v="1"/>
    <x v="628"/>
    <n v="24"/>
    <n v="0"/>
    <n v="1"/>
    <n v="3"/>
    <n v="1"/>
    <n v="4"/>
    <n v="3"/>
    <n v="1"/>
    <x v="2"/>
    <x v="1"/>
    <s v="Near"/>
    <s v="Poor"/>
    <s v="Low"/>
    <s v="High"/>
  </r>
  <r>
    <x v="1"/>
    <s v="Current Employees"/>
    <x v="657"/>
    <x v="0"/>
    <x v="2"/>
    <n v="29"/>
    <s v="Divorced"/>
    <s v="Travel_Rarely"/>
    <x v="1"/>
    <x v="2"/>
    <n v="1"/>
    <s v="Medical"/>
    <s v="High School"/>
    <s v="No"/>
    <n v="7"/>
    <n v="5"/>
    <n v="6"/>
    <n v="8"/>
    <n v="4"/>
    <n v="3"/>
    <x v="0"/>
    <n v="3"/>
    <x v="629"/>
    <n v="14"/>
    <n v="3"/>
    <n v="1"/>
    <n v="2"/>
    <n v="4"/>
    <n v="3"/>
    <n v="3"/>
    <n v="3"/>
    <x v="2"/>
    <x v="3"/>
    <s v="Far"/>
    <s v="Good"/>
    <s v="Low"/>
    <s v="High"/>
  </r>
  <r>
    <x v="1"/>
    <s v="Current Employees"/>
    <x v="658"/>
    <x v="1"/>
    <x v="0"/>
    <n v="44"/>
    <s v="Married"/>
    <s v="Travel_Rarely"/>
    <x v="1"/>
    <x v="1"/>
    <n v="1"/>
    <s v="Life Sciences"/>
    <s v="Associates Degree"/>
    <s v="Yes"/>
    <n v="9"/>
    <n v="0"/>
    <n v="1"/>
    <n v="8"/>
    <n v="8"/>
    <n v="7"/>
    <x v="4"/>
    <n v="1"/>
    <x v="594"/>
    <n v="13"/>
    <n v="0"/>
    <n v="2"/>
    <n v="3"/>
    <n v="1"/>
    <n v="3"/>
    <n v="4"/>
    <n v="3"/>
    <x v="2"/>
    <x v="1"/>
    <s v="Moderate"/>
    <s v="Good"/>
    <s v="Medium"/>
    <s v="Very High"/>
  </r>
  <r>
    <x v="1"/>
    <s v="Current Employees"/>
    <x v="659"/>
    <x v="1"/>
    <x v="2"/>
    <n v="28"/>
    <s v="Single"/>
    <s v="Travel_Rarely"/>
    <x v="0"/>
    <x v="0"/>
    <n v="2"/>
    <s v="Medical"/>
    <s v="Master's Degree"/>
    <s v="No"/>
    <n v="5"/>
    <n v="3"/>
    <n v="1"/>
    <n v="4"/>
    <n v="4"/>
    <n v="2"/>
    <x v="0"/>
    <n v="2"/>
    <x v="630"/>
    <n v="14"/>
    <n v="0"/>
    <n v="1"/>
    <n v="3"/>
    <n v="4"/>
    <n v="3"/>
    <n v="2"/>
    <n v="3"/>
    <x v="2"/>
    <x v="1"/>
    <s v="Moderate"/>
    <s v="Good"/>
    <s v="Low"/>
    <s v="Medium"/>
  </r>
  <r>
    <x v="0"/>
    <s v="Ex-Employees"/>
    <x v="660"/>
    <x v="1"/>
    <x v="3"/>
    <n v="58"/>
    <s v="Divorced"/>
    <s v="Travel_Frequently"/>
    <x v="1"/>
    <x v="2"/>
    <n v="1"/>
    <s v="Life Sciences"/>
    <s v="High School"/>
    <s v="Yes"/>
    <n v="2"/>
    <n v="3"/>
    <n v="9"/>
    <n v="3"/>
    <n v="1"/>
    <n v="0"/>
    <x v="0"/>
    <n v="0"/>
    <x v="631"/>
    <n v="14"/>
    <n v="1"/>
    <n v="4"/>
    <n v="2"/>
    <n v="1"/>
    <n v="3"/>
    <n v="4"/>
    <n v="2"/>
    <x v="1"/>
    <x v="3"/>
    <s v="Near"/>
    <s v="Average"/>
    <s v="Very High"/>
    <s v="Very High"/>
  </r>
  <r>
    <x v="1"/>
    <s v="Current Employees"/>
    <x v="661"/>
    <x v="0"/>
    <x v="0"/>
    <n v="43"/>
    <s v="Divorced"/>
    <s v="Travel_Rarely"/>
    <x v="1"/>
    <x v="3"/>
    <n v="2"/>
    <s v="Life Sciences"/>
    <s v="Bachelor's Degree"/>
    <s v="No"/>
    <n v="8"/>
    <n v="2"/>
    <n v="4"/>
    <n v="4"/>
    <n v="1"/>
    <n v="0"/>
    <x v="0"/>
    <n v="0"/>
    <x v="632"/>
    <n v="21"/>
    <n v="1"/>
    <n v="1"/>
    <n v="3"/>
    <n v="1"/>
    <n v="4"/>
    <n v="3"/>
    <n v="4"/>
    <x v="2"/>
    <x v="3"/>
    <s v="Near"/>
    <s v="Excellent"/>
    <s v="Low"/>
    <s v="High"/>
  </r>
  <r>
    <x v="0"/>
    <s v="Ex-Employees"/>
    <x v="662"/>
    <x v="0"/>
    <x v="4"/>
    <n v="20"/>
    <s v="Single"/>
    <s v="Travel_Rarely"/>
    <x v="0"/>
    <x v="6"/>
    <n v="1"/>
    <s v="Medical"/>
    <s v="Bachelor's Degree"/>
    <s v="No"/>
    <n v="2"/>
    <n v="3"/>
    <n v="1"/>
    <n v="2"/>
    <n v="2"/>
    <n v="2"/>
    <x v="0"/>
    <n v="2"/>
    <x v="633"/>
    <n v="13"/>
    <n v="0"/>
    <n v="3"/>
    <n v="2"/>
    <n v="3"/>
    <n v="3"/>
    <n v="4"/>
    <n v="2"/>
    <x v="1"/>
    <x v="3"/>
    <s v="Moderate"/>
    <s v="Average"/>
    <s v="High"/>
    <s v="Very High"/>
  </r>
  <r>
    <x v="0"/>
    <s v="Ex-Employees"/>
    <x v="663"/>
    <x v="0"/>
    <x v="4"/>
    <n v="21"/>
    <s v="Single"/>
    <s v="Travel_Rarely"/>
    <x v="1"/>
    <x v="1"/>
    <n v="1"/>
    <s v="Other"/>
    <s v="High School"/>
    <s v="No"/>
    <n v="18"/>
    <n v="3"/>
    <n v="1"/>
    <n v="1"/>
    <n v="1"/>
    <n v="0"/>
    <x v="0"/>
    <n v="0"/>
    <x v="7"/>
    <n v="19"/>
    <n v="0"/>
    <n v="4"/>
    <n v="3"/>
    <n v="4"/>
    <n v="3"/>
    <n v="1"/>
    <n v="2"/>
    <x v="2"/>
    <x v="3"/>
    <s v="Near"/>
    <s v="Average"/>
    <s v="Very High"/>
    <s v="Low"/>
  </r>
  <r>
    <x v="1"/>
    <s v="Current Employees"/>
    <x v="664"/>
    <x v="1"/>
    <x v="0"/>
    <n v="36"/>
    <s v="Married"/>
    <s v="Travel_Rarely"/>
    <x v="1"/>
    <x v="4"/>
    <n v="2"/>
    <s v="Life Sciences"/>
    <s v="High School"/>
    <s v="Yes"/>
    <n v="14"/>
    <n v="2"/>
    <n v="0"/>
    <n v="17"/>
    <n v="16"/>
    <n v="8"/>
    <x v="5"/>
    <n v="11"/>
    <x v="634"/>
    <n v="17"/>
    <n v="1"/>
    <n v="3"/>
    <n v="3"/>
    <n v="1"/>
    <n v="3"/>
    <n v="1"/>
    <n v="2"/>
    <x v="2"/>
    <x v="3"/>
    <s v="Far"/>
    <s v="Average"/>
    <s v="High"/>
    <s v="Low"/>
  </r>
  <r>
    <x v="1"/>
    <s v="Current Employees"/>
    <x v="665"/>
    <x v="0"/>
    <x v="1"/>
    <n v="47"/>
    <s v="Single"/>
    <s v="Travel_Rarely"/>
    <x v="0"/>
    <x v="6"/>
    <n v="1"/>
    <s v="Life Sciences"/>
    <s v="Master's Degree"/>
    <s v="Yes"/>
    <n v="2"/>
    <n v="3"/>
    <n v="1"/>
    <n v="3"/>
    <n v="3"/>
    <n v="2"/>
    <x v="1"/>
    <n v="2"/>
    <x v="635"/>
    <n v="18"/>
    <n v="0"/>
    <n v="4"/>
    <n v="2"/>
    <n v="1"/>
    <n v="3"/>
    <n v="1"/>
    <n v="2"/>
    <x v="0"/>
    <x v="2"/>
    <s v="Moderate"/>
    <s v="Average"/>
    <s v="Very High"/>
    <s v="Low"/>
  </r>
  <r>
    <x v="0"/>
    <s v="Ex-Employees"/>
    <x v="666"/>
    <x v="0"/>
    <x v="4"/>
    <n v="22"/>
    <s v="Married"/>
    <s v="Travel_Rarely"/>
    <x v="1"/>
    <x v="3"/>
    <n v="2"/>
    <s v="Life Sciences"/>
    <s v="High School"/>
    <s v="Yes"/>
    <n v="3"/>
    <n v="3"/>
    <n v="0"/>
    <n v="4"/>
    <n v="3"/>
    <n v="2"/>
    <x v="0"/>
    <n v="2"/>
    <x v="636"/>
    <n v="19"/>
    <n v="1"/>
    <n v="2"/>
    <n v="3"/>
    <n v="1"/>
    <n v="3"/>
    <n v="1"/>
    <n v="4"/>
    <x v="1"/>
    <x v="3"/>
    <s v="Near"/>
    <s v="Excellent"/>
    <s v="Medium"/>
    <s v="Low"/>
  </r>
  <r>
    <x v="0"/>
    <s v="Ex-Employees"/>
    <x v="667"/>
    <x v="0"/>
    <x v="0"/>
    <n v="41"/>
    <s v="Divorced"/>
    <s v="Travel_Rarely"/>
    <x v="1"/>
    <x v="2"/>
    <n v="1"/>
    <s v="Life Sciences"/>
    <s v="Master's Degree"/>
    <s v="Yes"/>
    <n v="2"/>
    <n v="1"/>
    <n v="4"/>
    <n v="10"/>
    <n v="7"/>
    <n v="7"/>
    <x v="1"/>
    <n v="0"/>
    <x v="637"/>
    <n v="13"/>
    <n v="1"/>
    <n v="2"/>
    <n v="1"/>
    <n v="1"/>
    <n v="3"/>
    <n v="3"/>
    <n v="2"/>
    <x v="1"/>
    <x v="3"/>
    <s v="Near"/>
    <s v="Average"/>
    <s v="Medium"/>
    <s v="High"/>
  </r>
  <r>
    <x v="1"/>
    <s v="Current Employees"/>
    <x v="668"/>
    <x v="0"/>
    <x v="2"/>
    <n v="28"/>
    <s v="Divorced"/>
    <s v="Travel_Rarely"/>
    <x v="1"/>
    <x v="1"/>
    <n v="1"/>
    <s v="Medical"/>
    <s v="Bachelor's Degree"/>
    <s v="No"/>
    <n v="9"/>
    <n v="2"/>
    <n v="5"/>
    <n v="6"/>
    <n v="2"/>
    <n v="2"/>
    <x v="3"/>
    <n v="2"/>
    <x v="638"/>
    <n v="18"/>
    <n v="1"/>
    <n v="3"/>
    <n v="3"/>
    <n v="3"/>
    <n v="3"/>
    <n v="2"/>
    <n v="3"/>
    <x v="2"/>
    <x v="2"/>
    <s v="Near"/>
    <s v="Good"/>
    <s v="High"/>
    <s v="Medium"/>
  </r>
  <r>
    <x v="0"/>
    <s v="Ex-Employees"/>
    <x v="669"/>
    <x v="1"/>
    <x v="0"/>
    <n v="39"/>
    <s v="Married"/>
    <s v="Travel_Rarely"/>
    <x v="1"/>
    <x v="2"/>
    <n v="1"/>
    <s v="Medical"/>
    <s v="Bachelor's Degree"/>
    <s v="Yes"/>
    <n v="6"/>
    <n v="2"/>
    <n v="7"/>
    <n v="8"/>
    <n v="2"/>
    <n v="2"/>
    <x v="3"/>
    <n v="2"/>
    <x v="639"/>
    <n v="21"/>
    <n v="0"/>
    <n v="4"/>
    <n v="3"/>
    <n v="3"/>
    <n v="4"/>
    <n v="4"/>
    <n v="1"/>
    <x v="2"/>
    <x v="1"/>
    <s v="Moderate"/>
    <s v="Poor"/>
    <s v="Very High"/>
    <s v="Very High"/>
  </r>
  <r>
    <x v="1"/>
    <s v="Current Employees"/>
    <x v="670"/>
    <x v="0"/>
    <x v="2"/>
    <n v="27"/>
    <s v="Single"/>
    <s v="Travel_Rarely"/>
    <x v="1"/>
    <x v="1"/>
    <n v="1"/>
    <s v="Life Sciences"/>
    <s v="Bachelor's Degree"/>
    <s v="No"/>
    <n v="4"/>
    <n v="2"/>
    <n v="1"/>
    <n v="1"/>
    <n v="1"/>
    <n v="1"/>
    <x v="0"/>
    <n v="0"/>
    <x v="640"/>
    <n v="19"/>
    <n v="0"/>
    <n v="2"/>
    <n v="3"/>
    <n v="1"/>
    <n v="3"/>
    <n v="3"/>
    <n v="3"/>
    <x v="2"/>
    <x v="1"/>
    <s v="Moderate"/>
    <s v="Good"/>
    <s v="Medium"/>
    <s v="High"/>
  </r>
  <r>
    <x v="1"/>
    <s v="Current Employees"/>
    <x v="671"/>
    <x v="1"/>
    <x v="2"/>
    <n v="34"/>
    <s v="Divorced"/>
    <s v="Travel_Rarely"/>
    <x v="1"/>
    <x v="2"/>
    <n v="1"/>
    <s v="Life Sciences"/>
    <s v="Bachelor's Degree"/>
    <s v="No"/>
    <n v="10"/>
    <n v="3"/>
    <n v="1"/>
    <n v="1"/>
    <n v="1"/>
    <n v="0"/>
    <x v="1"/>
    <n v="0"/>
    <x v="641"/>
    <n v="14"/>
    <n v="2"/>
    <n v="2"/>
    <n v="3"/>
    <n v="1"/>
    <n v="3"/>
    <n v="2"/>
    <n v="3"/>
    <x v="2"/>
    <x v="3"/>
    <s v="Near"/>
    <s v="Good"/>
    <s v="Medium"/>
    <s v="Medium"/>
  </r>
  <r>
    <x v="1"/>
    <s v="Current Employees"/>
    <x v="672"/>
    <x v="0"/>
    <x v="0"/>
    <n v="42"/>
    <s v="Single"/>
    <s v="Travel_Rarely"/>
    <x v="0"/>
    <x v="0"/>
    <n v="2"/>
    <s v="Medical"/>
    <s v="Associates Degree"/>
    <s v="No"/>
    <n v="14"/>
    <n v="6"/>
    <n v="7"/>
    <n v="10"/>
    <n v="5"/>
    <n v="4"/>
    <x v="0"/>
    <n v="3"/>
    <x v="642"/>
    <n v="17"/>
    <n v="0"/>
    <n v="3"/>
    <n v="2"/>
    <n v="3"/>
    <n v="3"/>
    <n v="1"/>
    <n v="3"/>
    <x v="2"/>
    <x v="3"/>
    <s v="Moderate"/>
    <s v="Good"/>
    <s v="High"/>
    <s v="Low"/>
  </r>
  <r>
    <x v="1"/>
    <s v="Current Employees"/>
    <x v="673"/>
    <x v="1"/>
    <x v="2"/>
    <n v="33"/>
    <s v="Single"/>
    <s v="Travel_Rarely"/>
    <x v="1"/>
    <x v="1"/>
    <n v="1"/>
    <s v="Other"/>
    <s v="Master's Degree"/>
    <s v="Yes"/>
    <n v="1"/>
    <n v="1"/>
    <n v="3"/>
    <n v="6"/>
    <n v="3"/>
    <n v="2"/>
    <x v="0"/>
    <n v="2"/>
    <x v="643"/>
    <n v="11"/>
    <n v="0"/>
    <n v="3"/>
    <n v="2"/>
    <n v="3"/>
    <n v="3"/>
    <n v="2"/>
    <n v="3"/>
    <x v="0"/>
    <x v="2"/>
    <s v="Moderate"/>
    <s v="Good"/>
    <s v="High"/>
    <s v="Medium"/>
  </r>
  <r>
    <x v="1"/>
    <s v="Current Employees"/>
    <x v="674"/>
    <x v="0"/>
    <x v="3"/>
    <n v="58"/>
    <s v="Divorced"/>
    <s v="Travel_Rarely"/>
    <x v="1"/>
    <x v="4"/>
    <n v="3"/>
    <s v="Technical Degree"/>
    <s v="Bachelor's Degree"/>
    <s v="Yes"/>
    <n v="5"/>
    <n v="3"/>
    <n v="2"/>
    <n v="24"/>
    <n v="6"/>
    <n v="0"/>
    <x v="0"/>
    <n v="4"/>
    <x v="644"/>
    <n v="13"/>
    <n v="1"/>
    <n v="4"/>
    <n v="2"/>
    <n v="4"/>
    <n v="3"/>
    <n v="4"/>
    <n v="3"/>
    <x v="2"/>
    <x v="1"/>
    <s v="Near"/>
    <s v="Good"/>
    <s v="Very High"/>
    <s v="Very High"/>
  </r>
  <r>
    <x v="1"/>
    <s v="Current Employees"/>
    <x v="675"/>
    <x v="1"/>
    <x v="2"/>
    <n v="31"/>
    <s v="Married"/>
    <s v="Travel_Rarely"/>
    <x v="0"/>
    <x v="6"/>
    <n v="1"/>
    <s v="Life Sciences"/>
    <s v="Master's Degree"/>
    <s v="No"/>
    <n v="7"/>
    <n v="2"/>
    <n v="3"/>
    <n v="13"/>
    <n v="7"/>
    <n v="7"/>
    <x v="8"/>
    <n v="2"/>
    <x v="645"/>
    <n v="15"/>
    <n v="0"/>
    <n v="2"/>
    <n v="2"/>
    <n v="1"/>
    <n v="3"/>
    <n v="2"/>
    <n v="4"/>
    <x v="0"/>
    <x v="0"/>
    <s v="Near"/>
    <s v="Excellent"/>
    <s v="Medium"/>
    <s v="Medium"/>
  </r>
  <r>
    <x v="1"/>
    <s v="Current Employees"/>
    <x v="676"/>
    <x v="0"/>
    <x v="0"/>
    <n v="35"/>
    <s v="Married"/>
    <s v="Travel_Rarely"/>
    <x v="1"/>
    <x v="4"/>
    <n v="2"/>
    <s v="Life Sciences"/>
    <s v="High School"/>
    <s v="Yes"/>
    <n v="21"/>
    <n v="2"/>
    <n v="1"/>
    <n v="10"/>
    <n v="10"/>
    <n v="6"/>
    <x v="0"/>
    <n v="7"/>
    <x v="55"/>
    <n v="25"/>
    <n v="1"/>
    <n v="4"/>
    <n v="3"/>
    <n v="1"/>
    <n v="4"/>
    <n v="4"/>
    <n v="1"/>
    <x v="2"/>
    <x v="2"/>
    <s v="Moderate"/>
    <s v="Poor"/>
    <s v="Very High"/>
    <s v="Very High"/>
  </r>
  <r>
    <x v="1"/>
    <s v="Current Employees"/>
    <x v="677"/>
    <x v="0"/>
    <x v="1"/>
    <n v="49"/>
    <s v="Married"/>
    <s v="Travel_Rarely"/>
    <x v="1"/>
    <x v="2"/>
    <n v="3"/>
    <s v="Other"/>
    <s v="Associates Degree"/>
    <s v="No"/>
    <n v="8"/>
    <n v="3"/>
    <n v="4"/>
    <n v="29"/>
    <n v="26"/>
    <n v="9"/>
    <x v="1"/>
    <n v="7"/>
    <x v="646"/>
    <n v="11"/>
    <n v="1"/>
    <n v="1"/>
    <n v="3"/>
    <n v="3"/>
    <n v="3"/>
    <n v="3"/>
    <n v="2"/>
    <x v="1"/>
    <x v="2"/>
    <s v="Far"/>
    <s v="Average"/>
    <s v="Low"/>
    <s v="High"/>
  </r>
  <r>
    <x v="1"/>
    <s v="Current Employees"/>
    <x v="678"/>
    <x v="1"/>
    <x v="1"/>
    <n v="48"/>
    <s v="Married"/>
    <s v="Travel_Rarely"/>
    <x v="1"/>
    <x v="1"/>
    <n v="1"/>
    <s v="Medical"/>
    <s v="Master's Degree"/>
    <s v="No"/>
    <n v="20"/>
    <n v="2"/>
    <n v="4"/>
    <n v="13"/>
    <n v="0"/>
    <n v="0"/>
    <x v="0"/>
    <n v="0"/>
    <x v="647"/>
    <n v="17"/>
    <n v="2"/>
    <n v="4"/>
    <n v="3"/>
    <n v="3"/>
    <n v="3"/>
    <n v="1"/>
    <n v="2"/>
    <x v="0"/>
    <x v="0"/>
    <s v="Moderate"/>
    <s v="Average"/>
    <s v="Very High"/>
    <s v="Low"/>
  </r>
  <r>
    <x v="1"/>
    <s v="Current Employees"/>
    <x v="679"/>
    <x v="0"/>
    <x v="2"/>
    <n v="31"/>
    <s v="Married"/>
    <s v="Non-Travel"/>
    <x v="0"/>
    <x v="0"/>
    <n v="2"/>
    <s v="Marketing"/>
    <s v="Associates Degree"/>
    <s v="No"/>
    <n v="20"/>
    <n v="2"/>
    <n v="1"/>
    <n v="9"/>
    <n v="9"/>
    <n v="8"/>
    <x v="0"/>
    <n v="0"/>
    <x v="648"/>
    <n v="13"/>
    <n v="1"/>
    <n v="4"/>
    <n v="3"/>
    <n v="2"/>
    <n v="3"/>
    <n v="4"/>
    <n v="2"/>
    <x v="2"/>
    <x v="2"/>
    <s v="Far"/>
    <s v="Average"/>
    <s v="Very High"/>
    <s v="Very High"/>
  </r>
  <r>
    <x v="1"/>
    <s v="Current Employees"/>
    <x v="680"/>
    <x v="1"/>
    <x v="0"/>
    <n v="36"/>
    <s v="Single"/>
    <s v="Travel_Rarely"/>
    <x v="1"/>
    <x v="1"/>
    <n v="1"/>
    <s v="Other"/>
    <s v="Master's Degree"/>
    <s v="No"/>
    <n v="7"/>
    <n v="6"/>
    <n v="2"/>
    <n v="8"/>
    <n v="6"/>
    <n v="2"/>
    <x v="0"/>
    <n v="1"/>
    <x v="649"/>
    <n v="18"/>
    <n v="0"/>
    <n v="2"/>
    <n v="3"/>
    <n v="4"/>
    <n v="3"/>
    <n v="3"/>
    <n v="3"/>
    <x v="0"/>
    <x v="1"/>
    <s v="Far"/>
    <s v="Good"/>
    <s v="Medium"/>
    <s v="High"/>
  </r>
  <r>
    <x v="1"/>
    <s v="Current Employees"/>
    <x v="681"/>
    <x v="0"/>
    <x v="0"/>
    <n v="38"/>
    <s v="Married"/>
    <s v="Travel_Rarely"/>
    <x v="1"/>
    <x v="7"/>
    <n v="3"/>
    <s v="Technical Degree"/>
    <s v="Bachelor's Degree"/>
    <s v="No"/>
    <n v="1"/>
    <n v="3"/>
    <n v="1"/>
    <n v="15"/>
    <n v="15"/>
    <n v="12"/>
    <x v="8"/>
    <n v="11"/>
    <x v="650"/>
    <n v="13"/>
    <n v="1"/>
    <n v="4"/>
    <n v="3"/>
    <n v="4"/>
    <n v="3"/>
    <n v="2"/>
    <n v="3"/>
    <x v="1"/>
    <x v="1"/>
    <s v="Moderate"/>
    <s v="Good"/>
    <s v="Very High"/>
    <s v="Medium"/>
  </r>
  <r>
    <x v="1"/>
    <s v="Current Employees"/>
    <x v="682"/>
    <x v="0"/>
    <x v="2"/>
    <n v="32"/>
    <s v="Married"/>
    <s v="Non-Travel"/>
    <x v="1"/>
    <x v="2"/>
    <n v="1"/>
    <s v="Life Sciences"/>
    <s v="Bachelor's Degree"/>
    <s v="No"/>
    <n v="1"/>
    <n v="3"/>
    <n v="6"/>
    <n v="5"/>
    <n v="3"/>
    <n v="0"/>
    <x v="0"/>
    <n v="2"/>
    <x v="651"/>
    <n v="20"/>
    <n v="0"/>
    <n v="3"/>
    <n v="2"/>
    <n v="1"/>
    <n v="4"/>
    <n v="3"/>
    <n v="3"/>
    <x v="0"/>
    <x v="2"/>
    <s v="Near"/>
    <s v="Good"/>
    <s v="High"/>
    <s v="High"/>
  </r>
  <r>
    <x v="0"/>
    <s v="Ex-Employees"/>
    <x v="683"/>
    <x v="1"/>
    <x v="2"/>
    <n v="25"/>
    <s v="Married"/>
    <s v="Travel_Rarely"/>
    <x v="0"/>
    <x v="6"/>
    <n v="1"/>
    <s v="Marketing"/>
    <s v="Associates Degree"/>
    <s v="Yes"/>
    <n v="19"/>
    <n v="2"/>
    <n v="1"/>
    <n v="1"/>
    <n v="1"/>
    <n v="0"/>
    <x v="0"/>
    <n v="0"/>
    <x v="652"/>
    <n v="18"/>
    <n v="3"/>
    <n v="3"/>
    <n v="2"/>
    <n v="2"/>
    <n v="3"/>
    <n v="3"/>
    <n v="3"/>
    <x v="2"/>
    <x v="1"/>
    <s v="Near"/>
    <s v="Good"/>
    <s v="High"/>
    <s v="High"/>
  </r>
  <r>
    <x v="1"/>
    <s v="Current Employees"/>
    <x v="684"/>
    <x v="1"/>
    <x v="0"/>
    <n v="40"/>
    <s v="Divorced"/>
    <s v="Travel_Rarely"/>
    <x v="0"/>
    <x v="0"/>
    <n v="3"/>
    <s v="Marketing"/>
    <s v="Master's Degree"/>
    <s v="No"/>
    <n v="10"/>
    <n v="2"/>
    <n v="2"/>
    <n v="11"/>
    <n v="1"/>
    <n v="0"/>
    <x v="0"/>
    <n v="0"/>
    <x v="653"/>
    <n v="12"/>
    <n v="1"/>
    <n v="1"/>
    <n v="2"/>
    <n v="2"/>
    <n v="3"/>
    <n v="2"/>
    <n v="2"/>
    <x v="2"/>
    <x v="3"/>
    <s v="Far"/>
    <s v="Average"/>
    <s v="Low"/>
    <s v="Medium"/>
  </r>
  <r>
    <x v="1"/>
    <s v="Current Employees"/>
    <x v="685"/>
    <x v="1"/>
    <x v="2"/>
    <n v="26"/>
    <s v="Single"/>
    <s v="Travel_Frequently"/>
    <x v="0"/>
    <x v="0"/>
    <n v="2"/>
    <s v="Medical"/>
    <s v="Bachelor's Degree"/>
    <s v="No"/>
    <n v="1"/>
    <n v="2"/>
    <n v="1"/>
    <n v="7"/>
    <n v="7"/>
    <n v="7"/>
    <x v="0"/>
    <n v="7"/>
    <x v="654"/>
    <n v="12"/>
    <n v="0"/>
    <n v="3"/>
    <n v="2"/>
    <n v="3"/>
    <n v="3"/>
    <n v="2"/>
    <n v="3"/>
    <x v="0"/>
    <x v="2"/>
    <s v="Moderate"/>
    <s v="Good"/>
    <s v="High"/>
    <s v="Medium"/>
  </r>
  <r>
    <x v="1"/>
    <s v="Current Employees"/>
    <x v="686"/>
    <x v="1"/>
    <x v="0"/>
    <n v="41"/>
    <s v="Single"/>
    <s v="Travel_Rarely"/>
    <x v="1"/>
    <x v="2"/>
    <n v="1"/>
    <s v="Medical"/>
    <s v="Bachelor's Degree"/>
    <s v="Yes"/>
    <n v="6"/>
    <n v="3"/>
    <n v="2"/>
    <n v="20"/>
    <n v="18"/>
    <n v="13"/>
    <x v="3"/>
    <n v="17"/>
    <x v="655"/>
    <n v="13"/>
    <n v="0"/>
    <n v="4"/>
    <n v="3"/>
    <n v="3"/>
    <n v="3"/>
    <n v="3"/>
    <n v="3"/>
    <x v="1"/>
    <x v="1"/>
    <s v="Near"/>
    <s v="Good"/>
    <s v="Very High"/>
    <s v="High"/>
  </r>
  <r>
    <x v="1"/>
    <s v="Current Employees"/>
    <x v="687"/>
    <x v="1"/>
    <x v="0"/>
    <n v="36"/>
    <s v="Single"/>
    <s v="Travel_Rarely"/>
    <x v="1"/>
    <x v="2"/>
    <n v="1"/>
    <s v="Medical"/>
    <s v="Master's Degree"/>
    <s v="No"/>
    <n v="2"/>
    <n v="6"/>
    <n v="4"/>
    <n v="16"/>
    <n v="11"/>
    <n v="8"/>
    <x v="2"/>
    <n v="9"/>
    <x v="656"/>
    <n v="21"/>
    <n v="0"/>
    <n v="3"/>
    <n v="3"/>
    <n v="3"/>
    <n v="4"/>
    <n v="3"/>
    <n v="3"/>
    <x v="1"/>
    <x v="0"/>
    <s v="Moderate"/>
    <s v="Good"/>
    <s v="High"/>
    <s v="High"/>
  </r>
  <r>
    <x v="0"/>
    <s v="Ex-Employees"/>
    <x v="688"/>
    <x v="1"/>
    <x v="4"/>
    <n v="19"/>
    <s v="Single"/>
    <s v="Travel_Rarely"/>
    <x v="0"/>
    <x v="6"/>
    <n v="1"/>
    <s v="Other"/>
    <s v="Bachelor's Degree"/>
    <s v="Yes"/>
    <n v="21"/>
    <n v="3"/>
    <n v="1"/>
    <n v="1"/>
    <n v="1"/>
    <n v="0"/>
    <x v="0"/>
    <n v="0"/>
    <x v="657"/>
    <n v="13"/>
    <n v="0"/>
    <n v="4"/>
    <n v="2"/>
    <n v="3"/>
    <n v="3"/>
    <n v="2"/>
    <n v="4"/>
    <x v="2"/>
    <x v="2"/>
    <s v="Near"/>
    <s v="Excellent"/>
    <s v="Very High"/>
    <s v="Medium"/>
  </r>
  <r>
    <x v="0"/>
    <s v="Ex-Employees"/>
    <x v="689"/>
    <x v="1"/>
    <x v="4"/>
    <n v="20"/>
    <s v="Single"/>
    <s v="Travel_Rarely"/>
    <x v="1"/>
    <x v="2"/>
    <n v="1"/>
    <s v="Technical Degree"/>
    <s v="Bachelor's Degree"/>
    <s v="No"/>
    <n v="4"/>
    <n v="2"/>
    <n v="1"/>
    <n v="1"/>
    <n v="1"/>
    <n v="0"/>
    <x v="0"/>
    <n v="0"/>
    <x v="620"/>
    <n v="19"/>
    <n v="0"/>
    <n v="4"/>
    <n v="3"/>
    <n v="4"/>
    <n v="3"/>
    <n v="2"/>
    <n v="3"/>
    <x v="2"/>
    <x v="3"/>
    <s v="Far"/>
    <s v="Good"/>
    <s v="Very High"/>
    <s v="Medium"/>
  </r>
  <r>
    <x v="1"/>
    <s v="Current Employees"/>
    <x v="690"/>
    <x v="0"/>
    <x v="2"/>
    <n v="31"/>
    <s v="Married"/>
    <s v="Travel_Rarely"/>
    <x v="1"/>
    <x v="4"/>
    <n v="2"/>
    <s v="Medical"/>
    <s v="Bachelor's Degree"/>
    <s v="Yes"/>
    <n v="12"/>
    <n v="2"/>
    <n v="0"/>
    <n v="10"/>
    <n v="9"/>
    <n v="7"/>
    <x v="6"/>
    <n v="5"/>
    <x v="658"/>
    <n v="11"/>
    <n v="2"/>
    <n v="4"/>
    <n v="3"/>
    <n v="4"/>
    <n v="3"/>
    <n v="3"/>
    <n v="1"/>
    <x v="2"/>
    <x v="3"/>
    <s v="Near"/>
    <s v="Poor"/>
    <s v="Very High"/>
    <s v="High"/>
  </r>
  <r>
    <x v="1"/>
    <s v="Current Employees"/>
    <x v="691"/>
    <x v="1"/>
    <x v="0"/>
    <n v="40"/>
    <s v="Divorced"/>
    <s v="Travel_Frequently"/>
    <x v="1"/>
    <x v="1"/>
    <n v="1"/>
    <s v="Medical"/>
    <s v="Master's Degree"/>
    <s v="Yes"/>
    <n v="9"/>
    <n v="2"/>
    <n v="8"/>
    <n v="3"/>
    <n v="1"/>
    <n v="1"/>
    <x v="0"/>
    <n v="0"/>
    <x v="659"/>
    <n v="14"/>
    <n v="1"/>
    <n v="4"/>
    <n v="3"/>
    <n v="3"/>
    <n v="3"/>
    <n v="4"/>
    <n v="3"/>
    <x v="1"/>
    <x v="2"/>
    <s v="Moderate"/>
    <s v="Good"/>
    <s v="Very High"/>
    <s v="Very High"/>
  </r>
  <r>
    <x v="1"/>
    <s v="Current Employees"/>
    <x v="692"/>
    <x v="0"/>
    <x v="2"/>
    <n v="32"/>
    <s v="Married"/>
    <s v="Travel_Rarely"/>
    <x v="1"/>
    <x v="3"/>
    <n v="2"/>
    <s v="Medical"/>
    <s v="Master's Degree"/>
    <s v="No"/>
    <n v="3"/>
    <n v="2"/>
    <n v="1"/>
    <n v="8"/>
    <n v="8"/>
    <n v="7"/>
    <x v="7"/>
    <n v="3"/>
    <x v="660"/>
    <n v="12"/>
    <n v="1"/>
    <n v="3"/>
    <n v="3"/>
    <n v="3"/>
    <n v="3"/>
    <n v="3"/>
    <n v="4"/>
    <x v="1"/>
    <x v="3"/>
    <s v="Moderate"/>
    <s v="Excellent"/>
    <s v="High"/>
    <s v="High"/>
  </r>
  <r>
    <x v="0"/>
    <s v="Ex-Employees"/>
    <x v="693"/>
    <x v="1"/>
    <x v="0"/>
    <n v="36"/>
    <s v="Married"/>
    <s v="Travel_Rarely"/>
    <x v="0"/>
    <x v="0"/>
    <n v="3"/>
    <s v="Life Sciences"/>
    <s v="High School"/>
    <s v="Yes"/>
    <n v="3"/>
    <n v="6"/>
    <n v="1"/>
    <n v="16"/>
    <n v="16"/>
    <n v="7"/>
    <x v="2"/>
    <n v="7"/>
    <x v="661"/>
    <n v="11"/>
    <n v="1"/>
    <n v="3"/>
    <n v="2"/>
    <n v="1"/>
    <n v="3"/>
    <n v="1"/>
    <n v="3"/>
    <x v="0"/>
    <x v="1"/>
    <s v="Near"/>
    <s v="Good"/>
    <s v="High"/>
    <s v="Low"/>
  </r>
  <r>
    <x v="1"/>
    <s v="Current Employees"/>
    <x v="694"/>
    <x v="0"/>
    <x v="2"/>
    <n v="33"/>
    <s v="Single"/>
    <s v="Travel_Rarely"/>
    <x v="1"/>
    <x v="4"/>
    <n v="2"/>
    <s v="Life Sciences"/>
    <s v="Bachelor's Degree"/>
    <s v="No"/>
    <n v="1"/>
    <n v="3"/>
    <n v="0"/>
    <n v="6"/>
    <n v="5"/>
    <n v="0"/>
    <x v="1"/>
    <n v="4"/>
    <x v="662"/>
    <n v="14"/>
    <n v="0"/>
    <n v="2"/>
    <n v="2"/>
    <n v="1"/>
    <n v="3"/>
    <n v="1"/>
    <n v="3"/>
    <x v="0"/>
    <x v="2"/>
    <s v="Near"/>
    <s v="Good"/>
    <s v="Medium"/>
    <s v="Low"/>
  </r>
  <r>
    <x v="0"/>
    <s v="Ex-Employees"/>
    <x v="695"/>
    <x v="1"/>
    <x v="0"/>
    <n v="37"/>
    <s v="Married"/>
    <s v="Travel_Rarely"/>
    <x v="0"/>
    <x v="0"/>
    <n v="3"/>
    <s v="Life Sciences"/>
    <s v="Master's Degree"/>
    <s v="No"/>
    <n v="1"/>
    <n v="2"/>
    <n v="5"/>
    <n v="17"/>
    <n v="14"/>
    <n v="1"/>
    <x v="14"/>
    <n v="7"/>
    <x v="219"/>
    <n v="11"/>
    <n v="0"/>
    <n v="1"/>
    <n v="2"/>
    <n v="1"/>
    <n v="3"/>
    <n v="3"/>
    <n v="1"/>
    <x v="0"/>
    <x v="1"/>
    <s v="Near"/>
    <s v="Poor"/>
    <s v="Low"/>
    <s v="High"/>
  </r>
  <r>
    <x v="1"/>
    <s v="Current Employees"/>
    <x v="696"/>
    <x v="1"/>
    <x v="1"/>
    <n v="45"/>
    <s v="Married"/>
    <s v="Non-Travel"/>
    <x v="1"/>
    <x v="2"/>
    <n v="2"/>
    <s v="Life Sciences"/>
    <s v="Associates Degree"/>
    <s v="No"/>
    <n v="4"/>
    <n v="5"/>
    <n v="1"/>
    <n v="9"/>
    <n v="9"/>
    <n v="7"/>
    <x v="0"/>
    <n v="8"/>
    <x v="663"/>
    <n v="12"/>
    <n v="0"/>
    <n v="3"/>
    <n v="3"/>
    <n v="1"/>
    <n v="3"/>
    <n v="2"/>
    <n v="2"/>
    <x v="0"/>
    <x v="2"/>
    <s v="Near"/>
    <s v="Average"/>
    <s v="High"/>
    <s v="Medium"/>
  </r>
  <r>
    <x v="1"/>
    <s v="Current Employees"/>
    <x v="697"/>
    <x v="0"/>
    <x v="2"/>
    <n v="29"/>
    <s v="Married"/>
    <s v="Travel_Frequently"/>
    <x v="0"/>
    <x v="6"/>
    <n v="1"/>
    <s v="Technical Degree"/>
    <s v="Bachelor's Degree"/>
    <s v="No"/>
    <n v="20"/>
    <n v="5"/>
    <n v="1"/>
    <n v="3"/>
    <n v="3"/>
    <n v="1"/>
    <x v="0"/>
    <n v="2"/>
    <x v="664"/>
    <n v="15"/>
    <n v="1"/>
    <n v="4"/>
    <n v="3"/>
    <n v="4"/>
    <n v="3"/>
    <n v="2"/>
    <n v="3"/>
    <x v="1"/>
    <x v="1"/>
    <s v="Near"/>
    <s v="Good"/>
    <s v="Very High"/>
    <s v="Medium"/>
  </r>
  <r>
    <x v="1"/>
    <s v="Current Employees"/>
    <x v="698"/>
    <x v="0"/>
    <x v="0"/>
    <n v="35"/>
    <s v="Married"/>
    <s v="Travel_Rarely"/>
    <x v="0"/>
    <x v="0"/>
    <n v="2"/>
    <s v="Medical"/>
    <s v="Bachelor's Degree"/>
    <s v="No"/>
    <n v="18"/>
    <n v="3"/>
    <n v="1"/>
    <n v="5"/>
    <n v="5"/>
    <n v="2"/>
    <x v="1"/>
    <n v="0"/>
    <x v="665"/>
    <n v="16"/>
    <n v="0"/>
    <n v="3"/>
    <n v="3"/>
    <n v="3"/>
    <n v="3"/>
    <n v="2"/>
    <n v="3"/>
    <x v="2"/>
    <x v="3"/>
    <s v="Far"/>
    <s v="Good"/>
    <s v="High"/>
    <s v="Medium"/>
  </r>
  <r>
    <x v="1"/>
    <s v="Current Employees"/>
    <x v="699"/>
    <x v="1"/>
    <x v="1"/>
    <n v="52"/>
    <s v="Married"/>
    <s v="Travel_Rarely"/>
    <x v="1"/>
    <x v="5"/>
    <n v="4"/>
    <s v="Life Sciences"/>
    <s v="Associates Degree"/>
    <s v="No"/>
    <n v="1"/>
    <n v="2"/>
    <n v="2"/>
    <n v="26"/>
    <n v="9"/>
    <n v="8"/>
    <x v="4"/>
    <n v="8"/>
    <x v="666"/>
    <n v="15"/>
    <n v="1"/>
    <n v="4"/>
    <n v="3"/>
    <n v="1"/>
    <n v="3"/>
    <n v="2"/>
    <n v="2"/>
    <x v="1"/>
    <x v="1"/>
    <s v="Far"/>
    <s v="Average"/>
    <s v="Very High"/>
    <s v="Medium"/>
  </r>
  <r>
    <x v="0"/>
    <s v="Ex-Employees"/>
    <x v="700"/>
    <x v="1"/>
    <x v="3"/>
    <n v="58"/>
    <s v="Single"/>
    <s v="Travel_Rarely"/>
    <x v="1"/>
    <x v="1"/>
    <n v="1"/>
    <s v="Technical Degree"/>
    <s v="Bachelor's Degree"/>
    <s v="No"/>
    <n v="2"/>
    <n v="4"/>
    <n v="4"/>
    <n v="7"/>
    <n v="1"/>
    <n v="0"/>
    <x v="0"/>
    <n v="0"/>
    <x v="667"/>
    <n v="24"/>
    <n v="0"/>
    <n v="4"/>
    <n v="3"/>
    <n v="4"/>
    <n v="4"/>
    <n v="1"/>
    <n v="3"/>
    <x v="0"/>
    <x v="0"/>
    <s v="Near"/>
    <s v="Good"/>
    <s v="Very High"/>
    <s v="Low"/>
  </r>
  <r>
    <x v="1"/>
    <s v="Current Employees"/>
    <x v="701"/>
    <x v="1"/>
    <x v="1"/>
    <n v="53"/>
    <s v="Divorced"/>
    <s v="Travel_Rarely"/>
    <x v="0"/>
    <x v="5"/>
    <n v="4"/>
    <s v="Medical"/>
    <s v="Associates Degree"/>
    <s v="No"/>
    <n v="2"/>
    <n v="3"/>
    <n v="6"/>
    <n v="22"/>
    <n v="17"/>
    <n v="13"/>
    <x v="9"/>
    <n v="2"/>
    <x v="668"/>
    <n v="13"/>
    <n v="1"/>
    <n v="3"/>
    <n v="3"/>
    <n v="3"/>
    <n v="3"/>
    <n v="3"/>
    <n v="4"/>
    <x v="2"/>
    <x v="1"/>
    <s v="Near"/>
    <s v="Excellent"/>
    <s v="High"/>
    <s v="High"/>
  </r>
  <r>
    <x v="1"/>
    <s v="Current Employees"/>
    <x v="702"/>
    <x v="1"/>
    <x v="2"/>
    <n v="30"/>
    <s v="Divorced"/>
    <s v="Travel_Rarely"/>
    <x v="0"/>
    <x v="0"/>
    <n v="3"/>
    <s v="Other"/>
    <s v="Associates Degree"/>
    <s v="No"/>
    <n v="8"/>
    <n v="2"/>
    <n v="5"/>
    <n v="10"/>
    <n v="8"/>
    <n v="4"/>
    <x v="4"/>
    <n v="7"/>
    <x v="669"/>
    <n v="11"/>
    <n v="1"/>
    <n v="3"/>
    <n v="3"/>
    <n v="3"/>
    <n v="3"/>
    <n v="1"/>
    <n v="4"/>
    <x v="0"/>
    <x v="0"/>
    <s v="Near"/>
    <s v="Excellent"/>
    <s v="High"/>
    <s v="Low"/>
  </r>
  <r>
    <x v="1"/>
    <s v="Current Employees"/>
    <x v="703"/>
    <x v="0"/>
    <x v="0"/>
    <n v="38"/>
    <s v="Single"/>
    <s v="Non-Travel"/>
    <x v="0"/>
    <x v="0"/>
    <n v="2"/>
    <s v="Technical Degree"/>
    <s v="Bachelor's Degree"/>
    <s v="Yes"/>
    <n v="10"/>
    <n v="1"/>
    <n v="1"/>
    <n v="6"/>
    <n v="5"/>
    <n v="3"/>
    <x v="1"/>
    <n v="3"/>
    <x v="670"/>
    <n v="13"/>
    <n v="0"/>
    <n v="4"/>
    <n v="3"/>
    <n v="4"/>
    <n v="3"/>
    <n v="2"/>
    <n v="3"/>
    <x v="0"/>
    <x v="2"/>
    <s v="Moderate"/>
    <s v="Good"/>
    <s v="Very High"/>
    <s v="Medium"/>
  </r>
  <r>
    <x v="1"/>
    <s v="Current Employees"/>
    <x v="704"/>
    <x v="1"/>
    <x v="0"/>
    <n v="35"/>
    <s v="Divorced"/>
    <s v="Travel_Rarely"/>
    <x v="0"/>
    <x v="0"/>
    <n v="3"/>
    <s v="Life Sciences"/>
    <s v="Master's Degree"/>
    <s v="No"/>
    <n v="3"/>
    <n v="2"/>
    <n v="6"/>
    <n v="12"/>
    <n v="10"/>
    <n v="9"/>
    <x v="0"/>
    <n v="8"/>
    <x v="671"/>
    <n v="13"/>
    <n v="1"/>
    <n v="4"/>
    <n v="3"/>
    <n v="1"/>
    <n v="3"/>
    <n v="2"/>
    <n v="3"/>
    <x v="1"/>
    <x v="1"/>
    <s v="Moderate"/>
    <s v="Good"/>
    <s v="Very High"/>
    <s v="Medium"/>
  </r>
  <r>
    <x v="1"/>
    <s v="Current Employees"/>
    <x v="705"/>
    <x v="1"/>
    <x v="0"/>
    <n v="39"/>
    <s v="Single"/>
    <s v="Travel_Rarely"/>
    <x v="0"/>
    <x v="0"/>
    <n v="3"/>
    <s v="Life Sciences"/>
    <s v="Doctoral Degree"/>
    <s v="No"/>
    <n v="2"/>
    <n v="3"/>
    <n v="0"/>
    <n v="9"/>
    <n v="8"/>
    <n v="7"/>
    <x v="0"/>
    <n v="7"/>
    <x v="672"/>
    <n v="18"/>
    <n v="0"/>
    <n v="1"/>
    <n v="4"/>
    <n v="1"/>
    <n v="3"/>
    <n v="4"/>
    <n v="3"/>
    <x v="0"/>
    <x v="2"/>
    <s v="Near"/>
    <s v="Good"/>
    <s v="Low"/>
    <s v="Very High"/>
  </r>
  <r>
    <x v="0"/>
    <s v="Ex-Employees"/>
    <x v="706"/>
    <x v="0"/>
    <x v="0"/>
    <n v="40"/>
    <s v="Single"/>
    <s v="Non-Travel"/>
    <x v="0"/>
    <x v="0"/>
    <n v="4"/>
    <s v="Life Sciences"/>
    <s v="Bachelor's Degree"/>
    <s v="Yes"/>
    <n v="24"/>
    <n v="2"/>
    <n v="4"/>
    <n v="22"/>
    <n v="1"/>
    <n v="0"/>
    <x v="0"/>
    <n v="0"/>
    <x v="673"/>
    <n v="16"/>
    <n v="0"/>
    <n v="2"/>
    <n v="4"/>
    <n v="1"/>
    <n v="3"/>
    <n v="4"/>
    <n v="2"/>
    <x v="0"/>
    <x v="1"/>
    <s v="Near"/>
    <s v="Average"/>
    <s v="Medium"/>
    <s v="Very High"/>
  </r>
  <r>
    <x v="1"/>
    <s v="Current Employees"/>
    <x v="707"/>
    <x v="1"/>
    <x v="1"/>
    <n v="47"/>
    <s v="Divorced"/>
    <s v="Travel_Frequently"/>
    <x v="1"/>
    <x v="3"/>
    <n v="2"/>
    <s v="Medical"/>
    <s v="Master's Degree"/>
    <s v="Yes"/>
    <n v="16"/>
    <n v="3"/>
    <n v="1"/>
    <n v="20"/>
    <n v="19"/>
    <n v="10"/>
    <x v="3"/>
    <n v="7"/>
    <x v="674"/>
    <n v="19"/>
    <n v="0"/>
    <n v="3"/>
    <n v="4"/>
    <n v="3"/>
    <n v="3"/>
    <n v="3"/>
    <n v="4"/>
    <x v="0"/>
    <x v="0"/>
    <s v="Far"/>
    <s v="Excellent"/>
    <s v="High"/>
    <s v="High"/>
  </r>
  <r>
    <x v="1"/>
    <s v="Current Employees"/>
    <x v="708"/>
    <x v="1"/>
    <x v="0"/>
    <n v="36"/>
    <s v="Divorced"/>
    <s v="Non-Travel"/>
    <x v="0"/>
    <x v="0"/>
    <n v="2"/>
    <s v="Technical Degree"/>
    <s v="Master's Degree"/>
    <s v="No"/>
    <n v="8"/>
    <n v="3"/>
    <n v="4"/>
    <n v="12"/>
    <n v="7"/>
    <n v="7"/>
    <x v="0"/>
    <n v="7"/>
    <x v="675"/>
    <n v="13"/>
    <n v="2"/>
    <n v="4"/>
    <n v="3"/>
    <n v="4"/>
    <n v="3"/>
    <n v="4"/>
    <n v="3"/>
    <x v="1"/>
    <x v="0"/>
    <s v="Far"/>
    <s v="Good"/>
    <s v="Very High"/>
    <s v="Very High"/>
  </r>
  <r>
    <x v="0"/>
    <s v="Ex-Employees"/>
    <x v="709"/>
    <x v="1"/>
    <x v="2"/>
    <n v="31"/>
    <s v="Single"/>
    <s v="Non-Travel"/>
    <x v="1"/>
    <x v="1"/>
    <n v="1"/>
    <s v="Medical"/>
    <s v="Associates Degree"/>
    <s v="Yes"/>
    <n v="9"/>
    <n v="0"/>
    <n v="0"/>
    <n v="4"/>
    <n v="3"/>
    <n v="2"/>
    <x v="1"/>
    <n v="2"/>
    <x v="676"/>
    <n v="22"/>
    <n v="0"/>
    <n v="3"/>
    <n v="2"/>
    <n v="3"/>
    <n v="4"/>
    <n v="1"/>
    <n v="3"/>
    <x v="1"/>
    <x v="2"/>
    <s v="Moderate"/>
    <s v="Good"/>
    <s v="High"/>
    <s v="Low"/>
  </r>
  <r>
    <x v="1"/>
    <s v="Current Employees"/>
    <x v="710"/>
    <x v="1"/>
    <x v="2"/>
    <n v="33"/>
    <s v="Single"/>
    <s v="Non-Travel"/>
    <x v="0"/>
    <x v="5"/>
    <n v="4"/>
    <s v="Life Sciences"/>
    <s v="Bachelor's Degree"/>
    <s v="No"/>
    <n v="17"/>
    <n v="2"/>
    <n v="1"/>
    <n v="10"/>
    <n v="10"/>
    <n v="8"/>
    <x v="7"/>
    <n v="0"/>
    <x v="677"/>
    <n v="11"/>
    <n v="0"/>
    <n v="4"/>
    <n v="3"/>
    <n v="1"/>
    <n v="3"/>
    <n v="4"/>
    <n v="3"/>
    <x v="2"/>
    <x v="3"/>
    <s v="Moderate"/>
    <s v="Good"/>
    <s v="Very High"/>
    <s v="Very High"/>
  </r>
  <r>
    <x v="0"/>
    <s v="Ex-Employees"/>
    <x v="711"/>
    <x v="0"/>
    <x v="2"/>
    <n v="29"/>
    <s v="Single"/>
    <s v="Travel_Rarely"/>
    <x v="1"/>
    <x v="1"/>
    <n v="1"/>
    <s v="Life Sciences"/>
    <s v="Bachelor's Degree"/>
    <s v="Yes"/>
    <n v="10"/>
    <n v="5"/>
    <n v="6"/>
    <n v="3"/>
    <n v="0"/>
    <n v="0"/>
    <x v="0"/>
    <n v="0"/>
    <x v="639"/>
    <n v="20"/>
    <n v="0"/>
    <n v="4"/>
    <n v="2"/>
    <n v="1"/>
    <n v="4"/>
    <n v="3"/>
    <n v="3"/>
    <x v="0"/>
    <x v="2"/>
    <s v="Far"/>
    <s v="Good"/>
    <s v="Very High"/>
    <s v="High"/>
  </r>
  <r>
    <x v="1"/>
    <s v="Current Employees"/>
    <x v="712"/>
    <x v="0"/>
    <x v="2"/>
    <n v="33"/>
    <s v="Single"/>
    <s v="Travel_Rarely"/>
    <x v="1"/>
    <x v="1"/>
    <n v="1"/>
    <s v="Life Sciences"/>
    <s v="High School"/>
    <s v="No"/>
    <n v="13"/>
    <n v="4"/>
    <n v="3"/>
    <n v="5"/>
    <n v="3"/>
    <n v="2"/>
    <x v="0"/>
    <n v="2"/>
    <x v="138"/>
    <n v="18"/>
    <n v="0"/>
    <n v="2"/>
    <n v="3"/>
    <n v="1"/>
    <n v="3"/>
    <n v="1"/>
    <n v="3"/>
    <x v="2"/>
    <x v="3"/>
    <s v="Moderate"/>
    <s v="Good"/>
    <s v="Medium"/>
    <s v="Low"/>
  </r>
  <r>
    <x v="1"/>
    <s v="Current Employees"/>
    <x v="713"/>
    <x v="0"/>
    <x v="1"/>
    <n v="45"/>
    <s v="Divorced"/>
    <s v="Travel_Rarely"/>
    <x v="1"/>
    <x v="2"/>
    <n v="1"/>
    <s v="Medical"/>
    <s v="Master's Degree"/>
    <s v="No"/>
    <n v="1"/>
    <n v="2"/>
    <n v="3"/>
    <n v="8"/>
    <n v="5"/>
    <n v="3"/>
    <x v="0"/>
    <n v="2"/>
    <x v="678"/>
    <n v="14"/>
    <n v="2"/>
    <n v="4"/>
    <n v="3"/>
    <n v="4"/>
    <n v="3"/>
    <n v="4"/>
    <n v="3"/>
    <x v="1"/>
    <x v="1"/>
    <s v="Moderate"/>
    <s v="Good"/>
    <s v="Very High"/>
    <s v="Very High"/>
  </r>
  <r>
    <x v="1"/>
    <s v="Current Employees"/>
    <x v="714"/>
    <x v="1"/>
    <x v="1"/>
    <n v="50"/>
    <s v="Divorced"/>
    <s v="Travel_Rarely"/>
    <x v="1"/>
    <x v="7"/>
    <n v="4"/>
    <s v="Medical"/>
    <s v="Associates Degree"/>
    <s v="No"/>
    <n v="1"/>
    <n v="1"/>
    <n v="9"/>
    <n v="32"/>
    <n v="5"/>
    <n v="4"/>
    <x v="1"/>
    <n v="3"/>
    <x v="679"/>
    <n v="22"/>
    <n v="1"/>
    <n v="4"/>
    <n v="3"/>
    <n v="4"/>
    <n v="4"/>
    <n v="3"/>
    <n v="2"/>
    <x v="2"/>
    <x v="1"/>
    <s v="Near"/>
    <s v="Average"/>
    <s v="Very High"/>
    <s v="High"/>
  </r>
  <r>
    <x v="1"/>
    <s v="Current Employees"/>
    <x v="715"/>
    <x v="0"/>
    <x v="2"/>
    <n v="33"/>
    <s v="Married"/>
    <s v="Travel_Frequently"/>
    <x v="1"/>
    <x v="4"/>
    <n v="2"/>
    <s v="Other"/>
    <s v="Master's Degree"/>
    <s v="Yes"/>
    <n v="1"/>
    <n v="2"/>
    <n v="1"/>
    <n v="6"/>
    <n v="6"/>
    <n v="5"/>
    <x v="1"/>
    <n v="2"/>
    <x v="680"/>
    <n v="13"/>
    <n v="1"/>
    <n v="3"/>
    <n v="4"/>
    <n v="3"/>
    <n v="3"/>
    <n v="1"/>
    <n v="3"/>
    <x v="0"/>
    <x v="0"/>
    <s v="Near"/>
    <s v="Good"/>
    <s v="High"/>
    <s v="Low"/>
  </r>
  <r>
    <x v="1"/>
    <s v="Current Employees"/>
    <x v="716"/>
    <x v="1"/>
    <x v="0"/>
    <n v="41"/>
    <s v="Divorced"/>
    <s v="Travel_Frequently"/>
    <x v="1"/>
    <x v="7"/>
    <n v="5"/>
    <s v="Medical"/>
    <s v="Bachelor's Degree"/>
    <s v="No"/>
    <n v="9"/>
    <n v="2"/>
    <n v="2"/>
    <n v="21"/>
    <n v="18"/>
    <n v="16"/>
    <x v="0"/>
    <n v="11"/>
    <x v="681"/>
    <n v="17"/>
    <n v="1"/>
    <n v="1"/>
    <n v="3"/>
    <n v="3"/>
    <n v="3"/>
    <n v="2"/>
    <n v="4"/>
    <x v="1"/>
    <x v="1"/>
    <s v="Near"/>
    <s v="Excellent"/>
    <s v="Low"/>
    <s v="Medium"/>
  </r>
  <r>
    <x v="1"/>
    <s v="Current Employees"/>
    <x v="717"/>
    <x v="0"/>
    <x v="2"/>
    <n v="27"/>
    <s v="Married"/>
    <s v="Travel_Rarely"/>
    <x v="1"/>
    <x v="2"/>
    <n v="1"/>
    <s v="Technical Degree"/>
    <s v="Master's Degree"/>
    <s v="No"/>
    <n v="16"/>
    <n v="2"/>
    <n v="9"/>
    <n v="4"/>
    <n v="2"/>
    <n v="2"/>
    <x v="3"/>
    <n v="2"/>
    <x v="682"/>
    <n v="14"/>
    <n v="1"/>
    <n v="4"/>
    <n v="3"/>
    <n v="4"/>
    <n v="3"/>
    <n v="2"/>
    <n v="3"/>
    <x v="0"/>
    <x v="0"/>
    <s v="Moderate"/>
    <s v="Good"/>
    <s v="Very High"/>
    <s v="Medium"/>
  </r>
  <r>
    <x v="1"/>
    <s v="Current Employees"/>
    <x v="718"/>
    <x v="1"/>
    <x v="1"/>
    <n v="45"/>
    <s v="Married"/>
    <s v="Non-Travel"/>
    <x v="1"/>
    <x v="2"/>
    <n v="2"/>
    <s v="Life Sciences"/>
    <s v="Associates Degree"/>
    <s v="Yes"/>
    <n v="23"/>
    <n v="2"/>
    <n v="1"/>
    <n v="9"/>
    <n v="9"/>
    <n v="8"/>
    <x v="0"/>
    <n v="8"/>
    <x v="683"/>
    <n v="15"/>
    <n v="1"/>
    <n v="4"/>
    <n v="3"/>
    <n v="1"/>
    <n v="3"/>
    <n v="3"/>
    <n v="3"/>
    <x v="2"/>
    <x v="3"/>
    <s v="Far"/>
    <s v="Good"/>
    <s v="Very High"/>
    <s v="High"/>
  </r>
  <r>
    <x v="1"/>
    <s v="Current Employees"/>
    <x v="719"/>
    <x v="0"/>
    <x v="1"/>
    <n v="47"/>
    <s v="Single"/>
    <s v="Travel_Rarely"/>
    <x v="0"/>
    <x v="0"/>
    <n v="2"/>
    <s v="Life Sciences"/>
    <s v="Associates Degree"/>
    <s v="Yes"/>
    <n v="4"/>
    <n v="0"/>
    <n v="1"/>
    <n v="9"/>
    <n v="9"/>
    <n v="0"/>
    <x v="0"/>
    <n v="7"/>
    <x v="684"/>
    <n v="17"/>
    <n v="0"/>
    <n v="4"/>
    <n v="3"/>
    <n v="1"/>
    <n v="3"/>
    <n v="3"/>
    <n v="3"/>
    <x v="1"/>
    <x v="1"/>
    <s v="Far"/>
    <s v="Good"/>
    <s v="Very High"/>
    <s v="High"/>
  </r>
  <r>
    <x v="0"/>
    <s v="Ex-Employees"/>
    <x v="720"/>
    <x v="0"/>
    <x v="2"/>
    <n v="30"/>
    <s v="Married"/>
    <s v="Travel_Rarely"/>
    <x v="1"/>
    <x v="1"/>
    <n v="1"/>
    <s v="Life Sciences"/>
    <s v="Bachelor's Degree"/>
    <s v="Yes"/>
    <n v="22"/>
    <n v="2"/>
    <n v="4"/>
    <n v="7"/>
    <n v="5"/>
    <n v="2"/>
    <x v="0"/>
    <n v="1"/>
    <x v="685"/>
    <n v="11"/>
    <n v="0"/>
    <n v="1"/>
    <n v="3"/>
    <n v="1"/>
    <n v="3"/>
    <n v="2"/>
    <n v="3"/>
    <x v="1"/>
    <x v="1"/>
    <s v="Near"/>
    <s v="Good"/>
    <s v="Low"/>
    <s v="Medium"/>
  </r>
  <r>
    <x v="1"/>
    <s v="Current Employees"/>
    <x v="721"/>
    <x v="1"/>
    <x v="1"/>
    <n v="50"/>
    <s v="Married"/>
    <s v="Travel_Rarely"/>
    <x v="1"/>
    <x v="3"/>
    <n v="4"/>
    <s v="Life Sciences"/>
    <s v="Bachelor's Degree"/>
    <s v="Yes"/>
    <n v="24"/>
    <n v="2"/>
    <n v="3"/>
    <n v="22"/>
    <n v="12"/>
    <n v="11"/>
    <x v="1"/>
    <n v="5"/>
    <x v="686"/>
    <n v="18"/>
    <n v="1"/>
    <n v="4"/>
    <n v="3"/>
    <n v="1"/>
    <n v="3"/>
    <n v="4"/>
    <n v="3"/>
    <x v="2"/>
    <x v="1"/>
    <s v="Far"/>
    <s v="Good"/>
    <s v="Very High"/>
    <s v="Very High"/>
  </r>
  <r>
    <x v="1"/>
    <s v="Current Employees"/>
    <x v="722"/>
    <x v="1"/>
    <x v="0"/>
    <n v="38"/>
    <s v="Married"/>
    <s v="Travel_Frequently"/>
    <x v="1"/>
    <x v="1"/>
    <n v="1"/>
    <s v="Medical"/>
    <s v="High School"/>
    <s v="No"/>
    <n v="10"/>
    <n v="0"/>
    <n v="0"/>
    <n v="3"/>
    <n v="2"/>
    <n v="1"/>
    <x v="0"/>
    <n v="2"/>
    <x v="687"/>
    <n v="17"/>
    <n v="1"/>
    <n v="3"/>
    <n v="3"/>
    <n v="3"/>
    <n v="3"/>
    <n v="2"/>
    <n v="2"/>
    <x v="0"/>
    <x v="0"/>
    <s v="Far"/>
    <s v="Average"/>
    <s v="High"/>
    <s v="Medium"/>
  </r>
  <r>
    <x v="1"/>
    <s v="Current Employees"/>
    <x v="723"/>
    <x v="1"/>
    <x v="1"/>
    <n v="46"/>
    <s v="Divorced"/>
    <s v="Travel_Rarely"/>
    <x v="1"/>
    <x v="3"/>
    <n v="3"/>
    <s v="Medical"/>
    <s v="Associates Degree"/>
    <s v="No"/>
    <n v="7"/>
    <n v="3"/>
    <n v="6"/>
    <n v="13"/>
    <n v="8"/>
    <n v="7"/>
    <x v="0"/>
    <n v="7"/>
    <x v="688"/>
    <n v="13"/>
    <n v="1"/>
    <n v="4"/>
    <n v="3"/>
    <n v="3"/>
    <n v="3"/>
    <n v="2"/>
    <n v="3"/>
    <x v="2"/>
    <x v="3"/>
    <s v="Moderate"/>
    <s v="Good"/>
    <s v="Very High"/>
    <s v="Medium"/>
  </r>
  <r>
    <x v="1"/>
    <s v="Current Employees"/>
    <x v="724"/>
    <x v="0"/>
    <x v="4"/>
    <n v="24"/>
    <s v="Divorced"/>
    <s v="Travel_Rarely"/>
    <x v="1"/>
    <x v="3"/>
    <n v="2"/>
    <s v="Medical"/>
    <s v="High School"/>
    <s v="No"/>
    <n v="17"/>
    <n v="6"/>
    <n v="1"/>
    <n v="5"/>
    <n v="4"/>
    <n v="2"/>
    <x v="2"/>
    <n v="2"/>
    <x v="689"/>
    <n v="15"/>
    <n v="2"/>
    <n v="4"/>
    <n v="2"/>
    <n v="3"/>
    <n v="3"/>
    <n v="2"/>
    <n v="3"/>
    <x v="0"/>
    <x v="2"/>
    <s v="Moderate"/>
    <s v="Good"/>
    <s v="Very High"/>
    <s v="Medium"/>
  </r>
  <r>
    <x v="0"/>
    <s v="Ex-Employees"/>
    <x v="725"/>
    <x v="1"/>
    <x v="0"/>
    <n v="35"/>
    <s v="Divorced"/>
    <s v="Travel_Rarely"/>
    <x v="1"/>
    <x v="2"/>
    <n v="1"/>
    <s v="Other"/>
    <s v="Master's Degree"/>
    <s v="Yes"/>
    <n v="14"/>
    <n v="2"/>
    <n v="1"/>
    <n v="5"/>
    <n v="4"/>
    <n v="2"/>
    <x v="0"/>
    <n v="2"/>
    <x v="690"/>
    <n v="24"/>
    <n v="1"/>
    <n v="3"/>
    <n v="2"/>
    <n v="3"/>
    <n v="4"/>
    <n v="4"/>
    <n v="1"/>
    <x v="1"/>
    <x v="1"/>
    <s v="Far"/>
    <s v="Poor"/>
    <s v="High"/>
    <s v="Very High"/>
  </r>
  <r>
    <x v="1"/>
    <s v="Current Employees"/>
    <x v="726"/>
    <x v="0"/>
    <x v="2"/>
    <n v="31"/>
    <s v="Married"/>
    <s v="Travel_Frequently"/>
    <x v="1"/>
    <x v="3"/>
    <n v="2"/>
    <s v="Life Sciences"/>
    <s v="High School"/>
    <s v="No"/>
    <n v="1"/>
    <n v="1"/>
    <n v="1"/>
    <n v="4"/>
    <n v="4"/>
    <n v="3"/>
    <x v="0"/>
    <n v="3"/>
    <x v="691"/>
    <n v="12"/>
    <n v="1"/>
    <n v="3"/>
    <n v="3"/>
    <n v="1"/>
    <n v="3"/>
    <n v="3"/>
    <n v="3"/>
    <x v="1"/>
    <x v="1"/>
    <s v="Moderate"/>
    <s v="Good"/>
    <s v="High"/>
    <s v="High"/>
  </r>
  <r>
    <x v="1"/>
    <s v="Current Employees"/>
    <x v="727"/>
    <x v="1"/>
    <x v="4"/>
    <n v="18"/>
    <s v="Single"/>
    <s v="Non-Travel"/>
    <x v="1"/>
    <x v="1"/>
    <n v="1"/>
    <s v="Life Sciences"/>
    <s v="Associates Degree"/>
    <s v="No"/>
    <n v="5"/>
    <n v="2"/>
    <n v="1"/>
    <n v="0"/>
    <n v="0"/>
    <n v="0"/>
    <x v="0"/>
    <n v="0"/>
    <x v="692"/>
    <n v="15"/>
    <n v="0"/>
    <n v="2"/>
    <n v="3"/>
    <n v="1"/>
    <n v="3"/>
    <n v="4"/>
    <n v="3"/>
    <x v="1"/>
    <x v="3"/>
    <s v="Near"/>
    <s v="Good"/>
    <s v="Medium"/>
    <s v="Very High"/>
  </r>
  <r>
    <x v="1"/>
    <s v="Current Employees"/>
    <x v="728"/>
    <x v="0"/>
    <x v="1"/>
    <n v="54"/>
    <s v="Married"/>
    <s v="Travel_Rarely"/>
    <x v="1"/>
    <x v="3"/>
    <n v="3"/>
    <s v="Technical Degree"/>
    <s v="Bachelor's Degree"/>
    <s v="No"/>
    <n v="17"/>
    <n v="2"/>
    <n v="8"/>
    <n v="22"/>
    <n v="10"/>
    <n v="7"/>
    <x v="0"/>
    <n v="8"/>
    <x v="693"/>
    <n v="11"/>
    <n v="1"/>
    <n v="4"/>
    <n v="3"/>
    <n v="4"/>
    <n v="3"/>
    <n v="3"/>
    <n v="3"/>
    <x v="2"/>
    <x v="3"/>
    <s v="Near"/>
    <s v="Good"/>
    <s v="Very High"/>
    <s v="High"/>
  </r>
  <r>
    <x v="1"/>
    <s v="Current Employees"/>
    <x v="729"/>
    <x v="0"/>
    <x v="0"/>
    <n v="35"/>
    <s v="Divorced"/>
    <s v="Travel_Rarely"/>
    <x v="1"/>
    <x v="4"/>
    <n v="3"/>
    <s v="Medical"/>
    <s v="Master's Degree"/>
    <s v="Yes"/>
    <n v="25"/>
    <n v="3"/>
    <n v="1"/>
    <n v="16"/>
    <n v="16"/>
    <n v="10"/>
    <x v="13"/>
    <n v="1"/>
    <x v="694"/>
    <n v="11"/>
    <n v="1"/>
    <n v="3"/>
    <n v="3"/>
    <n v="3"/>
    <n v="3"/>
    <n v="3"/>
    <n v="2"/>
    <x v="0"/>
    <x v="0"/>
    <s v="Far"/>
    <s v="Average"/>
    <s v="High"/>
    <s v="High"/>
  </r>
  <r>
    <x v="1"/>
    <s v="Current Employees"/>
    <x v="730"/>
    <x v="0"/>
    <x v="2"/>
    <n v="30"/>
    <s v="Married"/>
    <s v="Travel_Rarely"/>
    <x v="1"/>
    <x v="7"/>
    <n v="3"/>
    <s v="Life Sciences"/>
    <s v="Associates Degree"/>
    <s v="Yes"/>
    <n v="8"/>
    <n v="4"/>
    <n v="0"/>
    <n v="9"/>
    <n v="8"/>
    <n v="7"/>
    <x v="1"/>
    <n v="7"/>
    <x v="695"/>
    <n v="12"/>
    <n v="3"/>
    <n v="2"/>
    <n v="4"/>
    <n v="1"/>
    <n v="3"/>
    <n v="3"/>
    <n v="2"/>
    <x v="0"/>
    <x v="2"/>
    <s v="Far"/>
    <s v="Average"/>
    <s v="Medium"/>
    <s v="High"/>
  </r>
  <r>
    <x v="0"/>
    <s v="Ex-Employees"/>
    <x v="731"/>
    <x v="0"/>
    <x v="4"/>
    <n v="20"/>
    <s v="Single"/>
    <s v="Travel_Rarely"/>
    <x v="1"/>
    <x v="1"/>
    <n v="1"/>
    <s v="Medical"/>
    <s v="Bachelor's Degree"/>
    <s v="Yes"/>
    <n v="11"/>
    <n v="2"/>
    <n v="1"/>
    <n v="1"/>
    <n v="1"/>
    <n v="0"/>
    <x v="0"/>
    <n v="0"/>
    <x v="696"/>
    <n v="15"/>
    <n v="0"/>
    <n v="4"/>
    <n v="2"/>
    <n v="3"/>
    <n v="3"/>
    <n v="1"/>
    <n v="3"/>
    <x v="0"/>
    <x v="1"/>
    <s v="Moderate"/>
    <s v="Good"/>
    <s v="Very High"/>
    <s v="Low"/>
  </r>
  <r>
    <x v="0"/>
    <s v="Ex-Employees"/>
    <x v="732"/>
    <x v="0"/>
    <x v="2"/>
    <n v="30"/>
    <s v="Single"/>
    <s v="Travel_Frequently"/>
    <x v="1"/>
    <x v="2"/>
    <n v="1"/>
    <s v="Medical"/>
    <s v="Bachelor's Degree"/>
    <s v="No"/>
    <n v="5"/>
    <n v="3"/>
    <n v="0"/>
    <n v="4"/>
    <n v="3"/>
    <n v="2"/>
    <x v="1"/>
    <n v="2"/>
    <x v="697"/>
    <n v="17"/>
    <n v="0"/>
    <n v="2"/>
    <n v="3"/>
    <n v="3"/>
    <n v="3"/>
    <n v="1"/>
    <n v="3"/>
    <x v="2"/>
    <x v="3"/>
    <s v="Moderate"/>
    <s v="Good"/>
    <s v="Medium"/>
    <s v="Low"/>
  </r>
  <r>
    <x v="1"/>
    <s v="Current Employees"/>
    <x v="733"/>
    <x v="1"/>
    <x v="2"/>
    <n v="26"/>
    <s v="Married"/>
    <s v="Travel_Rarely"/>
    <x v="1"/>
    <x v="3"/>
    <n v="2"/>
    <s v="Medical"/>
    <s v="Associates Degree"/>
    <s v="No"/>
    <n v="2"/>
    <n v="2"/>
    <n v="1"/>
    <n v="8"/>
    <n v="8"/>
    <n v="7"/>
    <x v="1"/>
    <n v="3"/>
    <x v="698"/>
    <n v="12"/>
    <n v="0"/>
    <n v="4"/>
    <n v="4"/>
    <n v="4"/>
    <n v="3"/>
    <n v="2"/>
    <n v="3"/>
    <x v="2"/>
    <x v="3"/>
    <s v="Near"/>
    <s v="Good"/>
    <s v="Very High"/>
    <s v="Medium"/>
  </r>
  <r>
    <x v="1"/>
    <s v="Current Employees"/>
    <x v="734"/>
    <x v="1"/>
    <x v="4"/>
    <n v="22"/>
    <s v="Married"/>
    <s v="Travel_Rarely"/>
    <x v="1"/>
    <x v="2"/>
    <n v="1"/>
    <s v="Life Sciences"/>
    <s v="High School"/>
    <s v="No"/>
    <n v="8"/>
    <n v="3"/>
    <n v="1"/>
    <n v="4"/>
    <n v="4"/>
    <n v="3"/>
    <x v="1"/>
    <n v="1"/>
    <x v="163"/>
    <n v="15"/>
    <n v="1"/>
    <n v="2"/>
    <n v="1"/>
    <n v="1"/>
    <n v="3"/>
    <n v="1"/>
    <n v="2"/>
    <x v="1"/>
    <x v="1"/>
    <s v="Near"/>
    <s v="Average"/>
    <s v="Medium"/>
    <s v="Low"/>
  </r>
  <r>
    <x v="1"/>
    <s v="Current Employees"/>
    <x v="735"/>
    <x v="1"/>
    <x v="1"/>
    <n v="48"/>
    <s v="Single"/>
    <s v="Travel_Rarely"/>
    <x v="1"/>
    <x v="4"/>
    <n v="2"/>
    <s v="Life Sciences"/>
    <s v="Bachelor's Degree"/>
    <s v="No"/>
    <n v="6"/>
    <n v="0"/>
    <n v="2"/>
    <n v="19"/>
    <n v="2"/>
    <n v="2"/>
    <x v="3"/>
    <n v="2"/>
    <x v="699"/>
    <n v="13"/>
    <n v="0"/>
    <n v="1"/>
    <n v="2"/>
    <n v="1"/>
    <n v="3"/>
    <n v="4"/>
    <n v="3"/>
    <x v="2"/>
    <x v="3"/>
    <s v="Moderate"/>
    <s v="Good"/>
    <s v="Low"/>
    <s v="Very High"/>
  </r>
  <r>
    <x v="1"/>
    <s v="Current Employees"/>
    <x v="736"/>
    <x v="1"/>
    <x v="1"/>
    <n v="48"/>
    <s v="Single"/>
    <s v="Travel_Rarely"/>
    <x v="1"/>
    <x v="4"/>
    <n v="3"/>
    <s v="Life Sciences"/>
    <s v="Master's Degree"/>
    <s v="No"/>
    <n v="4"/>
    <n v="3"/>
    <n v="7"/>
    <n v="27"/>
    <n v="15"/>
    <n v="11"/>
    <x v="5"/>
    <n v="8"/>
    <x v="700"/>
    <n v="14"/>
    <n v="0"/>
    <n v="3"/>
    <n v="2"/>
    <n v="1"/>
    <n v="3"/>
    <n v="2"/>
    <n v="3"/>
    <x v="1"/>
    <x v="2"/>
    <s v="Moderate"/>
    <s v="Good"/>
    <s v="High"/>
    <s v="Medium"/>
  </r>
  <r>
    <x v="1"/>
    <s v="Current Employees"/>
    <x v="737"/>
    <x v="0"/>
    <x v="0"/>
    <n v="41"/>
    <s v="Single"/>
    <s v="Travel_Rarely"/>
    <x v="1"/>
    <x v="3"/>
    <n v="2"/>
    <s v="Medical"/>
    <s v="Associates Degree"/>
    <s v="No"/>
    <n v="7"/>
    <n v="6"/>
    <n v="6"/>
    <n v="8"/>
    <n v="2"/>
    <n v="2"/>
    <x v="3"/>
    <n v="1"/>
    <x v="701"/>
    <n v="14"/>
    <n v="0"/>
    <n v="4"/>
    <n v="3"/>
    <n v="3"/>
    <n v="3"/>
    <n v="2"/>
    <n v="3"/>
    <x v="0"/>
    <x v="0"/>
    <s v="Near"/>
    <s v="Good"/>
    <s v="Very High"/>
    <s v="Medium"/>
  </r>
  <r>
    <x v="1"/>
    <s v="Current Employees"/>
    <x v="738"/>
    <x v="0"/>
    <x v="0"/>
    <n v="39"/>
    <s v="Married"/>
    <s v="Travel_Rarely"/>
    <x v="1"/>
    <x v="3"/>
    <n v="4"/>
    <s v="Life Sciences"/>
    <s v="High School"/>
    <s v="No"/>
    <n v="1"/>
    <n v="3"/>
    <n v="1"/>
    <n v="21"/>
    <n v="21"/>
    <n v="6"/>
    <x v="14"/>
    <n v="8"/>
    <x v="702"/>
    <n v="16"/>
    <n v="1"/>
    <n v="4"/>
    <n v="2"/>
    <n v="1"/>
    <n v="3"/>
    <n v="3"/>
    <n v="3"/>
    <x v="1"/>
    <x v="1"/>
    <s v="Moderate"/>
    <s v="Good"/>
    <s v="Very High"/>
    <s v="High"/>
  </r>
  <r>
    <x v="1"/>
    <s v="Current Employees"/>
    <x v="739"/>
    <x v="0"/>
    <x v="2"/>
    <n v="27"/>
    <s v="Married"/>
    <s v="Travel_Rarely"/>
    <x v="1"/>
    <x v="3"/>
    <n v="2"/>
    <s v="Life Sciences"/>
    <s v="Master's Degree"/>
    <s v="No"/>
    <n v="2"/>
    <n v="2"/>
    <n v="0"/>
    <n v="4"/>
    <n v="3"/>
    <n v="2"/>
    <x v="3"/>
    <n v="2"/>
    <x v="703"/>
    <n v="18"/>
    <n v="1"/>
    <n v="1"/>
    <n v="3"/>
    <n v="1"/>
    <n v="3"/>
    <n v="2"/>
    <n v="3"/>
    <x v="0"/>
    <x v="0"/>
    <s v="Near"/>
    <s v="Good"/>
    <s v="Low"/>
    <s v="Medium"/>
  </r>
  <r>
    <x v="1"/>
    <s v="Current Employees"/>
    <x v="740"/>
    <x v="1"/>
    <x v="0"/>
    <n v="35"/>
    <s v="Divorced"/>
    <s v="Travel_Rarely"/>
    <x v="1"/>
    <x v="2"/>
    <n v="1"/>
    <s v="Other"/>
    <s v="Bachelor's Degree"/>
    <s v="No"/>
    <n v="10"/>
    <n v="4"/>
    <n v="1"/>
    <n v="3"/>
    <n v="3"/>
    <n v="2"/>
    <x v="1"/>
    <n v="2"/>
    <x v="704"/>
    <n v="20"/>
    <n v="1"/>
    <n v="2"/>
    <n v="3"/>
    <n v="4"/>
    <n v="4"/>
    <n v="1"/>
    <n v="2"/>
    <x v="1"/>
    <x v="3"/>
    <s v="Near"/>
    <s v="Average"/>
    <s v="Medium"/>
    <s v="Low"/>
  </r>
  <r>
    <x v="1"/>
    <s v="Current Employees"/>
    <x v="741"/>
    <x v="1"/>
    <x v="0"/>
    <n v="42"/>
    <s v="Married"/>
    <s v="Travel_Rarely"/>
    <x v="0"/>
    <x v="5"/>
    <n v="5"/>
    <s v="Marketing"/>
    <s v="Associates Degree"/>
    <s v="No"/>
    <n v="5"/>
    <n v="3"/>
    <n v="6"/>
    <n v="21"/>
    <n v="1"/>
    <n v="0"/>
    <x v="0"/>
    <n v="0"/>
    <x v="705"/>
    <n v="13"/>
    <n v="0"/>
    <n v="4"/>
    <n v="3"/>
    <n v="2"/>
    <n v="3"/>
    <n v="2"/>
    <n v="4"/>
    <x v="1"/>
    <x v="3"/>
    <s v="Moderate"/>
    <s v="Excellent"/>
    <s v="Very High"/>
    <s v="Medium"/>
  </r>
  <r>
    <x v="1"/>
    <s v="Current Employees"/>
    <x v="742"/>
    <x v="1"/>
    <x v="1"/>
    <n v="50"/>
    <s v="Married"/>
    <s v="Travel_Rarely"/>
    <x v="1"/>
    <x v="2"/>
    <n v="1"/>
    <s v="Life Sciences"/>
    <s v="Bachelor's Degree"/>
    <s v="No"/>
    <n v="9"/>
    <n v="5"/>
    <n v="4"/>
    <n v="8"/>
    <n v="1"/>
    <n v="0"/>
    <x v="0"/>
    <n v="0"/>
    <x v="631"/>
    <n v="18"/>
    <n v="0"/>
    <n v="1"/>
    <n v="3"/>
    <n v="1"/>
    <n v="3"/>
    <n v="2"/>
    <n v="3"/>
    <x v="0"/>
    <x v="0"/>
    <s v="Near"/>
    <s v="Good"/>
    <s v="Low"/>
    <s v="Medium"/>
  </r>
  <r>
    <x v="1"/>
    <s v="Current Employees"/>
    <x v="743"/>
    <x v="0"/>
    <x v="3"/>
    <n v="59"/>
    <s v="Single"/>
    <s v="Travel_Rarely"/>
    <x v="1"/>
    <x v="3"/>
    <n v="4"/>
    <s v="Life Sciences"/>
    <s v="Bachelor's Degree"/>
    <s v="Yes"/>
    <n v="2"/>
    <n v="4"/>
    <n v="3"/>
    <n v="30"/>
    <n v="5"/>
    <n v="3"/>
    <x v="5"/>
    <n v="3"/>
    <x v="706"/>
    <n v="13"/>
    <n v="0"/>
    <n v="3"/>
    <n v="2"/>
    <n v="1"/>
    <n v="3"/>
    <n v="1"/>
    <n v="3"/>
    <x v="2"/>
    <x v="1"/>
    <s v="Moderate"/>
    <s v="Good"/>
    <s v="High"/>
    <s v="Low"/>
  </r>
  <r>
    <x v="0"/>
    <s v="Ex-Employees"/>
    <x v="744"/>
    <x v="0"/>
    <x v="0"/>
    <n v="37"/>
    <s v="Married"/>
    <s v="Travel_Rarely"/>
    <x v="1"/>
    <x v="4"/>
    <n v="2"/>
    <s v="Medical"/>
    <s v="Associates Degree"/>
    <s v="No"/>
    <n v="11"/>
    <n v="2"/>
    <n v="5"/>
    <n v="15"/>
    <n v="1"/>
    <n v="0"/>
    <x v="0"/>
    <n v="0"/>
    <x v="707"/>
    <n v="15"/>
    <n v="0"/>
    <n v="1"/>
    <n v="1"/>
    <n v="3"/>
    <n v="3"/>
    <n v="1"/>
    <n v="1"/>
    <x v="0"/>
    <x v="0"/>
    <s v="Near"/>
    <s v="Poor"/>
    <s v="Low"/>
    <s v="Low"/>
  </r>
  <r>
    <x v="1"/>
    <s v="Current Employees"/>
    <x v="745"/>
    <x v="1"/>
    <x v="3"/>
    <n v="55"/>
    <s v="Married"/>
    <s v="Travel_Frequently"/>
    <x v="1"/>
    <x v="4"/>
    <n v="2"/>
    <s v="Medical"/>
    <s v="Master's Degree"/>
    <s v="Yes"/>
    <n v="18"/>
    <n v="3"/>
    <n v="3"/>
    <n v="17"/>
    <n v="8"/>
    <n v="7"/>
    <x v="7"/>
    <n v="7"/>
    <x v="708"/>
    <n v="14"/>
    <n v="2"/>
    <n v="3"/>
    <n v="3"/>
    <n v="3"/>
    <n v="3"/>
    <n v="4"/>
    <n v="3"/>
    <x v="1"/>
    <x v="2"/>
    <s v="Moderate"/>
    <s v="Good"/>
    <s v="High"/>
    <s v="Very High"/>
  </r>
  <r>
    <x v="1"/>
    <s v="Current Employees"/>
    <x v="746"/>
    <x v="0"/>
    <x v="0"/>
    <n v="41"/>
    <s v="Divorced"/>
    <s v="Non-Travel"/>
    <x v="1"/>
    <x v="7"/>
    <n v="5"/>
    <s v="Life Sciences"/>
    <s v="High School"/>
    <s v="No"/>
    <n v="7"/>
    <n v="3"/>
    <n v="1"/>
    <n v="21"/>
    <n v="21"/>
    <n v="16"/>
    <x v="8"/>
    <n v="10"/>
    <x v="709"/>
    <n v="22"/>
    <n v="2"/>
    <n v="2"/>
    <n v="1"/>
    <n v="1"/>
    <n v="4"/>
    <n v="2"/>
    <n v="3"/>
    <x v="0"/>
    <x v="2"/>
    <s v="Far"/>
    <s v="Good"/>
    <s v="Medium"/>
    <s v="Medium"/>
  </r>
  <r>
    <x v="1"/>
    <s v="Current Employees"/>
    <x v="747"/>
    <x v="1"/>
    <x v="0"/>
    <n v="38"/>
    <s v="Single"/>
    <s v="Travel_Rarely"/>
    <x v="0"/>
    <x v="0"/>
    <n v="2"/>
    <s v="Life Sciences"/>
    <s v="Master's Degree"/>
    <s v="Yes"/>
    <n v="3"/>
    <n v="1"/>
    <n v="8"/>
    <n v="19"/>
    <n v="1"/>
    <n v="0"/>
    <x v="0"/>
    <n v="0"/>
    <x v="710"/>
    <n v="12"/>
    <n v="0"/>
    <n v="2"/>
    <n v="3"/>
    <n v="1"/>
    <n v="3"/>
    <n v="3"/>
    <n v="3"/>
    <x v="0"/>
    <x v="0"/>
    <s v="Moderate"/>
    <s v="Good"/>
    <s v="Medium"/>
    <s v="High"/>
  </r>
  <r>
    <x v="0"/>
    <s v="Ex-Employees"/>
    <x v="748"/>
    <x v="1"/>
    <x v="2"/>
    <n v="26"/>
    <s v="Single"/>
    <s v="Non-Travel"/>
    <x v="0"/>
    <x v="0"/>
    <n v="2"/>
    <s v="Medical"/>
    <s v="Associates Degree"/>
    <s v="No"/>
    <n v="29"/>
    <n v="6"/>
    <n v="8"/>
    <n v="7"/>
    <n v="2"/>
    <n v="2"/>
    <x v="3"/>
    <n v="2"/>
    <x v="711"/>
    <n v="18"/>
    <n v="0"/>
    <n v="2"/>
    <n v="1"/>
    <n v="3"/>
    <n v="3"/>
    <n v="4"/>
    <n v="3"/>
    <x v="0"/>
    <x v="2"/>
    <s v="Near"/>
    <s v="Good"/>
    <s v="Medium"/>
    <s v="Very High"/>
  </r>
  <r>
    <x v="0"/>
    <s v="Ex-Employees"/>
    <x v="749"/>
    <x v="0"/>
    <x v="1"/>
    <n v="52"/>
    <s v="Married"/>
    <s v="Travel_Rarely"/>
    <x v="0"/>
    <x v="5"/>
    <n v="5"/>
    <s v="Marketing"/>
    <s v="High School"/>
    <s v="No"/>
    <n v="2"/>
    <n v="3"/>
    <n v="1"/>
    <n v="33"/>
    <n v="32"/>
    <n v="14"/>
    <x v="7"/>
    <n v="9"/>
    <x v="712"/>
    <n v="15"/>
    <n v="1"/>
    <n v="1"/>
    <n v="1"/>
    <n v="2"/>
    <n v="3"/>
    <n v="4"/>
    <n v="3"/>
    <x v="1"/>
    <x v="1"/>
    <s v="Far"/>
    <s v="Good"/>
    <s v="Low"/>
    <s v="Very High"/>
  </r>
  <r>
    <x v="1"/>
    <s v="Current Employees"/>
    <x v="750"/>
    <x v="0"/>
    <x v="0"/>
    <n v="44"/>
    <s v="Married"/>
    <s v="Travel_Rarely"/>
    <x v="0"/>
    <x v="0"/>
    <n v="4"/>
    <s v="Medical"/>
    <s v="Bachelor's Degree"/>
    <s v="Yes"/>
    <n v="28"/>
    <n v="2"/>
    <n v="3"/>
    <n v="23"/>
    <n v="12"/>
    <n v="11"/>
    <x v="14"/>
    <n v="11"/>
    <x v="713"/>
    <n v="18"/>
    <n v="1"/>
    <n v="4"/>
    <n v="4"/>
    <n v="4"/>
    <n v="3"/>
    <n v="3"/>
    <n v="3"/>
    <x v="0"/>
    <x v="0"/>
    <s v="Near"/>
    <s v="Good"/>
    <s v="Very High"/>
    <s v="High"/>
  </r>
  <r>
    <x v="1"/>
    <s v="Current Employees"/>
    <x v="751"/>
    <x v="0"/>
    <x v="1"/>
    <n v="50"/>
    <s v="Married"/>
    <s v="Non-Travel"/>
    <x v="0"/>
    <x v="0"/>
    <n v="2"/>
    <s v="Life Sciences"/>
    <s v="Bachelor's Degree"/>
    <s v="No"/>
    <n v="1"/>
    <n v="3"/>
    <n v="0"/>
    <n v="19"/>
    <n v="18"/>
    <n v="7"/>
    <x v="0"/>
    <n v="13"/>
    <x v="136"/>
    <n v="12"/>
    <n v="1"/>
    <n v="4"/>
    <n v="3"/>
    <n v="1"/>
    <n v="3"/>
    <n v="1"/>
    <n v="3"/>
    <x v="0"/>
    <x v="0"/>
    <s v="Far"/>
    <s v="Good"/>
    <s v="Very High"/>
    <s v="Low"/>
  </r>
  <r>
    <x v="0"/>
    <s v="Ex-Employees"/>
    <x v="752"/>
    <x v="0"/>
    <x v="0"/>
    <n v="36"/>
    <s v="Single"/>
    <s v="Travel_Rarely"/>
    <x v="1"/>
    <x v="2"/>
    <n v="1"/>
    <s v="Life Sciences"/>
    <s v="Master's Degree"/>
    <s v="No"/>
    <n v="16"/>
    <n v="1"/>
    <n v="1"/>
    <n v="18"/>
    <n v="17"/>
    <n v="13"/>
    <x v="9"/>
    <n v="14"/>
    <x v="714"/>
    <n v="16"/>
    <n v="0"/>
    <n v="3"/>
    <n v="4"/>
    <n v="1"/>
    <n v="3"/>
    <n v="3"/>
    <n v="3"/>
    <x v="0"/>
    <x v="2"/>
    <s v="Near"/>
    <s v="Good"/>
    <s v="High"/>
    <s v="High"/>
  </r>
  <r>
    <x v="1"/>
    <s v="Current Employees"/>
    <x v="753"/>
    <x v="0"/>
    <x v="0"/>
    <n v="39"/>
    <s v="Single"/>
    <s v="Travel_Frequently"/>
    <x v="1"/>
    <x v="3"/>
    <n v="3"/>
    <s v="Medical"/>
    <s v="Bachelor's Degree"/>
    <s v="Yes"/>
    <n v="22"/>
    <n v="2"/>
    <n v="1"/>
    <n v="21"/>
    <n v="21"/>
    <n v="6"/>
    <x v="3"/>
    <n v="8"/>
    <x v="715"/>
    <n v="13"/>
    <n v="0"/>
    <n v="4"/>
    <n v="3"/>
    <n v="3"/>
    <n v="3"/>
    <n v="3"/>
    <n v="3"/>
    <x v="2"/>
    <x v="2"/>
    <s v="Far"/>
    <s v="Good"/>
    <s v="Very High"/>
    <s v="High"/>
  </r>
  <r>
    <x v="1"/>
    <s v="Current Employees"/>
    <x v="754"/>
    <x v="0"/>
    <x v="2"/>
    <n v="33"/>
    <s v="Single"/>
    <s v="Non-Travel"/>
    <x v="0"/>
    <x v="6"/>
    <n v="1"/>
    <s v="Life Sciences"/>
    <s v="High School"/>
    <s v="No"/>
    <n v="8"/>
    <n v="2"/>
    <n v="0"/>
    <n v="3"/>
    <n v="2"/>
    <n v="2"/>
    <x v="3"/>
    <n v="2"/>
    <x v="531"/>
    <n v="19"/>
    <n v="0"/>
    <n v="2"/>
    <n v="2"/>
    <n v="1"/>
    <n v="3"/>
    <n v="4"/>
    <n v="2"/>
    <x v="0"/>
    <x v="0"/>
    <s v="Far"/>
    <s v="Average"/>
    <s v="Medium"/>
    <s v="Very High"/>
  </r>
  <r>
    <x v="1"/>
    <s v="Current Employees"/>
    <x v="755"/>
    <x v="0"/>
    <x v="1"/>
    <n v="45"/>
    <s v="Married"/>
    <s v="Travel_Rarely"/>
    <x v="0"/>
    <x v="5"/>
    <n v="4"/>
    <s v="Life Sciences"/>
    <s v="Associates Degree"/>
    <s v="No"/>
    <n v="11"/>
    <n v="4"/>
    <n v="3"/>
    <n v="26"/>
    <n v="9"/>
    <n v="3"/>
    <x v="1"/>
    <n v="1"/>
    <x v="716"/>
    <n v="13"/>
    <n v="1"/>
    <n v="4"/>
    <n v="3"/>
    <n v="1"/>
    <n v="3"/>
    <n v="2"/>
    <n v="4"/>
    <x v="2"/>
    <x v="3"/>
    <s v="Moderate"/>
    <s v="Excellent"/>
    <s v="Very High"/>
    <s v="Medium"/>
  </r>
  <r>
    <x v="1"/>
    <s v="Current Employees"/>
    <x v="756"/>
    <x v="0"/>
    <x v="2"/>
    <n v="32"/>
    <s v="Single"/>
    <s v="Non-Travel"/>
    <x v="1"/>
    <x v="2"/>
    <n v="1"/>
    <s v="Medical"/>
    <s v="Master's Degree"/>
    <s v="No"/>
    <n v="29"/>
    <n v="2"/>
    <n v="9"/>
    <n v="10"/>
    <n v="8"/>
    <n v="7"/>
    <x v="4"/>
    <n v="7"/>
    <x v="717"/>
    <n v="12"/>
    <n v="0"/>
    <n v="4"/>
    <n v="3"/>
    <n v="3"/>
    <n v="3"/>
    <n v="2"/>
    <n v="3"/>
    <x v="0"/>
    <x v="0"/>
    <s v="Moderate"/>
    <s v="Good"/>
    <s v="Very High"/>
    <s v="Medium"/>
  </r>
  <r>
    <x v="1"/>
    <s v="Current Employees"/>
    <x v="757"/>
    <x v="1"/>
    <x v="2"/>
    <n v="34"/>
    <s v="Divorced"/>
    <s v="Travel_Rarely"/>
    <x v="0"/>
    <x v="0"/>
    <n v="2"/>
    <s v="Marketing"/>
    <s v="Master's Degree"/>
    <s v="No"/>
    <n v="1"/>
    <n v="2"/>
    <n v="0"/>
    <n v="16"/>
    <n v="15"/>
    <n v="1"/>
    <x v="0"/>
    <n v="9"/>
    <x v="718"/>
    <n v="11"/>
    <n v="1"/>
    <n v="2"/>
    <n v="4"/>
    <n v="2"/>
    <n v="3"/>
    <n v="4"/>
    <n v="2"/>
    <x v="1"/>
    <x v="2"/>
    <s v="Far"/>
    <s v="Average"/>
    <s v="Medium"/>
    <s v="Very High"/>
  </r>
  <r>
    <x v="1"/>
    <s v="Current Employees"/>
    <x v="758"/>
    <x v="1"/>
    <x v="3"/>
    <n v="59"/>
    <s v="Married"/>
    <s v="Travel_Rarely"/>
    <x v="0"/>
    <x v="5"/>
    <n v="3"/>
    <s v="Technical Degree"/>
    <s v="Associates Degree"/>
    <s v="Yes"/>
    <n v="1"/>
    <n v="1"/>
    <n v="3"/>
    <n v="14"/>
    <n v="6"/>
    <n v="4"/>
    <x v="0"/>
    <n v="4"/>
    <x v="719"/>
    <n v="14"/>
    <n v="1"/>
    <n v="4"/>
    <n v="3"/>
    <n v="4"/>
    <n v="3"/>
    <n v="3"/>
    <n v="1"/>
    <x v="0"/>
    <x v="2"/>
    <s v="Near"/>
    <s v="Poor"/>
    <s v="Very High"/>
    <s v="High"/>
  </r>
  <r>
    <x v="1"/>
    <s v="Current Employees"/>
    <x v="759"/>
    <x v="1"/>
    <x v="1"/>
    <n v="45"/>
    <s v="Single"/>
    <s v="Travel_Rarely"/>
    <x v="2"/>
    <x v="8"/>
    <n v="1"/>
    <s v="Medical"/>
    <s v="Master's Degree"/>
    <s v="No"/>
    <n v="24"/>
    <n v="3"/>
    <n v="1"/>
    <n v="6"/>
    <n v="6"/>
    <n v="3"/>
    <x v="0"/>
    <n v="4"/>
    <x v="221"/>
    <n v="16"/>
    <n v="0"/>
    <n v="2"/>
    <n v="3"/>
    <n v="3"/>
    <n v="3"/>
    <n v="1"/>
    <n v="3"/>
    <x v="0"/>
    <x v="2"/>
    <s v="Near"/>
    <s v="Good"/>
    <s v="Medium"/>
    <s v="Low"/>
  </r>
  <r>
    <x v="1"/>
    <s v="Current Employees"/>
    <x v="760"/>
    <x v="0"/>
    <x v="1"/>
    <n v="53"/>
    <s v="Married"/>
    <s v="Travel_Frequently"/>
    <x v="0"/>
    <x v="0"/>
    <n v="3"/>
    <s v="Marketing"/>
    <s v="Bachelor's Degree"/>
    <s v="No"/>
    <n v="2"/>
    <n v="2"/>
    <n v="2"/>
    <n v="30"/>
    <n v="15"/>
    <n v="7"/>
    <x v="7"/>
    <n v="12"/>
    <x v="720"/>
    <n v="12"/>
    <n v="1"/>
    <n v="3"/>
    <n v="2"/>
    <n v="2"/>
    <n v="3"/>
    <n v="1"/>
    <n v="3"/>
    <x v="2"/>
    <x v="1"/>
    <s v="Far"/>
    <s v="Good"/>
    <s v="High"/>
    <s v="Low"/>
  </r>
  <r>
    <x v="0"/>
    <s v="Ex-Employees"/>
    <x v="761"/>
    <x v="1"/>
    <x v="0"/>
    <n v="36"/>
    <s v="Divorced"/>
    <s v="Travel_Rarely"/>
    <x v="1"/>
    <x v="2"/>
    <n v="2"/>
    <s v="Other"/>
    <s v="Bachelor's Degree"/>
    <s v="No"/>
    <n v="15"/>
    <n v="3"/>
    <n v="7"/>
    <n v="9"/>
    <n v="1"/>
    <n v="0"/>
    <x v="0"/>
    <n v="0"/>
    <x v="721"/>
    <n v="14"/>
    <n v="1"/>
    <n v="1"/>
    <n v="3"/>
    <n v="3"/>
    <n v="3"/>
    <n v="2"/>
    <n v="2"/>
    <x v="0"/>
    <x v="0"/>
    <s v="Near"/>
    <s v="Average"/>
    <s v="Low"/>
    <s v="Medium"/>
  </r>
  <r>
    <x v="0"/>
    <s v="Ex-Employees"/>
    <x v="762"/>
    <x v="1"/>
    <x v="2"/>
    <n v="26"/>
    <s v="Married"/>
    <s v="Travel_Frequently"/>
    <x v="1"/>
    <x v="1"/>
    <n v="1"/>
    <s v="Life Sciences"/>
    <s v="Bachelor's Degree"/>
    <s v="Yes"/>
    <n v="2"/>
    <n v="2"/>
    <n v="6"/>
    <n v="6"/>
    <n v="3"/>
    <n v="2"/>
    <x v="1"/>
    <n v="2"/>
    <x v="96"/>
    <n v="14"/>
    <n v="1"/>
    <n v="1"/>
    <n v="3"/>
    <n v="1"/>
    <n v="3"/>
    <n v="2"/>
    <n v="3"/>
    <x v="1"/>
    <x v="1"/>
    <s v="Moderate"/>
    <s v="Good"/>
    <s v="Low"/>
    <s v="Medium"/>
  </r>
  <r>
    <x v="1"/>
    <s v="Current Employees"/>
    <x v="763"/>
    <x v="0"/>
    <x v="2"/>
    <n v="34"/>
    <s v="Married"/>
    <s v="Travel_Rarely"/>
    <x v="0"/>
    <x v="6"/>
    <n v="1"/>
    <s v="Life Sciences"/>
    <s v="Master's Degree"/>
    <s v="Yes"/>
    <n v="10"/>
    <n v="2"/>
    <n v="1"/>
    <n v="1"/>
    <n v="1"/>
    <n v="1"/>
    <x v="0"/>
    <n v="0"/>
    <x v="722"/>
    <n v="19"/>
    <n v="1"/>
    <n v="3"/>
    <n v="3"/>
    <n v="1"/>
    <n v="3"/>
    <n v="4"/>
    <n v="3"/>
    <x v="2"/>
    <x v="1"/>
    <s v="Near"/>
    <s v="Good"/>
    <s v="High"/>
    <s v="Very High"/>
  </r>
  <r>
    <x v="1"/>
    <s v="Current Employees"/>
    <x v="764"/>
    <x v="1"/>
    <x v="2"/>
    <n v="28"/>
    <s v="Married"/>
    <s v="Travel_Rarely"/>
    <x v="0"/>
    <x v="6"/>
    <n v="1"/>
    <s v="Medical"/>
    <s v="High School"/>
    <s v="No"/>
    <n v="10"/>
    <n v="5"/>
    <n v="1"/>
    <n v="1"/>
    <n v="1"/>
    <n v="0"/>
    <x v="0"/>
    <n v="0"/>
    <x v="723"/>
    <n v="22"/>
    <n v="0"/>
    <n v="4"/>
    <n v="3"/>
    <n v="3"/>
    <n v="4"/>
    <n v="2"/>
    <n v="3"/>
    <x v="2"/>
    <x v="3"/>
    <s v="Moderate"/>
    <s v="Good"/>
    <s v="Very High"/>
    <s v="Medium"/>
  </r>
  <r>
    <x v="1"/>
    <s v="Current Employees"/>
    <x v="765"/>
    <x v="1"/>
    <x v="0"/>
    <n v="38"/>
    <s v="Married"/>
    <s v="Travel_Frequently"/>
    <x v="1"/>
    <x v="1"/>
    <n v="1"/>
    <s v="Other"/>
    <s v="Master's Degree"/>
    <s v="No"/>
    <n v="3"/>
    <n v="2"/>
    <n v="3"/>
    <n v="8"/>
    <n v="2"/>
    <n v="2"/>
    <x v="3"/>
    <n v="2"/>
    <x v="724"/>
    <n v="16"/>
    <n v="1"/>
    <n v="3"/>
    <n v="3"/>
    <n v="3"/>
    <n v="3"/>
    <n v="1"/>
    <n v="3"/>
    <x v="2"/>
    <x v="3"/>
    <s v="Moderate"/>
    <s v="Good"/>
    <s v="High"/>
    <s v="Low"/>
  </r>
  <r>
    <x v="1"/>
    <s v="Current Employees"/>
    <x v="766"/>
    <x v="1"/>
    <x v="1"/>
    <n v="50"/>
    <s v="Married"/>
    <s v="Travel_Rarely"/>
    <x v="1"/>
    <x v="7"/>
    <n v="5"/>
    <s v="Medical"/>
    <s v="Master's Degree"/>
    <s v="Yes"/>
    <n v="2"/>
    <n v="2"/>
    <n v="2"/>
    <n v="29"/>
    <n v="8"/>
    <n v="1"/>
    <x v="4"/>
    <n v="7"/>
    <x v="725"/>
    <n v="11"/>
    <n v="1"/>
    <n v="2"/>
    <n v="3"/>
    <n v="3"/>
    <n v="3"/>
    <n v="4"/>
    <n v="2"/>
    <x v="2"/>
    <x v="1"/>
    <s v="Near"/>
    <s v="Average"/>
    <s v="Medium"/>
    <s v="Very High"/>
  </r>
  <r>
    <x v="1"/>
    <s v="Current Employees"/>
    <x v="767"/>
    <x v="0"/>
    <x v="0"/>
    <n v="37"/>
    <s v="Single"/>
    <s v="Travel_Rarely"/>
    <x v="1"/>
    <x v="4"/>
    <n v="2"/>
    <s v="Other"/>
    <s v="Bachelor's Degree"/>
    <s v="No"/>
    <n v="3"/>
    <n v="3"/>
    <n v="3"/>
    <n v="8"/>
    <n v="4"/>
    <n v="3"/>
    <x v="0"/>
    <n v="1"/>
    <x v="726"/>
    <n v="15"/>
    <n v="0"/>
    <n v="4"/>
    <n v="3"/>
    <n v="3"/>
    <n v="3"/>
    <n v="1"/>
    <n v="2"/>
    <x v="0"/>
    <x v="0"/>
    <s v="Near"/>
    <s v="Average"/>
    <s v="Very High"/>
    <s v="Low"/>
  </r>
  <r>
    <x v="1"/>
    <s v="Current Employees"/>
    <x v="768"/>
    <x v="1"/>
    <x v="0"/>
    <n v="40"/>
    <s v="Married"/>
    <s v="Travel_Rarely"/>
    <x v="0"/>
    <x v="0"/>
    <n v="2"/>
    <s v="Marketing"/>
    <s v="Bachelor's Degree"/>
    <s v="No"/>
    <n v="26"/>
    <n v="3"/>
    <n v="1"/>
    <n v="8"/>
    <n v="7"/>
    <n v="7"/>
    <x v="4"/>
    <n v="5"/>
    <x v="727"/>
    <n v="14"/>
    <n v="1"/>
    <n v="3"/>
    <n v="3"/>
    <n v="2"/>
    <n v="3"/>
    <n v="2"/>
    <n v="2"/>
    <x v="1"/>
    <x v="1"/>
    <s v="Near"/>
    <s v="Average"/>
    <s v="High"/>
    <s v="Medium"/>
  </r>
  <r>
    <x v="1"/>
    <s v="Current Employees"/>
    <x v="769"/>
    <x v="0"/>
    <x v="2"/>
    <n v="26"/>
    <s v="Divorced"/>
    <s v="Travel_Frequently"/>
    <x v="1"/>
    <x v="1"/>
    <n v="1"/>
    <s v="Medical"/>
    <s v="High School"/>
    <s v="No"/>
    <n v="1"/>
    <n v="5"/>
    <n v="1"/>
    <n v="5"/>
    <n v="5"/>
    <n v="3"/>
    <x v="1"/>
    <n v="3"/>
    <x v="728"/>
    <n v="13"/>
    <n v="2"/>
    <n v="1"/>
    <n v="2"/>
    <n v="3"/>
    <n v="3"/>
    <n v="3"/>
    <n v="3"/>
    <x v="0"/>
    <x v="1"/>
    <s v="Far"/>
    <s v="Good"/>
    <s v="Low"/>
    <s v="High"/>
  </r>
  <r>
    <x v="1"/>
    <s v="Current Employees"/>
    <x v="770"/>
    <x v="1"/>
    <x v="1"/>
    <n v="46"/>
    <s v="Divorced"/>
    <s v="Travel_Rarely"/>
    <x v="1"/>
    <x v="7"/>
    <n v="5"/>
    <s v="Medical"/>
    <s v="Master's Degree"/>
    <s v="No"/>
    <n v="1"/>
    <n v="0"/>
    <n v="9"/>
    <n v="23"/>
    <n v="2"/>
    <n v="2"/>
    <x v="3"/>
    <n v="2"/>
    <x v="729"/>
    <n v="17"/>
    <n v="2"/>
    <n v="4"/>
    <n v="3"/>
    <n v="4"/>
    <n v="3"/>
    <n v="4"/>
    <n v="3"/>
    <x v="2"/>
    <x v="1"/>
    <s v="Near"/>
    <s v="Good"/>
    <s v="Very High"/>
    <s v="Very High"/>
  </r>
  <r>
    <x v="1"/>
    <s v="Current Employees"/>
    <x v="771"/>
    <x v="0"/>
    <x v="1"/>
    <n v="54"/>
    <s v="Married"/>
    <s v="Travel_Rarely"/>
    <x v="0"/>
    <x v="0"/>
    <n v="3"/>
    <s v="Life Sciences"/>
    <s v="Master's Degree"/>
    <s v="No"/>
    <n v="2"/>
    <n v="4"/>
    <n v="6"/>
    <n v="13"/>
    <n v="9"/>
    <n v="4"/>
    <x v="4"/>
    <n v="0"/>
    <x v="730"/>
    <n v="11"/>
    <n v="1"/>
    <n v="3"/>
    <n v="2"/>
    <n v="1"/>
    <n v="3"/>
    <n v="2"/>
    <n v="3"/>
    <x v="0"/>
    <x v="0"/>
    <s v="Near"/>
    <s v="Good"/>
    <s v="High"/>
    <s v="Medium"/>
  </r>
  <r>
    <x v="1"/>
    <s v="Current Employees"/>
    <x v="772"/>
    <x v="0"/>
    <x v="3"/>
    <n v="56"/>
    <s v="Married"/>
    <s v="Travel_Frequently"/>
    <x v="1"/>
    <x v="1"/>
    <n v="1"/>
    <s v="Medical"/>
    <s v="Bachelor's Degree"/>
    <s v="No"/>
    <n v="9"/>
    <n v="4"/>
    <n v="2"/>
    <n v="18"/>
    <n v="5"/>
    <n v="4"/>
    <x v="0"/>
    <n v="3"/>
    <x v="131"/>
    <n v="19"/>
    <n v="1"/>
    <n v="1"/>
    <n v="3"/>
    <n v="3"/>
    <n v="3"/>
    <n v="2"/>
    <n v="3"/>
    <x v="0"/>
    <x v="2"/>
    <s v="Near"/>
    <s v="Good"/>
    <s v="Low"/>
    <s v="Medium"/>
  </r>
  <r>
    <x v="1"/>
    <s v="Current Employees"/>
    <x v="773"/>
    <x v="0"/>
    <x v="0"/>
    <n v="36"/>
    <s v="Single"/>
    <s v="Travel_Rarely"/>
    <x v="1"/>
    <x v="3"/>
    <n v="3"/>
    <s v="Medical"/>
    <s v="Doctoral Degree"/>
    <s v="No"/>
    <n v="12"/>
    <n v="2"/>
    <n v="0"/>
    <n v="15"/>
    <n v="14"/>
    <n v="8"/>
    <x v="4"/>
    <n v="8"/>
    <x v="731"/>
    <n v="11"/>
    <n v="0"/>
    <n v="4"/>
    <n v="2"/>
    <n v="4"/>
    <n v="3"/>
    <n v="2"/>
    <n v="2"/>
    <x v="2"/>
    <x v="2"/>
    <s v="Moderate"/>
    <s v="Average"/>
    <s v="Very High"/>
    <s v="Medium"/>
  </r>
  <r>
    <x v="1"/>
    <s v="Current Employees"/>
    <x v="774"/>
    <x v="1"/>
    <x v="3"/>
    <n v="55"/>
    <s v="Single"/>
    <s v="Non-Travel"/>
    <x v="1"/>
    <x v="5"/>
    <n v="4"/>
    <s v="Medical"/>
    <s v="High School"/>
    <s v="No"/>
    <n v="2"/>
    <n v="3"/>
    <n v="7"/>
    <n v="31"/>
    <n v="9"/>
    <n v="7"/>
    <x v="7"/>
    <n v="2"/>
    <x v="732"/>
    <n v="15"/>
    <n v="0"/>
    <n v="3"/>
    <n v="2"/>
    <n v="3"/>
    <n v="3"/>
    <n v="2"/>
    <n v="4"/>
    <x v="0"/>
    <x v="2"/>
    <s v="Moderate"/>
    <s v="Excellent"/>
    <s v="High"/>
    <s v="Medium"/>
  </r>
  <r>
    <x v="1"/>
    <s v="Current Employees"/>
    <x v="775"/>
    <x v="1"/>
    <x v="0"/>
    <n v="43"/>
    <s v="Divorced"/>
    <s v="Travel_Rarely"/>
    <x v="0"/>
    <x v="0"/>
    <n v="3"/>
    <s v="Medical"/>
    <s v="Bachelor's Degree"/>
    <s v="No"/>
    <n v="25"/>
    <n v="5"/>
    <n v="5"/>
    <n v="18"/>
    <n v="1"/>
    <n v="0"/>
    <x v="0"/>
    <n v="0"/>
    <x v="733"/>
    <n v="13"/>
    <n v="1"/>
    <n v="3"/>
    <n v="2"/>
    <n v="4"/>
    <n v="3"/>
    <n v="3"/>
    <n v="3"/>
    <x v="0"/>
    <x v="0"/>
    <s v="Near"/>
    <s v="Good"/>
    <s v="High"/>
    <s v="High"/>
  </r>
  <r>
    <x v="0"/>
    <s v="Ex-Employees"/>
    <x v="776"/>
    <x v="0"/>
    <x v="4"/>
    <n v="20"/>
    <s v="Single"/>
    <s v="Travel_Frequently"/>
    <x v="0"/>
    <x v="6"/>
    <n v="1"/>
    <s v="Marketing"/>
    <s v="Bachelor's Degree"/>
    <s v="Yes"/>
    <n v="9"/>
    <n v="3"/>
    <n v="1"/>
    <n v="2"/>
    <n v="2"/>
    <n v="2"/>
    <x v="0"/>
    <n v="2"/>
    <x v="157"/>
    <n v="14"/>
    <n v="0"/>
    <n v="4"/>
    <n v="3"/>
    <n v="2"/>
    <n v="3"/>
    <n v="2"/>
    <n v="3"/>
    <x v="0"/>
    <x v="2"/>
    <s v="Far"/>
    <s v="Good"/>
    <s v="Very High"/>
    <s v="Medium"/>
  </r>
  <r>
    <x v="0"/>
    <s v="Ex-Employees"/>
    <x v="777"/>
    <x v="0"/>
    <x v="4"/>
    <n v="21"/>
    <s v="Single"/>
    <s v="Travel_Rarely"/>
    <x v="1"/>
    <x v="2"/>
    <n v="1"/>
    <s v="Life Sciences"/>
    <s v="Bachelor's Degree"/>
    <s v="No"/>
    <n v="10"/>
    <n v="6"/>
    <n v="1"/>
    <n v="1"/>
    <n v="1"/>
    <n v="0"/>
    <x v="1"/>
    <n v="0"/>
    <x v="734"/>
    <n v="13"/>
    <n v="0"/>
    <n v="3"/>
    <n v="2"/>
    <n v="1"/>
    <n v="3"/>
    <n v="1"/>
    <n v="2"/>
    <x v="2"/>
    <x v="3"/>
    <s v="Moderate"/>
    <s v="Average"/>
    <s v="High"/>
    <s v="Low"/>
  </r>
  <r>
    <x v="1"/>
    <s v="Current Employees"/>
    <x v="778"/>
    <x v="0"/>
    <x v="1"/>
    <n v="46"/>
    <s v="Divorced"/>
    <s v="Travel_Rarely"/>
    <x v="1"/>
    <x v="1"/>
    <n v="2"/>
    <s v="Life Sciences"/>
    <s v="Master's Degree"/>
    <s v="Yes"/>
    <n v="8"/>
    <n v="2"/>
    <n v="8"/>
    <n v="19"/>
    <n v="16"/>
    <n v="13"/>
    <x v="1"/>
    <n v="7"/>
    <x v="735"/>
    <n v="23"/>
    <n v="3"/>
    <n v="4"/>
    <n v="2"/>
    <n v="1"/>
    <n v="4"/>
    <n v="1"/>
    <n v="3"/>
    <x v="2"/>
    <x v="3"/>
    <s v="Moderate"/>
    <s v="Good"/>
    <s v="Very High"/>
    <s v="Low"/>
  </r>
  <r>
    <x v="0"/>
    <s v="Ex-Employees"/>
    <x v="779"/>
    <x v="1"/>
    <x v="1"/>
    <n v="51"/>
    <s v="Married"/>
    <s v="Travel_Rarely"/>
    <x v="1"/>
    <x v="1"/>
    <n v="1"/>
    <s v="Life Sciences"/>
    <s v="Master's Degree"/>
    <s v="Yes"/>
    <n v="4"/>
    <n v="2"/>
    <n v="9"/>
    <n v="18"/>
    <n v="10"/>
    <n v="0"/>
    <x v="3"/>
    <n v="7"/>
    <x v="736"/>
    <n v="12"/>
    <n v="3"/>
    <n v="1"/>
    <n v="3"/>
    <n v="1"/>
    <n v="3"/>
    <n v="3"/>
    <n v="4"/>
    <x v="1"/>
    <x v="2"/>
    <s v="Moderate"/>
    <s v="Excellent"/>
    <s v="Low"/>
    <s v="High"/>
  </r>
  <r>
    <x v="0"/>
    <s v="Ex-Employees"/>
    <x v="780"/>
    <x v="1"/>
    <x v="2"/>
    <n v="28"/>
    <s v="Single"/>
    <s v="Non-Travel"/>
    <x v="1"/>
    <x v="4"/>
    <n v="3"/>
    <s v="Technical Degree"/>
    <s v="Associates Degree"/>
    <s v="No"/>
    <n v="24"/>
    <n v="2"/>
    <n v="1"/>
    <n v="10"/>
    <n v="10"/>
    <n v="7"/>
    <x v="1"/>
    <n v="9"/>
    <x v="737"/>
    <n v="12"/>
    <n v="0"/>
    <n v="4"/>
    <n v="2"/>
    <n v="4"/>
    <n v="3"/>
    <n v="1"/>
    <n v="2"/>
    <x v="2"/>
    <x v="2"/>
    <s v="Near"/>
    <s v="Average"/>
    <s v="Very High"/>
    <s v="Low"/>
  </r>
  <r>
    <x v="1"/>
    <s v="Current Employees"/>
    <x v="781"/>
    <x v="1"/>
    <x v="2"/>
    <n v="26"/>
    <s v="Married"/>
    <s v="Travel_Rarely"/>
    <x v="1"/>
    <x v="2"/>
    <n v="1"/>
    <s v="Medical"/>
    <s v="Associates Degree"/>
    <s v="No"/>
    <n v="1"/>
    <n v="2"/>
    <n v="1"/>
    <n v="6"/>
    <n v="5"/>
    <n v="3"/>
    <x v="1"/>
    <n v="3"/>
    <x v="738"/>
    <n v="16"/>
    <n v="2"/>
    <n v="1"/>
    <n v="2"/>
    <n v="3"/>
    <n v="3"/>
    <n v="1"/>
    <n v="3"/>
    <x v="0"/>
    <x v="2"/>
    <s v="Far"/>
    <s v="Good"/>
    <s v="Low"/>
    <s v="Low"/>
  </r>
  <r>
    <x v="1"/>
    <s v="Current Employees"/>
    <x v="782"/>
    <x v="1"/>
    <x v="2"/>
    <n v="30"/>
    <s v="Married"/>
    <s v="Travel_Rarely"/>
    <x v="1"/>
    <x v="3"/>
    <n v="2"/>
    <s v="Other"/>
    <s v="Bachelor's Degree"/>
    <s v="No"/>
    <n v="20"/>
    <n v="1"/>
    <n v="0"/>
    <n v="7"/>
    <n v="6"/>
    <n v="2"/>
    <x v="0"/>
    <n v="2"/>
    <x v="739"/>
    <n v="15"/>
    <n v="1"/>
    <n v="3"/>
    <n v="3"/>
    <n v="3"/>
    <n v="3"/>
    <n v="3"/>
    <n v="2"/>
    <x v="1"/>
    <x v="1"/>
    <s v="Near"/>
    <s v="Average"/>
    <s v="High"/>
    <s v="High"/>
  </r>
  <r>
    <x v="1"/>
    <s v="Current Employees"/>
    <x v="783"/>
    <x v="0"/>
    <x v="0"/>
    <n v="41"/>
    <s v="Married"/>
    <s v="Travel_Rarely"/>
    <x v="1"/>
    <x v="1"/>
    <n v="1"/>
    <s v="Technical Degree"/>
    <s v="Associates Degree"/>
    <s v="No"/>
    <n v="7"/>
    <n v="3"/>
    <n v="1"/>
    <n v="10"/>
    <n v="10"/>
    <n v="6"/>
    <x v="0"/>
    <n v="8"/>
    <x v="740"/>
    <n v="13"/>
    <n v="0"/>
    <n v="4"/>
    <n v="4"/>
    <n v="4"/>
    <n v="3"/>
    <n v="3"/>
    <n v="3"/>
    <x v="0"/>
    <x v="1"/>
    <s v="Far"/>
    <s v="Good"/>
    <s v="Very High"/>
    <s v="High"/>
  </r>
  <r>
    <x v="1"/>
    <s v="Current Employees"/>
    <x v="784"/>
    <x v="0"/>
    <x v="0"/>
    <n v="38"/>
    <s v="Married"/>
    <s v="Travel_Rarely"/>
    <x v="1"/>
    <x v="4"/>
    <n v="3"/>
    <s v="Life Sciences"/>
    <s v="High School"/>
    <s v="No"/>
    <n v="17"/>
    <n v="4"/>
    <n v="0"/>
    <n v="20"/>
    <n v="19"/>
    <n v="9"/>
    <x v="1"/>
    <n v="9"/>
    <x v="741"/>
    <n v="18"/>
    <n v="1"/>
    <n v="3"/>
    <n v="2"/>
    <n v="1"/>
    <n v="3"/>
    <n v="1"/>
    <n v="2"/>
    <x v="1"/>
    <x v="2"/>
    <s v="Moderate"/>
    <s v="Average"/>
    <s v="High"/>
    <s v="Low"/>
  </r>
  <r>
    <x v="1"/>
    <s v="Current Employees"/>
    <x v="785"/>
    <x v="1"/>
    <x v="0"/>
    <n v="40"/>
    <s v="Married"/>
    <s v="Travel_Rarely"/>
    <x v="1"/>
    <x v="4"/>
    <n v="3"/>
    <s v="Technical Degree"/>
    <s v="Master's Degree"/>
    <s v="No"/>
    <n v="20"/>
    <n v="6"/>
    <n v="4"/>
    <n v="14"/>
    <n v="11"/>
    <n v="10"/>
    <x v="14"/>
    <n v="1"/>
    <x v="742"/>
    <n v="20"/>
    <n v="1"/>
    <n v="4"/>
    <n v="3"/>
    <n v="4"/>
    <n v="4"/>
    <n v="4"/>
    <n v="3"/>
    <x v="0"/>
    <x v="0"/>
    <s v="Far"/>
    <s v="Good"/>
    <s v="Very High"/>
    <s v="Very High"/>
  </r>
  <r>
    <x v="1"/>
    <s v="Current Employees"/>
    <x v="786"/>
    <x v="1"/>
    <x v="2"/>
    <n v="27"/>
    <s v="Married"/>
    <s v="Non-Travel"/>
    <x v="1"/>
    <x v="2"/>
    <n v="1"/>
    <s v="Life Sciences"/>
    <s v="Doctoral Degree"/>
    <s v="No"/>
    <n v="8"/>
    <n v="4"/>
    <n v="1"/>
    <n v="3"/>
    <n v="3"/>
    <n v="2"/>
    <x v="1"/>
    <n v="2"/>
    <x v="743"/>
    <n v="19"/>
    <n v="3"/>
    <n v="1"/>
    <n v="1"/>
    <n v="1"/>
    <n v="3"/>
    <n v="4"/>
    <n v="3"/>
    <x v="0"/>
    <x v="2"/>
    <s v="Far"/>
    <s v="Good"/>
    <s v="Low"/>
    <s v="Very High"/>
  </r>
  <r>
    <x v="1"/>
    <s v="Current Employees"/>
    <x v="787"/>
    <x v="1"/>
    <x v="3"/>
    <n v="55"/>
    <s v="Married"/>
    <s v="Travel_Frequently"/>
    <x v="1"/>
    <x v="3"/>
    <n v="3"/>
    <s v="Life Sciences"/>
    <s v="High School"/>
    <s v="No"/>
    <n v="2"/>
    <n v="4"/>
    <n v="3"/>
    <n v="23"/>
    <n v="3"/>
    <n v="2"/>
    <x v="1"/>
    <n v="2"/>
    <x v="744"/>
    <n v="18"/>
    <n v="1"/>
    <n v="4"/>
    <n v="3"/>
    <n v="1"/>
    <n v="3"/>
    <n v="2"/>
    <n v="3"/>
    <x v="1"/>
    <x v="3"/>
    <s v="Moderate"/>
    <s v="Good"/>
    <s v="Very High"/>
    <s v="Medium"/>
  </r>
  <r>
    <x v="1"/>
    <s v="Current Employees"/>
    <x v="788"/>
    <x v="0"/>
    <x v="2"/>
    <n v="28"/>
    <s v="Single"/>
    <s v="Travel_Rarely"/>
    <x v="1"/>
    <x v="1"/>
    <n v="2"/>
    <s v="Other"/>
    <s v="Bachelor's Degree"/>
    <s v="No"/>
    <n v="10"/>
    <n v="4"/>
    <n v="3"/>
    <n v="10"/>
    <n v="8"/>
    <n v="7"/>
    <x v="1"/>
    <n v="7"/>
    <x v="745"/>
    <n v="13"/>
    <n v="0"/>
    <n v="3"/>
    <n v="3"/>
    <n v="3"/>
    <n v="3"/>
    <n v="4"/>
    <n v="4"/>
    <x v="0"/>
    <x v="0"/>
    <s v="Near"/>
    <s v="Excellent"/>
    <s v="High"/>
    <s v="Very High"/>
  </r>
  <r>
    <x v="0"/>
    <s v="Ex-Employees"/>
    <x v="789"/>
    <x v="1"/>
    <x v="0"/>
    <n v="44"/>
    <s v="Married"/>
    <s v="Travel_Rarely"/>
    <x v="2"/>
    <x v="8"/>
    <n v="3"/>
    <s v="Medical"/>
    <s v="Associates Degree"/>
    <s v="No"/>
    <n v="1"/>
    <n v="1"/>
    <n v="9"/>
    <n v="24"/>
    <n v="20"/>
    <n v="6"/>
    <x v="2"/>
    <n v="6"/>
    <x v="746"/>
    <n v="14"/>
    <n v="1"/>
    <n v="2"/>
    <n v="2"/>
    <n v="3"/>
    <n v="3"/>
    <n v="4"/>
    <n v="3"/>
    <x v="1"/>
    <x v="2"/>
    <s v="Moderate"/>
    <s v="Good"/>
    <s v="Medium"/>
    <s v="Very High"/>
  </r>
  <r>
    <x v="1"/>
    <s v="Current Employees"/>
    <x v="790"/>
    <x v="1"/>
    <x v="2"/>
    <n v="33"/>
    <s v="Divorced"/>
    <s v="Travel_Rarely"/>
    <x v="1"/>
    <x v="4"/>
    <n v="3"/>
    <s v="Life Sciences"/>
    <s v="Bachelor's Degree"/>
    <s v="No"/>
    <n v="5"/>
    <n v="2"/>
    <n v="4"/>
    <n v="9"/>
    <n v="3"/>
    <n v="2"/>
    <x v="1"/>
    <n v="2"/>
    <x v="747"/>
    <n v="15"/>
    <n v="1"/>
    <n v="4"/>
    <n v="2"/>
    <n v="1"/>
    <n v="3"/>
    <n v="3"/>
    <n v="3"/>
    <x v="0"/>
    <x v="0"/>
    <s v="Near"/>
    <s v="Good"/>
    <s v="Very High"/>
    <s v="High"/>
  </r>
  <r>
    <x v="0"/>
    <s v="Ex-Employees"/>
    <x v="791"/>
    <x v="1"/>
    <x v="0"/>
    <n v="35"/>
    <s v="Single"/>
    <s v="Travel_Rarely"/>
    <x v="0"/>
    <x v="0"/>
    <n v="3"/>
    <s v="Technical Degree"/>
    <s v="Bachelor's Degree"/>
    <s v="Yes"/>
    <n v="4"/>
    <n v="2"/>
    <n v="0"/>
    <n v="9"/>
    <n v="8"/>
    <n v="7"/>
    <x v="5"/>
    <n v="7"/>
    <x v="748"/>
    <n v="22"/>
    <n v="0"/>
    <n v="4"/>
    <n v="3"/>
    <n v="4"/>
    <n v="4"/>
    <n v="1"/>
    <n v="3"/>
    <x v="0"/>
    <x v="1"/>
    <s v="Near"/>
    <s v="Good"/>
    <s v="Very High"/>
    <s v="Low"/>
  </r>
  <r>
    <x v="0"/>
    <s v="Ex-Employees"/>
    <x v="792"/>
    <x v="0"/>
    <x v="2"/>
    <n v="33"/>
    <s v="Single"/>
    <s v="Travel_Frequently"/>
    <x v="1"/>
    <x v="1"/>
    <n v="2"/>
    <s v="Medical"/>
    <s v="Master's Degree"/>
    <s v="No"/>
    <n v="29"/>
    <n v="4"/>
    <n v="1"/>
    <n v="14"/>
    <n v="13"/>
    <n v="7"/>
    <x v="2"/>
    <n v="8"/>
    <x v="749"/>
    <n v="22"/>
    <n v="0"/>
    <n v="1"/>
    <n v="2"/>
    <n v="3"/>
    <n v="4"/>
    <n v="2"/>
    <n v="3"/>
    <x v="0"/>
    <x v="1"/>
    <s v="Near"/>
    <s v="Good"/>
    <s v="Low"/>
    <s v="Medium"/>
  </r>
  <r>
    <x v="1"/>
    <s v="Current Employees"/>
    <x v="793"/>
    <x v="1"/>
    <x v="2"/>
    <n v="28"/>
    <s v="Divorced"/>
    <s v="Travel_Rarely"/>
    <x v="1"/>
    <x v="2"/>
    <n v="1"/>
    <s v="Life Sciences"/>
    <s v="Associates Degree"/>
    <s v="No"/>
    <n v="15"/>
    <n v="5"/>
    <n v="1"/>
    <n v="4"/>
    <n v="4"/>
    <n v="2"/>
    <x v="3"/>
    <n v="2"/>
    <x v="750"/>
    <n v="16"/>
    <n v="1"/>
    <n v="1"/>
    <n v="3"/>
    <n v="1"/>
    <n v="3"/>
    <n v="4"/>
    <n v="2"/>
    <x v="1"/>
    <x v="2"/>
    <s v="Far"/>
    <s v="Average"/>
    <s v="Low"/>
    <s v="Very High"/>
  </r>
  <r>
    <x v="1"/>
    <s v="Current Employees"/>
    <x v="794"/>
    <x v="1"/>
    <x v="2"/>
    <n v="34"/>
    <s v="Single"/>
    <s v="Travel_Frequently"/>
    <x v="1"/>
    <x v="4"/>
    <n v="2"/>
    <s v="Life Sciences"/>
    <s v="High School"/>
    <s v="No"/>
    <n v="3"/>
    <n v="1"/>
    <n v="0"/>
    <n v="7"/>
    <n v="6"/>
    <n v="2"/>
    <x v="0"/>
    <n v="4"/>
    <x v="751"/>
    <n v="17"/>
    <n v="0"/>
    <n v="1"/>
    <n v="3"/>
    <n v="1"/>
    <n v="3"/>
    <n v="3"/>
    <n v="2"/>
    <x v="2"/>
    <x v="3"/>
    <s v="Moderate"/>
    <s v="Average"/>
    <s v="Low"/>
    <s v="High"/>
  </r>
  <r>
    <x v="1"/>
    <s v="Current Employees"/>
    <x v="795"/>
    <x v="0"/>
    <x v="0"/>
    <n v="37"/>
    <s v="Divorced"/>
    <s v="Travel_Rarely"/>
    <x v="0"/>
    <x v="0"/>
    <n v="2"/>
    <s v="Life Sciences"/>
    <s v="Master's Degree"/>
    <s v="Yes"/>
    <n v="10"/>
    <n v="5"/>
    <n v="2"/>
    <n v="8"/>
    <n v="1"/>
    <n v="0"/>
    <x v="0"/>
    <n v="0"/>
    <x v="752"/>
    <n v="14"/>
    <n v="3"/>
    <n v="4"/>
    <n v="2"/>
    <n v="1"/>
    <n v="3"/>
    <n v="3"/>
    <n v="3"/>
    <x v="0"/>
    <x v="1"/>
    <s v="Near"/>
    <s v="Good"/>
    <s v="Very High"/>
    <s v="High"/>
  </r>
  <r>
    <x v="0"/>
    <s v="Ex-Employees"/>
    <x v="796"/>
    <x v="1"/>
    <x v="2"/>
    <n v="25"/>
    <s v="Married"/>
    <s v="Travel_Rarely"/>
    <x v="1"/>
    <x v="2"/>
    <n v="1"/>
    <s v="Technical Degree"/>
    <s v="High School"/>
    <s v="Yes"/>
    <n v="4"/>
    <n v="3"/>
    <n v="1"/>
    <n v="7"/>
    <n v="7"/>
    <n v="7"/>
    <x v="8"/>
    <n v="6"/>
    <x v="753"/>
    <n v="15"/>
    <n v="1"/>
    <n v="4"/>
    <n v="3"/>
    <n v="4"/>
    <n v="3"/>
    <n v="2"/>
    <n v="4"/>
    <x v="0"/>
    <x v="1"/>
    <s v="Moderate"/>
    <s v="Excellent"/>
    <s v="Very High"/>
    <s v="Medium"/>
  </r>
  <r>
    <x v="0"/>
    <s v="Ex-Employees"/>
    <x v="797"/>
    <x v="1"/>
    <x v="2"/>
    <n v="26"/>
    <s v="Divorced"/>
    <s v="Travel_Rarely"/>
    <x v="1"/>
    <x v="2"/>
    <n v="1"/>
    <s v="Medical"/>
    <s v="Bachelor's Degree"/>
    <s v="No"/>
    <n v="21"/>
    <n v="0"/>
    <n v="1"/>
    <n v="1"/>
    <n v="1"/>
    <n v="1"/>
    <x v="0"/>
    <n v="0"/>
    <x v="638"/>
    <n v="20"/>
    <n v="1"/>
    <n v="1"/>
    <n v="3"/>
    <n v="3"/>
    <n v="4"/>
    <n v="3"/>
    <n v="2"/>
    <x v="1"/>
    <x v="1"/>
    <s v="Near"/>
    <s v="Average"/>
    <s v="Low"/>
    <s v="High"/>
  </r>
  <r>
    <x v="0"/>
    <s v="Ex-Employees"/>
    <x v="798"/>
    <x v="1"/>
    <x v="2"/>
    <n v="33"/>
    <s v="Single"/>
    <s v="Travel_Rarely"/>
    <x v="1"/>
    <x v="1"/>
    <n v="1"/>
    <s v="Medical"/>
    <s v="Bachelor's Degree"/>
    <s v="Yes"/>
    <n v="25"/>
    <n v="0"/>
    <n v="4"/>
    <n v="5"/>
    <n v="2"/>
    <n v="2"/>
    <x v="3"/>
    <n v="2"/>
    <x v="754"/>
    <n v="20"/>
    <n v="0"/>
    <n v="1"/>
    <n v="2"/>
    <n v="3"/>
    <n v="4"/>
    <n v="2"/>
    <n v="3"/>
    <x v="2"/>
    <x v="3"/>
    <s v="Far"/>
    <s v="Good"/>
    <s v="Low"/>
    <s v="Medium"/>
  </r>
  <r>
    <x v="1"/>
    <s v="Current Employees"/>
    <x v="799"/>
    <x v="1"/>
    <x v="0"/>
    <n v="42"/>
    <s v="Married"/>
    <s v="Travel_Rarely"/>
    <x v="1"/>
    <x v="5"/>
    <n v="4"/>
    <s v="Medical"/>
    <s v="Associates Degree"/>
    <s v="No"/>
    <n v="2"/>
    <n v="3"/>
    <n v="0"/>
    <n v="23"/>
    <n v="22"/>
    <n v="6"/>
    <x v="11"/>
    <n v="7"/>
    <x v="755"/>
    <n v="17"/>
    <n v="1"/>
    <n v="4"/>
    <n v="3"/>
    <n v="3"/>
    <n v="3"/>
    <n v="4"/>
    <n v="3"/>
    <x v="2"/>
    <x v="1"/>
    <s v="Far"/>
    <s v="Good"/>
    <s v="Very High"/>
    <s v="Very High"/>
  </r>
  <r>
    <x v="0"/>
    <s v="Ex-Employees"/>
    <x v="800"/>
    <x v="1"/>
    <x v="2"/>
    <n v="28"/>
    <s v="Divorced"/>
    <s v="Travel_Frequently"/>
    <x v="1"/>
    <x v="2"/>
    <n v="1"/>
    <s v="Medical"/>
    <s v="Bachelor's Degree"/>
    <s v="No"/>
    <n v="1"/>
    <n v="2"/>
    <n v="1"/>
    <n v="1"/>
    <n v="1"/>
    <n v="0"/>
    <x v="0"/>
    <n v="0"/>
    <x v="756"/>
    <n v="15"/>
    <n v="2"/>
    <n v="1"/>
    <n v="2"/>
    <n v="3"/>
    <n v="3"/>
    <n v="1"/>
    <n v="3"/>
    <x v="0"/>
    <x v="0"/>
    <s v="Near"/>
    <s v="Good"/>
    <s v="Low"/>
    <s v="Low"/>
  </r>
  <r>
    <x v="0"/>
    <s v="Ex-Employees"/>
    <x v="801"/>
    <x v="1"/>
    <x v="1"/>
    <n v="50"/>
    <s v="Single"/>
    <s v="Travel_Frequently"/>
    <x v="0"/>
    <x v="0"/>
    <n v="2"/>
    <s v="Other"/>
    <s v="Master's Degree"/>
    <s v="Yes"/>
    <n v="1"/>
    <n v="4"/>
    <n v="3"/>
    <n v="5"/>
    <n v="0"/>
    <n v="0"/>
    <x v="0"/>
    <n v="0"/>
    <x v="757"/>
    <n v="14"/>
    <n v="0"/>
    <n v="4"/>
    <n v="3"/>
    <n v="3"/>
    <n v="3"/>
    <n v="4"/>
    <n v="3"/>
    <x v="2"/>
    <x v="3"/>
    <s v="Near"/>
    <s v="Good"/>
    <s v="Very High"/>
    <s v="Very High"/>
  </r>
  <r>
    <x v="1"/>
    <s v="Current Employees"/>
    <x v="802"/>
    <x v="0"/>
    <x v="2"/>
    <n v="33"/>
    <s v="Married"/>
    <s v="Travel_Frequently"/>
    <x v="0"/>
    <x v="0"/>
    <n v="2"/>
    <s v="Life Sciences"/>
    <s v="Bachelor's Degree"/>
    <s v="No"/>
    <n v="7"/>
    <n v="3"/>
    <n v="0"/>
    <n v="4"/>
    <n v="3"/>
    <n v="2"/>
    <x v="0"/>
    <n v="2"/>
    <x v="758"/>
    <n v="17"/>
    <n v="1"/>
    <n v="4"/>
    <n v="3"/>
    <n v="1"/>
    <n v="3"/>
    <n v="3"/>
    <n v="3"/>
    <x v="1"/>
    <x v="1"/>
    <s v="Near"/>
    <s v="Good"/>
    <s v="Very High"/>
    <s v="High"/>
  </r>
  <r>
    <x v="1"/>
    <s v="Current Employees"/>
    <x v="803"/>
    <x v="1"/>
    <x v="2"/>
    <n v="34"/>
    <s v="Married"/>
    <s v="Non-Travel"/>
    <x v="1"/>
    <x v="1"/>
    <n v="1"/>
    <s v="Life Sciences"/>
    <s v="Master's Degree"/>
    <s v="No"/>
    <n v="3"/>
    <n v="2"/>
    <n v="3"/>
    <n v="6"/>
    <n v="0"/>
    <n v="0"/>
    <x v="0"/>
    <n v="0"/>
    <x v="759"/>
    <n v="17"/>
    <n v="3"/>
    <n v="3"/>
    <n v="2"/>
    <n v="1"/>
    <n v="3"/>
    <n v="4"/>
    <n v="3"/>
    <x v="1"/>
    <x v="3"/>
    <s v="Moderate"/>
    <s v="Good"/>
    <s v="High"/>
    <s v="Very High"/>
  </r>
  <r>
    <x v="1"/>
    <s v="Current Employees"/>
    <x v="804"/>
    <x v="1"/>
    <x v="1"/>
    <n v="48"/>
    <s v="Single"/>
    <s v="Non-Travel"/>
    <x v="1"/>
    <x v="5"/>
    <n v="4"/>
    <s v="Medical"/>
    <s v="Master's Degree"/>
    <s v="No"/>
    <n v="1"/>
    <n v="3"/>
    <n v="2"/>
    <n v="27"/>
    <n v="5"/>
    <n v="4"/>
    <x v="3"/>
    <n v="1"/>
    <x v="760"/>
    <n v="22"/>
    <n v="0"/>
    <n v="1"/>
    <n v="4"/>
    <n v="4"/>
    <n v="4"/>
    <n v="3"/>
    <n v="2"/>
    <x v="2"/>
    <x v="1"/>
    <s v="Near"/>
    <s v="Average"/>
    <s v="Low"/>
    <s v="High"/>
  </r>
  <r>
    <x v="1"/>
    <s v="Current Employees"/>
    <x v="805"/>
    <x v="0"/>
    <x v="1"/>
    <n v="45"/>
    <s v="Married"/>
    <s v="Non-Travel"/>
    <x v="0"/>
    <x v="0"/>
    <n v="2"/>
    <s v="Life Sciences"/>
    <s v="Master's Degree"/>
    <s v="No"/>
    <n v="9"/>
    <n v="2"/>
    <n v="1"/>
    <n v="15"/>
    <n v="15"/>
    <n v="10"/>
    <x v="5"/>
    <n v="12"/>
    <x v="761"/>
    <n v="13"/>
    <n v="1"/>
    <n v="2"/>
    <n v="2"/>
    <n v="1"/>
    <n v="3"/>
    <n v="4"/>
    <n v="3"/>
    <x v="0"/>
    <x v="0"/>
    <s v="Near"/>
    <s v="Good"/>
    <s v="Medium"/>
    <s v="Very High"/>
  </r>
  <r>
    <x v="1"/>
    <s v="Current Employees"/>
    <x v="806"/>
    <x v="1"/>
    <x v="1"/>
    <n v="52"/>
    <s v="Single"/>
    <s v="Travel_Rarely"/>
    <x v="1"/>
    <x v="4"/>
    <n v="3"/>
    <s v="Life Sciences"/>
    <s v="Master's Degree"/>
    <s v="No"/>
    <n v="7"/>
    <n v="4"/>
    <n v="7"/>
    <n v="18"/>
    <n v="8"/>
    <n v="6"/>
    <x v="5"/>
    <n v="0"/>
    <x v="762"/>
    <n v="19"/>
    <n v="0"/>
    <n v="2"/>
    <n v="3"/>
    <n v="1"/>
    <n v="3"/>
    <n v="4"/>
    <n v="3"/>
    <x v="1"/>
    <x v="2"/>
    <s v="Moderate"/>
    <s v="Good"/>
    <s v="Medium"/>
    <s v="Very High"/>
  </r>
  <r>
    <x v="1"/>
    <s v="Current Employees"/>
    <x v="807"/>
    <x v="1"/>
    <x v="0"/>
    <n v="38"/>
    <s v="Divorced"/>
    <s v="Travel_Rarely"/>
    <x v="0"/>
    <x v="0"/>
    <n v="3"/>
    <s v="Marketing"/>
    <s v="Master's Degree"/>
    <s v="Yes"/>
    <n v="10"/>
    <n v="2"/>
    <n v="0"/>
    <n v="9"/>
    <n v="8"/>
    <n v="7"/>
    <x v="3"/>
    <n v="7"/>
    <x v="763"/>
    <n v="14"/>
    <n v="2"/>
    <n v="3"/>
    <n v="2"/>
    <n v="2"/>
    <n v="3"/>
    <n v="2"/>
    <n v="3"/>
    <x v="0"/>
    <x v="2"/>
    <s v="Moderate"/>
    <s v="Good"/>
    <s v="High"/>
    <s v="Medium"/>
  </r>
  <r>
    <x v="1"/>
    <s v="Current Employees"/>
    <x v="808"/>
    <x v="0"/>
    <x v="2"/>
    <n v="29"/>
    <s v="Divorced"/>
    <s v="Travel_Rarely"/>
    <x v="1"/>
    <x v="1"/>
    <n v="1"/>
    <s v="Life Sciences"/>
    <s v="Master's Degree"/>
    <s v="No"/>
    <n v="28"/>
    <n v="1"/>
    <n v="4"/>
    <n v="11"/>
    <n v="7"/>
    <n v="5"/>
    <x v="1"/>
    <n v="7"/>
    <x v="764"/>
    <n v="22"/>
    <n v="1"/>
    <n v="3"/>
    <n v="3"/>
    <n v="1"/>
    <n v="4"/>
    <n v="1"/>
    <n v="3"/>
    <x v="0"/>
    <x v="1"/>
    <s v="Moderate"/>
    <s v="Good"/>
    <s v="High"/>
    <s v="Low"/>
  </r>
  <r>
    <x v="1"/>
    <s v="Current Employees"/>
    <x v="809"/>
    <x v="0"/>
    <x v="2"/>
    <n v="28"/>
    <s v="Divorced"/>
    <s v="Travel_Rarely"/>
    <x v="1"/>
    <x v="3"/>
    <n v="3"/>
    <s v="Medical"/>
    <s v="Bachelor's Degree"/>
    <s v="No"/>
    <n v="3"/>
    <n v="3"/>
    <n v="0"/>
    <n v="10"/>
    <n v="9"/>
    <n v="7"/>
    <x v="1"/>
    <n v="7"/>
    <x v="765"/>
    <n v="17"/>
    <n v="3"/>
    <n v="4"/>
    <n v="3"/>
    <n v="3"/>
    <n v="3"/>
    <n v="2"/>
    <n v="2"/>
    <x v="2"/>
    <x v="2"/>
    <s v="Far"/>
    <s v="Average"/>
    <s v="Very High"/>
    <s v="Medium"/>
  </r>
  <r>
    <x v="1"/>
    <s v="Current Employees"/>
    <x v="810"/>
    <x v="1"/>
    <x v="1"/>
    <n v="46"/>
    <s v="Married"/>
    <s v="Travel_Rarely"/>
    <x v="0"/>
    <x v="5"/>
    <n v="4"/>
    <s v="Marketing"/>
    <s v="High School"/>
    <s v="No"/>
    <n v="3"/>
    <n v="3"/>
    <n v="3"/>
    <n v="23"/>
    <n v="12"/>
    <n v="9"/>
    <x v="5"/>
    <n v="9"/>
    <x v="766"/>
    <n v="12"/>
    <n v="1"/>
    <n v="1"/>
    <n v="3"/>
    <n v="2"/>
    <n v="3"/>
    <n v="4"/>
    <n v="3"/>
    <x v="0"/>
    <x v="2"/>
    <s v="Near"/>
    <s v="Good"/>
    <s v="Low"/>
    <s v="Very High"/>
  </r>
  <r>
    <x v="1"/>
    <s v="Current Employees"/>
    <x v="811"/>
    <x v="1"/>
    <x v="0"/>
    <n v="38"/>
    <s v="Single"/>
    <s v="Travel_Rarely"/>
    <x v="0"/>
    <x v="0"/>
    <n v="3"/>
    <s v="Marketing"/>
    <s v="Associates Degree"/>
    <s v="No"/>
    <n v="2"/>
    <n v="2"/>
    <n v="7"/>
    <n v="10"/>
    <n v="1"/>
    <n v="0"/>
    <x v="0"/>
    <n v="0"/>
    <x v="767"/>
    <n v="16"/>
    <n v="0"/>
    <n v="4"/>
    <n v="3"/>
    <n v="2"/>
    <n v="3"/>
    <n v="3"/>
    <n v="3"/>
    <x v="0"/>
    <x v="0"/>
    <s v="Near"/>
    <s v="Good"/>
    <s v="Very High"/>
    <s v="High"/>
  </r>
  <r>
    <x v="1"/>
    <s v="Current Employees"/>
    <x v="812"/>
    <x v="0"/>
    <x v="0"/>
    <n v="43"/>
    <s v="Married"/>
    <s v="Travel_Frequently"/>
    <x v="1"/>
    <x v="3"/>
    <n v="3"/>
    <s v="Life Sciences"/>
    <s v="Bachelor's Degree"/>
    <s v="No"/>
    <n v="27"/>
    <n v="1"/>
    <n v="8"/>
    <n v="18"/>
    <n v="8"/>
    <n v="7"/>
    <x v="0"/>
    <n v="1"/>
    <x v="768"/>
    <n v="11"/>
    <n v="1"/>
    <n v="3"/>
    <n v="3"/>
    <n v="1"/>
    <n v="3"/>
    <n v="3"/>
    <n v="3"/>
    <x v="0"/>
    <x v="2"/>
    <s v="Near"/>
    <s v="Good"/>
    <s v="High"/>
    <s v="High"/>
  </r>
  <r>
    <x v="0"/>
    <s v="Ex-Employees"/>
    <x v="813"/>
    <x v="1"/>
    <x v="0"/>
    <n v="39"/>
    <s v="Divorced"/>
    <s v="Travel_Frequently"/>
    <x v="1"/>
    <x v="4"/>
    <n v="4"/>
    <s v="Life Sciences"/>
    <s v="Bachelor's Degree"/>
    <s v="No"/>
    <n v="2"/>
    <n v="4"/>
    <n v="7"/>
    <n v="21"/>
    <n v="18"/>
    <n v="7"/>
    <x v="14"/>
    <n v="5"/>
    <x v="769"/>
    <n v="11"/>
    <n v="3"/>
    <n v="1"/>
    <n v="3"/>
    <n v="1"/>
    <n v="3"/>
    <n v="4"/>
    <n v="3"/>
    <x v="0"/>
    <x v="2"/>
    <s v="Far"/>
    <s v="Good"/>
    <s v="Low"/>
    <s v="Very High"/>
  </r>
  <r>
    <x v="1"/>
    <s v="Current Employees"/>
    <x v="814"/>
    <x v="1"/>
    <x v="0"/>
    <n v="40"/>
    <s v="Single"/>
    <s v="Travel_Rarely"/>
    <x v="1"/>
    <x v="7"/>
    <n v="5"/>
    <s v="Medical"/>
    <s v="Bachelor's Degree"/>
    <s v="No"/>
    <n v="14"/>
    <n v="2"/>
    <n v="1"/>
    <n v="21"/>
    <n v="20"/>
    <n v="7"/>
    <x v="5"/>
    <n v="9"/>
    <x v="770"/>
    <n v="14"/>
    <n v="0"/>
    <n v="3"/>
    <n v="2"/>
    <n v="3"/>
    <n v="3"/>
    <n v="1"/>
    <n v="4"/>
    <x v="0"/>
    <x v="0"/>
    <s v="Near"/>
    <s v="Excellent"/>
    <s v="High"/>
    <s v="Low"/>
  </r>
  <r>
    <x v="1"/>
    <s v="Current Employees"/>
    <x v="815"/>
    <x v="0"/>
    <x v="4"/>
    <n v="21"/>
    <s v="Single"/>
    <s v="Travel_Rarely"/>
    <x v="1"/>
    <x v="1"/>
    <n v="1"/>
    <s v="Technical Degree"/>
    <s v="High School"/>
    <s v="Yes"/>
    <n v="1"/>
    <n v="6"/>
    <n v="1"/>
    <n v="2"/>
    <n v="2"/>
    <n v="2"/>
    <x v="3"/>
    <n v="2"/>
    <x v="266"/>
    <n v="11"/>
    <n v="0"/>
    <n v="4"/>
    <n v="2"/>
    <n v="4"/>
    <n v="3"/>
    <n v="3"/>
    <n v="4"/>
    <x v="0"/>
    <x v="0"/>
    <s v="Moderate"/>
    <s v="Excellent"/>
    <s v="Very High"/>
    <s v="High"/>
  </r>
  <r>
    <x v="1"/>
    <s v="Current Employees"/>
    <x v="816"/>
    <x v="1"/>
    <x v="0"/>
    <n v="39"/>
    <s v="Single"/>
    <s v="Non-Travel"/>
    <x v="1"/>
    <x v="2"/>
    <n v="2"/>
    <s v="Life Sciences"/>
    <s v="Bachelor's Degree"/>
    <s v="No"/>
    <n v="9"/>
    <n v="2"/>
    <n v="9"/>
    <n v="9"/>
    <n v="5"/>
    <n v="4"/>
    <x v="0"/>
    <n v="3"/>
    <x v="771"/>
    <n v="15"/>
    <n v="0"/>
    <n v="3"/>
    <n v="3"/>
    <n v="1"/>
    <n v="3"/>
    <n v="3"/>
    <n v="2"/>
    <x v="2"/>
    <x v="3"/>
    <s v="Near"/>
    <s v="Average"/>
    <s v="High"/>
    <s v="High"/>
  </r>
  <r>
    <x v="1"/>
    <s v="Current Employees"/>
    <x v="817"/>
    <x v="1"/>
    <x v="0"/>
    <n v="36"/>
    <s v="Single"/>
    <s v="Non-Travel"/>
    <x v="1"/>
    <x v="3"/>
    <n v="2"/>
    <s v="Life Sciences"/>
    <s v="Master's Degree"/>
    <s v="No"/>
    <n v="18"/>
    <n v="0"/>
    <n v="2"/>
    <n v="18"/>
    <n v="11"/>
    <n v="9"/>
    <x v="0"/>
    <n v="9"/>
    <x v="772"/>
    <n v="20"/>
    <n v="0"/>
    <n v="1"/>
    <n v="3"/>
    <n v="1"/>
    <n v="4"/>
    <n v="1"/>
    <n v="3"/>
    <x v="0"/>
    <x v="1"/>
    <s v="Moderate"/>
    <s v="Good"/>
    <s v="Low"/>
    <s v="Low"/>
  </r>
  <r>
    <x v="1"/>
    <s v="Current Employees"/>
    <x v="818"/>
    <x v="1"/>
    <x v="2"/>
    <n v="31"/>
    <s v="Married"/>
    <s v="Travel_Frequently"/>
    <x v="0"/>
    <x v="6"/>
    <n v="1"/>
    <s v="Life Sciences"/>
    <s v="Bachelor's Degree"/>
    <s v="No"/>
    <n v="20"/>
    <n v="4"/>
    <n v="0"/>
    <n v="3"/>
    <n v="2"/>
    <n v="2"/>
    <x v="3"/>
    <n v="2"/>
    <x v="773"/>
    <n v="12"/>
    <n v="1"/>
    <n v="3"/>
    <n v="4"/>
    <n v="1"/>
    <n v="3"/>
    <n v="1"/>
    <n v="3"/>
    <x v="0"/>
    <x v="2"/>
    <s v="Far"/>
    <s v="Good"/>
    <s v="High"/>
    <s v="Low"/>
  </r>
  <r>
    <x v="1"/>
    <s v="Current Employees"/>
    <x v="819"/>
    <x v="1"/>
    <x v="2"/>
    <n v="28"/>
    <s v="Married"/>
    <s v="Travel_Rarely"/>
    <x v="1"/>
    <x v="1"/>
    <n v="1"/>
    <s v="Life Sciences"/>
    <s v="High School"/>
    <s v="No"/>
    <n v="2"/>
    <n v="2"/>
    <n v="0"/>
    <n v="6"/>
    <n v="5"/>
    <n v="3"/>
    <x v="0"/>
    <n v="4"/>
    <x v="774"/>
    <n v="17"/>
    <n v="0"/>
    <n v="1"/>
    <n v="2"/>
    <n v="1"/>
    <n v="3"/>
    <n v="1"/>
    <n v="1"/>
    <x v="2"/>
    <x v="3"/>
    <s v="Far"/>
    <s v="Poor"/>
    <s v="Low"/>
    <s v="Low"/>
  </r>
  <r>
    <x v="1"/>
    <s v="Current Employees"/>
    <x v="820"/>
    <x v="1"/>
    <x v="0"/>
    <n v="35"/>
    <s v="Divorced"/>
    <s v="Travel_Frequently"/>
    <x v="0"/>
    <x v="0"/>
    <n v="2"/>
    <s v="Marketing"/>
    <s v="Associates Degree"/>
    <s v="No"/>
    <n v="11"/>
    <n v="3"/>
    <n v="1"/>
    <n v="5"/>
    <n v="5"/>
    <n v="2"/>
    <x v="0"/>
    <n v="2"/>
    <x v="775"/>
    <n v="11"/>
    <n v="1"/>
    <n v="4"/>
    <n v="3"/>
    <n v="2"/>
    <n v="3"/>
    <n v="4"/>
    <n v="3"/>
    <x v="1"/>
    <x v="1"/>
    <s v="Near"/>
    <s v="Good"/>
    <s v="Very High"/>
    <s v="Very High"/>
  </r>
  <r>
    <x v="1"/>
    <s v="Current Employees"/>
    <x v="821"/>
    <x v="1"/>
    <x v="1"/>
    <n v="49"/>
    <s v="Married"/>
    <s v="Travel_Rarely"/>
    <x v="0"/>
    <x v="0"/>
    <n v="4"/>
    <s v="Technical Degree"/>
    <s v="Master's Degree"/>
    <s v="No"/>
    <n v="8"/>
    <n v="3"/>
    <n v="6"/>
    <n v="22"/>
    <n v="9"/>
    <n v="8"/>
    <x v="3"/>
    <n v="3"/>
    <x v="776"/>
    <n v="17"/>
    <n v="1"/>
    <n v="4"/>
    <n v="2"/>
    <n v="4"/>
    <n v="3"/>
    <n v="2"/>
    <n v="3"/>
    <x v="1"/>
    <x v="1"/>
    <s v="Moderate"/>
    <s v="Good"/>
    <s v="Very High"/>
    <s v="Medium"/>
  </r>
  <r>
    <x v="1"/>
    <s v="Current Employees"/>
    <x v="822"/>
    <x v="1"/>
    <x v="2"/>
    <n v="34"/>
    <s v="Single"/>
    <s v="Travel_Frequently"/>
    <x v="1"/>
    <x v="3"/>
    <n v="2"/>
    <s v="Life Sciences"/>
    <s v="Associates Degree"/>
    <s v="No"/>
    <n v="2"/>
    <n v="3"/>
    <n v="2"/>
    <n v="5"/>
    <n v="3"/>
    <n v="2"/>
    <x v="0"/>
    <n v="2"/>
    <x v="777"/>
    <n v="11"/>
    <n v="0"/>
    <n v="4"/>
    <n v="3"/>
    <n v="1"/>
    <n v="3"/>
    <n v="4"/>
    <n v="2"/>
    <x v="0"/>
    <x v="0"/>
    <s v="Moderate"/>
    <s v="Average"/>
    <s v="Very High"/>
    <s v="Very High"/>
  </r>
  <r>
    <x v="1"/>
    <s v="Current Employees"/>
    <x v="823"/>
    <x v="0"/>
    <x v="2"/>
    <n v="29"/>
    <s v="Divorced"/>
    <s v="Travel_Frequently"/>
    <x v="1"/>
    <x v="1"/>
    <n v="1"/>
    <s v="Life Sciences"/>
    <s v="Bachelor's Degree"/>
    <s v="No"/>
    <n v="10"/>
    <n v="2"/>
    <n v="0"/>
    <n v="8"/>
    <n v="7"/>
    <n v="5"/>
    <x v="1"/>
    <n v="1"/>
    <x v="778"/>
    <n v="14"/>
    <n v="2"/>
    <n v="4"/>
    <n v="3"/>
    <n v="1"/>
    <n v="3"/>
    <n v="4"/>
    <n v="2"/>
    <x v="1"/>
    <x v="1"/>
    <s v="Near"/>
    <s v="Average"/>
    <s v="Very High"/>
    <s v="Very High"/>
  </r>
  <r>
    <x v="1"/>
    <s v="Current Employees"/>
    <x v="824"/>
    <x v="1"/>
    <x v="0"/>
    <n v="42"/>
    <s v="Single"/>
    <s v="Travel_Rarely"/>
    <x v="1"/>
    <x v="2"/>
    <n v="2"/>
    <s v="Medical"/>
    <s v="Bachelor's Degree"/>
    <s v="No"/>
    <n v="29"/>
    <n v="3"/>
    <n v="4"/>
    <n v="16"/>
    <n v="1"/>
    <n v="0"/>
    <x v="0"/>
    <n v="0"/>
    <x v="779"/>
    <n v="19"/>
    <n v="0"/>
    <n v="2"/>
    <n v="1"/>
    <n v="4"/>
    <n v="3"/>
    <n v="1"/>
    <n v="3"/>
    <x v="1"/>
    <x v="1"/>
    <s v="Moderate"/>
    <s v="Good"/>
    <s v="Medium"/>
    <s v="Low"/>
  </r>
  <r>
    <x v="1"/>
    <s v="Current Employees"/>
    <x v="825"/>
    <x v="1"/>
    <x v="2"/>
    <n v="29"/>
    <s v="Married"/>
    <s v="Travel_Rarely"/>
    <x v="1"/>
    <x v="3"/>
    <n v="2"/>
    <s v="Medical"/>
    <s v="High School"/>
    <s v="Yes"/>
    <n v="8"/>
    <n v="2"/>
    <n v="1"/>
    <n v="10"/>
    <n v="10"/>
    <n v="7"/>
    <x v="1"/>
    <n v="2"/>
    <x v="780"/>
    <n v="15"/>
    <n v="1"/>
    <n v="2"/>
    <n v="2"/>
    <n v="4"/>
    <n v="3"/>
    <n v="3"/>
    <n v="2"/>
    <x v="1"/>
    <x v="2"/>
    <s v="Far"/>
    <s v="Average"/>
    <s v="Medium"/>
    <s v="High"/>
  </r>
  <r>
    <x v="1"/>
    <s v="Current Employees"/>
    <x v="826"/>
    <x v="1"/>
    <x v="0"/>
    <n v="38"/>
    <s v="Married"/>
    <s v="Travel_Rarely"/>
    <x v="2"/>
    <x v="8"/>
    <n v="1"/>
    <s v="Human Resources"/>
    <s v="Bachelor's Degree"/>
    <s v="No"/>
    <n v="1"/>
    <n v="2"/>
    <n v="1"/>
    <n v="7"/>
    <n v="7"/>
    <n v="6"/>
    <x v="8"/>
    <n v="0"/>
    <x v="781"/>
    <n v="13"/>
    <n v="1"/>
    <n v="3"/>
    <n v="4"/>
    <n v="3"/>
    <n v="3"/>
    <n v="4"/>
    <n v="4"/>
    <x v="1"/>
    <x v="2"/>
    <s v="Moderate"/>
    <s v="Excellent"/>
    <s v="High"/>
    <s v="Very High"/>
  </r>
  <r>
    <x v="1"/>
    <s v="Current Employees"/>
    <x v="827"/>
    <x v="1"/>
    <x v="2"/>
    <n v="28"/>
    <s v="Divorced"/>
    <s v="Travel_Frequently"/>
    <x v="1"/>
    <x v="1"/>
    <n v="1"/>
    <s v="Life Sciences"/>
    <s v="Bachelor's Degree"/>
    <s v="Yes"/>
    <n v="6"/>
    <n v="2"/>
    <n v="1"/>
    <n v="3"/>
    <n v="3"/>
    <n v="1"/>
    <x v="0"/>
    <n v="2"/>
    <x v="68"/>
    <n v="14"/>
    <n v="1"/>
    <n v="3"/>
    <n v="2"/>
    <n v="1"/>
    <n v="3"/>
    <n v="4"/>
    <n v="3"/>
    <x v="2"/>
    <x v="1"/>
    <s v="Near"/>
    <s v="Good"/>
    <s v="High"/>
    <s v="Very High"/>
  </r>
  <r>
    <x v="0"/>
    <s v="Ex-Employees"/>
    <x v="828"/>
    <x v="1"/>
    <x v="4"/>
    <n v="18"/>
    <s v="Single"/>
    <s v="Non-Travel"/>
    <x v="1"/>
    <x v="2"/>
    <n v="1"/>
    <s v="Medical"/>
    <s v="High School"/>
    <s v="No"/>
    <n v="8"/>
    <n v="0"/>
    <n v="1"/>
    <n v="0"/>
    <n v="0"/>
    <n v="0"/>
    <x v="0"/>
    <n v="0"/>
    <x v="782"/>
    <n v="12"/>
    <n v="0"/>
    <n v="3"/>
    <n v="3"/>
    <n v="3"/>
    <n v="3"/>
    <n v="4"/>
    <n v="3"/>
    <x v="2"/>
    <x v="3"/>
    <s v="Moderate"/>
    <s v="Good"/>
    <s v="High"/>
    <s v="Very High"/>
  </r>
  <r>
    <x v="0"/>
    <s v="Ex-Employees"/>
    <x v="829"/>
    <x v="0"/>
    <x v="2"/>
    <n v="33"/>
    <s v="Single"/>
    <s v="Travel_Rarely"/>
    <x v="0"/>
    <x v="0"/>
    <n v="2"/>
    <s v="Marketing"/>
    <s v="Master's Degree"/>
    <s v="Yes"/>
    <n v="9"/>
    <n v="3"/>
    <n v="0"/>
    <n v="6"/>
    <n v="5"/>
    <n v="2"/>
    <x v="0"/>
    <n v="3"/>
    <x v="783"/>
    <n v="17"/>
    <n v="0"/>
    <n v="1"/>
    <n v="3"/>
    <n v="2"/>
    <n v="3"/>
    <n v="1"/>
    <n v="3"/>
    <x v="2"/>
    <x v="3"/>
    <s v="Moderate"/>
    <s v="Good"/>
    <s v="Low"/>
    <s v="Low"/>
  </r>
  <r>
    <x v="1"/>
    <s v="Current Employees"/>
    <x v="830"/>
    <x v="1"/>
    <x v="0"/>
    <n v="41"/>
    <s v="Married"/>
    <s v="Travel_Rarely"/>
    <x v="1"/>
    <x v="2"/>
    <n v="1"/>
    <s v="Life Sciences"/>
    <s v="Master's Degree"/>
    <s v="Yes"/>
    <n v="12"/>
    <n v="4"/>
    <n v="3"/>
    <n v="6"/>
    <n v="1"/>
    <n v="0"/>
    <x v="0"/>
    <n v="0"/>
    <x v="784"/>
    <n v="11"/>
    <n v="1"/>
    <n v="2"/>
    <n v="3"/>
    <n v="1"/>
    <n v="3"/>
    <n v="1"/>
    <n v="3"/>
    <x v="0"/>
    <x v="1"/>
    <s v="Moderate"/>
    <s v="Good"/>
    <s v="Medium"/>
    <s v="Low"/>
  </r>
  <r>
    <x v="0"/>
    <s v="Ex-Employees"/>
    <x v="831"/>
    <x v="1"/>
    <x v="2"/>
    <n v="31"/>
    <s v="Married"/>
    <s v="Travel_Frequently"/>
    <x v="1"/>
    <x v="2"/>
    <n v="1"/>
    <s v="Medical"/>
    <s v="Bachelor's Degree"/>
    <s v="No"/>
    <n v="15"/>
    <n v="5"/>
    <n v="1"/>
    <n v="2"/>
    <n v="2"/>
    <n v="2"/>
    <x v="3"/>
    <n v="2"/>
    <x v="353"/>
    <n v="12"/>
    <n v="1"/>
    <n v="3"/>
    <n v="3"/>
    <n v="3"/>
    <n v="3"/>
    <n v="3"/>
    <n v="2"/>
    <x v="1"/>
    <x v="1"/>
    <s v="Moderate"/>
    <s v="Average"/>
    <s v="High"/>
    <s v="High"/>
  </r>
  <r>
    <x v="1"/>
    <s v="Current Employees"/>
    <x v="832"/>
    <x v="0"/>
    <x v="0"/>
    <n v="37"/>
    <s v="Divorced"/>
    <s v="Travel_Rarely"/>
    <x v="1"/>
    <x v="4"/>
    <n v="2"/>
    <s v="Medical"/>
    <s v="Associates Degree"/>
    <s v="No"/>
    <n v="25"/>
    <n v="2"/>
    <n v="7"/>
    <n v="9"/>
    <n v="6"/>
    <n v="2"/>
    <x v="1"/>
    <n v="3"/>
    <x v="785"/>
    <n v="13"/>
    <n v="2"/>
    <n v="3"/>
    <n v="2"/>
    <n v="4"/>
    <n v="3"/>
    <n v="3"/>
    <n v="3"/>
    <x v="2"/>
    <x v="3"/>
    <s v="Moderate"/>
    <s v="Good"/>
    <s v="High"/>
    <s v="High"/>
  </r>
  <r>
    <x v="1"/>
    <s v="Current Employees"/>
    <x v="833"/>
    <x v="1"/>
    <x v="2"/>
    <n v="27"/>
    <s v="Married"/>
    <s v="Travel_Rarely"/>
    <x v="1"/>
    <x v="1"/>
    <n v="1"/>
    <s v="Life Sciences"/>
    <s v="Bachelor's Degree"/>
    <s v="No"/>
    <n v="6"/>
    <n v="0"/>
    <n v="1"/>
    <n v="4"/>
    <n v="4"/>
    <n v="2"/>
    <x v="3"/>
    <n v="2"/>
    <x v="786"/>
    <n v="13"/>
    <n v="1"/>
    <n v="4"/>
    <n v="2"/>
    <n v="1"/>
    <n v="3"/>
    <n v="3"/>
    <n v="3"/>
    <x v="1"/>
    <x v="1"/>
    <s v="Far"/>
    <s v="Good"/>
    <s v="Very High"/>
    <s v="High"/>
  </r>
  <r>
    <x v="1"/>
    <s v="Current Employees"/>
    <x v="834"/>
    <x v="0"/>
    <x v="2"/>
    <n v="34"/>
    <s v="Married"/>
    <s v="Travel_Rarely"/>
    <x v="0"/>
    <x v="0"/>
    <n v="2"/>
    <s v="Life Sciences"/>
    <s v="High School"/>
    <s v="No"/>
    <n v="9"/>
    <n v="3"/>
    <n v="1"/>
    <n v="6"/>
    <n v="6"/>
    <n v="5"/>
    <x v="1"/>
    <n v="3"/>
    <x v="787"/>
    <n v="20"/>
    <n v="0"/>
    <n v="2"/>
    <n v="3"/>
    <n v="1"/>
    <n v="4"/>
    <n v="1"/>
    <n v="2"/>
    <x v="2"/>
    <x v="3"/>
    <s v="Moderate"/>
    <s v="Average"/>
    <s v="Medium"/>
    <s v="Low"/>
  </r>
  <r>
    <x v="1"/>
    <s v="Current Employees"/>
    <x v="835"/>
    <x v="1"/>
    <x v="0"/>
    <n v="35"/>
    <s v="Single"/>
    <s v="Travel_Rarely"/>
    <x v="2"/>
    <x v="8"/>
    <n v="1"/>
    <s v="Technical Degree"/>
    <s v="Master's Degree"/>
    <s v="No"/>
    <n v="8"/>
    <n v="2"/>
    <n v="1"/>
    <n v="6"/>
    <n v="5"/>
    <n v="4"/>
    <x v="1"/>
    <n v="4"/>
    <x v="788"/>
    <n v="17"/>
    <n v="0"/>
    <n v="4"/>
    <n v="3"/>
    <n v="4"/>
    <n v="3"/>
    <n v="2"/>
    <n v="1"/>
    <x v="1"/>
    <x v="1"/>
    <s v="Moderate"/>
    <s v="Poor"/>
    <s v="Very High"/>
    <s v="Medium"/>
  </r>
  <r>
    <x v="0"/>
    <s v="Ex-Employees"/>
    <x v="836"/>
    <x v="0"/>
    <x v="2"/>
    <n v="29"/>
    <s v="Married"/>
    <s v="Travel_Rarely"/>
    <x v="0"/>
    <x v="0"/>
    <n v="3"/>
    <s v="Life Sciences"/>
    <s v="High School"/>
    <s v="No"/>
    <n v="23"/>
    <n v="3"/>
    <n v="1"/>
    <n v="11"/>
    <n v="11"/>
    <n v="8"/>
    <x v="2"/>
    <n v="10"/>
    <x v="789"/>
    <n v="13"/>
    <n v="1"/>
    <n v="4"/>
    <n v="2"/>
    <n v="1"/>
    <n v="3"/>
    <n v="1"/>
    <n v="1"/>
    <x v="1"/>
    <x v="1"/>
    <s v="Moderate"/>
    <s v="Poor"/>
    <s v="Very High"/>
    <s v="Low"/>
  </r>
  <r>
    <x v="1"/>
    <s v="Current Employees"/>
    <x v="837"/>
    <x v="0"/>
    <x v="0"/>
    <n v="40"/>
    <s v="Single"/>
    <s v="Travel_Frequently"/>
    <x v="1"/>
    <x v="7"/>
    <n v="3"/>
    <s v="Medical"/>
    <s v="Master's Degree"/>
    <s v="No"/>
    <n v="9"/>
    <n v="3"/>
    <n v="9"/>
    <n v="20"/>
    <n v="18"/>
    <n v="7"/>
    <x v="3"/>
    <n v="13"/>
    <x v="790"/>
    <n v="17"/>
    <n v="0"/>
    <n v="2"/>
    <n v="3"/>
    <n v="3"/>
    <n v="3"/>
    <n v="3"/>
    <n v="2"/>
    <x v="0"/>
    <x v="2"/>
    <s v="Far"/>
    <s v="Average"/>
    <s v="Medium"/>
    <s v="High"/>
  </r>
  <r>
    <x v="0"/>
    <s v="Ex-Employees"/>
    <x v="838"/>
    <x v="1"/>
    <x v="0"/>
    <n v="42"/>
    <s v="Single"/>
    <s v="Travel_Frequently"/>
    <x v="0"/>
    <x v="0"/>
    <n v="4"/>
    <s v="Life Sciences"/>
    <s v="Bachelor's Degree"/>
    <s v="Yes"/>
    <n v="12"/>
    <n v="2"/>
    <n v="0"/>
    <n v="22"/>
    <n v="21"/>
    <n v="9"/>
    <x v="11"/>
    <n v="14"/>
    <x v="791"/>
    <n v="12"/>
    <n v="0"/>
    <n v="3"/>
    <n v="3"/>
    <n v="1"/>
    <n v="3"/>
    <n v="2"/>
    <n v="2"/>
    <x v="0"/>
    <x v="0"/>
    <s v="Moderate"/>
    <s v="Average"/>
    <s v="High"/>
    <s v="Medium"/>
  </r>
  <r>
    <x v="1"/>
    <s v="Current Employees"/>
    <x v="839"/>
    <x v="1"/>
    <x v="0"/>
    <n v="42"/>
    <s v="Single"/>
    <s v="Travel_Rarely"/>
    <x v="0"/>
    <x v="0"/>
    <n v="2"/>
    <s v="Marketing"/>
    <s v="Master's Degree"/>
    <s v="No"/>
    <n v="4"/>
    <n v="3"/>
    <n v="7"/>
    <n v="9"/>
    <n v="6"/>
    <n v="4"/>
    <x v="1"/>
    <n v="5"/>
    <x v="792"/>
    <n v="13"/>
    <n v="0"/>
    <n v="2"/>
    <n v="3"/>
    <n v="2"/>
    <n v="3"/>
    <n v="4"/>
    <n v="4"/>
    <x v="0"/>
    <x v="0"/>
    <s v="Moderate"/>
    <s v="Excellent"/>
    <s v="Medium"/>
    <s v="Very High"/>
  </r>
  <r>
    <x v="1"/>
    <s v="Current Employees"/>
    <x v="840"/>
    <x v="1"/>
    <x v="0"/>
    <n v="35"/>
    <s v="Married"/>
    <s v="Travel_Rarely"/>
    <x v="1"/>
    <x v="2"/>
    <n v="1"/>
    <s v="Medical"/>
    <s v="Master's Degree"/>
    <s v="No"/>
    <n v="1"/>
    <n v="2"/>
    <n v="6"/>
    <n v="10"/>
    <n v="8"/>
    <n v="0"/>
    <x v="1"/>
    <n v="7"/>
    <x v="384"/>
    <n v="12"/>
    <n v="1"/>
    <n v="4"/>
    <n v="2"/>
    <n v="3"/>
    <n v="3"/>
    <n v="2"/>
    <n v="3"/>
    <x v="1"/>
    <x v="1"/>
    <s v="Near"/>
    <s v="Good"/>
    <s v="Very High"/>
    <s v="Medium"/>
  </r>
  <r>
    <x v="1"/>
    <s v="Current Employees"/>
    <x v="841"/>
    <x v="1"/>
    <x v="4"/>
    <n v="24"/>
    <s v="Single"/>
    <s v="Travel_Rarely"/>
    <x v="1"/>
    <x v="2"/>
    <n v="1"/>
    <s v="Medical"/>
    <s v="Bachelor's Degree"/>
    <s v="No"/>
    <n v="24"/>
    <n v="2"/>
    <n v="8"/>
    <n v="6"/>
    <n v="4"/>
    <n v="3"/>
    <x v="1"/>
    <n v="2"/>
    <x v="793"/>
    <n v="22"/>
    <n v="0"/>
    <n v="4"/>
    <n v="3"/>
    <n v="2"/>
    <n v="4"/>
    <n v="4"/>
    <n v="3"/>
    <x v="2"/>
    <x v="2"/>
    <s v="Near"/>
    <s v="Good"/>
    <s v="Very High"/>
    <s v="Very High"/>
  </r>
  <r>
    <x v="0"/>
    <s v="Ex-Employees"/>
    <x v="842"/>
    <x v="0"/>
    <x v="2"/>
    <n v="28"/>
    <s v="Married"/>
    <s v="Travel_Rarely"/>
    <x v="1"/>
    <x v="2"/>
    <n v="1"/>
    <s v="Life Sciences"/>
    <s v="High School"/>
    <s v="Yes"/>
    <n v="12"/>
    <n v="4"/>
    <n v="1"/>
    <n v="1"/>
    <n v="1"/>
    <n v="1"/>
    <x v="0"/>
    <n v="0"/>
    <x v="605"/>
    <n v="11"/>
    <n v="0"/>
    <n v="3"/>
    <n v="3"/>
    <n v="1"/>
    <n v="3"/>
    <n v="4"/>
    <n v="2"/>
    <x v="1"/>
    <x v="1"/>
    <s v="Far"/>
    <s v="Average"/>
    <s v="High"/>
    <s v="Very High"/>
  </r>
  <r>
    <x v="1"/>
    <s v="Current Employees"/>
    <x v="843"/>
    <x v="1"/>
    <x v="2"/>
    <n v="26"/>
    <s v="Married"/>
    <s v="Travel_Rarely"/>
    <x v="1"/>
    <x v="2"/>
    <n v="1"/>
    <s v="Medical"/>
    <s v="Master's Degree"/>
    <s v="No"/>
    <n v="3"/>
    <n v="2"/>
    <n v="1"/>
    <n v="8"/>
    <n v="8"/>
    <n v="7"/>
    <x v="0"/>
    <n v="7"/>
    <x v="794"/>
    <n v="22"/>
    <n v="1"/>
    <n v="1"/>
    <n v="4"/>
    <n v="4"/>
    <n v="4"/>
    <n v="2"/>
    <n v="3"/>
    <x v="2"/>
    <x v="3"/>
    <s v="Moderate"/>
    <s v="Good"/>
    <s v="Low"/>
    <s v="Medium"/>
  </r>
  <r>
    <x v="1"/>
    <s v="Current Employees"/>
    <x v="844"/>
    <x v="1"/>
    <x v="2"/>
    <n v="30"/>
    <s v="Married"/>
    <s v="Travel_Rarely"/>
    <x v="0"/>
    <x v="0"/>
    <n v="2"/>
    <s v="Marketing"/>
    <s v="Bachelor's Degree"/>
    <s v="No"/>
    <n v="10"/>
    <n v="3"/>
    <n v="1"/>
    <n v="10"/>
    <n v="10"/>
    <n v="3"/>
    <x v="1"/>
    <n v="4"/>
    <x v="795"/>
    <n v="18"/>
    <n v="1"/>
    <n v="3"/>
    <n v="2"/>
    <n v="2"/>
    <n v="3"/>
    <n v="1"/>
    <n v="3"/>
    <x v="1"/>
    <x v="1"/>
    <s v="Near"/>
    <s v="Good"/>
    <s v="High"/>
    <s v="Low"/>
  </r>
  <r>
    <x v="1"/>
    <s v="Current Employees"/>
    <x v="845"/>
    <x v="0"/>
    <x v="0"/>
    <n v="40"/>
    <s v="Married"/>
    <s v="Travel_Frequently"/>
    <x v="1"/>
    <x v="1"/>
    <n v="2"/>
    <s v="Medical"/>
    <s v="Associates Degree"/>
    <s v="Yes"/>
    <n v="26"/>
    <n v="3"/>
    <n v="3"/>
    <n v="16"/>
    <n v="1"/>
    <n v="1"/>
    <x v="0"/>
    <n v="0"/>
    <x v="796"/>
    <n v="13"/>
    <n v="1"/>
    <n v="3"/>
    <n v="2"/>
    <n v="4"/>
    <n v="3"/>
    <n v="4"/>
    <n v="1"/>
    <x v="0"/>
    <x v="2"/>
    <s v="Moderate"/>
    <s v="Poor"/>
    <s v="High"/>
    <s v="Very High"/>
  </r>
  <r>
    <x v="1"/>
    <s v="Current Employees"/>
    <x v="846"/>
    <x v="1"/>
    <x v="0"/>
    <n v="35"/>
    <s v="Divorced"/>
    <s v="Travel_Rarely"/>
    <x v="1"/>
    <x v="3"/>
    <n v="3"/>
    <s v="Life Sciences"/>
    <s v="Bachelor's Degree"/>
    <s v="No"/>
    <n v="2"/>
    <n v="2"/>
    <n v="2"/>
    <n v="15"/>
    <n v="7"/>
    <n v="7"/>
    <x v="7"/>
    <n v="4"/>
    <x v="797"/>
    <n v="18"/>
    <n v="1"/>
    <n v="3"/>
    <n v="2"/>
    <n v="1"/>
    <n v="3"/>
    <n v="2"/>
    <n v="4"/>
    <x v="1"/>
    <x v="2"/>
    <s v="Far"/>
    <s v="Excellent"/>
    <s v="High"/>
    <s v="Medium"/>
  </r>
  <r>
    <x v="1"/>
    <s v="Current Employees"/>
    <x v="847"/>
    <x v="1"/>
    <x v="2"/>
    <n v="34"/>
    <s v="Single"/>
    <s v="Travel_Frequently"/>
    <x v="1"/>
    <x v="4"/>
    <n v="2"/>
    <s v="Medical"/>
    <s v="Bachelor's Degree"/>
    <s v="No"/>
    <n v="1"/>
    <n v="3"/>
    <n v="0"/>
    <n v="14"/>
    <n v="13"/>
    <n v="9"/>
    <x v="5"/>
    <n v="9"/>
    <x v="798"/>
    <n v="20"/>
    <n v="0"/>
    <n v="4"/>
    <n v="2"/>
    <n v="3"/>
    <n v="4"/>
    <n v="3"/>
    <n v="3"/>
    <x v="0"/>
    <x v="2"/>
    <s v="Near"/>
    <s v="Good"/>
    <s v="Very High"/>
    <s v="High"/>
  </r>
  <r>
    <x v="1"/>
    <s v="Current Employees"/>
    <x v="848"/>
    <x v="1"/>
    <x v="0"/>
    <n v="35"/>
    <s v="Married"/>
    <s v="Travel_Frequently"/>
    <x v="1"/>
    <x v="2"/>
    <n v="1"/>
    <s v="Other"/>
    <s v="Master's Degree"/>
    <s v="No"/>
    <n v="4"/>
    <n v="2"/>
    <n v="1"/>
    <n v="2"/>
    <n v="2"/>
    <n v="2"/>
    <x v="3"/>
    <n v="2"/>
    <x v="799"/>
    <n v="13"/>
    <n v="1"/>
    <n v="4"/>
    <n v="2"/>
    <n v="4"/>
    <n v="3"/>
    <n v="2"/>
    <n v="4"/>
    <x v="1"/>
    <x v="2"/>
    <s v="Near"/>
    <s v="Excellent"/>
    <s v="Very High"/>
    <s v="Medium"/>
  </r>
  <r>
    <x v="0"/>
    <s v="Ex-Employees"/>
    <x v="849"/>
    <x v="0"/>
    <x v="0"/>
    <n v="43"/>
    <s v="Single"/>
    <s v="Travel_Rarely"/>
    <x v="0"/>
    <x v="0"/>
    <n v="2"/>
    <s v="Marketing"/>
    <s v="Bachelor's Degree"/>
    <s v="No"/>
    <n v="9"/>
    <n v="2"/>
    <n v="8"/>
    <n v="7"/>
    <n v="4"/>
    <n v="3"/>
    <x v="1"/>
    <n v="3"/>
    <x v="800"/>
    <n v="13"/>
    <n v="0"/>
    <n v="1"/>
    <n v="1"/>
    <n v="2"/>
    <n v="3"/>
    <n v="2"/>
    <n v="2"/>
    <x v="2"/>
    <x v="3"/>
    <s v="Near"/>
    <s v="Average"/>
    <s v="Low"/>
    <s v="Medium"/>
  </r>
  <r>
    <x v="1"/>
    <s v="Current Employees"/>
    <x v="850"/>
    <x v="0"/>
    <x v="2"/>
    <n v="32"/>
    <s v="Divorced"/>
    <s v="Non-Travel"/>
    <x v="0"/>
    <x v="6"/>
    <n v="1"/>
    <s v="Life Sciences"/>
    <s v="High School"/>
    <s v="No"/>
    <n v="2"/>
    <n v="3"/>
    <n v="1"/>
    <n v="1"/>
    <n v="1"/>
    <n v="0"/>
    <x v="0"/>
    <n v="0"/>
    <x v="801"/>
    <n v="12"/>
    <n v="3"/>
    <n v="3"/>
    <n v="3"/>
    <n v="1"/>
    <n v="3"/>
    <n v="3"/>
    <n v="3"/>
    <x v="1"/>
    <x v="1"/>
    <s v="Moderate"/>
    <s v="Good"/>
    <s v="High"/>
    <s v="High"/>
  </r>
  <r>
    <x v="1"/>
    <s v="Current Employees"/>
    <x v="851"/>
    <x v="0"/>
    <x v="3"/>
    <n v="56"/>
    <s v="Divorced"/>
    <s v="Travel_Rarely"/>
    <x v="1"/>
    <x v="5"/>
    <n v="5"/>
    <s v="Technical Degree"/>
    <s v="Master's Degree"/>
    <s v="No"/>
    <n v="4"/>
    <n v="2"/>
    <n v="4"/>
    <n v="28"/>
    <n v="5"/>
    <n v="2"/>
    <x v="5"/>
    <n v="2"/>
    <x v="802"/>
    <n v="13"/>
    <n v="1"/>
    <n v="4"/>
    <n v="3"/>
    <n v="4"/>
    <n v="3"/>
    <n v="4"/>
    <n v="3"/>
    <x v="2"/>
    <x v="3"/>
    <s v="Near"/>
    <s v="Good"/>
    <s v="Very High"/>
    <s v="Very High"/>
  </r>
  <r>
    <x v="1"/>
    <s v="Current Employees"/>
    <x v="852"/>
    <x v="0"/>
    <x v="2"/>
    <n v="29"/>
    <s v="Married"/>
    <s v="Travel_Rarely"/>
    <x v="1"/>
    <x v="2"/>
    <n v="1"/>
    <s v="Medical"/>
    <s v="High School"/>
    <s v="No"/>
    <n v="6"/>
    <n v="5"/>
    <n v="1"/>
    <n v="10"/>
    <n v="10"/>
    <n v="8"/>
    <x v="0"/>
    <n v="8"/>
    <x v="803"/>
    <n v="13"/>
    <n v="1"/>
    <n v="2"/>
    <n v="3"/>
    <n v="4"/>
    <n v="3"/>
    <n v="1"/>
    <n v="3"/>
    <x v="0"/>
    <x v="0"/>
    <s v="Near"/>
    <s v="Good"/>
    <s v="Medium"/>
    <s v="Low"/>
  </r>
  <r>
    <x v="1"/>
    <s v="Current Employees"/>
    <x v="853"/>
    <x v="1"/>
    <x v="4"/>
    <n v="19"/>
    <s v="Single"/>
    <s v="Travel_Rarely"/>
    <x v="1"/>
    <x v="1"/>
    <n v="1"/>
    <s v="Life Sciences"/>
    <s v="Associates Degree"/>
    <s v="No"/>
    <n v="9"/>
    <n v="4"/>
    <n v="1"/>
    <n v="1"/>
    <n v="1"/>
    <n v="1"/>
    <x v="0"/>
    <n v="0"/>
    <x v="804"/>
    <n v="25"/>
    <n v="0"/>
    <n v="3"/>
    <n v="3"/>
    <n v="1"/>
    <n v="4"/>
    <n v="3"/>
    <n v="3"/>
    <x v="1"/>
    <x v="2"/>
    <s v="Moderate"/>
    <s v="Good"/>
    <s v="High"/>
    <s v="High"/>
  </r>
  <r>
    <x v="1"/>
    <s v="Current Employees"/>
    <x v="854"/>
    <x v="0"/>
    <x v="1"/>
    <n v="45"/>
    <s v="Married"/>
    <s v="Travel_Rarely"/>
    <x v="1"/>
    <x v="1"/>
    <n v="1"/>
    <s v="Medical"/>
    <s v="Bachelor's Degree"/>
    <s v="Yes"/>
    <n v="7"/>
    <n v="2"/>
    <n v="4"/>
    <n v="7"/>
    <n v="3"/>
    <n v="2"/>
    <x v="0"/>
    <n v="2"/>
    <x v="805"/>
    <n v="19"/>
    <n v="1"/>
    <n v="1"/>
    <n v="3"/>
    <n v="3"/>
    <n v="3"/>
    <n v="3"/>
    <n v="2"/>
    <x v="2"/>
    <x v="3"/>
    <s v="Moderate"/>
    <s v="Average"/>
    <s v="Low"/>
    <s v="High"/>
  </r>
  <r>
    <x v="1"/>
    <s v="Current Employees"/>
    <x v="855"/>
    <x v="0"/>
    <x v="0"/>
    <n v="37"/>
    <s v="Married"/>
    <s v="Travel_Rarely"/>
    <x v="1"/>
    <x v="3"/>
    <n v="2"/>
    <s v="Life Sciences"/>
    <s v="Bachelor's Degree"/>
    <s v="No"/>
    <n v="1"/>
    <n v="2"/>
    <n v="1"/>
    <n v="14"/>
    <n v="14"/>
    <n v="8"/>
    <x v="2"/>
    <n v="11"/>
    <x v="806"/>
    <n v="13"/>
    <n v="1"/>
    <n v="4"/>
    <n v="2"/>
    <n v="1"/>
    <n v="3"/>
    <n v="2"/>
    <n v="2"/>
    <x v="1"/>
    <x v="1"/>
    <s v="Moderate"/>
    <s v="Average"/>
    <s v="Very High"/>
    <s v="Medium"/>
  </r>
  <r>
    <x v="1"/>
    <s v="Current Employees"/>
    <x v="856"/>
    <x v="1"/>
    <x v="4"/>
    <n v="20"/>
    <s v="Single"/>
    <s v="Travel_Rarely"/>
    <x v="1"/>
    <x v="2"/>
    <n v="1"/>
    <s v="Life Sciences"/>
    <s v="Bachelor's Degree"/>
    <s v="No"/>
    <n v="3"/>
    <n v="2"/>
    <n v="1"/>
    <n v="2"/>
    <n v="2"/>
    <n v="2"/>
    <x v="1"/>
    <n v="2"/>
    <x v="807"/>
    <n v="12"/>
    <n v="0"/>
    <n v="1"/>
    <n v="2"/>
    <n v="1"/>
    <n v="3"/>
    <n v="1"/>
    <n v="2"/>
    <x v="0"/>
    <x v="2"/>
    <s v="Near"/>
    <s v="Average"/>
    <s v="Low"/>
    <s v="Low"/>
  </r>
  <r>
    <x v="0"/>
    <s v="Ex-Employees"/>
    <x v="857"/>
    <x v="1"/>
    <x v="0"/>
    <n v="44"/>
    <s v="Single"/>
    <s v="Travel_Rarely"/>
    <x v="1"/>
    <x v="1"/>
    <n v="1"/>
    <s v="Life Sciences"/>
    <s v="Master's Degree"/>
    <s v="Yes"/>
    <n v="10"/>
    <n v="4"/>
    <n v="1"/>
    <n v="6"/>
    <n v="6"/>
    <n v="4"/>
    <x v="0"/>
    <n v="2"/>
    <x v="808"/>
    <n v="11"/>
    <n v="0"/>
    <n v="3"/>
    <n v="3"/>
    <n v="1"/>
    <n v="3"/>
    <n v="3"/>
    <n v="3"/>
    <x v="1"/>
    <x v="3"/>
    <s v="Near"/>
    <s v="Good"/>
    <s v="High"/>
    <s v="High"/>
  </r>
  <r>
    <x v="1"/>
    <s v="Current Employees"/>
    <x v="858"/>
    <x v="0"/>
    <x v="1"/>
    <n v="53"/>
    <s v="Divorced"/>
    <s v="Travel_Rarely"/>
    <x v="1"/>
    <x v="5"/>
    <n v="5"/>
    <s v="Medical"/>
    <s v="Associates Degree"/>
    <s v="No"/>
    <n v="7"/>
    <n v="6"/>
    <n v="3"/>
    <n v="26"/>
    <n v="7"/>
    <n v="7"/>
    <x v="5"/>
    <n v="7"/>
    <x v="809"/>
    <n v="18"/>
    <n v="1"/>
    <n v="4"/>
    <n v="3"/>
    <n v="3"/>
    <n v="3"/>
    <n v="2"/>
    <n v="3"/>
    <x v="2"/>
    <x v="1"/>
    <s v="Moderate"/>
    <s v="Good"/>
    <s v="Very High"/>
    <s v="Medium"/>
  </r>
  <r>
    <x v="1"/>
    <s v="Current Employees"/>
    <x v="859"/>
    <x v="0"/>
    <x v="2"/>
    <n v="29"/>
    <s v="Married"/>
    <s v="Travel_Rarely"/>
    <x v="1"/>
    <x v="1"/>
    <n v="1"/>
    <s v="Life Sciences"/>
    <s v="High School"/>
    <s v="Yes"/>
    <n v="15"/>
    <n v="2"/>
    <n v="0"/>
    <n v="6"/>
    <n v="5"/>
    <n v="4"/>
    <x v="1"/>
    <n v="3"/>
    <x v="810"/>
    <n v="18"/>
    <n v="1"/>
    <n v="2"/>
    <n v="1"/>
    <n v="1"/>
    <n v="3"/>
    <n v="1"/>
    <n v="2"/>
    <x v="0"/>
    <x v="0"/>
    <s v="Moderate"/>
    <s v="Average"/>
    <s v="Medium"/>
    <s v="Low"/>
  </r>
  <r>
    <x v="0"/>
    <s v="Ex-Employees"/>
    <x v="860"/>
    <x v="1"/>
    <x v="4"/>
    <n v="22"/>
    <s v="Married"/>
    <s v="Travel_Frequently"/>
    <x v="1"/>
    <x v="1"/>
    <n v="1"/>
    <s v="Life Sciences"/>
    <s v="Master's Degree"/>
    <s v="Yes"/>
    <n v="3"/>
    <n v="5"/>
    <n v="0"/>
    <n v="1"/>
    <n v="0"/>
    <n v="0"/>
    <x v="0"/>
    <n v="0"/>
    <x v="811"/>
    <n v="11"/>
    <n v="1"/>
    <n v="3"/>
    <n v="2"/>
    <n v="1"/>
    <n v="3"/>
    <n v="2"/>
    <n v="3"/>
    <x v="2"/>
    <x v="1"/>
    <s v="Moderate"/>
    <s v="Good"/>
    <s v="High"/>
    <s v="Medium"/>
  </r>
  <r>
    <x v="1"/>
    <s v="Current Employees"/>
    <x v="861"/>
    <x v="0"/>
    <x v="1"/>
    <n v="46"/>
    <s v="Married"/>
    <s v="Travel_Rarely"/>
    <x v="0"/>
    <x v="5"/>
    <n v="4"/>
    <s v="Marketing"/>
    <s v="Bachelor's Degree"/>
    <s v="No"/>
    <n v="2"/>
    <n v="2"/>
    <n v="8"/>
    <n v="28"/>
    <n v="26"/>
    <n v="15"/>
    <x v="9"/>
    <n v="9"/>
    <x v="812"/>
    <n v="23"/>
    <n v="0"/>
    <n v="3"/>
    <n v="3"/>
    <n v="2"/>
    <n v="4"/>
    <n v="1"/>
    <n v="3"/>
    <x v="2"/>
    <x v="3"/>
    <s v="Near"/>
    <s v="Good"/>
    <s v="High"/>
    <s v="Low"/>
  </r>
  <r>
    <x v="1"/>
    <s v="Current Employees"/>
    <x v="862"/>
    <x v="1"/>
    <x v="0"/>
    <n v="44"/>
    <s v="Single"/>
    <s v="Non-Travel"/>
    <x v="1"/>
    <x v="1"/>
    <n v="1"/>
    <s v="Life Sciences"/>
    <s v="Bachelor's Degree"/>
    <s v="No"/>
    <n v="17"/>
    <n v="3"/>
    <n v="2"/>
    <n v="6"/>
    <n v="0"/>
    <n v="0"/>
    <x v="0"/>
    <n v="0"/>
    <x v="813"/>
    <n v="13"/>
    <n v="0"/>
    <n v="4"/>
    <n v="1"/>
    <n v="1"/>
    <n v="3"/>
    <n v="4"/>
    <n v="3"/>
    <x v="0"/>
    <x v="0"/>
    <s v="Near"/>
    <s v="Good"/>
    <s v="Very High"/>
    <s v="Very High"/>
  </r>
  <r>
    <x v="1"/>
    <s v="Current Employees"/>
    <x v="863"/>
    <x v="1"/>
    <x v="2"/>
    <n v="33"/>
    <s v="Married"/>
    <s v="Travel_Rarely"/>
    <x v="2"/>
    <x v="8"/>
    <n v="1"/>
    <s v="Human Resources"/>
    <s v="Bachelor's Degree"/>
    <s v="No"/>
    <n v="2"/>
    <n v="2"/>
    <n v="1"/>
    <n v="5"/>
    <n v="5"/>
    <n v="4"/>
    <x v="1"/>
    <n v="4"/>
    <x v="814"/>
    <n v="13"/>
    <n v="1"/>
    <n v="2"/>
    <n v="3"/>
    <n v="3"/>
    <n v="3"/>
    <n v="4"/>
    <n v="3"/>
    <x v="2"/>
    <x v="1"/>
    <s v="Far"/>
    <s v="Good"/>
    <s v="Medium"/>
    <s v="Very High"/>
  </r>
  <r>
    <x v="0"/>
    <s v="Ex-Employees"/>
    <x v="864"/>
    <x v="1"/>
    <x v="0"/>
    <n v="41"/>
    <s v="Divorced"/>
    <s v="Non-Travel"/>
    <x v="1"/>
    <x v="1"/>
    <n v="1"/>
    <s v="Life Sciences"/>
    <s v="Associates Degree"/>
    <s v="No"/>
    <n v="5"/>
    <n v="2"/>
    <n v="6"/>
    <n v="5"/>
    <n v="1"/>
    <n v="0"/>
    <x v="0"/>
    <n v="0"/>
    <x v="815"/>
    <n v="17"/>
    <n v="1"/>
    <n v="1"/>
    <n v="2"/>
    <n v="1"/>
    <n v="3"/>
    <n v="1"/>
    <n v="1"/>
    <x v="1"/>
    <x v="1"/>
    <s v="Near"/>
    <s v="Poor"/>
    <s v="Low"/>
    <s v="Low"/>
  </r>
  <r>
    <x v="1"/>
    <s v="Current Employees"/>
    <x v="865"/>
    <x v="1"/>
    <x v="2"/>
    <n v="30"/>
    <s v="Divorced"/>
    <s v="Travel_Rarely"/>
    <x v="0"/>
    <x v="0"/>
    <n v="2"/>
    <s v="Life Sciences"/>
    <s v="Master's Degree"/>
    <s v="No"/>
    <n v="29"/>
    <n v="3"/>
    <n v="8"/>
    <n v="8"/>
    <n v="4"/>
    <n v="3"/>
    <x v="0"/>
    <n v="3"/>
    <x v="816"/>
    <n v="19"/>
    <n v="3"/>
    <n v="3"/>
    <n v="3"/>
    <n v="1"/>
    <n v="3"/>
    <n v="3"/>
    <n v="3"/>
    <x v="2"/>
    <x v="1"/>
    <s v="Near"/>
    <s v="Good"/>
    <s v="High"/>
    <s v="High"/>
  </r>
  <r>
    <x v="1"/>
    <s v="Current Employees"/>
    <x v="866"/>
    <x v="1"/>
    <x v="0"/>
    <n v="40"/>
    <s v="Married"/>
    <s v="Travel_Frequently"/>
    <x v="0"/>
    <x v="0"/>
    <n v="2"/>
    <s v="Medical"/>
    <s v="Master's Degree"/>
    <s v="No"/>
    <n v="2"/>
    <n v="2"/>
    <n v="5"/>
    <n v="5"/>
    <n v="0"/>
    <n v="0"/>
    <x v="0"/>
    <n v="0"/>
    <x v="817"/>
    <n v="12"/>
    <n v="3"/>
    <n v="2"/>
    <n v="3"/>
    <n v="2"/>
    <n v="3"/>
    <n v="4"/>
    <n v="3"/>
    <x v="1"/>
    <x v="1"/>
    <s v="Far"/>
    <s v="Good"/>
    <s v="Medium"/>
    <s v="Very High"/>
  </r>
  <r>
    <x v="1"/>
    <s v="Current Employees"/>
    <x v="867"/>
    <x v="0"/>
    <x v="1"/>
    <n v="50"/>
    <s v="Married"/>
    <s v="Travel_Frequently"/>
    <x v="1"/>
    <x v="5"/>
    <n v="4"/>
    <s v="Medical"/>
    <s v="Bachelor's Degree"/>
    <s v="No"/>
    <n v="2"/>
    <n v="3"/>
    <n v="2"/>
    <n v="32"/>
    <n v="2"/>
    <n v="2"/>
    <x v="3"/>
    <n v="2"/>
    <x v="818"/>
    <n v="22"/>
    <n v="1"/>
    <n v="4"/>
    <n v="3"/>
    <n v="3"/>
    <n v="4"/>
    <n v="3"/>
    <n v="3"/>
    <x v="1"/>
    <x v="1"/>
    <s v="Near"/>
    <s v="Good"/>
    <s v="Very High"/>
    <s v="High"/>
  </r>
  <r>
    <x v="1"/>
    <s v="Current Employees"/>
    <x v="868"/>
    <x v="1"/>
    <x v="2"/>
    <n v="28"/>
    <s v="Married"/>
    <s v="Travel_Rarely"/>
    <x v="1"/>
    <x v="2"/>
    <n v="1"/>
    <s v="Medical"/>
    <s v="Master's Degree"/>
    <s v="No"/>
    <n v="19"/>
    <n v="2"/>
    <n v="1"/>
    <n v="6"/>
    <n v="6"/>
    <n v="5"/>
    <x v="2"/>
    <n v="3"/>
    <x v="819"/>
    <n v="12"/>
    <n v="3"/>
    <n v="4"/>
    <n v="2"/>
    <n v="3"/>
    <n v="3"/>
    <n v="3"/>
    <n v="3"/>
    <x v="0"/>
    <x v="0"/>
    <s v="Near"/>
    <s v="Good"/>
    <s v="Very High"/>
    <s v="High"/>
  </r>
  <r>
    <x v="1"/>
    <s v="Current Employees"/>
    <x v="869"/>
    <x v="1"/>
    <x v="1"/>
    <n v="46"/>
    <s v="Married"/>
    <s v="Travel_Rarely"/>
    <x v="1"/>
    <x v="7"/>
    <n v="5"/>
    <s v="Life Sciences"/>
    <s v="Associates Degree"/>
    <s v="No"/>
    <n v="15"/>
    <n v="2"/>
    <n v="5"/>
    <n v="25"/>
    <n v="4"/>
    <n v="2"/>
    <x v="0"/>
    <n v="3"/>
    <x v="820"/>
    <n v="11"/>
    <n v="1"/>
    <n v="4"/>
    <n v="3"/>
    <n v="1"/>
    <n v="3"/>
    <n v="1"/>
    <n v="3"/>
    <x v="1"/>
    <x v="1"/>
    <s v="Far"/>
    <s v="Good"/>
    <s v="Very High"/>
    <s v="Low"/>
  </r>
  <r>
    <x v="1"/>
    <s v="Current Employees"/>
    <x v="870"/>
    <x v="1"/>
    <x v="0"/>
    <n v="35"/>
    <s v="Married"/>
    <s v="Travel_Rarely"/>
    <x v="0"/>
    <x v="0"/>
    <n v="2"/>
    <s v="Life Sciences"/>
    <s v="Master's Degree"/>
    <s v="Yes"/>
    <n v="17"/>
    <n v="2"/>
    <n v="3"/>
    <n v="15"/>
    <n v="7"/>
    <n v="7"/>
    <x v="1"/>
    <n v="7"/>
    <x v="821"/>
    <n v="15"/>
    <n v="3"/>
    <n v="3"/>
    <n v="3"/>
    <n v="1"/>
    <n v="3"/>
    <n v="4"/>
    <n v="3"/>
    <x v="0"/>
    <x v="0"/>
    <s v="Moderate"/>
    <s v="Good"/>
    <s v="High"/>
    <s v="Very High"/>
  </r>
  <r>
    <x v="0"/>
    <s v="Ex-Employees"/>
    <x v="871"/>
    <x v="0"/>
    <x v="4"/>
    <n v="24"/>
    <s v="Married"/>
    <s v="Travel_Rarely"/>
    <x v="1"/>
    <x v="2"/>
    <n v="1"/>
    <s v="Life Sciences"/>
    <s v="Associates Degree"/>
    <s v="No"/>
    <n v="17"/>
    <n v="3"/>
    <n v="1"/>
    <n v="1"/>
    <n v="1"/>
    <n v="0"/>
    <x v="0"/>
    <n v="0"/>
    <x v="822"/>
    <n v="13"/>
    <n v="1"/>
    <n v="4"/>
    <n v="3"/>
    <n v="1"/>
    <n v="3"/>
    <n v="1"/>
    <n v="1"/>
    <x v="0"/>
    <x v="2"/>
    <s v="Far"/>
    <s v="Poor"/>
    <s v="Very High"/>
    <s v="Low"/>
  </r>
  <r>
    <x v="1"/>
    <s v="Current Employees"/>
    <x v="872"/>
    <x v="0"/>
    <x v="2"/>
    <n v="33"/>
    <s v="Married"/>
    <s v="Travel_Frequently"/>
    <x v="0"/>
    <x v="0"/>
    <n v="2"/>
    <s v="Medical"/>
    <s v="Bachelor's Degree"/>
    <s v="No"/>
    <n v="25"/>
    <n v="3"/>
    <n v="1"/>
    <n v="10"/>
    <n v="10"/>
    <n v="7"/>
    <x v="0"/>
    <n v="1"/>
    <x v="823"/>
    <n v="12"/>
    <n v="1"/>
    <n v="2"/>
    <n v="3"/>
    <n v="3"/>
    <n v="3"/>
    <n v="1"/>
    <n v="2"/>
    <x v="2"/>
    <x v="3"/>
    <s v="Far"/>
    <s v="Average"/>
    <s v="Medium"/>
    <s v="Low"/>
  </r>
  <r>
    <x v="1"/>
    <s v="Current Employees"/>
    <x v="873"/>
    <x v="1"/>
    <x v="0"/>
    <n v="36"/>
    <s v="Divorced"/>
    <s v="Travel_Rarely"/>
    <x v="1"/>
    <x v="2"/>
    <n v="1"/>
    <s v="Life Sciences"/>
    <s v="Master's Degree"/>
    <s v="No"/>
    <n v="6"/>
    <n v="4"/>
    <n v="1"/>
    <n v="7"/>
    <n v="7"/>
    <n v="7"/>
    <x v="1"/>
    <n v="7"/>
    <x v="199"/>
    <n v="14"/>
    <n v="1"/>
    <n v="3"/>
    <n v="1"/>
    <n v="1"/>
    <n v="3"/>
    <n v="3"/>
    <n v="3"/>
    <x v="1"/>
    <x v="2"/>
    <s v="Far"/>
    <s v="Good"/>
    <s v="High"/>
    <s v="High"/>
  </r>
  <r>
    <x v="1"/>
    <s v="Current Employees"/>
    <x v="874"/>
    <x v="1"/>
    <x v="2"/>
    <n v="30"/>
    <s v="Divorced"/>
    <s v="Travel_Rarely"/>
    <x v="1"/>
    <x v="2"/>
    <n v="2"/>
    <s v="Life Sciences"/>
    <s v="Master's Degree"/>
    <s v="No"/>
    <n v="7"/>
    <n v="4"/>
    <n v="1"/>
    <n v="10"/>
    <n v="10"/>
    <n v="7"/>
    <x v="6"/>
    <n v="9"/>
    <x v="824"/>
    <n v="13"/>
    <n v="3"/>
    <n v="3"/>
    <n v="3"/>
    <n v="1"/>
    <n v="3"/>
    <n v="1"/>
    <n v="2"/>
    <x v="2"/>
    <x v="1"/>
    <s v="Moderate"/>
    <s v="Average"/>
    <s v="High"/>
    <s v="Low"/>
  </r>
  <r>
    <x v="1"/>
    <s v="Current Employees"/>
    <x v="875"/>
    <x v="1"/>
    <x v="0"/>
    <n v="44"/>
    <s v="Single"/>
    <s v="Travel_Rarely"/>
    <x v="1"/>
    <x v="1"/>
    <n v="2"/>
    <s v="Other"/>
    <s v="Master's Degree"/>
    <s v="No"/>
    <n v="29"/>
    <n v="3"/>
    <n v="1"/>
    <n v="20"/>
    <n v="20"/>
    <n v="11"/>
    <x v="11"/>
    <n v="17"/>
    <x v="825"/>
    <n v="25"/>
    <n v="0"/>
    <n v="4"/>
    <n v="3"/>
    <n v="4"/>
    <n v="4"/>
    <n v="2"/>
    <n v="3"/>
    <x v="1"/>
    <x v="2"/>
    <s v="Moderate"/>
    <s v="Good"/>
    <s v="Very High"/>
    <s v="Medium"/>
  </r>
  <r>
    <x v="1"/>
    <s v="Current Employees"/>
    <x v="876"/>
    <x v="1"/>
    <x v="4"/>
    <n v="20"/>
    <s v="Single"/>
    <s v="Travel_Rarely"/>
    <x v="0"/>
    <x v="6"/>
    <n v="1"/>
    <s v="Marketing"/>
    <s v="Bachelor's Degree"/>
    <s v="No"/>
    <n v="21"/>
    <n v="2"/>
    <n v="1"/>
    <n v="2"/>
    <n v="2"/>
    <n v="1"/>
    <x v="3"/>
    <n v="2"/>
    <x v="826"/>
    <n v="17"/>
    <n v="0"/>
    <n v="3"/>
    <n v="4"/>
    <n v="2"/>
    <n v="3"/>
    <n v="4"/>
    <n v="3"/>
    <x v="1"/>
    <x v="0"/>
    <s v="Far"/>
    <s v="Good"/>
    <s v="High"/>
    <s v="Very High"/>
  </r>
  <r>
    <x v="1"/>
    <s v="Current Employees"/>
    <x v="877"/>
    <x v="1"/>
    <x v="1"/>
    <n v="46"/>
    <s v="Divorced"/>
    <s v="Travel_Rarely"/>
    <x v="1"/>
    <x v="3"/>
    <n v="2"/>
    <s v="Technical Degree"/>
    <s v="Master's Degree"/>
    <s v="No"/>
    <n v="2"/>
    <n v="3"/>
    <n v="2"/>
    <n v="12"/>
    <n v="6"/>
    <n v="3"/>
    <x v="1"/>
    <n v="4"/>
    <x v="827"/>
    <n v="11"/>
    <n v="1"/>
    <n v="4"/>
    <n v="3"/>
    <n v="4"/>
    <n v="3"/>
    <n v="3"/>
    <n v="2"/>
    <x v="2"/>
    <x v="3"/>
    <s v="Far"/>
    <s v="Average"/>
    <s v="Very High"/>
    <s v="High"/>
  </r>
  <r>
    <x v="1"/>
    <s v="Current Employees"/>
    <x v="878"/>
    <x v="1"/>
    <x v="0"/>
    <n v="42"/>
    <s v="Married"/>
    <s v="Non-Travel"/>
    <x v="2"/>
    <x v="8"/>
    <n v="2"/>
    <s v="Medical"/>
    <s v="Doctoral Degree"/>
    <s v="No"/>
    <n v="2"/>
    <n v="3"/>
    <n v="7"/>
    <n v="10"/>
    <n v="4"/>
    <n v="3"/>
    <x v="0"/>
    <n v="3"/>
    <x v="458"/>
    <n v="16"/>
    <n v="1"/>
    <n v="4"/>
    <n v="4"/>
    <n v="3"/>
    <n v="3"/>
    <n v="1"/>
    <n v="4"/>
    <x v="0"/>
    <x v="2"/>
    <s v="Near"/>
    <s v="Excellent"/>
    <s v="Very High"/>
    <s v="Low"/>
  </r>
  <r>
    <x v="1"/>
    <s v="Current Employees"/>
    <x v="879"/>
    <x v="1"/>
    <x v="3"/>
    <n v="60"/>
    <s v="Divorced"/>
    <s v="Travel_Rarely"/>
    <x v="0"/>
    <x v="0"/>
    <n v="2"/>
    <s v="Marketing"/>
    <s v="Master's Degree"/>
    <s v="Yes"/>
    <n v="7"/>
    <n v="3"/>
    <n v="0"/>
    <n v="12"/>
    <n v="11"/>
    <n v="7"/>
    <x v="1"/>
    <n v="9"/>
    <x v="828"/>
    <n v="18"/>
    <n v="1"/>
    <n v="2"/>
    <n v="4"/>
    <n v="2"/>
    <n v="3"/>
    <n v="2"/>
    <n v="3"/>
    <x v="0"/>
    <x v="2"/>
    <s v="Near"/>
    <s v="Good"/>
    <s v="Medium"/>
    <s v="Medium"/>
  </r>
  <r>
    <x v="1"/>
    <s v="Current Employees"/>
    <x v="880"/>
    <x v="0"/>
    <x v="2"/>
    <n v="32"/>
    <s v="Married"/>
    <s v="Travel_Frequently"/>
    <x v="1"/>
    <x v="2"/>
    <n v="1"/>
    <s v="Other"/>
    <s v="Bachelor's Degree"/>
    <s v="No"/>
    <n v="13"/>
    <n v="2"/>
    <n v="1"/>
    <n v="2"/>
    <n v="2"/>
    <n v="2"/>
    <x v="3"/>
    <n v="2"/>
    <x v="714"/>
    <n v="20"/>
    <n v="1"/>
    <n v="3"/>
    <n v="2"/>
    <n v="2"/>
    <n v="4"/>
    <n v="3"/>
    <n v="3"/>
    <x v="1"/>
    <x v="2"/>
    <s v="Moderate"/>
    <s v="Good"/>
    <s v="High"/>
    <s v="High"/>
  </r>
  <r>
    <x v="1"/>
    <s v="Current Employees"/>
    <x v="881"/>
    <x v="0"/>
    <x v="2"/>
    <n v="32"/>
    <s v="Single"/>
    <s v="Travel_Frequently"/>
    <x v="1"/>
    <x v="1"/>
    <n v="2"/>
    <s v="Life Sciences"/>
    <s v="Associates Degree"/>
    <s v="Yes"/>
    <n v="2"/>
    <n v="2"/>
    <n v="4"/>
    <n v="10"/>
    <n v="8"/>
    <n v="7"/>
    <x v="0"/>
    <n v="7"/>
    <x v="829"/>
    <n v="14"/>
    <n v="0"/>
    <n v="4"/>
    <n v="3"/>
    <n v="1"/>
    <n v="3"/>
    <n v="4"/>
    <n v="3"/>
    <x v="2"/>
    <x v="3"/>
    <s v="Moderate"/>
    <s v="Good"/>
    <s v="Very High"/>
    <s v="Very High"/>
  </r>
  <r>
    <x v="1"/>
    <s v="Current Employees"/>
    <x v="882"/>
    <x v="0"/>
    <x v="0"/>
    <n v="36"/>
    <s v="Divorced"/>
    <s v="Travel_Rarely"/>
    <x v="1"/>
    <x v="3"/>
    <n v="3"/>
    <s v="Technical Degree"/>
    <s v="Bachelor's Degree"/>
    <s v="Yes"/>
    <n v="1"/>
    <n v="2"/>
    <n v="2"/>
    <n v="17"/>
    <n v="7"/>
    <n v="7"/>
    <x v="4"/>
    <n v="7"/>
    <x v="830"/>
    <n v="21"/>
    <n v="1"/>
    <n v="4"/>
    <n v="1"/>
    <n v="4"/>
    <n v="4"/>
    <n v="3"/>
    <n v="3"/>
    <x v="1"/>
    <x v="2"/>
    <s v="Near"/>
    <s v="Good"/>
    <s v="Very High"/>
    <s v="High"/>
  </r>
  <r>
    <x v="1"/>
    <s v="Current Employees"/>
    <x v="883"/>
    <x v="1"/>
    <x v="2"/>
    <n v="33"/>
    <s v="Married"/>
    <s v="Travel_Rarely"/>
    <x v="1"/>
    <x v="1"/>
    <n v="1"/>
    <s v="Medical"/>
    <s v="Bachelor's Degree"/>
    <s v="No"/>
    <n v="9"/>
    <n v="5"/>
    <n v="0"/>
    <n v="15"/>
    <n v="14"/>
    <n v="10"/>
    <x v="5"/>
    <n v="10"/>
    <x v="831"/>
    <n v="13"/>
    <n v="1"/>
    <n v="1"/>
    <n v="3"/>
    <n v="4"/>
    <n v="3"/>
    <n v="2"/>
    <n v="3"/>
    <x v="0"/>
    <x v="2"/>
    <s v="Near"/>
    <s v="Good"/>
    <s v="Low"/>
    <s v="Medium"/>
  </r>
  <r>
    <x v="1"/>
    <s v="Current Employees"/>
    <x v="884"/>
    <x v="0"/>
    <x v="0"/>
    <n v="40"/>
    <s v="Divorced"/>
    <s v="Travel_Rarely"/>
    <x v="0"/>
    <x v="0"/>
    <n v="2"/>
    <s v="Technical Degree"/>
    <s v="Bachelor's Degree"/>
    <s v="No"/>
    <n v="10"/>
    <n v="2"/>
    <n v="7"/>
    <n v="7"/>
    <n v="5"/>
    <n v="1"/>
    <x v="1"/>
    <n v="3"/>
    <x v="832"/>
    <n v="12"/>
    <n v="1"/>
    <n v="4"/>
    <n v="2"/>
    <n v="4"/>
    <n v="3"/>
    <n v="2"/>
    <n v="4"/>
    <x v="2"/>
    <x v="2"/>
    <s v="Moderate"/>
    <s v="Excellent"/>
    <s v="Very High"/>
    <s v="Medium"/>
  </r>
  <r>
    <x v="1"/>
    <s v="Current Employees"/>
    <x v="885"/>
    <x v="1"/>
    <x v="2"/>
    <n v="25"/>
    <s v="Single"/>
    <s v="Travel_Rarely"/>
    <x v="0"/>
    <x v="0"/>
    <n v="2"/>
    <s v="Life Sciences"/>
    <s v="Master's Degree"/>
    <s v="No"/>
    <n v="10"/>
    <n v="4"/>
    <n v="0"/>
    <n v="5"/>
    <n v="4"/>
    <n v="3"/>
    <x v="1"/>
    <n v="1"/>
    <x v="833"/>
    <n v="14"/>
    <n v="0"/>
    <n v="3"/>
    <n v="3"/>
    <n v="1"/>
    <n v="3"/>
    <n v="2"/>
    <n v="3"/>
    <x v="0"/>
    <x v="1"/>
    <s v="Moderate"/>
    <s v="Good"/>
    <s v="High"/>
    <s v="Medium"/>
  </r>
  <r>
    <x v="1"/>
    <s v="Current Employees"/>
    <x v="886"/>
    <x v="1"/>
    <x v="2"/>
    <n v="30"/>
    <s v="Married"/>
    <s v="Travel_Rarely"/>
    <x v="1"/>
    <x v="1"/>
    <n v="1"/>
    <s v="Medical"/>
    <s v="Bachelor's Degree"/>
    <s v="Yes"/>
    <n v="1"/>
    <n v="2"/>
    <n v="0"/>
    <n v="12"/>
    <n v="11"/>
    <n v="9"/>
    <x v="8"/>
    <n v="7"/>
    <x v="834"/>
    <n v="21"/>
    <n v="1"/>
    <n v="4"/>
    <n v="3"/>
    <n v="2"/>
    <n v="4"/>
    <n v="1"/>
    <n v="3"/>
    <x v="1"/>
    <x v="1"/>
    <s v="Moderate"/>
    <s v="Good"/>
    <s v="Very High"/>
    <s v="Low"/>
  </r>
  <r>
    <x v="1"/>
    <s v="Current Employees"/>
    <x v="887"/>
    <x v="0"/>
    <x v="0"/>
    <n v="42"/>
    <s v="Married"/>
    <s v="Travel_Frequently"/>
    <x v="1"/>
    <x v="7"/>
    <n v="3"/>
    <s v="Medical"/>
    <s v="Doctoral Degree"/>
    <s v="Yes"/>
    <n v="26"/>
    <n v="6"/>
    <n v="3"/>
    <n v="20"/>
    <n v="1"/>
    <n v="0"/>
    <x v="0"/>
    <n v="0"/>
    <x v="835"/>
    <n v="17"/>
    <n v="0"/>
    <n v="1"/>
    <n v="3"/>
    <n v="3"/>
    <n v="3"/>
    <n v="3"/>
    <n v="3"/>
    <x v="1"/>
    <x v="2"/>
    <s v="Near"/>
    <s v="Good"/>
    <s v="Low"/>
    <s v="High"/>
  </r>
  <r>
    <x v="1"/>
    <s v="Current Employees"/>
    <x v="888"/>
    <x v="0"/>
    <x v="0"/>
    <n v="35"/>
    <s v="Married"/>
    <s v="Non-Travel"/>
    <x v="0"/>
    <x v="0"/>
    <n v="3"/>
    <s v="Marketing"/>
    <s v="Associates Degree"/>
    <s v="Yes"/>
    <n v="8"/>
    <n v="6"/>
    <n v="4"/>
    <n v="16"/>
    <n v="13"/>
    <n v="2"/>
    <x v="5"/>
    <n v="12"/>
    <x v="836"/>
    <n v="11"/>
    <n v="1"/>
    <n v="3"/>
    <n v="2"/>
    <n v="2"/>
    <n v="3"/>
    <n v="2"/>
    <n v="2"/>
    <x v="0"/>
    <x v="0"/>
    <s v="Far"/>
    <s v="Average"/>
    <s v="High"/>
    <s v="Medium"/>
  </r>
  <r>
    <x v="1"/>
    <s v="Current Employees"/>
    <x v="889"/>
    <x v="1"/>
    <x v="2"/>
    <n v="27"/>
    <s v="Married"/>
    <s v="Travel_Rarely"/>
    <x v="1"/>
    <x v="1"/>
    <n v="1"/>
    <s v="Life Sciences"/>
    <s v="Bachelor's Degree"/>
    <s v="Yes"/>
    <n v="14"/>
    <n v="3"/>
    <n v="1"/>
    <n v="9"/>
    <n v="9"/>
    <n v="7"/>
    <x v="7"/>
    <n v="8"/>
    <x v="837"/>
    <n v="14"/>
    <n v="2"/>
    <n v="1"/>
    <n v="3"/>
    <n v="1"/>
    <n v="3"/>
    <n v="4"/>
    <n v="2"/>
    <x v="0"/>
    <x v="2"/>
    <s v="Moderate"/>
    <s v="Average"/>
    <s v="Low"/>
    <s v="Very High"/>
  </r>
  <r>
    <x v="1"/>
    <s v="Current Employees"/>
    <x v="890"/>
    <x v="0"/>
    <x v="1"/>
    <n v="54"/>
    <s v="Divorced"/>
    <s v="Travel_Frequently"/>
    <x v="1"/>
    <x v="3"/>
    <n v="3"/>
    <s v="Life Sciences"/>
    <s v="Master's Degree"/>
    <s v="No"/>
    <n v="1"/>
    <n v="2"/>
    <n v="7"/>
    <n v="33"/>
    <n v="5"/>
    <n v="4"/>
    <x v="1"/>
    <n v="4"/>
    <x v="838"/>
    <n v="17"/>
    <n v="1"/>
    <n v="4"/>
    <n v="3"/>
    <n v="1"/>
    <n v="3"/>
    <n v="1"/>
    <n v="1"/>
    <x v="2"/>
    <x v="1"/>
    <s v="Moderate"/>
    <s v="Poor"/>
    <s v="Very High"/>
    <s v="Low"/>
  </r>
  <r>
    <x v="1"/>
    <s v="Current Employees"/>
    <x v="891"/>
    <x v="0"/>
    <x v="0"/>
    <n v="44"/>
    <s v="Married"/>
    <s v="Travel_Rarely"/>
    <x v="1"/>
    <x v="1"/>
    <n v="1"/>
    <s v="Life Sciences"/>
    <s v="High School"/>
    <s v="No"/>
    <n v="2"/>
    <n v="5"/>
    <n v="1"/>
    <n v="10"/>
    <n v="10"/>
    <n v="5"/>
    <x v="4"/>
    <n v="7"/>
    <x v="839"/>
    <n v="13"/>
    <n v="1"/>
    <n v="1"/>
    <n v="4"/>
    <n v="1"/>
    <n v="3"/>
    <n v="4"/>
    <n v="3"/>
    <x v="0"/>
    <x v="0"/>
    <s v="Near"/>
    <s v="Good"/>
    <s v="Low"/>
    <s v="Very High"/>
  </r>
  <r>
    <x v="0"/>
    <s v="Ex-Employees"/>
    <x v="892"/>
    <x v="0"/>
    <x v="4"/>
    <n v="19"/>
    <s v="Single"/>
    <s v="Non-Travel"/>
    <x v="1"/>
    <x v="1"/>
    <n v="1"/>
    <s v="Medical"/>
    <s v="Bachelor's Degree"/>
    <s v="Yes"/>
    <n v="10"/>
    <n v="2"/>
    <n v="1"/>
    <n v="1"/>
    <n v="1"/>
    <n v="1"/>
    <x v="0"/>
    <n v="0"/>
    <x v="840"/>
    <n v="25"/>
    <n v="0"/>
    <n v="1"/>
    <n v="2"/>
    <n v="2"/>
    <n v="4"/>
    <n v="2"/>
    <n v="4"/>
    <x v="2"/>
    <x v="2"/>
    <s v="Near"/>
    <s v="Excellent"/>
    <s v="Low"/>
    <s v="Medium"/>
  </r>
  <r>
    <x v="1"/>
    <s v="Current Employees"/>
    <x v="893"/>
    <x v="0"/>
    <x v="2"/>
    <n v="29"/>
    <s v="Divorced"/>
    <s v="Travel_Rarely"/>
    <x v="1"/>
    <x v="1"/>
    <n v="1"/>
    <s v="Life Sciences"/>
    <s v="Bachelor's Degree"/>
    <s v="No"/>
    <n v="1"/>
    <n v="5"/>
    <n v="1"/>
    <n v="3"/>
    <n v="3"/>
    <n v="2"/>
    <x v="1"/>
    <n v="2"/>
    <x v="841"/>
    <n v="15"/>
    <n v="3"/>
    <n v="1"/>
    <n v="3"/>
    <n v="1"/>
    <n v="3"/>
    <n v="1"/>
    <n v="3"/>
    <x v="2"/>
    <x v="3"/>
    <s v="Moderate"/>
    <s v="Good"/>
    <s v="Low"/>
    <s v="Low"/>
  </r>
  <r>
    <x v="1"/>
    <s v="Current Employees"/>
    <x v="894"/>
    <x v="1"/>
    <x v="1"/>
    <n v="54"/>
    <s v="Married"/>
    <s v="Travel_Rarely"/>
    <x v="1"/>
    <x v="7"/>
    <n v="4"/>
    <s v="Life Sciences"/>
    <s v="Bachelor's Degree"/>
    <s v="No"/>
    <n v="3"/>
    <n v="2"/>
    <n v="3"/>
    <n v="36"/>
    <n v="10"/>
    <n v="9"/>
    <x v="0"/>
    <n v="9"/>
    <x v="842"/>
    <n v="14"/>
    <n v="0"/>
    <n v="4"/>
    <n v="3"/>
    <n v="1"/>
    <n v="3"/>
    <n v="1"/>
    <n v="3"/>
    <x v="1"/>
    <x v="3"/>
    <s v="Near"/>
    <s v="Good"/>
    <s v="Very High"/>
    <s v="Low"/>
  </r>
  <r>
    <x v="1"/>
    <s v="Current Employees"/>
    <x v="895"/>
    <x v="1"/>
    <x v="2"/>
    <n v="31"/>
    <s v="Married"/>
    <s v="Travel_Rarely"/>
    <x v="1"/>
    <x v="4"/>
    <n v="2"/>
    <s v="Medical"/>
    <s v="Associates Degree"/>
    <s v="Yes"/>
    <n v="11"/>
    <n v="2"/>
    <n v="1"/>
    <n v="6"/>
    <n v="6"/>
    <n v="5"/>
    <x v="0"/>
    <n v="1"/>
    <x v="843"/>
    <n v="12"/>
    <n v="0"/>
    <n v="3"/>
    <n v="3"/>
    <n v="3"/>
    <n v="3"/>
    <n v="4"/>
    <n v="2"/>
    <x v="0"/>
    <x v="0"/>
    <s v="Near"/>
    <s v="Average"/>
    <s v="High"/>
    <s v="Very High"/>
  </r>
  <r>
    <x v="1"/>
    <s v="Current Employees"/>
    <x v="896"/>
    <x v="0"/>
    <x v="2"/>
    <n v="31"/>
    <s v="Single"/>
    <s v="Travel_Rarely"/>
    <x v="1"/>
    <x v="4"/>
    <n v="2"/>
    <s v="Medical"/>
    <s v="Bachelor's Degree"/>
    <s v="No"/>
    <n v="24"/>
    <n v="2"/>
    <n v="1"/>
    <n v="10"/>
    <n v="10"/>
    <n v="9"/>
    <x v="1"/>
    <n v="8"/>
    <x v="844"/>
    <n v="19"/>
    <n v="0"/>
    <n v="3"/>
    <n v="2"/>
    <n v="3"/>
    <n v="3"/>
    <n v="2"/>
    <n v="3"/>
    <x v="0"/>
    <x v="1"/>
    <s v="Moderate"/>
    <s v="Good"/>
    <s v="High"/>
    <s v="Medium"/>
  </r>
  <r>
    <x v="1"/>
    <s v="Current Employees"/>
    <x v="897"/>
    <x v="0"/>
    <x v="3"/>
    <n v="59"/>
    <s v="Single"/>
    <s v="Travel_Rarely"/>
    <x v="0"/>
    <x v="0"/>
    <n v="2"/>
    <s v="Life Sciences"/>
    <s v="Bachelor's Degree"/>
    <s v="No"/>
    <n v="3"/>
    <n v="2"/>
    <n v="5"/>
    <n v="13"/>
    <n v="6"/>
    <n v="1"/>
    <x v="0"/>
    <n v="5"/>
    <x v="845"/>
    <n v="17"/>
    <n v="0"/>
    <n v="3"/>
    <n v="2"/>
    <n v="1"/>
    <n v="3"/>
    <n v="4"/>
    <n v="3"/>
    <x v="0"/>
    <x v="2"/>
    <s v="Far"/>
    <s v="Good"/>
    <s v="High"/>
    <s v="Very High"/>
  </r>
  <r>
    <x v="1"/>
    <s v="Current Employees"/>
    <x v="898"/>
    <x v="1"/>
    <x v="0"/>
    <n v="43"/>
    <s v="Married"/>
    <s v="Travel_Rarely"/>
    <x v="1"/>
    <x v="7"/>
    <n v="5"/>
    <s v="Life Sciences"/>
    <s v="Bachelor's Degree"/>
    <s v="No"/>
    <n v="3"/>
    <n v="2"/>
    <n v="3"/>
    <n v="25"/>
    <n v="8"/>
    <n v="7"/>
    <x v="0"/>
    <n v="7"/>
    <x v="846"/>
    <n v="14"/>
    <n v="1"/>
    <n v="3"/>
    <n v="1"/>
    <n v="1"/>
    <n v="3"/>
    <n v="2"/>
    <n v="3"/>
    <x v="1"/>
    <x v="2"/>
    <s v="Near"/>
    <s v="Good"/>
    <s v="High"/>
    <s v="Medium"/>
  </r>
  <r>
    <x v="1"/>
    <s v="Current Employees"/>
    <x v="899"/>
    <x v="1"/>
    <x v="1"/>
    <n v="49"/>
    <s v="Married"/>
    <s v="Travel_Rarely"/>
    <x v="1"/>
    <x v="5"/>
    <n v="5"/>
    <s v="Medical"/>
    <s v="Associates Degree"/>
    <s v="No"/>
    <n v="4"/>
    <n v="2"/>
    <n v="2"/>
    <n v="23"/>
    <n v="1"/>
    <n v="0"/>
    <x v="0"/>
    <n v="0"/>
    <x v="847"/>
    <n v="13"/>
    <n v="1"/>
    <n v="1"/>
    <n v="2"/>
    <n v="3"/>
    <n v="3"/>
    <n v="3"/>
    <n v="4"/>
    <x v="0"/>
    <x v="0"/>
    <s v="Near"/>
    <s v="Excellent"/>
    <s v="Low"/>
    <s v="High"/>
  </r>
  <r>
    <x v="1"/>
    <s v="Current Employees"/>
    <x v="900"/>
    <x v="1"/>
    <x v="0"/>
    <n v="36"/>
    <s v="Married"/>
    <s v="Travel_Frequently"/>
    <x v="1"/>
    <x v="1"/>
    <n v="1"/>
    <s v="Technical Degree"/>
    <s v="Bachelor's Degree"/>
    <s v="No"/>
    <n v="3"/>
    <n v="2"/>
    <n v="1"/>
    <n v="12"/>
    <n v="11"/>
    <n v="10"/>
    <x v="0"/>
    <n v="7"/>
    <x v="848"/>
    <n v="12"/>
    <n v="0"/>
    <n v="4"/>
    <n v="3"/>
    <n v="4"/>
    <n v="3"/>
    <n v="3"/>
    <n v="2"/>
    <x v="0"/>
    <x v="0"/>
    <s v="Near"/>
    <s v="Average"/>
    <s v="Very High"/>
    <s v="High"/>
  </r>
  <r>
    <x v="1"/>
    <s v="Current Employees"/>
    <x v="901"/>
    <x v="1"/>
    <x v="1"/>
    <n v="48"/>
    <s v="Single"/>
    <s v="Travel_Rarely"/>
    <x v="1"/>
    <x v="2"/>
    <n v="1"/>
    <s v="Technical Degree"/>
    <s v="Associates Degree"/>
    <s v="No"/>
    <n v="2"/>
    <n v="4"/>
    <n v="5"/>
    <n v="7"/>
    <n v="1"/>
    <n v="0"/>
    <x v="0"/>
    <n v="0"/>
    <x v="594"/>
    <n v="11"/>
    <n v="0"/>
    <n v="4"/>
    <n v="4"/>
    <n v="4"/>
    <n v="3"/>
    <n v="3"/>
    <n v="2"/>
    <x v="1"/>
    <x v="2"/>
    <s v="Near"/>
    <s v="Average"/>
    <s v="Very High"/>
    <s v="High"/>
  </r>
  <r>
    <x v="1"/>
    <s v="Current Employees"/>
    <x v="902"/>
    <x v="1"/>
    <x v="2"/>
    <n v="27"/>
    <s v="Divorced"/>
    <s v="Travel_Rarely"/>
    <x v="1"/>
    <x v="1"/>
    <n v="1"/>
    <s v="Life Sciences"/>
    <s v="Associates Degree"/>
    <s v="No"/>
    <n v="4"/>
    <n v="2"/>
    <n v="1"/>
    <n v="5"/>
    <n v="5"/>
    <n v="3"/>
    <x v="0"/>
    <n v="3"/>
    <x v="849"/>
    <n v="11"/>
    <n v="3"/>
    <n v="1"/>
    <n v="3"/>
    <n v="1"/>
    <n v="3"/>
    <n v="2"/>
    <n v="3"/>
    <x v="2"/>
    <x v="1"/>
    <s v="Near"/>
    <s v="Good"/>
    <s v="Low"/>
    <s v="Medium"/>
  </r>
  <r>
    <x v="1"/>
    <s v="Current Employees"/>
    <x v="903"/>
    <x v="1"/>
    <x v="2"/>
    <n v="29"/>
    <s v="Divorced"/>
    <s v="Travel_Rarely"/>
    <x v="1"/>
    <x v="4"/>
    <n v="2"/>
    <s v="Life Sciences"/>
    <s v="Bachelor's Degree"/>
    <s v="Yes"/>
    <n v="7"/>
    <n v="2"/>
    <n v="1"/>
    <n v="6"/>
    <n v="6"/>
    <n v="0"/>
    <x v="1"/>
    <n v="0"/>
    <x v="850"/>
    <n v="11"/>
    <n v="2"/>
    <n v="3"/>
    <n v="3"/>
    <n v="1"/>
    <n v="3"/>
    <n v="2"/>
    <n v="3"/>
    <x v="2"/>
    <x v="1"/>
    <s v="Near"/>
    <s v="Good"/>
    <s v="High"/>
    <s v="Medium"/>
  </r>
  <r>
    <x v="1"/>
    <s v="Current Employees"/>
    <x v="904"/>
    <x v="1"/>
    <x v="1"/>
    <n v="48"/>
    <s v="Single"/>
    <s v="Travel_Rarely"/>
    <x v="1"/>
    <x v="7"/>
    <n v="5"/>
    <s v="Life Sciences"/>
    <s v="Bachelor's Degree"/>
    <s v="No"/>
    <n v="1"/>
    <n v="3"/>
    <n v="6"/>
    <n v="25"/>
    <n v="1"/>
    <n v="0"/>
    <x v="0"/>
    <n v="0"/>
    <x v="851"/>
    <n v="12"/>
    <n v="0"/>
    <n v="4"/>
    <n v="2"/>
    <n v="1"/>
    <n v="3"/>
    <n v="3"/>
    <n v="4"/>
    <x v="0"/>
    <x v="1"/>
    <s v="Moderate"/>
    <s v="Excellent"/>
    <s v="Very High"/>
    <s v="High"/>
  </r>
  <r>
    <x v="1"/>
    <s v="Current Employees"/>
    <x v="905"/>
    <x v="0"/>
    <x v="2"/>
    <n v="29"/>
    <s v="Divorced"/>
    <s v="Travel_Rarely"/>
    <x v="1"/>
    <x v="7"/>
    <n v="4"/>
    <s v="Life Sciences"/>
    <s v="Bachelor's Degree"/>
    <s v="No"/>
    <n v="1"/>
    <n v="2"/>
    <n v="3"/>
    <n v="9"/>
    <n v="7"/>
    <n v="7"/>
    <x v="1"/>
    <n v="7"/>
    <x v="852"/>
    <n v="14"/>
    <n v="2"/>
    <n v="4"/>
    <n v="2"/>
    <n v="1"/>
    <n v="3"/>
    <n v="2"/>
    <n v="2"/>
    <x v="0"/>
    <x v="0"/>
    <s v="Near"/>
    <s v="Average"/>
    <s v="Very High"/>
    <s v="Medium"/>
  </r>
  <r>
    <x v="1"/>
    <s v="Current Employees"/>
    <x v="906"/>
    <x v="0"/>
    <x v="2"/>
    <n v="34"/>
    <s v="Married"/>
    <s v="Travel_Rarely"/>
    <x v="1"/>
    <x v="1"/>
    <n v="1"/>
    <s v="Technical Degree"/>
    <s v="Bachelor's Degree"/>
    <s v="No"/>
    <n v="20"/>
    <n v="5"/>
    <n v="0"/>
    <n v="2"/>
    <n v="1"/>
    <n v="0"/>
    <x v="0"/>
    <n v="0"/>
    <x v="853"/>
    <n v="17"/>
    <n v="0"/>
    <n v="4"/>
    <n v="4"/>
    <n v="4"/>
    <n v="3"/>
    <n v="4"/>
    <n v="2"/>
    <x v="0"/>
    <x v="1"/>
    <s v="Near"/>
    <s v="Average"/>
    <s v="Very High"/>
    <s v="Very High"/>
  </r>
  <r>
    <x v="1"/>
    <s v="Current Employees"/>
    <x v="907"/>
    <x v="1"/>
    <x v="0"/>
    <n v="44"/>
    <s v="Married"/>
    <s v="Travel_Rarely"/>
    <x v="0"/>
    <x v="5"/>
    <n v="5"/>
    <s v="Marketing"/>
    <s v="Bachelor's Degree"/>
    <s v="No"/>
    <n v="5"/>
    <n v="5"/>
    <n v="7"/>
    <n v="26"/>
    <n v="22"/>
    <n v="9"/>
    <x v="2"/>
    <n v="10"/>
    <x v="854"/>
    <n v="11"/>
    <n v="1"/>
    <n v="2"/>
    <n v="3"/>
    <n v="2"/>
    <n v="3"/>
    <n v="3"/>
    <n v="3"/>
    <x v="2"/>
    <x v="3"/>
    <s v="Far"/>
    <s v="Good"/>
    <s v="Medium"/>
    <s v="High"/>
  </r>
  <r>
    <x v="1"/>
    <s v="Current Employees"/>
    <x v="908"/>
    <x v="1"/>
    <x v="2"/>
    <n v="33"/>
    <s v="Divorced"/>
    <s v="Travel_Rarely"/>
    <x v="0"/>
    <x v="0"/>
    <n v="3"/>
    <s v="Marketing"/>
    <s v="Doctoral Degree"/>
    <s v="Yes"/>
    <n v="10"/>
    <n v="3"/>
    <n v="0"/>
    <n v="10"/>
    <n v="9"/>
    <n v="8"/>
    <x v="0"/>
    <n v="8"/>
    <x v="855"/>
    <n v="14"/>
    <n v="2"/>
    <n v="4"/>
    <n v="4"/>
    <n v="2"/>
    <n v="3"/>
    <n v="4"/>
    <n v="3"/>
    <x v="0"/>
    <x v="0"/>
    <s v="Near"/>
    <s v="Good"/>
    <s v="Very High"/>
    <s v="Very High"/>
  </r>
  <r>
    <x v="1"/>
    <s v="Current Employees"/>
    <x v="909"/>
    <x v="0"/>
    <x v="4"/>
    <n v="19"/>
    <s v="Single"/>
    <s v="Travel_Rarely"/>
    <x v="1"/>
    <x v="1"/>
    <n v="1"/>
    <s v="Life Sciences"/>
    <s v="Bachelor's Degree"/>
    <s v="Yes"/>
    <n v="25"/>
    <n v="2"/>
    <n v="1"/>
    <n v="1"/>
    <n v="1"/>
    <n v="0"/>
    <x v="0"/>
    <n v="1"/>
    <x v="856"/>
    <n v="12"/>
    <n v="0"/>
    <n v="2"/>
    <n v="4"/>
    <n v="1"/>
    <n v="3"/>
    <n v="4"/>
    <n v="3"/>
    <x v="0"/>
    <x v="2"/>
    <s v="Moderate"/>
    <s v="Good"/>
    <s v="Medium"/>
    <s v="Very High"/>
  </r>
  <r>
    <x v="1"/>
    <s v="Current Employees"/>
    <x v="910"/>
    <x v="1"/>
    <x v="4"/>
    <n v="23"/>
    <s v="Married"/>
    <s v="Travel_Rarely"/>
    <x v="1"/>
    <x v="1"/>
    <n v="1"/>
    <s v="Life Sciences"/>
    <s v="Associates Degree"/>
    <s v="No"/>
    <n v="1"/>
    <n v="2"/>
    <n v="1"/>
    <n v="1"/>
    <n v="1"/>
    <n v="0"/>
    <x v="0"/>
    <n v="1"/>
    <x v="857"/>
    <n v="22"/>
    <n v="1"/>
    <n v="4"/>
    <n v="3"/>
    <n v="1"/>
    <n v="4"/>
    <n v="4"/>
    <n v="3"/>
    <x v="2"/>
    <x v="3"/>
    <s v="Far"/>
    <s v="Good"/>
    <s v="Very High"/>
    <s v="Very High"/>
  </r>
  <r>
    <x v="0"/>
    <s v="Ex-Employees"/>
    <x v="911"/>
    <x v="1"/>
    <x v="2"/>
    <n v="25"/>
    <s v="Single"/>
    <s v="Travel_Frequently"/>
    <x v="0"/>
    <x v="6"/>
    <n v="1"/>
    <s v="Life Sciences"/>
    <s v="High School"/>
    <s v="Yes"/>
    <n v="24"/>
    <n v="4"/>
    <n v="1"/>
    <n v="1"/>
    <n v="1"/>
    <n v="0"/>
    <x v="1"/>
    <n v="0"/>
    <x v="858"/>
    <n v="14"/>
    <n v="0"/>
    <n v="3"/>
    <n v="1"/>
    <n v="1"/>
    <n v="3"/>
    <n v="4"/>
    <n v="3"/>
    <x v="2"/>
    <x v="3"/>
    <s v="Near"/>
    <s v="Good"/>
    <s v="High"/>
    <s v="Very High"/>
  </r>
  <r>
    <x v="1"/>
    <s v="Current Employees"/>
    <x v="912"/>
    <x v="1"/>
    <x v="2"/>
    <n v="26"/>
    <s v="Single"/>
    <s v="Travel_Rarely"/>
    <x v="1"/>
    <x v="1"/>
    <n v="1"/>
    <s v="Life Sciences"/>
    <s v="Associates Degree"/>
    <s v="Yes"/>
    <n v="4"/>
    <n v="2"/>
    <n v="1"/>
    <n v="8"/>
    <n v="8"/>
    <n v="5"/>
    <x v="3"/>
    <n v="2"/>
    <x v="859"/>
    <n v="20"/>
    <n v="0"/>
    <n v="3"/>
    <n v="3"/>
    <n v="1"/>
    <n v="4"/>
    <n v="2"/>
    <n v="2"/>
    <x v="2"/>
    <x v="3"/>
    <s v="Far"/>
    <s v="Average"/>
    <s v="High"/>
    <s v="Medium"/>
  </r>
  <r>
    <x v="0"/>
    <s v="Ex-Employees"/>
    <x v="913"/>
    <x v="0"/>
    <x v="1"/>
    <n v="45"/>
    <s v="Single"/>
    <s v="Travel_Rarely"/>
    <x v="0"/>
    <x v="5"/>
    <n v="5"/>
    <s v="Marketing"/>
    <s v="Bachelor's Degree"/>
    <s v="Yes"/>
    <n v="2"/>
    <n v="2"/>
    <n v="2"/>
    <n v="26"/>
    <n v="24"/>
    <n v="10"/>
    <x v="1"/>
    <n v="11"/>
    <x v="860"/>
    <n v="16"/>
    <n v="0"/>
    <n v="1"/>
    <n v="1"/>
    <n v="2"/>
    <n v="3"/>
    <n v="1"/>
    <n v="3"/>
    <x v="2"/>
    <x v="1"/>
    <s v="Near"/>
    <s v="Good"/>
    <s v="Low"/>
    <s v="Low"/>
  </r>
  <r>
    <x v="1"/>
    <s v="Current Employees"/>
    <x v="914"/>
    <x v="1"/>
    <x v="3"/>
    <n v="55"/>
    <s v="Divorced"/>
    <s v="Non-Travel"/>
    <x v="1"/>
    <x v="4"/>
    <n v="4"/>
    <s v="Medical"/>
    <s v="High School"/>
    <s v="Yes"/>
    <n v="8"/>
    <n v="3"/>
    <n v="1"/>
    <n v="34"/>
    <n v="33"/>
    <n v="9"/>
    <x v="9"/>
    <n v="0"/>
    <x v="861"/>
    <n v="15"/>
    <n v="1"/>
    <n v="4"/>
    <n v="2"/>
    <n v="2"/>
    <n v="3"/>
    <n v="4"/>
    <n v="3"/>
    <x v="0"/>
    <x v="0"/>
    <s v="Near"/>
    <s v="Good"/>
    <s v="Very High"/>
    <s v="Very High"/>
  </r>
  <r>
    <x v="0"/>
    <s v="Ex-Employees"/>
    <x v="915"/>
    <x v="0"/>
    <x v="4"/>
    <n v="21"/>
    <s v="Single"/>
    <s v="Travel_Frequently"/>
    <x v="1"/>
    <x v="2"/>
    <n v="1"/>
    <s v="Life Sciences"/>
    <s v="Associates Degree"/>
    <s v="No"/>
    <n v="10"/>
    <n v="2"/>
    <n v="1"/>
    <n v="2"/>
    <n v="2"/>
    <n v="2"/>
    <x v="3"/>
    <n v="2"/>
    <x v="862"/>
    <n v="20"/>
    <n v="0"/>
    <n v="1"/>
    <n v="2"/>
    <n v="1"/>
    <n v="4"/>
    <n v="3"/>
    <n v="1"/>
    <x v="0"/>
    <x v="0"/>
    <s v="Moderate"/>
    <s v="Poor"/>
    <s v="Low"/>
    <s v="High"/>
  </r>
  <r>
    <x v="1"/>
    <s v="Current Employees"/>
    <x v="916"/>
    <x v="0"/>
    <x v="1"/>
    <n v="46"/>
    <s v="Married"/>
    <s v="Travel_Rarely"/>
    <x v="0"/>
    <x v="5"/>
    <n v="5"/>
    <s v="Marketing"/>
    <s v="Associates Degree"/>
    <s v="No"/>
    <n v="4"/>
    <n v="2"/>
    <n v="2"/>
    <n v="26"/>
    <n v="11"/>
    <n v="4"/>
    <x v="0"/>
    <n v="8"/>
    <x v="863"/>
    <n v="14"/>
    <n v="1"/>
    <n v="4"/>
    <n v="2"/>
    <n v="2"/>
    <n v="3"/>
    <n v="3"/>
    <n v="3"/>
    <x v="2"/>
    <x v="3"/>
    <s v="Moderate"/>
    <s v="Good"/>
    <s v="Very High"/>
    <s v="High"/>
  </r>
  <r>
    <x v="1"/>
    <s v="Current Employees"/>
    <x v="917"/>
    <x v="0"/>
    <x v="2"/>
    <n v="34"/>
    <s v="Single"/>
    <s v="Travel_Rarely"/>
    <x v="0"/>
    <x v="0"/>
    <n v="2"/>
    <s v="Marketing"/>
    <s v="Bachelor's Degree"/>
    <s v="Yes"/>
    <n v="2"/>
    <n v="3"/>
    <n v="0"/>
    <n v="4"/>
    <n v="3"/>
    <n v="2"/>
    <x v="0"/>
    <n v="2"/>
    <x v="864"/>
    <n v="12"/>
    <n v="0"/>
    <n v="3"/>
    <n v="3"/>
    <n v="2"/>
    <n v="3"/>
    <n v="4"/>
    <n v="3"/>
    <x v="0"/>
    <x v="0"/>
    <s v="Near"/>
    <s v="Good"/>
    <s v="High"/>
    <s v="Very High"/>
  </r>
  <r>
    <x v="1"/>
    <s v="Current Employees"/>
    <x v="918"/>
    <x v="1"/>
    <x v="1"/>
    <n v="51"/>
    <s v="Divorced"/>
    <s v="Travel_Frequently"/>
    <x v="0"/>
    <x v="5"/>
    <n v="5"/>
    <s v="Life Sciences"/>
    <s v="Bachelor's Degree"/>
    <s v="Yes"/>
    <n v="9"/>
    <n v="5"/>
    <n v="4"/>
    <n v="31"/>
    <n v="29"/>
    <n v="10"/>
    <x v="14"/>
    <n v="10"/>
    <x v="865"/>
    <n v="24"/>
    <n v="1"/>
    <n v="4"/>
    <n v="3"/>
    <n v="1"/>
    <n v="4"/>
    <n v="1"/>
    <n v="2"/>
    <x v="1"/>
    <x v="3"/>
    <s v="Near"/>
    <s v="Average"/>
    <s v="Very High"/>
    <s v="Low"/>
  </r>
  <r>
    <x v="1"/>
    <s v="Current Employees"/>
    <x v="919"/>
    <x v="1"/>
    <x v="3"/>
    <n v="59"/>
    <s v="Single"/>
    <s v="Travel_Rarely"/>
    <x v="1"/>
    <x v="3"/>
    <n v="3"/>
    <s v="Medical"/>
    <s v="Master's Degree"/>
    <s v="No"/>
    <n v="18"/>
    <n v="6"/>
    <n v="6"/>
    <n v="25"/>
    <n v="9"/>
    <n v="7"/>
    <x v="8"/>
    <n v="4"/>
    <x v="866"/>
    <n v="12"/>
    <n v="0"/>
    <n v="4"/>
    <n v="3"/>
    <n v="4"/>
    <n v="3"/>
    <n v="4"/>
    <n v="2"/>
    <x v="0"/>
    <x v="0"/>
    <s v="Moderate"/>
    <s v="Average"/>
    <s v="Very High"/>
    <s v="Very High"/>
  </r>
  <r>
    <x v="1"/>
    <s v="Current Employees"/>
    <x v="920"/>
    <x v="0"/>
    <x v="2"/>
    <n v="34"/>
    <s v="Divorced"/>
    <s v="Travel_Frequently"/>
    <x v="1"/>
    <x v="2"/>
    <n v="2"/>
    <s v="Medical"/>
    <s v="Bachelor's Degree"/>
    <s v="No"/>
    <n v="19"/>
    <n v="2"/>
    <n v="4"/>
    <n v="15"/>
    <n v="11"/>
    <n v="8"/>
    <x v="8"/>
    <n v="10"/>
    <x v="867"/>
    <n v="13"/>
    <n v="2"/>
    <n v="3"/>
    <n v="3"/>
    <n v="2"/>
    <n v="3"/>
    <n v="3"/>
    <n v="4"/>
    <x v="0"/>
    <x v="0"/>
    <s v="Far"/>
    <s v="Excellent"/>
    <s v="High"/>
    <s v="High"/>
  </r>
  <r>
    <x v="1"/>
    <s v="Current Employees"/>
    <x v="921"/>
    <x v="1"/>
    <x v="2"/>
    <n v="28"/>
    <s v="Single"/>
    <s v="Travel_Frequently"/>
    <x v="1"/>
    <x v="2"/>
    <n v="1"/>
    <s v="Medical"/>
    <s v="Master's Degree"/>
    <s v="Yes"/>
    <n v="1"/>
    <n v="2"/>
    <n v="0"/>
    <n v="5"/>
    <n v="4"/>
    <n v="2"/>
    <x v="0"/>
    <n v="2"/>
    <x v="868"/>
    <n v="11"/>
    <n v="0"/>
    <n v="4"/>
    <n v="3"/>
    <n v="3"/>
    <n v="3"/>
    <n v="3"/>
    <n v="2"/>
    <x v="1"/>
    <x v="2"/>
    <s v="Far"/>
    <s v="Average"/>
    <s v="Very High"/>
    <s v="High"/>
  </r>
  <r>
    <x v="1"/>
    <s v="Current Employees"/>
    <x v="922"/>
    <x v="1"/>
    <x v="0"/>
    <n v="44"/>
    <s v="Divorced"/>
    <s v="Travel_Rarely"/>
    <x v="1"/>
    <x v="5"/>
    <n v="5"/>
    <s v="Life Sciences"/>
    <s v="Associates Degree"/>
    <s v="No"/>
    <n v="4"/>
    <n v="4"/>
    <n v="1"/>
    <n v="26"/>
    <n v="25"/>
    <n v="9"/>
    <x v="15"/>
    <n v="13"/>
    <x v="869"/>
    <n v="14"/>
    <n v="2"/>
    <n v="3"/>
    <n v="4"/>
    <n v="3"/>
    <n v="3"/>
    <n v="4"/>
    <n v="2"/>
    <x v="2"/>
    <x v="1"/>
    <s v="Near"/>
    <s v="Average"/>
    <s v="High"/>
    <s v="Very High"/>
  </r>
  <r>
    <x v="1"/>
    <s v="Current Employees"/>
    <x v="923"/>
    <x v="1"/>
    <x v="2"/>
    <n v="34"/>
    <s v="Married"/>
    <s v="Travel_Frequently"/>
    <x v="2"/>
    <x v="8"/>
    <n v="2"/>
    <s v="Life Sciences"/>
    <s v="Bachelor's Degree"/>
    <s v="No"/>
    <n v="11"/>
    <n v="5"/>
    <n v="4"/>
    <n v="14"/>
    <n v="10"/>
    <n v="9"/>
    <x v="1"/>
    <n v="8"/>
    <x v="870"/>
    <n v="11"/>
    <n v="2"/>
    <n v="3"/>
    <n v="2"/>
    <n v="2"/>
    <n v="3"/>
    <n v="4"/>
    <n v="4"/>
    <x v="0"/>
    <x v="0"/>
    <s v="Near"/>
    <s v="Excellent"/>
    <s v="High"/>
    <s v="Very High"/>
  </r>
  <r>
    <x v="1"/>
    <s v="Current Employees"/>
    <x v="924"/>
    <x v="1"/>
    <x v="0"/>
    <n v="35"/>
    <s v="Married"/>
    <s v="Travel_Rarely"/>
    <x v="1"/>
    <x v="1"/>
    <n v="1"/>
    <s v="Life Sciences"/>
    <s v="High School"/>
    <s v="Yes"/>
    <n v="6"/>
    <n v="3"/>
    <n v="0"/>
    <n v="4"/>
    <n v="3"/>
    <n v="2"/>
    <x v="3"/>
    <n v="2"/>
    <x v="871"/>
    <n v="14"/>
    <n v="0"/>
    <n v="3"/>
    <n v="3"/>
    <n v="3"/>
    <n v="3"/>
    <n v="4"/>
    <n v="3"/>
    <x v="1"/>
    <x v="2"/>
    <s v="Moderate"/>
    <s v="Good"/>
    <s v="High"/>
    <s v="Very High"/>
  </r>
  <r>
    <x v="1"/>
    <s v="Current Employees"/>
    <x v="925"/>
    <x v="0"/>
    <x v="0"/>
    <n v="42"/>
    <s v="Married"/>
    <s v="Travel_Rarely"/>
    <x v="1"/>
    <x v="1"/>
    <n v="2"/>
    <s v="Medical"/>
    <s v="Master's Degree"/>
    <s v="Yes"/>
    <n v="7"/>
    <n v="2"/>
    <n v="6"/>
    <n v="18"/>
    <n v="1"/>
    <n v="0"/>
    <x v="0"/>
    <n v="0"/>
    <x v="872"/>
    <n v="16"/>
    <n v="0"/>
    <n v="2"/>
    <n v="4"/>
    <n v="2"/>
    <n v="3"/>
    <n v="4"/>
    <n v="3"/>
    <x v="1"/>
    <x v="3"/>
    <s v="Moderate"/>
    <s v="Good"/>
    <s v="Medium"/>
    <s v="Very High"/>
  </r>
  <r>
    <x v="1"/>
    <s v="Current Employees"/>
    <x v="926"/>
    <x v="0"/>
    <x v="0"/>
    <n v="43"/>
    <s v="Single"/>
    <s v="Travel_Rarely"/>
    <x v="0"/>
    <x v="0"/>
    <n v="3"/>
    <s v="Marketing"/>
    <s v="Master's Degree"/>
    <s v="No"/>
    <n v="4"/>
    <n v="3"/>
    <n v="3"/>
    <n v="23"/>
    <n v="21"/>
    <n v="7"/>
    <x v="9"/>
    <n v="17"/>
    <x v="873"/>
    <n v="14"/>
    <n v="0"/>
    <n v="4"/>
    <n v="2"/>
    <n v="2"/>
    <n v="3"/>
    <n v="4"/>
    <n v="4"/>
    <x v="2"/>
    <x v="2"/>
    <s v="Moderate"/>
    <s v="Excellent"/>
    <s v="Very High"/>
    <s v="Very High"/>
  </r>
  <r>
    <x v="1"/>
    <s v="Current Employees"/>
    <x v="927"/>
    <x v="0"/>
    <x v="0"/>
    <n v="36"/>
    <s v="Single"/>
    <s v="Travel_Rarely"/>
    <x v="1"/>
    <x v="3"/>
    <n v="2"/>
    <s v="Life Sciences"/>
    <s v="Master's Degree"/>
    <s v="Yes"/>
    <n v="2"/>
    <n v="2"/>
    <n v="9"/>
    <n v="18"/>
    <n v="16"/>
    <n v="14"/>
    <x v="8"/>
    <n v="12"/>
    <x v="874"/>
    <n v="11"/>
    <n v="0"/>
    <n v="3"/>
    <n v="3"/>
    <n v="2"/>
    <n v="3"/>
    <n v="4"/>
    <n v="3"/>
    <x v="0"/>
    <x v="0"/>
    <s v="Near"/>
    <s v="Good"/>
    <s v="High"/>
    <s v="Very High"/>
  </r>
  <r>
    <x v="0"/>
    <s v="Ex-Employees"/>
    <x v="928"/>
    <x v="0"/>
    <x v="0"/>
    <n v="44"/>
    <s v="Married"/>
    <s v="Travel_Rarely"/>
    <x v="1"/>
    <x v="4"/>
    <n v="3"/>
    <s v="Medical"/>
    <s v="Bachelor's Degree"/>
    <s v="No"/>
    <n v="15"/>
    <n v="2"/>
    <n v="1"/>
    <n v="10"/>
    <n v="10"/>
    <n v="7"/>
    <x v="0"/>
    <n v="5"/>
    <x v="875"/>
    <n v="11"/>
    <n v="1"/>
    <n v="1"/>
    <n v="3"/>
    <n v="4"/>
    <n v="3"/>
    <n v="4"/>
    <n v="3"/>
    <x v="1"/>
    <x v="2"/>
    <s v="Near"/>
    <s v="Good"/>
    <s v="Low"/>
    <s v="Very High"/>
  </r>
  <r>
    <x v="1"/>
    <s v="Current Employees"/>
    <x v="929"/>
    <x v="1"/>
    <x v="2"/>
    <n v="28"/>
    <s v="Married"/>
    <s v="Travel_Frequently"/>
    <x v="1"/>
    <x v="2"/>
    <n v="1"/>
    <s v="Life Sciences"/>
    <s v="Bachelor's Degree"/>
    <s v="Yes"/>
    <n v="2"/>
    <n v="2"/>
    <n v="1"/>
    <n v="2"/>
    <n v="2"/>
    <n v="2"/>
    <x v="3"/>
    <n v="2"/>
    <x v="876"/>
    <n v="12"/>
    <n v="1"/>
    <n v="4"/>
    <n v="2"/>
    <n v="4"/>
    <n v="3"/>
    <n v="2"/>
    <n v="3"/>
    <x v="0"/>
    <x v="2"/>
    <s v="Moderate"/>
    <s v="Good"/>
    <s v="Very High"/>
    <s v="Medium"/>
  </r>
  <r>
    <x v="1"/>
    <s v="Current Employees"/>
    <x v="930"/>
    <x v="0"/>
    <x v="1"/>
    <n v="51"/>
    <s v="Single"/>
    <s v="Travel_Frequently"/>
    <x v="1"/>
    <x v="2"/>
    <n v="1"/>
    <s v="Medical"/>
    <s v="Associates Degree"/>
    <s v="No"/>
    <n v="6"/>
    <n v="6"/>
    <n v="0"/>
    <n v="8"/>
    <n v="7"/>
    <n v="0"/>
    <x v="4"/>
    <n v="7"/>
    <x v="877"/>
    <n v="14"/>
    <n v="0"/>
    <n v="2"/>
    <n v="2"/>
    <n v="3"/>
    <n v="3"/>
    <n v="2"/>
    <n v="2"/>
    <x v="1"/>
    <x v="3"/>
    <s v="Near"/>
    <s v="Average"/>
    <s v="Medium"/>
    <s v="Medium"/>
  </r>
  <r>
    <x v="1"/>
    <s v="Current Employees"/>
    <x v="931"/>
    <x v="0"/>
    <x v="2"/>
    <n v="30"/>
    <s v="Single"/>
    <s v="Non-Travel"/>
    <x v="1"/>
    <x v="3"/>
    <n v="2"/>
    <s v="Medical"/>
    <s v="Associates Degree"/>
    <s v="Yes"/>
    <n v="9"/>
    <n v="3"/>
    <n v="7"/>
    <n v="10"/>
    <n v="8"/>
    <n v="4"/>
    <x v="1"/>
    <n v="7"/>
    <x v="878"/>
    <n v="18"/>
    <n v="0"/>
    <n v="3"/>
    <n v="3"/>
    <n v="3"/>
    <n v="3"/>
    <n v="3"/>
    <n v="3"/>
    <x v="2"/>
    <x v="1"/>
    <s v="Moderate"/>
    <s v="Good"/>
    <s v="High"/>
    <s v="High"/>
  </r>
  <r>
    <x v="0"/>
    <s v="Ex-Employees"/>
    <x v="932"/>
    <x v="0"/>
    <x v="2"/>
    <n v="29"/>
    <s v="Divorced"/>
    <s v="Travel_Rarely"/>
    <x v="1"/>
    <x v="2"/>
    <n v="1"/>
    <s v="Technical Degree"/>
    <s v="Bachelor's Degree"/>
    <s v="Yes"/>
    <n v="7"/>
    <n v="2"/>
    <n v="3"/>
    <n v="10"/>
    <n v="7"/>
    <n v="7"/>
    <x v="4"/>
    <n v="7"/>
    <x v="879"/>
    <n v="13"/>
    <n v="2"/>
    <n v="4"/>
    <n v="3"/>
    <n v="4"/>
    <n v="3"/>
    <n v="1"/>
    <n v="3"/>
    <x v="1"/>
    <x v="2"/>
    <s v="Moderate"/>
    <s v="Good"/>
    <s v="Very High"/>
    <s v="Low"/>
  </r>
  <r>
    <x v="1"/>
    <s v="Current Employees"/>
    <x v="933"/>
    <x v="1"/>
    <x v="2"/>
    <n v="28"/>
    <s v="Single"/>
    <s v="Travel_Rarely"/>
    <x v="1"/>
    <x v="1"/>
    <n v="1"/>
    <s v="Technical Degree"/>
    <s v="Bachelor's Degree"/>
    <s v="No"/>
    <n v="1"/>
    <n v="2"/>
    <n v="2"/>
    <n v="5"/>
    <n v="3"/>
    <n v="2"/>
    <x v="1"/>
    <n v="2"/>
    <x v="880"/>
    <n v="11"/>
    <n v="0"/>
    <n v="4"/>
    <n v="3"/>
    <n v="4"/>
    <n v="3"/>
    <n v="2"/>
    <n v="2"/>
    <x v="1"/>
    <x v="2"/>
    <s v="Moderate"/>
    <s v="Average"/>
    <s v="Very High"/>
    <s v="Medium"/>
  </r>
  <r>
    <x v="1"/>
    <s v="Current Employees"/>
    <x v="934"/>
    <x v="0"/>
    <x v="2"/>
    <n v="25"/>
    <s v="Single"/>
    <s v="Travel_Rarely"/>
    <x v="1"/>
    <x v="1"/>
    <n v="1"/>
    <s v="Medical"/>
    <s v="Bachelor's Degree"/>
    <s v="No"/>
    <n v="1"/>
    <n v="3"/>
    <n v="1"/>
    <n v="2"/>
    <n v="2"/>
    <n v="2"/>
    <x v="3"/>
    <n v="1"/>
    <x v="461"/>
    <n v="18"/>
    <n v="0"/>
    <n v="4"/>
    <n v="3"/>
    <n v="2"/>
    <n v="3"/>
    <n v="4"/>
    <n v="2"/>
    <x v="2"/>
    <x v="1"/>
    <s v="Near"/>
    <s v="Average"/>
    <s v="Very High"/>
    <s v="Very High"/>
  </r>
  <r>
    <x v="1"/>
    <s v="Current Employees"/>
    <x v="935"/>
    <x v="1"/>
    <x v="2"/>
    <n v="32"/>
    <s v="Married"/>
    <s v="Travel_Rarely"/>
    <x v="0"/>
    <x v="0"/>
    <n v="2"/>
    <s v="Medical"/>
    <s v="Bachelor's Degree"/>
    <s v="No"/>
    <n v="8"/>
    <n v="4"/>
    <n v="1"/>
    <n v="10"/>
    <n v="10"/>
    <n v="7"/>
    <x v="0"/>
    <n v="8"/>
    <x v="881"/>
    <n v="15"/>
    <n v="2"/>
    <n v="3"/>
    <n v="4"/>
    <n v="4"/>
    <n v="3"/>
    <n v="3"/>
    <n v="4"/>
    <x v="2"/>
    <x v="3"/>
    <s v="Near"/>
    <s v="Excellent"/>
    <s v="High"/>
    <s v="High"/>
  </r>
  <r>
    <x v="1"/>
    <s v="Current Employees"/>
    <x v="936"/>
    <x v="0"/>
    <x v="1"/>
    <n v="45"/>
    <s v="Single"/>
    <s v="Travel_Frequently"/>
    <x v="1"/>
    <x v="5"/>
    <n v="5"/>
    <s v="Medical"/>
    <s v="Bachelor's Degree"/>
    <s v="No"/>
    <n v="25"/>
    <n v="4"/>
    <n v="3"/>
    <n v="22"/>
    <n v="0"/>
    <n v="0"/>
    <x v="0"/>
    <n v="0"/>
    <x v="882"/>
    <n v="22"/>
    <n v="0"/>
    <n v="2"/>
    <n v="3"/>
    <n v="2"/>
    <n v="4"/>
    <n v="3"/>
    <n v="3"/>
    <x v="0"/>
    <x v="2"/>
    <s v="Moderate"/>
    <s v="Good"/>
    <s v="Medium"/>
    <s v="High"/>
  </r>
  <r>
    <x v="1"/>
    <s v="Current Employees"/>
    <x v="937"/>
    <x v="0"/>
    <x v="0"/>
    <n v="39"/>
    <s v="Divorced"/>
    <s v="Travel_Rarely"/>
    <x v="1"/>
    <x v="5"/>
    <n v="4"/>
    <s v="Medical"/>
    <s v="Master's Degree"/>
    <s v="Yes"/>
    <n v="13"/>
    <n v="4"/>
    <n v="6"/>
    <n v="21"/>
    <n v="19"/>
    <n v="9"/>
    <x v="9"/>
    <n v="2"/>
    <x v="883"/>
    <n v="13"/>
    <n v="2"/>
    <n v="3"/>
    <n v="2"/>
    <n v="2"/>
    <n v="3"/>
    <n v="4"/>
    <n v="3"/>
    <x v="0"/>
    <x v="0"/>
    <s v="Far"/>
    <s v="Good"/>
    <s v="High"/>
    <s v="Very High"/>
  </r>
  <r>
    <x v="1"/>
    <s v="Current Employees"/>
    <x v="938"/>
    <x v="1"/>
    <x v="3"/>
    <n v="58"/>
    <s v="Divorced"/>
    <s v="Travel_Rarely"/>
    <x v="1"/>
    <x v="1"/>
    <n v="1"/>
    <s v="Life Sciences"/>
    <s v="Master's Degree"/>
    <s v="No"/>
    <n v="23"/>
    <n v="3"/>
    <n v="1"/>
    <n v="2"/>
    <n v="2"/>
    <n v="2"/>
    <x v="3"/>
    <n v="2"/>
    <x v="872"/>
    <n v="12"/>
    <n v="2"/>
    <n v="1"/>
    <n v="3"/>
    <n v="3"/>
    <n v="3"/>
    <n v="4"/>
    <n v="3"/>
    <x v="0"/>
    <x v="0"/>
    <s v="Moderate"/>
    <s v="Good"/>
    <s v="Low"/>
    <s v="Very High"/>
  </r>
  <r>
    <x v="0"/>
    <s v="Ex-Employees"/>
    <x v="939"/>
    <x v="1"/>
    <x v="2"/>
    <n v="32"/>
    <s v="Married"/>
    <s v="Travel_Rarely"/>
    <x v="1"/>
    <x v="2"/>
    <n v="2"/>
    <s v="Life Sciences"/>
    <s v="Associates Degree"/>
    <s v="No"/>
    <n v="7"/>
    <n v="3"/>
    <n v="1"/>
    <n v="10"/>
    <n v="10"/>
    <n v="4"/>
    <x v="1"/>
    <n v="1"/>
    <x v="884"/>
    <n v="18"/>
    <n v="1"/>
    <n v="4"/>
    <n v="3"/>
    <n v="3"/>
    <n v="3"/>
    <n v="1"/>
    <n v="3"/>
    <x v="2"/>
    <x v="3"/>
    <s v="Far"/>
    <s v="Good"/>
    <s v="Very High"/>
    <s v="Low"/>
  </r>
  <r>
    <x v="0"/>
    <s v="Ex-Employees"/>
    <x v="940"/>
    <x v="1"/>
    <x v="0"/>
    <n v="39"/>
    <s v="Single"/>
    <s v="Travel_Rarely"/>
    <x v="1"/>
    <x v="1"/>
    <n v="1"/>
    <s v="Medical"/>
    <s v="Bachelor's Degree"/>
    <s v="No"/>
    <n v="23"/>
    <n v="2"/>
    <n v="0"/>
    <n v="6"/>
    <n v="5"/>
    <n v="2"/>
    <x v="0"/>
    <n v="3"/>
    <x v="885"/>
    <n v="13"/>
    <n v="0"/>
    <n v="3"/>
    <n v="3"/>
    <n v="3"/>
    <n v="3"/>
    <n v="1"/>
    <n v="3"/>
    <x v="1"/>
    <x v="2"/>
    <s v="Moderate"/>
    <s v="Good"/>
    <s v="High"/>
    <s v="Low"/>
  </r>
  <r>
    <x v="1"/>
    <s v="Current Employees"/>
    <x v="941"/>
    <x v="0"/>
    <x v="2"/>
    <n v="30"/>
    <s v="Married"/>
    <s v="Travel_Rarely"/>
    <x v="1"/>
    <x v="2"/>
    <n v="2"/>
    <s v="Technical Degree"/>
    <s v="Bachelor's Degree"/>
    <s v="No"/>
    <n v="6"/>
    <n v="6"/>
    <n v="0"/>
    <n v="10"/>
    <n v="9"/>
    <n v="2"/>
    <x v="7"/>
    <n v="7"/>
    <x v="886"/>
    <n v="12"/>
    <n v="1"/>
    <n v="4"/>
    <n v="2"/>
    <n v="4"/>
    <n v="3"/>
    <n v="1"/>
    <n v="3"/>
    <x v="1"/>
    <x v="1"/>
    <s v="Far"/>
    <s v="Good"/>
    <s v="Very High"/>
    <s v="Low"/>
  </r>
  <r>
    <x v="1"/>
    <s v="Current Employees"/>
    <x v="942"/>
    <x v="0"/>
    <x v="0"/>
    <n v="36"/>
    <s v="Married"/>
    <s v="Travel_Rarely"/>
    <x v="1"/>
    <x v="4"/>
    <n v="3"/>
    <s v="Technical Degree"/>
    <s v="Master's Degree"/>
    <s v="No"/>
    <n v="10"/>
    <n v="0"/>
    <n v="3"/>
    <n v="10"/>
    <n v="7"/>
    <n v="7"/>
    <x v="1"/>
    <n v="7"/>
    <x v="887"/>
    <n v="12"/>
    <n v="0"/>
    <n v="4"/>
    <n v="3"/>
    <n v="4"/>
    <n v="3"/>
    <n v="1"/>
    <n v="3"/>
    <x v="1"/>
    <x v="2"/>
    <s v="Moderate"/>
    <s v="Good"/>
    <s v="Very High"/>
    <s v="Low"/>
  </r>
  <r>
    <x v="1"/>
    <s v="Current Employees"/>
    <x v="943"/>
    <x v="0"/>
    <x v="1"/>
    <n v="46"/>
    <s v="Single"/>
    <s v="Travel_Rarely"/>
    <x v="2"/>
    <x v="8"/>
    <n v="1"/>
    <s v="Life Sciences"/>
    <s v="Associates Degree"/>
    <s v="No"/>
    <n v="1"/>
    <n v="3"/>
    <n v="6"/>
    <n v="10"/>
    <n v="7"/>
    <n v="6"/>
    <x v="8"/>
    <n v="7"/>
    <x v="888"/>
    <n v="12"/>
    <n v="0"/>
    <n v="4"/>
    <n v="3"/>
    <n v="3"/>
    <n v="3"/>
    <n v="3"/>
    <n v="4"/>
    <x v="0"/>
    <x v="2"/>
    <s v="Moderate"/>
    <s v="Excellent"/>
    <s v="Very High"/>
    <s v="High"/>
  </r>
  <r>
    <x v="1"/>
    <s v="Current Employees"/>
    <x v="944"/>
    <x v="0"/>
    <x v="2"/>
    <n v="28"/>
    <s v="Married"/>
    <s v="Non-Travel"/>
    <x v="1"/>
    <x v="2"/>
    <n v="2"/>
    <s v="Life Sciences"/>
    <s v="Bachelor's Degree"/>
    <s v="No"/>
    <n v="1"/>
    <n v="6"/>
    <n v="0"/>
    <n v="10"/>
    <n v="9"/>
    <n v="8"/>
    <x v="4"/>
    <n v="5"/>
    <x v="889"/>
    <n v="11"/>
    <n v="3"/>
    <n v="3"/>
    <n v="1"/>
    <n v="4"/>
    <n v="3"/>
    <n v="1"/>
    <n v="3"/>
    <x v="1"/>
    <x v="2"/>
    <s v="Near"/>
    <s v="Good"/>
    <s v="High"/>
    <s v="Low"/>
  </r>
  <r>
    <x v="1"/>
    <s v="Current Employees"/>
    <x v="945"/>
    <x v="0"/>
    <x v="1"/>
    <n v="50"/>
    <s v="Married"/>
    <s v="Travel_Rarely"/>
    <x v="1"/>
    <x v="7"/>
    <n v="4"/>
    <s v="Life Sciences"/>
    <s v="Bachelor's Degree"/>
    <s v="Yes"/>
    <n v="28"/>
    <n v="2"/>
    <n v="4"/>
    <n v="25"/>
    <n v="3"/>
    <n v="2"/>
    <x v="1"/>
    <n v="2"/>
    <x v="890"/>
    <n v="11"/>
    <n v="0"/>
    <n v="4"/>
    <n v="3"/>
    <n v="3"/>
    <n v="3"/>
    <n v="2"/>
    <n v="3"/>
    <x v="0"/>
    <x v="2"/>
    <s v="Near"/>
    <s v="Good"/>
    <s v="Very High"/>
    <s v="Medium"/>
  </r>
  <r>
    <x v="0"/>
    <s v="Ex-Employees"/>
    <x v="946"/>
    <x v="1"/>
    <x v="0"/>
    <n v="40"/>
    <s v="Single"/>
    <s v="Travel_Rarely"/>
    <x v="0"/>
    <x v="0"/>
    <n v="3"/>
    <s v="Marketing"/>
    <s v="Master's Degree"/>
    <s v="Yes"/>
    <n v="25"/>
    <n v="2"/>
    <n v="2"/>
    <n v="9"/>
    <n v="5"/>
    <n v="4"/>
    <x v="1"/>
    <n v="0"/>
    <x v="891"/>
    <n v="12"/>
    <n v="0"/>
    <n v="4"/>
    <n v="2"/>
    <n v="2"/>
    <n v="3"/>
    <n v="3"/>
    <n v="3"/>
    <x v="0"/>
    <x v="0"/>
    <s v="Far"/>
    <s v="Good"/>
    <s v="Very High"/>
    <s v="High"/>
  </r>
  <r>
    <x v="0"/>
    <s v="Ex-Employees"/>
    <x v="947"/>
    <x v="1"/>
    <x v="1"/>
    <n v="52"/>
    <s v="Single"/>
    <s v="Travel_Rarely"/>
    <x v="0"/>
    <x v="0"/>
    <n v="3"/>
    <s v="Life Sciences"/>
    <s v="Bachelor's Degree"/>
    <s v="Yes"/>
    <n v="5"/>
    <n v="2"/>
    <n v="9"/>
    <n v="10"/>
    <n v="8"/>
    <n v="7"/>
    <x v="4"/>
    <n v="7"/>
    <x v="892"/>
    <n v="19"/>
    <n v="0"/>
    <n v="2"/>
    <n v="3"/>
    <n v="2"/>
    <n v="3"/>
    <n v="3"/>
    <n v="2"/>
    <x v="0"/>
    <x v="1"/>
    <s v="Far"/>
    <s v="Average"/>
    <s v="Medium"/>
    <s v="High"/>
  </r>
  <r>
    <x v="1"/>
    <s v="Current Employees"/>
    <x v="948"/>
    <x v="0"/>
    <x v="2"/>
    <n v="30"/>
    <s v="Married"/>
    <s v="Travel_Rarely"/>
    <x v="1"/>
    <x v="5"/>
    <n v="3"/>
    <s v="Medical"/>
    <s v="Master's Degree"/>
    <s v="Yes"/>
    <n v="17"/>
    <n v="2"/>
    <n v="1"/>
    <n v="9"/>
    <n v="9"/>
    <n v="1"/>
    <x v="0"/>
    <n v="8"/>
    <x v="893"/>
    <n v="23"/>
    <n v="2"/>
    <n v="2"/>
    <n v="3"/>
    <n v="3"/>
    <n v="4"/>
    <n v="4"/>
    <n v="3"/>
    <x v="0"/>
    <x v="2"/>
    <s v="Near"/>
    <s v="Good"/>
    <s v="Medium"/>
    <s v="Very High"/>
  </r>
  <r>
    <x v="1"/>
    <s v="Current Employees"/>
    <x v="949"/>
    <x v="1"/>
    <x v="0"/>
    <n v="39"/>
    <s v="Single"/>
    <s v="Travel_Rarely"/>
    <x v="1"/>
    <x v="3"/>
    <n v="2"/>
    <s v="Life Sciences"/>
    <s v="Associates Degree"/>
    <s v="No"/>
    <n v="18"/>
    <n v="6"/>
    <n v="0"/>
    <n v="9"/>
    <n v="8"/>
    <n v="7"/>
    <x v="1"/>
    <n v="7"/>
    <x v="894"/>
    <n v="11"/>
    <n v="0"/>
    <n v="1"/>
    <n v="3"/>
    <n v="3"/>
    <n v="3"/>
    <n v="1"/>
    <n v="3"/>
    <x v="0"/>
    <x v="1"/>
    <s v="Far"/>
    <s v="Good"/>
    <s v="Low"/>
    <s v="Low"/>
  </r>
  <r>
    <x v="1"/>
    <s v="Current Employees"/>
    <x v="950"/>
    <x v="0"/>
    <x v="2"/>
    <n v="31"/>
    <s v="Divorced"/>
    <s v="Non-Travel"/>
    <x v="0"/>
    <x v="0"/>
    <n v="3"/>
    <s v="Life Sciences"/>
    <s v="Master's Degree"/>
    <s v="Yes"/>
    <n v="2"/>
    <n v="5"/>
    <n v="1"/>
    <n v="10"/>
    <n v="10"/>
    <n v="8"/>
    <x v="10"/>
    <n v="6"/>
    <x v="895"/>
    <n v="19"/>
    <n v="1"/>
    <n v="4"/>
    <n v="3"/>
    <n v="3"/>
    <n v="3"/>
    <n v="1"/>
    <n v="2"/>
    <x v="1"/>
    <x v="1"/>
    <s v="Far"/>
    <s v="Average"/>
    <s v="Very High"/>
    <s v="Low"/>
  </r>
  <r>
    <x v="1"/>
    <s v="Current Employees"/>
    <x v="951"/>
    <x v="1"/>
    <x v="0"/>
    <n v="41"/>
    <s v="Single"/>
    <s v="Non-Travel"/>
    <x v="0"/>
    <x v="0"/>
    <n v="2"/>
    <s v="Medical"/>
    <s v="Associates Degree"/>
    <s v="No"/>
    <n v="10"/>
    <n v="4"/>
    <n v="1"/>
    <n v="19"/>
    <n v="19"/>
    <n v="2"/>
    <x v="14"/>
    <n v="9"/>
    <x v="896"/>
    <n v="13"/>
    <n v="0"/>
    <n v="3"/>
    <n v="1"/>
    <n v="2"/>
    <n v="3"/>
    <n v="1"/>
    <n v="3"/>
    <x v="0"/>
    <x v="2"/>
    <s v="Near"/>
    <s v="Good"/>
    <s v="High"/>
    <s v="Low"/>
  </r>
  <r>
    <x v="0"/>
    <s v="Ex-Employees"/>
    <x v="952"/>
    <x v="0"/>
    <x v="2"/>
    <n v="31"/>
    <s v="Single"/>
    <s v="Travel_Frequently"/>
    <x v="0"/>
    <x v="6"/>
    <n v="1"/>
    <s v="Life Sciences"/>
    <s v="Bachelor's Degree"/>
    <s v="Yes"/>
    <n v="1"/>
    <n v="2"/>
    <n v="1"/>
    <n v="3"/>
    <n v="3"/>
    <n v="2"/>
    <x v="3"/>
    <n v="2"/>
    <x v="897"/>
    <n v="11"/>
    <n v="0"/>
    <n v="4"/>
    <n v="3"/>
    <n v="2"/>
    <n v="3"/>
    <n v="1"/>
    <n v="4"/>
    <x v="0"/>
    <x v="2"/>
    <s v="Moderate"/>
    <s v="Excellent"/>
    <s v="Very High"/>
    <s v="Low"/>
  </r>
  <r>
    <x v="0"/>
    <s v="Ex-Employees"/>
    <x v="953"/>
    <x v="1"/>
    <x v="0"/>
    <n v="44"/>
    <s v="Married"/>
    <s v="Travel_Rarely"/>
    <x v="1"/>
    <x v="2"/>
    <n v="1"/>
    <s v="Life Sciences"/>
    <s v="Bachelor's Degree"/>
    <s v="No"/>
    <n v="3"/>
    <n v="4"/>
    <n v="4"/>
    <n v="10"/>
    <n v="3"/>
    <n v="2"/>
    <x v="1"/>
    <n v="2"/>
    <x v="898"/>
    <n v="12"/>
    <n v="0"/>
    <n v="1"/>
    <n v="3"/>
    <n v="3"/>
    <n v="3"/>
    <n v="3"/>
    <n v="4"/>
    <x v="2"/>
    <x v="3"/>
    <s v="Near"/>
    <s v="Excellent"/>
    <s v="Low"/>
    <s v="High"/>
  </r>
  <r>
    <x v="1"/>
    <s v="Current Employees"/>
    <x v="954"/>
    <x v="1"/>
    <x v="0"/>
    <n v="42"/>
    <s v="Married"/>
    <s v="Non-Travel"/>
    <x v="1"/>
    <x v="5"/>
    <n v="4"/>
    <s v="Life Sciences"/>
    <s v="High School"/>
    <s v="Yes"/>
    <n v="2"/>
    <n v="3"/>
    <n v="0"/>
    <n v="21"/>
    <n v="20"/>
    <n v="8"/>
    <x v="3"/>
    <n v="10"/>
    <x v="417"/>
    <n v="13"/>
    <n v="0"/>
    <n v="3"/>
    <n v="3"/>
    <n v="3"/>
    <n v="3"/>
    <n v="4"/>
    <n v="2"/>
    <x v="2"/>
    <x v="2"/>
    <s v="Near"/>
    <s v="Average"/>
    <s v="High"/>
    <s v="Very High"/>
  </r>
  <r>
    <x v="1"/>
    <s v="Current Employees"/>
    <x v="955"/>
    <x v="0"/>
    <x v="3"/>
    <n v="55"/>
    <s v="Married"/>
    <s v="Travel_Rarely"/>
    <x v="1"/>
    <x v="5"/>
    <n v="5"/>
    <s v="Medical"/>
    <s v="Associates Degree"/>
    <s v="No"/>
    <n v="2"/>
    <n v="5"/>
    <n v="4"/>
    <n v="23"/>
    <n v="19"/>
    <n v="9"/>
    <x v="10"/>
    <n v="11"/>
    <x v="899"/>
    <n v="14"/>
    <n v="1"/>
    <n v="4"/>
    <n v="1"/>
    <n v="3"/>
    <n v="3"/>
    <n v="4"/>
    <n v="3"/>
    <x v="0"/>
    <x v="0"/>
    <s v="Near"/>
    <s v="Good"/>
    <s v="Very High"/>
    <s v="Very High"/>
  </r>
  <r>
    <x v="1"/>
    <s v="Current Employees"/>
    <x v="956"/>
    <x v="1"/>
    <x v="3"/>
    <n v="56"/>
    <s v="Single"/>
    <s v="Travel_Rarely"/>
    <x v="2"/>
    <x v="5"/>
    <n v="5"/>
    <s v="Life Sciences"/>
    <s v="Master's Degree"/>
    <s v="No"/>
    <n v="8"/>
    <n v="4"/>
    <n v="6"/>
    <n v="36"/>
    <n v="7"/>
    <n v="3"/>
    <x v="4"/>
    <n v="7"/>
    <x v="900"/>
    <n v="14"/>
    <n v="0"/>
    <n v="4"/>
    <n v="3"/>
    <n v="2"/>
    <n v="3"/>
    <n v="1"/>
    <n v="3"/>
    <x v="0"/>
    <x v="0"/>
    <s v="Near"/>
    <s v="Good"/>
    <s v="Very High"/>
    <s v="Low"/>
  </r>
  <r>
    <x v="1"/>
    <s v="Current Employees"/>
    <x v="957"/>
    <x v="1"/>
    <x v="0"/>
    <n v="40"/>
    <s v="Divorced"/>
    <s v="Non-Travel"/>
    <x v="1"/>
    <x v="1"/>
    <n v="1"/>
    <s v="Life Sciences"/>
    <s v="Associates Degree"/>
    <s v="No"/>
    <n v="16"/>
    <n v="0"/>
    <n v="9"/>
    <n v="6"/>
    <n v="4"/>
    <n v="2"/>
    <x v="0"/>
    <n v="0"/>
    <x v="901"/>
    <n v="16"/>
    <n v="1"/>
    <n v="3"/>
    <n v="3"/>
    <n v="3"/>
    <n v="3"/>
    <n v="2"/>
    <n v="3"/>
    <x v="0"/>
    <x v="0"/>
    <s v="Moderate"/>
    <s v="Good"/>
    <s v="High"/>
    <s v="Medium"/>
  </r>
  <r>
    <x v="1"/>
    <s v="Current Employees"/>
    <x v="958"/>
    <x v="1"/>
    <x v="2"/>
    <n v="34"/>
    <s v="Divorced"/>
    <s v="Travel_Rarely"/>
    <x v="1"/>
    <x v="4"/>
    <n v="3"/>
    <s v="Life Sciences"/>
    <s v="Bachelor's Degree"/>
    <s v="No"/>
    <n v="9"/>
    <n v="0"/>
    <n v="0"/>
    <n v="10"/>
    <n v="9"/>
    <n v="7"/>
    <x v="1"/>
    <n v="6"/>
    <x v="902"/>
    <n v="11"/>
    <n v="1"/>
    <n v="4"/>
    <n v="3"/>
    <n v="4"/>
    <n v="3"/>
    <n v="4"/>
    <n v="2"/>
    <x v="1"/>
    <x v="1"/>
    <s v="Far"/>
    <s v="Average"/>
    <s v="Very High"/>
    <s v="Very High"/>
  </r>
  <r>
    <x v="1"/>
    <s v="Current Employees"/>
    <x v="959"/>
    <x v="1"/>
    <x v="0"/>
    <n v="40"/>
    <s v="Single"/>
    <s v="Travel_Rarely"/>
    <x v="1"/>
    <x v="1"/>
    <n v="2"/>
    <s v="Life Sciences"/>
    <s v="Bachelor's Degree"/>
    <s v="No"/>
    <n v="2"/>
    <n v="4"/>
    <n v="1"/>
    <n v="9"/>
    <n v="9"/>
    <n v="8"/>
    <x v="6"/>
    <n v="8"/>
    <x v="903"/>
    <n v="13"/>
    <n v="0"/>
    <n v="3"/>
    <n v="3"/>
    <n v="4"/>
    <n v="3"/>
    <n v="3"/>
    <n v="3"/>
    <x v="0"/>
    <x v="2"/>
    <s v="Moderate"/>
    <s v="Good"/>
    <s v="High"/>
    <s v="High"/>
  </r>
  <r>
    <x v="1"/>
    <s v="Current Employees"/>
    <x v="960"/>
    <x v="0"/>
    <x v="0"/>
    <n v="41"/>
    <s v="Divorced"/>
    <s v="Travel_Frequently"/>
    <x v="0"/>
    <x v="0"/>
    <n v="2"/>
    <s v="Marketing"/>
    <s v="Bachelor's Degree"/>
    <s v="No"/>
    <n v="1"/>
    <n v="2"/>
    <n v="0"/>
    <n v="10"/>
    <n v="9"/>
    <n v="3"/>
    <x v="1"/>
    <n v="7"/>
    <x v="904"/>
    <n v="17"/>
    <n v="1"/>
    <n v="3"/>
    <n v="3"/>
    <n v="2"/>
    <n v="3"/>
    <n v="4"/>
    <n v="3"/>
    <x v="1"/>
    <x v="1"/>
    <s v="Near"/>
    <s v="Good"/>
    <s v="High"/>
    <s v="Very High"/>
  </r>
  <r>
    <x v="1"/>
    <s v="Current Employees"/>
    <x v="961"/>
    <x v="1"/>
    <x v="0"/>
    <n v="35"/>
    <s v="Single"/>
    <s v="Travel_Frequently"/>
    <x v="1"/>
    <x v="1"/>
    <n v="2"/>
    <s v="Life Sciences"/>
    <s v="Master's Degree"/>
    <s v="Yes"/>
    <n v="4"/>
    <n v="3"/>
    <n v="1"/>
    <n v="9"/>
    <n v="9"/>
    <n v="6"/>
    <x v="1"/>
    <n v="1"/>
    <x v="905"/>
    <n v="11"/>
    <n v="0"/>
    <n v="3"/>
    <n v="3"/>
    <n v="3"/>
    <n v="3"/>
    <n v="2"/>
    <n v="3"/>
    <x v="1"/>
    <x v="2"/>
    <s v="Near"/>
    <s v="Good"/>
    <s v="High"/>
    <s v="Medium"/>
  </r>
  <r>
    <x v="1"/>
    <s v="Current Employees"/>
    <x v="962"/>
    <x v="1"/>
    <x v="1"/>
    <n v="51"/>
    <s v="Divorced"/>
    <s v="Travel_Rarely"/>
    <x v="2"/>
    <x v="5"/>
    <n v="4"/>
    <s v="Life Sciences"/>
    <s v="Bachelor's Degree"/>
    <s v="Yes"/>
    <n v="5"/>
    <n v="2"/>
    <n v="1"/>
    <n v="33"/>
    <n v="33"/>
    <n v="9"/>
    <x v="0"/>
    <n v="10"/>
    <x v="906"/>
    <n v="11"/>
    <n v="1"/>
    <n v="3"/>
    <n v="3"/>
    <n v="2"/>
    <n v="3"/>
    <n v="2"/>
    <n v="3"/>
    <x v="1"/>
    <x v="1"/>
    <s v="Near"/>
    <s v="Good"/>
    <s v="High"/>
    <s v="Medium"/>
  </r>
  <r>
    <x v="1"/>
    <s v="Current Employees"/>
    <x v="963"/>
    <x v="0"/>
    <x v="0"/>
    <n v="38"/>
    <s v="Divorced"/>
    <s v="Travel_Rarely"/>
    <x v="0"/>
    <x v="0"/>
    <n v="2"/>
    <s v="Life Sciences"/>
    <s v="Associates Degree"/>
    <s v="No"/>
    <n v="2"/>
    <n v="3"/>
    <n v="3"/>
    <n v="11"/>
    <n v="7"/>
    <n v="7"/>
    <x v="1"/>
    <n v="7"/>
    <x v="907"/>
    <n v="15"/>
    <n v="1"/>
    <n v="2"/>
    <n v="3"/>
    <n v="3"/>
    <n v="3"/>
    <n v="4"/>
    <n v="3"/>
    <x v="0"/>
    <x v="0"/>
    <s v="Near"/>
    <s v="Good"/>
    <s v="Medium"/>
    <s v="Very High"/>
  </r>
  <r>
    <x v="1"/>
    <s v="Current Employees"/>
    <x v="964"/>
    <x v="0"/>
    <x v="2"/>
    <n v="34"/>
    <s v="Single"/>
    <s v="Travel_Rarely"/>
    <x v="0"/>
    <x v="0"/>
    <n v="2"/>
    <s v="Medical"/>
    <s v="Associates Degree"/>
    <s v="No"/>
    <n v="15"/>
    <n v="6"/>
    <n v="1"/>
    <n v="10"/>
    <n v="10"/>
    <n v="8"/>
    <x v="10"/>
    <n v="6"/>
    <x v="908"/>
    <n v="12"/>
    <n v="0"/>
    <n v="3"/>
    <n v="3"/>
    <n v="3"/>
    <n v="3"/>
    <n v="4"/>
    <n v="4"/>
    <x v="0"/>
    <x v="2"/>
    <s v="Near"/>
    <s v="Excellent"/>
    <s v="High"/>
    <s v="Very High"/>
  </r>
  <r>
    <x v="1"/>
    <s v="Current Employees"/>
    <x v="965"/>
    <x v="1"/>
    <x v="2"/>
    <n v="25"/>
    <s v="Married"/>
    <s v="Travel_Rarely"/>
    <x v="1"/>
    <x v="2"/>
    <n v="1"/>
    <s v="Medical"/>
    <s v="High School"/>
    <s v="No"/>
    <n v="19"/>
    <n v="6"/>
    <n v="3"/>
    <n v="7"/>
    <n v="3"/>
    <n v="2"/>
    <x v="1"/>
    <n v="2"/>
    <x v="909"/>
    <n v="11"/>
    <n v="3"/>
    <n v="4"/>
    <n v="3"/>
    <n v="4"/>
    <n v="3"/>
    <n v="3"/>
    <n v="2"/>
    <x v="0"/>
    <x v="2"/>
    <s v="Moderate"/>
    <s v="Average"/>
    <s v="Very High"/>
    <s v="High"/>
  </r>
  <r>
    <x v="0"/>
    <s v="Ex-Employees"/>
    <x v="966"/>
    <x v="0"/>
    <x v="3"/>
    <n v="58"/>
    <s v="Married"/>
    <s v="Travel_Rarely"/>
    <x v="1"/>
    <x v="3"/>
    <n v="3"/>
    <s v="Medical"/>
    <s v="Master's Degree"/>
    <s v="Yes"/>
    <n v="7"/>
    <n v="0"/>
    <n v="7"/>
    <n v="31"/>
    <n v="10"/>
    <n v="9"/>
    <x v="8"/>
    <n v="9"/>
    <x v="910"/>
    <n v="14"/>
    <n v="0"/>
    <n v="3"/>
    <n v="2"/>
    <n v="3"/>
    <n v="3"/>
    <n v="4"/>
    <n v="2"/>
    <x v="1"/>
    <x v="1"/>
    <s v="Far"/>
    <s v="Average"/>
    <s v="High"/>
    <s v="Very High"/>
  </r>
  <r>
    <x v="1"/>
    <s v="Current Employees"/>
    <x v="967"/>
    <x v="1"/>
    <x v="0"/>
    <n v="40"/>
    <s v="Married"/>
    <s v="Travel_Rarely"/>
    <x v="1"/>
    <x v="2"/>
    <n v="1"/>
    <s v="Life Sciences"/>
    <s v="Master's Degree"/>
    <s v="No"/>
    <n v="1"/>
    <n v="3"/>
    <n v="3"/>
    <n v="7"/>
    <n v="4"/>
    <n v="2"/>
    <x v="0"/>
    <n v="3"/>
    <x v="911"/>
    <n v="22"/>
    <n v="1"/>
    <n v="2"/>
    <n v="3"/>
    <n v="2"/>
    <n v="4"/>
    <n v="3"/>
    <n v="3"/>
    <x v="0"/>
    <x v="0"/>
    <s v="Moderate"/>
    <s v="Good"/>
    <s v="Medium"/>
    <s v="High"/>
  </r>
  <r>
    <x v="1"/>
    <s v="Current Employees"/>
    <x v="968"/>
    <x v="0"/>
    <x v="0"/>
    <n v="36"/>
    <s v="Married"/>
    <s v="Travel_Frequently"/>
    <x v="0"/>
    <x v="0"/>
    <n v="2"/>
    <s v="Marketing"/>
    <s v="Bachelor's Degree"/>
    <s v="No"/>
    <n v="7"/>
    <n v="2"/>
    <n v="2"/>
    <n v="17"/>
    <n v="15"/>
    <n v="7"/>
    <x v="7"/>
    <n v="13"/>
    <x v="912"/>
    <n v="16"/>
    <n v="1"/>
    <n v="1"/>
    <n v="4"/>
    <n v="2"/>
    <n v="3"/>
    <n v="4"/>
    <n v="2"/>
    <x v="2"/>
    <x v="1"/>
    <s v="Near"/>
    <s v="Average"/>
    <s v="Low"/>
    <s v="Very High"/>
  </r>
  <r>
    <x v="1"/>
    <s v="Current Employees"/>
    <x v="969"/>
    <x v="1"/>
    <x v="1"/>
    <n v="48"/>
    <s v="Single"/>
    <s v="Travel_Rarely"/>
    <x v="1"/>
    <x v="3"/>
    <n v="3"/>
    <s v="Life Sciences"/>
    <s v="Bachelor's Degree"/>
    <s v="No"/>
    <n v="4"/>
    <n v="2"/>
    <n v="1"/>
    <n v="11"/>
    <n v="10"/>
    <n v="9"/>
    <x v="0"/>
    <n v="8"/>
    <x v="913"/>
    <n v="11"/>
    <n v="0"/>
    <n v="4"/>
    <n v="3"/>
    <n v="4"/>
    <n v="3"/>
    <n v="3"/>
    <n v="3"/>
    <x v="1"/>
    <x v="2"/>
    <s v="Moderate"/>
    <s v="Good"/>
    <s v="Very High"/>
    <s v="High"/>
  </r>
  <r>
    <x v="1"/>
    <s v="Current Employees"/>
    <x v="970"/>
    <x v="0"/>
    <x v="2"/>
    <n v="27"/>
    <s v="Married"/>
    <s v="Travel_Rarely"/>
    <x v="0"/>
    <x v="6"/>
    <n v="1"/>
    <s v="Medical"/>
    <s v="Bachelor's Degree"/>
    <s v="No"/>
    <n v="11"/>
    <n v="4"/>
    <n v="8"/>
    <n v="5"/>
    <n v="1"/>
    <n v="0"/>
    <x v="0"/>
    <n v="0"/>
    <x v="914"/>
    <n v="14"/>
    <n v="1"/>
    <n v="3"/>
    <n v="4"/>
    <n v="4"/>
    <n v="3"/>
    <n v="2"/>
    <n v="3"/>
    <x v="0"/>
    <x v="2"/>
    <s v="Near"/>
    <s v="Good"/>
    <s v="High"/>
    <s v="Medium"/>
  </r>
  <r>
    <x v="1"/>
    <s v="Current Employees"/>
    <x v="971"/>
    <x v="0"/>
    <x v="1"/>
    <n v="51"/>
    <s v="Single"/>
    <s v="Travel_Rarely"/>
    <x v="1"/>
    <x v="3"/>
    <n v="4"/>
    <s v="Technical Degree"/>
    <s v="Associates Degree"/>
    <s v="No"/>
    <n v="11"/>
    <n v="1"/>
    <n v="3"/>
    <n v="29"/>
    <n v="5"/>
    <n v="2"/>
    <x v="0"/>
    <n v="3"/>
    <x v="915"/>
    <n v="16"/>
    <n v="0"/>
    <n v="4"/>
    <n v="2"/>
    <n v="4"/>
    <n v="3"/>
    <n v="2"/>
    <n v="2"/>
    <x v="2"/>
    <x v="1"/>
    <s v="Moderate"/>
    <s v="Average"/>
    <s v="Very High"/>
    <s v="Medium"/>
  </r>
  <r>
    <x v="1"/>
    <s v="Current Employees"/>
    <x v="972"/>
    <x v="0"/>
    <x v="4"/>
    <n v="18"/>
    <s v="Single"/>
    <s v="Non-Travel"/>
    <x v="1"/>
    <x v="2"/>
    <n v="1"/>
    <s v="Life Sciences"/>
    <s v="Bachelor's Degree"/>
    <s v="No"/>
    <n v="1"/>
    <n v="5"/>
    <n v="1"/>
    <n v="0"/>
    <n v="0"/>
    <n v="0"/>
    <x v="0"/>
    <n v="0"/>
    <x v="916"/>
    <n v="15"/>
    <n v="0"/>
    <n v="4"/>
    <n v="3"/>
    <n v="4"/>
    <n v="3"/>
    <n v="3"/>
    <n v="4"/>
    <x v="0"/>
    <x v="0"/>
    <s v="Moderate"/>
    <s v="Excellent"/>
    <s v="Very High"/>
    <s v="High"/>
  </r>
  <r>
    <x v="1"/>
    <s v="Current Employees"/>
    <x v="973"/>
    <x v="0"/>
    <x v="0"/>
    <n v="35"/>
    <s v="Married"/>
    <s v="Travel_Rarely"/>
    <x v="1"/>
    <x v="2"/>
    <n v="2"/>
    <s v="Medical"/>
    <s v="Bachelor's Degree"/>
    <s v="No"/>
    <n v="1"/>
    <n v="0"/>
    <n v="0"/>
    <n v="10"/>
    <n v="9"/>
    <n v="7"/>
    <x v="0"/>
    <n v="0"/>
    <x v="917"/>
    <n v="12"/>
    <n v="1"/>
    <n v="4"/>
    <n v="2"/>
    <n v="4"/>
    <n v="3"/>
    <n v="2"/>
    <n v="3"/>
    <x v="2"/>
    <x v="3"/>
    <s v="Near"/>
    <s v="Good"/>
    <s v="Very High"/>
    <s v="Medium"/>
  </r>
  <r>
    <x v="1"/>
    <s v="Current Employees"/>
    <x v="974"/>
    <x v="1"/>
    <x v="2"/>
    <n v="27"/>
    <s v="Single"/>
    <s v="Travel_Frequently"/>
    <x v="0"/>
    <x v="0"/>
    <n v="2"/>
    <s v="Life Sciences"/>
    <s v="High School"/>
    <s v="No"/>
    <n v="2"/>
    <n v="3"/>
    <n v="3"/>
    <n v="8"/>
    <n v="6"/>
    <n v="2"/>
    <x v="0"/>
    <n v="0"/>
    <x v="918"/>
    <n v="20"/>
    <n v="0"/>
    <n v="4"/>
    <n v="1"/>
    <n v="4"/>
    <n v="4"/>
    <n v="2"/>
    <n v="3"/>
    <x v="1"/>
    <x v="2"/>
    <s v="Near"/>
    <s v="Good"/>
    <s v="Very High"/>
    <s v="Medium"/>
  </r>
  <r>
    <x v="0"/>
    <s v="Ex-Employees"/>
    <x v="975"/>
    <x v="1"/>
    <x v="3"/>
    <n v="55"/>
    <s v="Single"/>
    <s v="Travel_Rarely"/>
    <x v="0"/>
    <x v="0"/>
    <n v="4"/>
    <s v="Marketing"/>
    <s v="Master's Degree"/>
    <s v="Yes"/>
    <n v="13"/>
    <n v="2"/>
    <n v="6"/>
    <n v="24"/>
    <n v="19"/>
    <n v="7"/>
    <x v="2"/>
    <n v="8"/>
    <x v="919"/>
    <n v="17"/>
    <n v="0"/>
    <n v="1"/>
    <n v="4"/>
    <n v="2"/>
    <n v="3"/>
    <n v="3"/>
    <n v="2"/>
    <x v="1"/>
    <x v="1"/>
    <s v="Near"/>
    <s v="Average"/>
    <s v="Low"/>
    <s v="High"/>
  </r>
  <r>
    <x v="1"/>
    <s v="Current Employees"/>
    <x v="976"/>
    <x v="1"/>
    <x v="3"/>
    <n v="56"/>
    <s v="Married"/>
    <s v="Travel_Rarely"/>
    <x v="1"/>
    <x v="3"/>
    <n v="4"/>
    <s v="Life Sciences"/>
    <s v="Bachelor's Degree"/>
    <s v="Yes"/>
    <n v="23"/>
    <n v="0"/>
    <n v="4"/>
    <n v="33"/>
    <n v="19"/>
    <n v="16"/>
    <x v="9"/>
    <n v="9"/>
    <x v="920"/>
    <n v="12"/>
    <n v="1"/>
    <n v="4"/>
    <n v="3"/>
    <n v="2"/>
    <n v="3"/>
    <n v="1"/>
    <n v="3"/>
    <x v="0"/>
    <x v="0"/>
    <s v="Moderate"/>
    <s v="Good"/>
    <s v="Very High"/>
    <s v="Low"/>
  </r>
  <r>
    <x v="1"/>
    <s v="Current Employees"/>
    <x v="977"/>
    <x v="0"/>
    <x v="2"/>
    <n v="34"/>
    <s v="Divorced"/>
    <s v="Non-Travel"/>
    <x v="1"/>
    <x v="1"/>
    <n v="1"/>
    <s v="Technical Degree"/>
    <s v="High School"/>
    <s v="No"/>
    <n v="26"/>
    <n v="2"/>
    <n v="1"/>
    <n v="5"/>
    <n v="5"/>
    <n v="4"/>
    <x v="0"/>
    <n v="0"/>
    <x v="921"/>
    <n v="20"/>
    <n v="3"/>
    <n v="4"/>
    <n v="2"/>
    <n v="4"/>
    <n v="4"/>
    <n v="3"/>
    <n v="3"/>
    <x v="0"/>
    <x v="0"/>
    <s v="Far"/>
    <s v="Good"/>
    <s v="Very High"/>
    <s v="High"/>
  </r>
  <r>
    <x v="1"/>
    <s v="Current Employees"/>
    <x v="978"/>
    <x v="0"/>
    <x v="0"/>
    <n v="40"/>
    <s v="Divorced"/>
    <s v="Travel_Rarely"/>
    <x v="1"/>
    <x v="4"/>
    <n v="2"/>
    <s v="Medical"/>
    <s v="High School"/>
    <s v="No"/>
    <n v="2"/>
    <n v="0"/>
    <n v="5"/>
    <n v="15"/>
    <n v="12"/>
    <n v="11"/>
    <x v="14"/>
    <n v="8"/>
    <x v="922"/>
    <n v="20"/>
    <n v="3"/>
    <n v="2"/>
    <n v="4"/>
    <n v="3"/>
    <n v="4"/>
    <n v="2"/>
    <n v="3"/>
    <x v="2"/>
    <x v="1"/>
    <s v="Far"/>
    <s v="Good"/>
    <s v="Medium"/>
    <s v="Medium"/>
  </r>
  <r>
    <x v="1"/>
    <s v="Current Employees"/>
    <x v="979"/>
    <x v="1"/>
    <x v="2"/>
    <n v="34"/>
    <s v="Married"/>
    <s v="Travel_Rarely"/>
    <x v="1"/>
    <x v="2"/>
    <n v="2"/>
    <s v="Medical"/>
    <s v="Bachelor's Degree"/>
    <s v="No"/>
    <n v="29"/>
    <n v="1"/>
    <n v="4"/>
    <n v="10"/>
    <n v="8"/>
    <n v="7"/>
    <x v="4"/>
    <n v="7"/>
    <x v="923"/>
    <n v="13"/>
    <n v="2"/>
    <n v="2"/>
    <n v="3"/>
    <n v="3"/>
    <n v="3"/>
    <n v="1"/>
    <n v="3"/>
    <x v="0"/>
    <x v="2"/>
    <s v="Near"/>
    <s v="Good"/>
    <s v="Medium"/>
    <s v="Low"/>
  </r>
  <r>
    <x v="0"/>
    <s v="Ex-Employees"/>
    <x v="980"/>
    <x v="0"/>
    <x v="2"/>
    <n v="31"/>
    <s v="Single"/>
    <s v="Travel_Frequently"/>
    <x v="0"/>
    <x v="6"/>
    <n v="1"/>
    <s v="Life Sciences"/>
    <s v="Bachelor's Degree"/>
    <s v="No"/>
    <n v="2"/>
    <n v="3"/>
    <n v="7"/>
    <n v="3"/>
    <n v="1"/>
    <n v="0"/>
    <x v="0"/>
    <n v="0"/>
    <x v="924"/>
    <n v="14"/>
    <n v="0"/>
    <n v="3"/>
    <n v="2"/>
    <n v="4"/>
    <n v="3"/>
    <n v="3"/>
    <n v="4"/>
    <x v="1"/>
    <x v="2"/>
    <s v="Far"/>
    <s v="Excellent"/>
    <s v="High"/>
    <s v="High"/>
  </r>
  <r>
    <x v="0"/>
    <s v="Ex-Employees"/>
    <x v="981"/>
    <x v="0"/>
    <x v="0"/>
    <n v="35"/>
    <s v="Married"/>
    <s v="Travel_Frequently"/>
    <x v="0"/>
    <x v="0"/>
    <n v="2"/>
    <s v="Marketing"/>
    <s v="Master's Degree"/>
    <s v="Yes"/>
    <n v="18"/>
    <n v="0"/>
    <n v="0"/>
    <n v="5"/>
    <n v="4"/>
    <n v="2"/>
    <x v="2"/>
    <n v="2"/>
    <x v="925"/>
    <n v="18"/>
    <n v="1"/>
    <n v="4"/>
    <n v="3"/>
    <n v="2"/>
    <n v="3"/>
    <n v="3"/>
    <n v="2"/>
    <x v="2"/>
    <x v="3"/>
    <s v="Near"/>
    <s v="Average"/>
    <s v="Very High"/>
    <s v="High"/>
  </r>
  <r>
    <x v="1"/>
    <s v="Current Employees"/>
    <x v="982"/>
    <x v="1"/>
    <x v="0"/>
    <n v="38"/>
    <s v="Divorced"/>
    <s v="Travel_Frequently"/>
    <x v="1"/>
    <x v="1"/>
    <n v="1"/>
    <s v="Life Sciences"/>
    <s v="Bachelor's Degree"/>
    <s v="No"/>
    <n v="7"/>
    <n v="2"/>
    <n v="1"/>
    <n v="4"/>
    <n v="4"/>
    <n v="2"/>
    <x v="0"/>
    <n v="3"/>
    <x v="353"/>
    <n v="11"/>
    <n v="3"/>
    <n v="4"/>
    <n v="4"/>
    <n v="3"/>
    <n v="3"/>
    <n v="4"/>
    <n v="3"/>
    <x v="1"/>
    <x v="1"/>
    <s v="Far"/>
    <s v="Good"/>
    <s v="Very High"/>
    <s v="Very High"/>
  </r>
  <r>
    <x v="1"/>
    <s v="Current Employees"/>
    <x v="983"/>
    <x v="0"/>
    <x v="2"/>
    <n v="34"/>
    <s v="Single"/>
    <s v="Travel_Rarely"/>
    <x v="1"/>
    <x v="4"/>
    <n v="2"/>
    <s v="Technical Degree"/>
    <s v="Master's Degree"/>
    <s v="No"/>
    <n v="2"/>
    <n v="2"/>
    <n v="1"/>
    <n v="14"/>
    <n v="14"/>
    <n v="11"/>
    <x v="5"/>
    <n v="11"/>
    <x v="926"/>
    <n v="11"/>
    <n v="0"/>
    <n v="4"/>
    <n v="3"/>
    <n v="4"/>
    <n v="3"/>
    <n v="4"/>
    <n v="4"/>
    <x v="2"/>
    <x v="3"/>
    <s v="Moderate"/>
    <s v="Excellent"/>
    <s v="Very High"/>
    <s v="Very High"/>
  </r>
  <r>
    <x v="1"/>
    <s v="Current Employees"/>
    <x v="984"/>
    <x v="1"/>
    <x v="2"/>
    <n v="28"/>
    <s v="Married"/>
    <s v="Travel_Rarely"/>
    <x v="0"/>
    <x v="0"/>
    <n v="2"/>
    <s v="Life Sciences"/>
    <s v="Bachelor's Degree"/>
    <s v="No"/>
    <n v="26"/>
    <n v="0"/>
    <n v="1"/>
    <n v="5"/>
    <n v="5"/>
    <n v="3"/>
    <x v="0"/>
    <n v="4"/>
    <x v="927"/>
    <n v="11"/>
    <n v="1"/>
    <n v="3"/>
    <n v="2"/>
    <n v="3"/>
    <n v="3"/>
    <n v="3"/>
    <n v="3"/>
    <x v="0"/>
    <x v="2"/>
    <s v="Near"/>
    <s v="Good"/>
    <s v="High"/>
    <s v="High"/>
  </r>
  <r>
    <x v="0"/>
    <s v="Ex-Employees"/>
    <x v="985"/>
    <x v="1"/>
    <x v="2"/>
    <n v="31"/>
    <s v="Married"/>
    <s v="Travel_Rarely"/>
    <x v="1"/>
    <x v="3"/>
    <n v="2"/>
    <s v="Medical"/>
    <s v="Master's Degree"/>
    <s v="Yes"/>
    <n v="22"/>
    <n v="3"/>
    <n v="1"/>
    <n v="10"/>
    <n v="10"/>
    <n v="2"/>
    <x v="7"/>
    <n v="7"/>
    <x v="928"/>
    <n v="15"/>
    <n v="2"/>
    <n v="4"/>
    <n v="3"/>
    <n v="3"/>
    <n v="3"/>
    <n v="4"/>
    <n v="2"/>
    <x v="1"/>
    <x v="1"/>
    <s v="Far"/>
    <s v="Average"/>
    <s v="Very High"/>
    <s v="Very High"/>
  </r>
  <r>
    <x v="1"/>
    <s v="Current Employees"/>
    <x v="986"/>
    <x v="1"/>
    <x v="0"/>
    <n v="39"/>
    <s v="Married"/>
    <s v="Travel_Rarely"/>
    <x v="0"/>
    <x v="0"/>
    <n v="2"/>
    <s v="Life Sciences"/>
    <s v="Master's Degree"/>
    <s v="Yes"/>
    <n v="21"/>
    <n v="2"/>
    <n v="3"/>
    <n v="8"/>
    <n v="5"/>
    <n v="4"/>
    <x v="1"/>
    <n v="4"/>
    <x v="929"/>
    <n v="12"/>
    <n v="2"/>
    <n v="1"/>
    <n v="2"/>
    <n v="4"/>
    <n v="3"/>
    <n v="4"/>
    <n v="4"/>
    <x v="0"/>
    <x v="2"/>
    <s v="Far"/>
    <s v="Excellent"/>
    <s v="Low"/>
    <s v="Very High"/>
  </r>
  <r>
    <x v="1"/>
    <s v="Current Employees"/>
    <x v="987"/>
    <x v="1"/>
    <x v="1"/>
    <n v="51"/>
    <s v="Married"/>
    <s v="Travel_Frequently"/>
    <x v="0"/>
    <x v="0"/>
    <n v="3"/>
    <s v="Marketing"/>
    <s v="Bachelor's Degree"/>
    <s v="No"/>
    <n v="2"/>
    <n v="5"/>
    <n v="2"/>
    <n v="14"/>
    <n v="4"/>
    <n v="2"/>
    <x v="2"/>
    <n v="2"/>
    <x v="930"/>
    <n v="11"/>
    <n v="0"/>
    <n v="2"/>
    <n v="3"/>
    <n v="2"/>
    <n v="3"/>
    <n v="2"/>
    <n v="3"/>
    <x v="0"/>
    <x v="1"/>
    <s v="Far"/>
    <s v="Good"/>
    <s v="Medium"/>
    <s v="Medium"/>
  </r>
  <r>
    <x v="1"/>
    <s v="Current Employees"/>
    <x v="988"/>
    <x v="0"/>
    <x v="0"/>
    <n v="41"/>
    <s v="Divorced"/>
    <s v="Travel_Frequently"/>
    <x v="1"/>
    <x v="1"/>
    <n v="2"/>
    <s v="Life Sciences"/>
    <s v="Bachelor's Degree"/>
    <s v="Yes"/>
    <n v="22"/>
    <n v="4"/>
    <n v="3"/>
    <n v="12"/>
    <n v="6"/>
    <n v="2"/>
    <x v="2"/>
    <n v="3"/>
    <x v="931"/>
    <n v="14"/>
    <n v="2"/>
    <n v="4"/>
    <n v="3"/>
    <n v="4"/>
    <n v="3"/>
    <n v="1"/>
    <n v="2"/>
    <x v="0"/>
    <x v="2"/>
    <s v="Near"/>
    <s v="Average"/>
    <s v="Very High"/>
    <s v="Low"/>
  </r>
  <r>
    <x v="1"/>
    <s v="Current Employees"/>
    <x v="989"/>
    <x v="1"/>
    <x v="0"/>
    <n v="37"/>
    <s v="Married"/>
    <s v="Travel_Rarely"/>
    <x v="1"/>
    <x v="1"/>
    <n v="1"/>
    <s v="Life Sciences"/>
    <s v="High School"/>
    <s v="Yes"/>
    <n v="4"/>
    <n v="2"/>
    <n v="7"/>
    <n v="8"/>
    <n v="6"/>
    <n v="4"/>
    <x v="1"/>
    <n v="3"/>
    <x v="932"/>
    <n v="15"/>
    <n v="0"/>
    <n v="3"/>
    <n v="3"/>
    <n v="3"/>
    <n v="3"/>
    <n v="4"/>
    <n v="3"/>
    <x v="1"/>
    <x v="2"/>
    <s v="Far"/>
    <s v="Good"/>
    <s v="High"/>
    <s v="Very High"/>
  </r>
  <r>
    <x v="1"/>
    <s v="Current Employees"/>
    <x v="990"/>
    <x v="1"/>
    <x v="2"/>
    <n v="33"/>
    <s v="Married"/>
    <s v="Travel_Frequently"/>
    <x v="0"/>
    <x v="0"/>
    <n v="2"/>
    <s v="Life Sciences"/>
    <s v="High School"/>
    <s v="No"/>
    <n v="5"/>
    <n v="2"/>
    <n v="6"/>
    <n v="8"/>
    <n v="5"/>
    <n v="4"/>
    <x v="1"/>
    <n v="2"/>
    <x v="933"/>
    <n v="13"/>
    <n v="0"/>
    <n v="2"/>
    <n v="3"/>
    <n v="4"/>
    <n v="3"/>
    <n v="1"/>
    <n v="4"/>
    <x v="2"/>
    <x v="1"/>
    <s v="Near"/>
    <s v="Excellent"/>
    <s v="Medium"/>
    <s v="Low"/>
  </r>
  <r>
    <x v="1"/>
    <s v="Current Employees"/>
    <x v="991"/>
    <x v="1"/>
    <x v="2"/>
    <n v="32"/>
    <s v="Married"/>
    <s v="Travel_Rarely"/>
    <x v="0"/>
    <x v="0"/>
    <n v="2"/>
    <s v="Marketing"/>
    <s v="High School"/>
    <s v="Yes"/>
    <n v="2"/>
    <n v="3"/>
    <n v="0"/>
    <n v="4"/>
    <n v="3"/>
    <n v="2"/>
    <x v="1"/>
    <n v="2"/>
    <x v="934"/>
    <n v="13"/>
    <n v="3"/>
    <n v="3"/>
    <n v="3"/>
    <n v="2"/>
    <n v="3"/>
    <n v="1"/>
    <n v="2"/>
    <x v="0"/>
    <x v="1"/>
    <s v="Near"/>
    <s v="Average"/>
    <s v="High"/>
    <s v="Low"/>
  </r>
  <r>
    <x v="1"/>
    <s v="Current Employees"/>
    <x v="992"/>
    <x v="1"/>
    <x v="0"/>
    <n v="39"/>
    <s v="Married"/>
    <s v="Non-Travel"/>
    <x v="1"/>
    <x v="4"/>
    <n v="3"/>
    <s v="Life Sciences"/>
    <s v="Associates Degree"/>
    <s v="No"/>
    <n v="25"/>
    <n v="2"/>
    <n v="3"/>
    <n v="13"/>
    <n v="6"/>
    <n v="4"/>
    <x v="0"/>
    <n v="5"/>
    <x v="935"/>
    <n v="21"/>
    <n v="1"/>
    <n v="3"/>
    <n v="3"/>
    <n v="3"/>
    <n v="4"/>
    <n v="2"/>
    <n v="3"/>
    <x v="1"/>
    <x v="3"/>
    <s v="Near"/>
    <s v="Good"/>
    <s v="High"/>
    <s v="Medium"/>
  </r>
  <r>
    <x v="1"/>
    <s v="Current Employees"/>
    <x v="993"/>
    <x v="1"/>
    <x v="2"/>
    <n v="25"/>
    <s v="Married"/>
    <s v="Travel_Rarely"/>
    <x v="0"/>
    <x v="0"/>
    <n v="2"/>
    <s v="Life Sciences"/>
    <s v="High School"/>
    <s v="No"/>
    <n v="18"/>
    <n v="3"/>
    <n v="2"/>
    <n v="6"/>
    <n v="3"/>
    <n v="2"/>
    <x v="1"/>
    <n v="2"/>
    <x v="936"/>
    <n v="11"/>
    <n v="0"/>
    <n v="1"/>
    <n v="4"/>
    <n v="3"/>
    <n v="3"/>
    <n v="2"/>
    <n v="2"/>
    <x v="0"/>
    <x v="2"/>
    <s v="Far"/>
    <s v="Average"/>
    <s v="Low"/>
    <s v="Medium"/>
  </r>
  <r>
    <x v="1"/>
    <s v="Current Employees"/>
    <x v="994"/>
    <x v="0"/>
    <x v="1"/>
    <n v="52"/>
    <s v="Married"/>
    <s v="Travel_Frequently"/>
    <x v="1"/>
    <x v="3"/>
    <n v="4"/>
    <s v="Medical"/>
    <s v="Associates Degree"/>
    <s v="Yes"/>
    <n v="28"/>
    <n v="3"/>
    <n v="2"/>
    <n v="24"/>
    <n v="5"/>
    <n v="3"/>
    <x v="0"/>
    <n v="2"/>
    <x v="937"/>
    <n v="11"/>
    <n v="1"/>
    <n v="4"/>
    <n v="4"/>
    <n v="3"/>
    <n v="3"/>
    <n v="2"/>
    <n v="2"/>
    <x v="0"/>
    <x v="1"/>
    <s v="Far"/>
    <s v="Average"/>
    <s v="Very High"/>
    <s v="Medium"/>
  </r>
  <r>
    <x v="1"/>
    <s v="Current Employees"/>
    <x v="995"/>
    <x v="0"/>
    <x v="0"/>
    <n v="43"/>
    <s v="Single"/>
    <s v="Travel_Rarely"/>
    <x v="1"/>
    <x v="1"/>
    <n v="2"/>
    <s v="Medical"/>
    <s v="Bachelor's Degree"/>
    <s v="Yes"/>
    <n v="6"/>
    <n v="3"/>
    <n v="1"/>
    <n v="20"/>
    <n v="20"/>
    <n v="7"/>
    <x v="1"/>
    <n v="8"/>
    <x v="938"/>
    <n v="14"/>
    <n v="0"/>
    <n v="1"/>
    <n v="2"/>
    <n v="3"/>
    <n v="3"/>
    <n v="1"/>
    <n v="1"/>
    <x v="0"/>
    <x v="0"/>
    <s v="Far"/>
    <s v="Poor"/>
    <s v="Low"/>
    <s v="Low"/>
  </r>
  <r>
    <x v="1"/>
    <s v="Current Employees"/>
    <x v="996"/>
    <x v="0"/>
    <x v="2"/>
    <n v="27"/>
    <s v="Married"/>
    <s v="Travel_Rarely"/>
    <x v="0"/>
    <x v="0"/>
    <n v="2"/>
    <s v="Marketing"/>
    <s v="Bachelor's Degree"/>
    <s v="Yes"/>
    <n v="10"/>
    <n v="3"/>
    <n v="1"/>
    <n v="6"/>
    <n v="6"/>
    <n v="2"/>
    <x v="5"/>
    <n v="4"/>
    <x v="939"/>
    <n v="11"/>
    <n v="0"/>
    <n v="4"/>
    <n v="2"/>
    <n v="2"/>
    <n v="3"/>
    <n v="4"/>
    <n v="3"/>
    <x v="1"/>
    <x v="0"/>
    <s v="Moderate"/>
    <s v="Good"/>
    <s v="Very High"/>
    <s v="Very High"/>
  </r>
  <r>
    <x v="0"/>
    <s v="Ex-Employees"/>
    <x v="997"/>
    <x v="0"/>
    <x v="2"/>
    <n v="27"/>
    <s v="Single"/>
    <s v="Travel_Rarely"/>
    <x v="1"/>
    <x v="1"/>
    <n v="1"/>
    <s v="Life Sciences"/>
    <s v="Master's Degree"/>
    <s v="Yes"/>
    <n v="17"/>
    <n v="2"/>
    <n v="1"/>
    <n v="8"/>
    <n v="8"/>
    <n v="2"/>
    <x v="4"/>
    <n v="7"/>
    <x v="940"/>
    <n v="13"/>
    <n v="0"/>
    <n v="4"/>
    <n v="3"/>
    <n v="3"/>
    <n v="3"/>
    <n v="4"/>
    <n v="3"/>
    <x v="1"/>
    <x v="1"/>
    <s v="Moderate"/>
    <s v="Good"/>
    <s v="Very High"/>
    <s v="Very High"/>
  </r>
  <r>
    <x v="1"/>
    <s v="Current Employees"/>
    <x v="998"/>
    <x v="1"/>
    <x v="2"/>
    <n v="26"/>
    <s v="Single"/>
    <s v="Travel_Rarely"/>
    <x v="1"/>
    <x v="1"/>
    <n v="1"/>
    <s v="Medical"/>
    <s v="High School"/>
    <s v="No"/>
    <n v="2"/>
    <n v="2"/>
    <n v="0"/>
    <n v="5"/>
    <n v="4"/>
    <n v="3"/>
    <x v="1"/>
    <n v="1"/>
    <x v="885"/>
    <n v="12"/>
    <n v="0"/>
    <n v="1"/>
    <n v="2"/>
    <n v="4"/>
    <n v="3"/>
    <n v="4"/>
    <n v="3"/>
    <x v="2"/>
    <x v="1"/>
    <s v="Far"/>
    <s v="Good"/>
    <s v="Low"/>
    <s v="Very High"/>
  </r>
  <r>
    <x v="1"/>
    <s v="Current Employees"/>
    <x v="999"/>
    <x v="0"/>
    <x v="0"/>
    <n v="42"/>
    <s v="Married"/>
    <s v="Travel_Rarely"/>
    <x v="2"/>
    <x v="5"/>
    <n v="4"/>
    <s v="Human Resources"/>
    <s v="Bachelor's Degree"/>
    <s v="No"/>
    <n v="10"/>
    <n v="5"/>
    <n v="0"/>
    <n v="21"/>
    <n v="20"/>
    <n v="7"/>
    <x v="0"/>
    <n v="9"/>
    <x v="941"/>
    <n v="14"/>
    <n v="1"/>
    <n v="3"/>
    <n v="3"/>
    <n v="3"/>
    <n v="3"/>
    <n v="3"/>
    <n v="3"/>
    <x v="1"/>
    <x v="1"/>
    <s v="Near"/>
    <s v="Good"/>
    <s v="High"/>
    <s v="High"/>
  </r>
  <r>
    <x v="1"/>
    <s v="Current Employees"/>
    <x v="1000"/>
    <x v="0"/>
    <x v="2"/>
    <n v="32"/>
    <s v="Divorced"/>
    <s v="Non-Travel"/>
    <x v="1"/>
    <x v="4"/>
    <n v="2"/>
    <s v="Medical"/>
    <s v="Master's Degree"/>
    <s v="No"/>
    <n v="15"/>
    <n v="6"/>
    <n v="5"/>
    <n v="9"/>
    <n v="5"/>
    <n v="1"/>
    <x v="1"/>
    <n v="2"/>
    <x v="942"/>
    <n v="18"/>
    <n v="1"/>
    <n v="3"/>
    <n v="3"/>
    <n v="4"/>
    <n v="3"/>
    <n v="2"/>
    <n v="3"/>
    <x v="0"/>
    <x v="0"/>
    <s v="Moderate"/>
    <s v="Good"/>
    <s v="High"/>
    <s v="Medium"/>
  </r>
  <r>
    <x v="1"/>
    <s v="Current Employees"/>
    <x v="1001"/>
    <x v="0"/>
    <x v="0"/>
    <n v="36"/>
    <s v="Married"/>
    <s v="Non-Travel"/>
    <x v="1"/>
    <x v="3"/>
    <n v="2"/>
    <s v="Medical"/>
    <s v="Master's Degree"/>
    <s v="No"/>
    <n v="1"/>
    <n v="6"/>
    <n v="0"/>
    <n v="4"/>
    <n v="3"/>
    <n v="2"/>
    <x v="1"/>
    <n v="2"/>
    <x v="943"/>
    <n v="15"/>
    <n v="0"/>
    <n v="4"/>
    <n v="2"/>
    <n v="3"/>
    <n v="3"/>
    <n v="3"/>
    <n v="3"/>
    <x v="0"/>
    <x v="1"/>
    <s v="Moderate"/>
    <s v="Good"/>
    <s v="Very High"/>
    <s v="High"/>
  </r>
  <r>
    <x v="1"/>
    <s v="Current Employees"/>
    <x v="1002"/>
    <x v="0"/>
    <x v="0"/>
    <n v="35"/>
    <s v="Married"/>
    <s v="Non-Travel"/>
    <x v="1"/>
    <x v="4"/>
    <n v="2"/>
    <s v="Life Sciences"/>
    <s v="Master's Degree"/>
    <s v="No"/>
    <n v="8"/>
    <n v="5"/>
    <n v="1"/>
    <n v="15"/>
    <n v="14"/>
    <n v="11"/>
    <x v="3"/>
    <n v="9"/>
    <x v="691"/>
    <n v="12"/>
    <n v="1"/>
    <n v="3"/>
    <n v="3"/>
    <n v="3"/>
    <n v="3"/>
    <n v="4"/>
    <n v="3"/>
    <x v="1"/>
    <x v="3"/>
    <s v="Near"/>
    <s v="Good"/>
    <s v="High"/>
    <s v="Very High"/>
  </r>
  <r>
    <x v="1"/>
    <s v="Current Employees"/>
    <x v="1003"/>
    <x v="0"/>
    <x v="1"/>
    <n v="47"/>
    <s v="Married"/>
    <s v="Non-Travel"/>
    <x v="1"/>
    <x v="7"/>
    <n v="3"/>
    <s v="Medical"/>
    <s v="High School"/>
    <s v="No"/>
    <n v="1"/>
    <n v="3"/>
    <n v="0"/>
    <n v="14"/>
    <n v="13"/>
    <n v="8"/>
    <x v="8"/>
    <n v="12"/>
    <x v="944"/>
    <n v="18"/>
    <n v="2"/>
    <n v="3"/>
    <n v="3"/>
    <n v="2"/>
    <n v="3"/>
    <n v="1"/>
    <n v="1"/>
    <x v="1"/>
    <x v="2"/>
    <s v="Moderate"/>
    <s v="Poor"/>
    <s v="High"/>
    <s v="Low"/>
  </r>
  <r>
    <x v="1"/>
    <s v="Current Employees"/>
    <x v="1004"/>
    <x v="0"/>
    <x v="4"/>
    <n v="18"/>
    <s v="Single"/>
    <s v="Non-Travel"/>
    <x v="1"/>
    <x v="1"/>
    <n v="1"/>
    <s v="Medical"/>
    <s v="Bachelor's Degree"/>
    <s v="No"/>
    <n v="14"/>
    <n v="4"/>
    <n v="1"/>
    <n v="0"/>
    <n v="0"/>
    <n v="0"/>
    <x v="0"/>
    <n v="0"/>
    <x v="945"/>
    <n v="16"/>
    <n v="0"/>
    <n v="2"/>
    <n v="3"/>
    <n v="3"/>
    <n v="3"/>
    <n v="3"/>
    <n v="1"/>
    <x v="0"/>
    <x v="2"/>
    <s v="Near"/>
    <s v="Poor"/>
    <s v="Medium"/>
    <s v="High"/>
  </r>
  <r>
    <x v="1"/>
    <s v="Current Employees"/>
    <x v="1005"/>
    <x v="0"/>
    <x v="0"/>
    <n v="39"/>
    <s v="Married"/>
    <s v="Non-Travel"/>
    <x v="0"/>
    <x v="0"/>
    <n v="2"/>
    <s v="Life Sciences"/>
    <s v="Master's Degree"/>
    <s v="No"/>
    <n v="21"/>
    <n v="1"/>
    <n v="6"/>
    <n v="10"/>
    <n v="3"/>
    <n v="2"/>
    <x v="1"/>
    <n v="2"/>
    <x v="946"/>
    <n v="19"/>
    <n v="1"/>
    <n v="1"/>
    <n v="1"/>
    <n v="3"/>
    <n v="3"/>
    <n v="3"/>
    <n v="3"/>
    <x v="2"/>
    <x v="3"/>
    <s v="Moderate"/>
    <s v="Good"/>
    <s v="Low"/>
    <s v="High"/>
  </r>
  <r>
    <x v="1"/>
    <s v="Current Employees"/>
    <x v="1006"/>
    <x v="0"/>
    <x v="4"/>
    <n v="24"/>
    <s v="Married"/>
    <s v="Non-Travel"/>
    <x v="0"/>
    <x v="6"/>
    <n v="1"/>
    <s v="Life Sciences"/>
    <s v="Associates Degree"/>
    <s v="No"/>
    <n v="13"/>
    <n v="2"/>
    <n v="1"/>
    <n v="1"/>
    <n v="1"/>
    <n v="0"/>
    <x v="0"/>
    <n v="0"/>
    <x v="462"/>
    <n v="13"/>
    <n v="1"/>
    <n v="4"/>
    <n v="3"/>
    <n v="2"/>
    <n v="3"/>
    <n v="3"/>
    <n v="3"/>
    <x v="1"/>
    <x v="2"/>
    <s v="Far"/>
    <s v="Good"/>
    <s v="Very High"/>
    <s v="High"/>
  </r>
  <r>
    <x v="1"/>
    <s v="Current Employees"/>
    <x v="1007"/>
    <x v="0"/>
    <x v="2"/>
    <n v="33"/>
    <s v="Single"/>
    <s v="Non-Travel"/>
    <x v="0"/>
    <x v="0"/>
    <n v="2"/>
    <s v="Marketing"/>
    <s v="Bachelor's Degree"/>
    <s v="No"/>
    <n v="2"/>
    <n v="2"/>
    <n v="8"/>
    <n v="13"/>
    <n v="11"/>
    <n v="7"/>
    <x v="1"/>
    <n v="7"/>
    <x v="947"/>
    <n v="15"/>
    <n v="0"/>
    <n v="4"/>
    <n v="3"/>
    <n v="2"/>
    <n v="3"/>
    <n v="4"/>
    <n v="2"/>
    <x v="2"/>
    <x v="3"/>
    <s v="Moderate"/>
    <s v="Average"/>
    <s v="Very High"/>
    <s v="Very High"/>
  </r>
  <r>
    <x v="1"/>
    <s v="Current Employees"/>
    <x v="1008"/>
    <x v="0"/>
    <x v="1"/>
    <n v="48"/>
    <s v="Divorced"/>
    <s v="Travel_Frequently"/>
    <x v="1"/>
    <x v="5"/>
    <n v="4"/>
    <s v="Medical"/>
    <s v="Bachelor's Degree"/>
    <s v="No"/>
    <n v="22"/>
    <n v="3"/>
    <n v="3"/>
    <n v="24"/>
    <n v="22"/>
    <n v="17"/>
    <x v="5"/>
    <n v="7"/>
    <x v="948"/>
    <n v="11"/>
    <n v="1"/>
    <n v="4"/>
    <n v="3"/>
    <n v="4"/>
    <n v="3"/>
    <n v="2"/>
    <n v="3"/>
    <x v="1"/>
    <x v="2"/>
    <s v="Near"/>
    <s v="Good"/>
    <s v="Very High"/>
    <s v="Medium"/>
  </r>
  <r>
    <x v="1"/>
    <s v="Current Employees"/>
    <x v="1009"/>
    <x v="0"/>
    <x v="0"/>
    <n v="36"/>
    <s v="Divorced"/>
    <s v="Travel_Frequently"/>
    <x v="1"/>
    <x v="3"/>
    <n v="2"/>
    <s v="Life Sciences"/>
    <s v="Associates Degree"/>
    <s v="No"/>
    <n v="4"/>
    <n v="3"/>
    <n v="7"/>
    <n v="18"/>
    <n v="4"/>
    <n v="2"/>
    <x v="0"/>
    <n v="2"/>
    <x v="949"/>
    <n v="13"/>
    <n v="3"/>
    <n v="4"/>
    <n v="3"/>
    <n v="2"/>
    <n v="3"/>
    <n v="2"/>
    <n v="3"/>
    <x v="0"/>
    <x v="0"/>
    <s v="Far"/>
    <s v="Good"/>
    <s v="Very High"/>
    <s v="Medium"/>
  </r>
  <r>
    <x v="1"/>
    <s v="Current Employees"/>
    <x v="1010"/>
    <x v="0"/>
    <x v="0"/>
    <n v="38"/>
    <s v="Married"/>
    <s v="Travel_Frequently"/>
    <x v="1"/>
    <x v="2"/>
    <n v="1"/>
    <s v="Medical"/>
    <s v="Associates Degree"/>
    <s v="No"/>
    <n v="2"/>
    <n v="4"/>
    <n v="4"/>
    <n v="9"/>
    <n v="6"/>
    <n v="1"/>
    <x v="0"/>
    <n v="5"/>
    <x v="950"/>
    <n v="14"/>
    <n v="1"/>
    <n v="3"/>
    <n v="2"/>
    <n v="2"/>
    <n v="3"/>
    <n v="2"/>
    <n v="2"/>
    <x v="1"/>
    <x v="2"/>
    <s v="Near"/>
    <s v="Average"/>
    <s v="High"/>
    <s v="Medium"/>
  </r>
  <r>
    <x v="1"/>
    <s v="Current Employees"/>
    <x v="1011"/>
    <x v="0"/>
    <x v="2"/>
    <n v="27"/>
    <s v="Married"/>
    <s v="Travel_Frequently"/>
    <x v="1"/>
    <x v="1"/>
    <n v="1"/>
    <s v="Life Sciences"/>
    <s v="Bachelor's Degree"/>
    <s v="No"/>
    <n v="15"/>
    <n v="2"/>
    <n v="0"/>
    <n v="8"/>
    <n v="7"/>
    <n v="6"/>
    <x v="4"/>
    <n v="3"/>
    <x v="951"/>
    <n v="19"/>
    <n v="1"/>
    <n v="4"/>
    <n v="2"/>
    <n v="3"/>
    <n v="3"/>
    <n v="4"/>
    <n v="2"/>
    <x v="2"/>
    <x v="1"/>
    <s v="Near"/>
    <s v="Average"/>
    <s v="Very High"/>
    <s v="Very High"/>
  </r>
  <r>
    <x v="1"/>
    <s v="Current Employees"/>
    <x v="1012"/>
    <x v="0"/>
    <x v="0"/>
    <n v="40"/>
    <s v="Married"/>
    <s v="Travel_Frequently"/>
    <x v="1"/>
    <x v="2"/>
    <n v="2"/>
    <s v="Technical Degree"/>
    <s v="Bachelor's Degree"/>
    <s v="No"/>
    <n v="11"/>
    <n v="2"/>
    <n v="1"/>
    <n v="10"/>
    <n v="10"/>
    <n v="9"/>
    <x v="10"/>
    <n v="4"/>
    <x v="952"/>
    <n v="11"/>
    <n v="1"/>
    <n v="4"/>
    <n v="3"/>
    <n v="4"/>
    <n v="3"/>
    <n v="1"/>
    <n v="4"/>
    <x v="1"/>
    <x v="1"/>
    <s v="Moderate"/>
    <s v="Excellent"/>
    <s v="Very High"/>
    <s v="Low"/>
  </r>
  <r>
    <x v="1"/>
    <s v="Current Employees"/>
    <x v="1013"/>
    <x v="0"/>
    <x v="2"/>
    <n v="29"/>
    <s v="Married"/>
    <s v="Travel_Frequently"/>
    <x v="1"/>
    <x v="2"/>
    <n v="1"/>
    <s v="Life Sciences"/>
    <s v="High School"/>
    <s v="No"/>
    <n v="2"/>
    <n v="3"/>
    <n v="0"/>
    <n v="4"/>
    <n v="3"/>
    <n v="2"/>
    <x v="0"/>
    <n v="2"/>
    <x v="953"/>
    <n v="13"/>
    <n v="3"/>
    <n v="4"/>
    <n v="3"/>
    <n v="2"/>
    <n v="3"/>
    <n v="3"/>
    <n v="3"/>
    <x v="0"/>
    <x v="2"/>
    <s v="Moderate"/>
    <s v="Good"/>
    <s v="Very High"/>
    <s v="High"/>
  </r>
  <r>
    <x v="1"/>
    <s v="Current Employees"/>
    <x v="1014"/>
    <x v="0"/>
    <x v="0"/>
    <n v="39"/>
    <s v="Single"/>
    <s v="Travel_Frequently"/>
    <x v="1"/>
    <x v="3"/>
    <n v="2"/>
    <s v="Medical"/>
    <s v="Bachelor's Degree"/>
    <s v="No"/>
    <n v="4"/>
    <n v="2"/>
    <n v="0"/>
    <n v="10"/>
    <n v="9"/>
    <n v="2"/>
    <x v="2"/>
    <n v="8"/>
    <x v="954"/>
    <n v="13"/>
    <n v="0"/>
    <n v="1"/>
    <n v="3"/>
    <n v="3"/>
    <n v="3"/>
    <n v="4"/>
    <n v="1"/>
    <x v="1"/>
    <x v="3"/>
    <s v="Near"/>
    <s v="Poor"/>
    <s v="Low"/>
    <s v="Very High"/>
  </r>
  <r>
    <x v="1"/>
    <s v="Current Employees"/>
    <x v="1015"/>
    <x v="0"/>
    <x v="0"/>
    <n v="42"/>
    <s v="Single"/>
    <s v="Travel_Frequently"/>
    <x v="1"/>
    <x v="2"/>
    <n v="1"/>
    <s v="Medical"/>
    <s v="Associates Degree"/>
    <s v="No"/>
    <n v="9"/>
    <n v="3"/>
    <n v="1"/>
    <n v="12"/>
    <n v="12"/>
    <n v="9"/>
    <x v="8"/>
    <n v="8"/>
    <x v="955"/>
    <n v="13"/>
    <n v="0"/>
    <n v="1"/>
    <n v="3"/>
    <n v="4"/>
    <n v="3"/>
    <n v="3"/>
    <n v="3"/>
    <x v="1"/>
    <x v="2"/>
    <s v="Near"/>
    <s v="Good"/>
    <s v="Low"/>
    <s v="High"/>
  </r>
  <r>
    <x v="1"/>
    <s v="Current Employees"/>
    <x v="1016"/>
    <x v="0"/>
    <x v="2"/>
    <n v="30"/>
    <s v="Single"/>
    <s v="Travel_Frequently"/>
    <x v="1"/>
    <x v="1"/>
    <n v="1"/>
    <s v="Technical Degree"/>
    <s v="Master's Degree"/>
    <s v="No"/>
    <n v="2"/>
    <n v="2"/>
    <n v="0"/>
    <n v="10"/>
    <n v="9"/>
    <n v="7"/>
    <x v="0"/>
    <n v="7"/>
    <x v="775"/>
    <n v="16"/>
    <n v="0"/>
    <n v="4"/>
    <n v="2"/>
    <n v="4"/>
    <n v="3"/>
    <n v="4"/>
    <n v="3"/>
    <x v="1"/>
    <x v="2"/>
    <s v="Moderate"/>
    <s v="Good"/>
    <s v="Very High"/>
    <s v="Very High"/>
  </r>
  <r>
    <x v="1"/>
    <s v="Current Employees"/>
    <x v="1017"/>
    <x v="0"/>
    <x v="0"/>
    <n v="44"/>
    <s v="Married"/>
    <s v="Travel_Frequently"/>
    <x v="0"/>
    <x v="0"/>
    <n v="2"/>
    <s v="Marketing"/>
    <s v="Doctoral Degree"/>
    <s v="No"/>
    <n v="1"/>
    <n v="4"/>
    <n v="7"/>
    <n v="11"/>
    <n v="1"/>
    <n v="0"/>
    <x v="0"/>
    <n v="0"/>
    <x v="956"/>
    <n v="12"/>
    <n v="1"/>
    <n v="1"/>
    <n v="3"/>
    <n v="2"/>
    <n v="3"/>
    <n v="3"/>
    <n v="2"/>
    <x v="1"/>
    <x v="2"/>
    <s v="Near"/>
    <s v="Average"/>
    <s v="Low"/>
    <s v="High"/>
  </r>
  <r>
    <x v="1"/>
    <s v="Current Employees"/>
    <x v="1018"/>
    <x v="0"/>
    <x v="2"/>
    <n v="31"/>
    <s v="Married"/>
    <s v="Travel_Frequently"/>
    <x v="0"/>
    <x v="0"/>
    <n v="3"/>
    <s v="Marketing"/>
    <s v="Master's Degree"/>
    <s v="No"/>
    <n v="7"/>
    <n v="3"/>
    <n v="2"/>
    <n v="9"/>
    <n v="3"/>
    <n v="2"/>
    <x v="3"/>
    <n v="2"/>
    <x v="957"/>
    <n v="14"/>
    <n v="2"/>
    <n v="1"/>
    <n v="3"/>
    <n v="2"/>
    <n v="3"/>
    <n v="4"/>
    <n v="3"/>
    <x v="1"/>
    <x v="2"/>
    <s v="Near"/>
    <s v="Good"/>
    <s v="Low"/>
    <s v="Very High"/>
  </r>
  <r>
    <x v="1"/>
    <s v="Current Employees"/>
    <x v="1019"/>
    <x v="0"/>
    <x v="2"/>
    <n v="25"/>
    <s v="Married"/>
    <s v="Travel_Rarely"/>
    <x v="2"/>
    <x v="8"/>
    <n v="1"/>
    <s v="Human Resources"/>
    <s v="Bachelor's Degree"/>
    <s v="No"/>
    <n v="2"/>
    <n v="3"/>
    <n v="4"/>
    <n v="6"/>
    <n v="2"/>
    <n v="0"/>
    <x v="1"/>
    <n v="2"/>
    <x v="467"/>
    <n v="14"/>
    <n v="0"/>
    <n v="3"/>
    <n v="3"/>
    <n v="2"/>
    <n v="3"/>
    <n v="3"/>
    <n v="3"/>
    <x v="0"/>
    <x v="1"/>
    <s v="Moderate"/>
    <s v="Good"/>
    <s v="High"/>
    <s v="High"/>
  </r>
  <r>
    <x v="1"/>
    <s v="Current Employees"/>
    <x v="1020"/>
    <x v="0"/>
    <x v="1"/>
    <n v="47"/>
    <s v="Married"/>
    <s v="Travel_Rarely"/>
    <x v="2"/>
    <x v="5"/>
    <n v="5"/>
    <s v="Life Sciences"/>
    <s v="Master's Degree"/>
    <s v="No"/>
    <n v="26"/>
    <n v="2"/>
    <n v="3"/>
    <n v="27"/>
    <n v="5"/>
    <n v="2"/>
    <x v="1"/>
    <n v="0"/>
    <x v="958"/>
    <n v="11"/>
    <n v="1"/>
    <n v="4"/>
    <n v="3"/>
    <n v="3"/>
    <n v="3"/>
    <n v="3"/>
    <n v="3"/>
    <x v="2"/>
    <x v="1"/>
    <s v="Near"/>
    <s v="Good"/>
    <s v="Very High"/>
    <s v="High"/>
  </r>
  <r>
    <x v="1"/>
    <s v="Current Employees"/>
    <x v="1021"/>
    <x v="0"/>
    <x v="2"/>
    <n v="31"/>
    <s v="Single"/>
    <s v="Travel_Rarely"/>
    <x v="2"/>
    <x v="8"/>
    <n v="1"/>
    <s v="Medical"/>
    <s v="Associates Degree"/>
    <s v="No"/>
    <n v="8"/>
    <n v="3"/>
    <n v="9"/>
    <n v="8"/>
    <n v="3"/>
    <n v="2"/>
    <x v="0"/>
    <n v="2"/>
    <x v="959"/>
    <n v="18"/>
    <n v="0"/>
    <n v="4"/>
    <n v="4"/>
    <n v="2"/>
    <n v="3"/>
    <n v="4"/>
    <n v="3"/>
    <x v="0"/>
    <x v="0"/>
    <s v="Far"/>
    <s v="Good"/>
    <s v="Very High"/>
    <s v="Very High"/>
  </r>
  <r>
    <x v="1"/>
    <s v="Current Employees"/>
    <x v="1022"/>
    <x v="0"/>
    <x v="2"/>
    <n v="31"/>
    <s v="Divorced"/>
    <s v="Travel_Rarely"/>
    <x v="1"/>
    <x v="2"/>
    <n v="1"/>
    <s v="Medical"/>
    <s v="Bachelor's Degree"/>
    <s v="No"/>
    <n v="4"/>
    <n v="0"/>
    <n v="8"/>
    <n v="4"/>
    <n v="2"/>
    <n v="2"/>
    <x v="3"/>
    <n v="2"/>
    <x v="960"/>
    <n v="12"/>
    <n v="1"/>
    <n v="1"/>
    <n v="4"/>
    <n v="3"/>
    <n v="3"/>
    <n v="2"/>
    <n v="2"/>
    <x v="2"/>
    <x v="1"/>
    <s v="Moderate"/>
    <s v="Average"/>
    <s v="Low"/>
    <s v="Medium"/>
  </r>
  <r>
    <x v="1"/>
    <s v="Current Employees"/>
    <x v="1023"/>
    <x v="0"/>
    <x v="0"/>
    <n v="40"/>
    <s v="Divorced"/>
    <s v="Travel_Rarely"/>
    <x v="1"/>
    <x v="4"/>
    <n v="2"/>
    <s v="Life Sciences"/>
    <s v="Bachelor's Degree"/>
    <s v="No"/>
    <n v="12"/>
    <n v="3"/>
    <n v="2"/>
    <n v="15"/>
    <n v="7"/>
    <n v="4"/>
    <x v="4"/>
    <n v="7"/>
    <x v="961"/>
    <n v="12"/>
    <n v="1"/>
    <n v="2"/>
    <n v="3"/>
    <n v="3"/>
    <n v="3"/>
    <n v="2"/>
    <n v="3"/>
    <x v="1"/>
    <x v="3"/>
    <s v="Near"/>
    <s v="Good"/>
    <s v="Medium"/>
    <s v="Medium"/>
  </r>
  <r>
    <x v="1"/>
    <s v="Current Employees"/>
    <x v="1024"/>
    <x v="0"/>
    <x v="0"/>
    <n v="40"/>
    <s v="Divorced"/>
    <s v="Travel_Rarely"/>
    <x v="1"/>
    <x v="4"/>
    <n v="2"/>
    <s v="Life Sciences"/>
    <s v="Bachelor's Degree"/>
    <s v="No"/>
    <n v="1"/>
    <n v="3"/>
    <n v="4"/>
    <n v="12"/>
    <n v="5"/>
    <n v="3"/>
    <x v="0"/>
    <n v="3"/>
    <x v="962"/>
    <n v="17"/>
    <n v="1"/>
    <n v="3"/>
    <n v="3"/>
    <n v="4"/>
    <n v="3"/>
    <n v="4"/>
    <n v="3"/>
    <x v="1"/>
    <x v="2"/>
    <s v="Moderate"/>
    <s v="Good"/>
    <s v="High"/>
    <s v="Very High"/>
  </r>
  <r>
    <x v="1"/>
    <s v="Current Employees"/>
    <x v="1025"/>
    <x v="0"/>
    <x v="2"/>
    <n v="29"/>
    <s v="Divorced"/>
    <s v="Travel_Rarely"/>
    <x v="1"/>
    <x v="1"/>
    <n v="1"/>
    <s v="Technical Degree"/>
    <s v="Bachelor's Degree"/>
    <s v="No"/>
    <n v="4"/>
    <n v="2"/>
    <n v="1"/>
    <n v="1"/>
    <n v="1"/>
    <n v="0"/>
    <x v="0"/>
    <n v="0"/>
    <x v="959"/>
    <n v="13"/>
    <n v="1"/>
    <n v="4"/>
    <n v="2"/>
    <n v="4"/>
    <n v="3"/>
    <n v="3"/>
    <n v="3"/>
    <x v="0"/>
    <x v="2"/>
    <s v="Near"/>
    <s v="Good"/>
    <s v="Very High"/>
    <s v="High"/>
  </r>
  <r>
    <x v="1"/>
    <s v="Current Employees"/>
    <x v="1026"/>
    <x v="0"/>
    <x v="2"/>
    <n v="34"/>
    <s v="Divorced"/>
    <s v="Travel_Rarely"/>
    <x v="1"/>
    <x v="1"/>
    <n v="2"/>
    <s v="Life Sciences"/>
    <s v="Bachelor's Degree"/>
    <s v="No"/>
    <n v="3"/>
    <n v="2"/>
    <n v="1"/>
    <n v="11"/>
    <n v="11"/>
    <n v="8"/>
    <x v="4"/>
    <n v="9"/>
    <x v="963"/>
    <n v="12"/>
    <n v="1"/>
    <n v="4"/>
    <n v="3"/>
    <n v="2"/>
    <n v="3"/>
    <n v="3"/>
    <n v="3"/>
    <x v="2"/>
    <x v="3"/>
    <s v="Near"/>
    <s v="Good"/>
    <s v="Very High"/>
    <s v="High"/>
  </r>
  <r>
    <x v="1"/>
    <s v="Current Employees"/>
    <x v="1027"/>
    <x v="0"/>
    <x v="1"/>
    <n v="45"/>
    <s v="Divorced"/>
    <s v="Travel_Rarely"/>
    <x v="1"/>
    <x v="3"/>
    <n v="2"/>
    <s v="Other"/>
    <s v="Associates Degree"/>
    <s v="No"/>
    <n v="2"/>
    <n v="3"/>
    <n v="1"/>
    <n v="10"/>
    <n v="10"/>
    <n v="7"/>
    <x v="2"/>
    <n v="9"/>
    <x v="964"/>
    <n v="19"/>
    <n v="2"/>
    <n v="4"/>
    <n v="2"/>
    <n v="4"/>
    <n v="3"/>
    <n v="1"/>
    <n v="3"/>
    <x v="1"/>
    <x v="2"/>
    <s v="Near"/>
    <s v="Good"/>
    <s v="Very High"/>
    <s v="Low"/>
  </r>
  <r>
    <x v="1"/>
    <s v="Current Employees"/>
    <x v="1028"/>
    <x v="0"/>
    <x v="1"/>
    <n v="50"/>
    <s v="Divorced"/>
    <s v="Travel_Rarely"/>
    <x v="1"/>
    <x v="7"/>
    <n v="3"/>
    <s v="Life Sciences"/>
    <s v="Doctoral Degree"/>
    <s v="No"/>
    <n v="17"/>
    <n v="3"/>
    <n v="5"/>
    <n v="19"/>
    <n v="14"/>
    <n v="11"/>
    <x v="1"/>
    <n v="11"/>
    <x v="965"/>
    <n v="15"/>
    <n v="3"/>
    <n v="4"/>
    <n v="2"/>
    <n v="3"/>
    <n v="3"/>
    <n v="3"/>
    <n v="3"/>
    <x v="1"/>
    <x v="2"/>
    <s v="Near"/>
    <s v="Good"/>
    <s v="Very High"/>
    <s v="High"/>
  </r>
  <r>
    <x v="1"/>
    <s v="Current Employees"/>
    <x v="1029"/>
    <x v="0"/>
    <x v="2"/>
    <n v="33"/>
    <s v="Married"/>
    <s v="Travel_Rarely"/>
    <x v="1"/>
    <x v="2"/>
    <n v="1"/>
    <s v="Medical"/>
    <s v="Master's Degree"/>
    <s v="No"/>
    <n v="4"/>
    <n v="5"/>
    <n v="8"/>
    <n v="8"/>
    <n v="5"/>
    <n v="4"/>
    <x v="0"/>
    <n v="2"/>
    <x v="966"/>
    <n v="11"/>
    <n v="0"/>
    <n v="1"/>
    <n v="2"/>
    <n v="2"/>
    <n v="3"/>
    <n v="4"/>
    <n v="3"/>
    <x v="0"/>
    <x v="2"/>
    <s v="Far"/>
    <s v="Good"/>
    <s v="Low"/>
    <s v="Very High"/>
  </r>
  <r>
    <x v="1"/>
    <s v="Current Employees"/>
    <x v="1030"/>
    <x v="0"/>
    <x v="0"/>
    <n v="43"/>
    <s v="Married"/>
    <s v="Travel_Rarely"/>
    <x v="1"/>
    <x v="5"/>
    <n v="5"/>
    <s v="Medical"/>
    <s v="Bachelor's Degree"/>
    <s v="No"/>
    <n v="6"/>
    <n v="2"/>
    <n v="7"/>
    <n v="21"/>
    <n v="16"/>
    <n v="12"/>
    <x v="7"/>
    <n v="14"/>
    <x v="967"/>
    <n v="13"/>
    <n v="0"/>
    <n v="1"/>
    <n v="2"/>
    <n v="3"/>
    <n v="3"/>
    <n v="4"/>
    <n v="3"/>
    <x v="1"/>
    <x v="1"/>
    <s v="Near"/>
    <s v="Good"/>
    <s v="Low"/>
    <s v="Very High"/>
  </r>
  <r>
    <x v="1"/>
    <s v="Current Employees"/>
    <x v="1031"/>
    <x v="0"/>
    <x v="1"/>
    <n v="51"/>
    <s v="Married"/>
    <s v="Travel_Rarely"/>
    <x v="1"/>
    <x v="5"/>
    <n v="3"/>
    <s v="Technical Degree"/>
    <s v="Bachelor's Degree"/>
    <s v="No"/>
    <n v="3"/>
    <n v="2"/>
    <n v="2"/>
    <n v="15"/>
    <n v="2"/>
    <n v="2"/>
    <x v="3"/>
    <n v="2"/>
    <x v="968"/>
    <n v="11"/>
    <n v="0"/>
    <n v="4"/>
    <n v="3"/>
    <n v="4"/>
    <n v="3"/>
    <n v="4"/>
    <n v="3"/>
    <x v="0"/>
    <x v="0"/>
    <s v="Moderate"/>
    <s v="Good"/>
    <s v="Very High"/>
    <s v="Very High"/>
  </r>
  <r>
    <x v="1"/>
    <s v="Current Employees"/>
    <x v="1032"/>
    <x v="0"/>
    <x v="2"/>
    <n v="34"/>
    <s v="Married"/>
    <s v="Travel_Rarely"/>
    <x v="1"/>
    <x v="1"/>
    <n v="1"/>
    <s v="Life Sciences"/>
    <s v="Bachelor's Degree"/>
    <s v="No"/>
    <n v="19"/>
    <n v="3"/>
    <n v="1"/>
    <n v="10"/>
    <n v="10"/>
    <n v="9"/>
    <x v="6"/>
    <n v="7"/>
    <x v="969"/>
    <n v="12"/>
    <n v="0"/>
    <n v="2"/>
    <n v="2"/>
    <n v="4"/>
    <n v="3"/>
    <n v="2"/>
    <n v="3"/>
    <x v="0"/>
    <x v="2"/>
    <s v="Near"/>
    <s v="Good"/>
    <s v="Medium"/>
    <s v="Medium"/>
  </r>
  <r>
    <x v="1"/>
    <s v="Current Employees"/>
    <x v="1033"/>
    <x v="0"/>
    <x v="2"/>
    <n v="27"/>
    <s v="Married"/>
    <s v="Travel_Rarely"/>
    <x v="1"/>
    <x v="1"/>
    <n v="1"/>
    <s v="Medical"/>
    <s v="Bachelor's Degree"/>
    <s v="No"/>
    <n v="8"/>
    <n v="0"/>
    <n v="7"/>
    <n v="5"/>
    <n v="3"/>
    <n v="2"/>
    <x v="0"/>
    <n v="2"/>
    <x v="970"/>
    <n v="17"/>
    <n v="0"/>
    <n v="2"/>
    <n v="4"/>
    <n v="3"/>
    <n v="3"/>
    <n v="1"/>
    <n v="3"/>
    <x v="2"/>
    <x v="2"/>
    <s v="Far"/>
    <s v="Good"/>
    <s v="Medium"/>
    <s v="Low"/>
  </r>
  <r>
    <x v="1"/>
    <s v="Current Employees"/>
    <x v="1034"/>
    <x v="0"/>
    <x v="1"/>
    <n v="52"/>
    <s v="Married"/>
    <s v="Travel_Rarely"/>
    <x v="1"/>
    <x v="2"/>
    <n v="1"/>
    <s v="Other"/>
    <s v="Master's Degree"/>
    <s v="No"/>
    <n v="8"/>
    <n v="2"/>
    <n v="9"/>
    <n v="12"/>
    <n v="5"/>
    <n v="4"/>
    <x v="0"/>
    <n v="4"/>
    <x v="971"/>
    <n v="13"/>
    <n v="0"/>
    <n v="3"/>
    <n v="3"/>
    <n v="3"/>
    <n v="3"/>
    <n v="3"/>
    <n v="1"/>
    <x v="1"/>
    <x v="1"/>
    <s v="Moderate"/>
    <s v="Poor"/>
    <s v="High"/>
    <s v="High"/>
  </r>
  <r>
    <x v="1"/>
    <s v="Current Employees"/>
    <x v="1035"/>
    <x v="0"/>
    <x v="0"/>
    <n v="38"/>
    <s v="Married"/>
    <s v="Travel_Rarely"/>
    <x v="1"/>
    <x v="7"/>
    <n v="3"/>
    <s v="Medical"/>
    <s v="Bachelor's Degree"/>
    <s v="No"/>
    <n v="10"/>
    <n v="3"/>
    <n v="3"/>
    <n v="20"/>
    <n v="18"/>
    <n v="16"/>
    <x v="1"/>
    <n v="11"/>
    <x v="972"/>
    <n v="12"/>
    <n v="1"/>
    <n v="2"/>
    <n v="1"/>
    <n v="3"/>
    <n v="3"/>
    <n v="1"/>
    <n v="3"/>
    <x v="2"/>
    <x v="2"/>
    <s v="Moderate"/>
    <s v="Good"/>
    <s v="Medium"/>
    <s v="Low"/>
  </r>
  <r>
    <x v="1"/>
    <s v="Current Employees"/>
    <x v="1036"/>
    <x v="0"/>
    <x v="0"/>
    <n v="37"/>
    <s v="Married"/>
    <s v="Travel_Rarely"/>
    <x v="1"/>
    <x v="1"/>
    <n v="1"/>
    <s v="Medical"/>
    <s v="Bachelor's Degree"/>
    <s v="No"/>
    <n v="10"/>
    <n v="2"/>
    <n v="1"/>
    <n v="8"/>
    <n v="8"/>
    <n v="4"/>
    <x v="4"/>
    <n v="7"/>
    <x v="973"/>
    <n v="11"/>
    <n v="1"/>
    <n v="2"/>
    <n v="3"/>
    <n v="2"/>
    <n v="3"/>
    <n v="1"/>
    <n v="1"/>
    <x v="0"/>
    <x v="0"/>
    <s v="Moderate"/>
    <s v="Poor"/>
    <s v="Medium"/>
    <s v="Low"/>
  </r>
  <r>
    <x v="1"/>
    <s v="Current Employees"/>
    <x v="1037"/>
    <x v="0"/>
    <x v="2"/>
    <n v="29"/>
    <s v="Married"/>
    <s v="Travel_Rarely"/>
    <x v="1"/>
    <x v="4"/>
    <n v="2"/>
    <s v="Other"/>
    <s v="High School"/>
    <s v="No"/>
    <n v="8"/>
    <n v="3"/>
    <n v="3"/>
    <n v="9"/>
    <n v="7"/>
    <n v="7"/>
    <x v="0"/>
    <n v="7"/>
    <x v="974"/>
    <n v="13"/>
    <n v="1"/>
    <n v="3"/>
    <n v="1"/>
    <n v="3"/>
    <n v="3"/>
    <n v="3"/>
    <n v="3"/>
    <x v="1"/>
    <x v="1"/>
    <s v="Moderate"/>
    <s v="Good"/>
    <s v="High"/>
    <s v="High"/>
  </r>
  <r>
    <x v="1"/>
    <s v="Current Employees"/>
    <x v="1038"/>
    <x v="0"/>
    <x v="0"/>
    <n v="35"/>
    <s v="Married"/>
    <s v="Travel_Rarely"/>
    <x v="1"/>
    <x v="1"/>
    <n v="1"/>
    <s v="Life Sciences"/>
    <s v="Master's Degree"/>
    <s v="No"/>
    <n v="1"/>
    <n v="5"/>
    <n v="1"/>
    <n v="4"/>
    <n v="4"/>
    <n v="3"/>
    <x v="1"/>
    <n v="1"/>
    <x v="975"/>
    <n v="12"/>
    <n v="1"/>
    <n v="3"/>
    <n v="1"/>
    <n v="4"/>
    <n v="3"/>
    <n v="4"/>
    <n v="3"/>
    <x v="0"/>
    <x v="1"/>
    <s v="Moderate"/>
    <s v="Good"/>
    <s v="High"/>
    <s v="Very High"/>
  </r>
  <r>
    <x v="1"/>
    <s v="Current Employees"/>
    <x v="1039"/>
    <x v="0"/>
    <x v="0"/>
    <n v="40"/>
    <s v="Married"/>
    <s v="Travel_Rarely"/>
    <x v="1"/>
    <x v="2"/>
    <n v="1"/>
    <s v="Life Sciences"/>
    <s v="Associates Degree"/>
    <s v="No"/>
    <n v="2"/>
    <n v="5"/>
    <n v="4"/>
    <n v="7"/>
    <n v="4"/>
    <n v="3"/>
    <x v="0"/>
    <n v="2"/>
    <x v="976"/>
    <n v="17"/>
    <n v="1"/>
    <n v="3"/>
    <n v="3"/>
    <n v="3"/>
    <n v="3"/>
    <n v="4"/>
    <n v="2"/>
    <x v="2"/>
    <x v="3"/>
    <s v="Near"/>
    <s v="Average"/>
    <s v="High"/>
    <s v="Very High"/>
  </r>
  <r>
    <x v="1"/>
    <s v="Current Employees"/>
    <x v="1040"/>
    <x v="0"/>
    <x v="1"/>
    <n v="49"/>
    <s v="Married"/>
    <s v="Travel_Rarely"/>
    <x v="1"/>
    <x v="2"/>
    <n v="1"/>
    <s v="Life Sciences"/>
    <s v="Master's Degree"/>
    <s v="No"/>
    <n v="25"/>
    <n v="3"/>
    <n v="1"/>
    <n v="10"/>
    <n v="9"/>
    <n v="6"/>
    <x v="1"/>
    <n v="4"/>
    <x v="977"/>
    <n v="14"/>
    <n v="1"/>
    <n v="3"/>
    <n v="3"/>
    <n v="3"/>
    <n v="3"/>
    <n v="4"/>
    <n v="2"/>
    <x v="1"/>
    <x v="1"/>
    <s v="Near"/>
    <s v="Average"/>
    <s v="High"/>
    <s v="Very High"/>
  </r>
  <r>
    <x v="1"/>
    <s v="Current Employees"/>
    <x v="1041"/>
    <x v="0"/>
    <x v="1"/>
    <n v="48"/>
    <s v="Married"/>
    <s v="Travel_Rarely"/>
    <x v="1"/>
    <x v="1"/>
    <n v="1"/>
    <s v="Other"/>
    <s v="Master's Degree"/>
    <s v="No"/>
    <n v="15"/>
    <n v="3"/>
    <n v="8"/>
    <n v="10"/>
    <n v="8"/>
    <n v="2"/>
    <x v="4"/>
    <n v="6"/>
    <x v="978"/>
    <n v="12"/>
    <n v="1"/>
    <n v="3"/>
    <n v="3"/>
    <n v="3"/>
    <n v="3"/>
    <n v="4"/>
    <n v="2"/>
    <x v="1"/>
    <x v="2"/>
    <s v="Far"/>
    <s v="Average"/>
    <s v="High"/>
    <s v="Very High"/>
  </r>
  <r>
    <x v="1"/>
    <s v="Current Employees"/>
    <x v="1042"/>
    <x v="0"/>
    <x v="2"/>
    <n v="34"/>
    <s v="Married"/>
    <s v="Travel_Rarely"/>
    <x v="1"/>
    <x v="2"/>
    <n v="1"/>
    <s v="Life Sciences"/>
    <s v="Bachelor's Degree"/>
    <s v="No"/>
    <n v="1"/>
    <n v="2"/>
    <n v="5"/>
    <n v="7"/>
    <n v="5"/>
    <n v="4"/>
    <x v="0"/>
    <n v="2"/>
    <x v="635"/>
    <n v="17"/>
    <n v="1"/>
    <n v="4"/>
    <n v="2"/>
    <n v="2"/>
    <n v="3"/>
    <n v="1"/>
    <n v="2"/>
    <x v="2"/>
    <x v="2"/>
    <s v="Moderate"/>
    <s v="Average"/>
    <s v="Very High"/>
    <s v="Low"/>
  </r>
  <r>
    <x v="1"/>
    <s v="Current Employees"/>
    <x v="1043"/>
    <x v="0"/>
    <x v="2"/>
    <n v="32"/>
    <s v="Married"/>
    <s v="Travel_Rarely"/>
    <x v="1"/>
    <x v="1"/>
    <n v="2"/>
    <s v="Life Sciences"/>
    <s v="Associates Degree"/>
    <s v="No"/>
    <n v="5"/>
    <n v="2"/>
    <n v="3"/>
    <n v="12"/>
    <n v="7"/>
    <n v="1"/>
    <x v="3"/>
    <n v="5"/>
    <x v="979"/>
    <n v="12"/>
    <n v="1"/>
    <n v="4"/>
    <n v="2"/>
    <n v="2"/>
    <n v="3"/>
    <n v="1"/>
    <n v="3"/>
    <x v="1"/>
    <x v="1"/>
    <s v="Near"/>
    <s v="Good"/>
    <s v="Very High"/>
    <s v="Low"/>
  </r>
  <r>
    <x v="1"/>
    <s v="Current Employees"/>
    <x v="1044"/>
    <x v="0"/>
    <x v="0"/>
    <n v="38"/>
    <s v="Married"/>
    <s v="Travel_Rarely"/>
    <x v="1"/>
    <x v="2"/>
    <n v="1"/>
    <s v="Other"/>
    <s v="Associates Degree"/>
    <s v="No"/>
    <n v="6"/>
    <n v="3"/>
    <n v="1"/>
    <n v="5"/>
    <n v="5"/>
    <n v="4"/>
    <x v="0"/>
    <n v="4"/>
    <x v="980"/>
    <n v="11"/>
    <n v="1"/>
    <n v="4"/>
    <n v="2"/>
    <n v="3"/>
    <n v="3"/>
    <n v="2"/>
    <n v="3"/>
    <x v="1"/>
    <x v="2"/>
    <s v="Near"/>
    <s v="Good"/>
    <s v="Very High"/>
    <s v="Medium"/>
  </r>
  <r>
    <x v="1"/>
    <s v="Current Employees"/>
    <x v="1045"/>
    <x v="0"/>
    <x v="0"/>
    <n v="38"/>
    <s v="Married"/>
    <s v="Travel_Rarely"/>
    <x v="1"/>
    <x v="2"/>
    <n v="1"/>
    <s v="Medical"/>
    <s v="Associates Degree"/>
    <s v="No"/>
    <n v="4"/>
    <n v="5"/>
    <n v="7"/>
    <n v="7"/>
    <n v="0"/>
    <n v="0"/>
    <x v="0"/>
    <n v="0"/>
    <x v="981"/>
    <n v="19"/>
    <n v="1"/>
    <n v="4"/>
    <n v="3"/>
    <n v="3"/>
    <n v="3"/>
    <n v="4"/>
    <n v="2"/>
    <x v="1"/>
    <x v="1"/>
    <s v="Moderate"/>
    <s v="Average"/>
    <s v="Very High"/>
    <s v="Very High"/>
  </r>
  <r>
    <x v="1"/>
    <s v="Current Employees"/>
    <x v="1046"/>
    <x v="0"/>
    <x v="2"/>
    <n v="29"/>
    <s v="Married"/>
    <s v="Travel_Rarely"/>
    <x v="1"/>
    <x v="2"/>
    <n v="1"/>
    <s v="Medical"/>
    <s v="Master's Degree"/>
    <s v="No"/>
    <n v="9"/>
    <n v="2"/>
    <n v="9"/>
    <n v="9"/>
    <n v="5"/>
    <n v="3"/>
    <x v="1"/>
    <n v="2"/>
    <x v="982"/>
    <n v="17"/>
    <n v="1"/>
    <n v="4"/>
    <n v="3"/>
    <n v="3"/>
    <n v="3"/>
    <n v="3"/>
    <n v="3"/>
    <x v="1"/>
    <x v="1"/>
    <s v="Near"/>
    <s v="Good"/>
    <s v="Very High"/>
    <s v="High"/>
  </r>
  <r>
    <x v="1"/>
    <s v="Current Employees"/>
    <x v="1047"/>
    <x v="0"/>
    <x v="1"/>
    <n v="54"/>
    <s v="Married"/>
    <s v="Travel_Rarely"/>
    <x v="1"/>
    <x v="1"/>
    <n v="2"/>
    <s v="Medical"/>
    <s v="Master's Degree"/>
    <s v="No"/>
    <n v="7"/>
    <n v="2"/>
    <n v="4"/>
    <n v="14"/>
    <n v="7"/>
    <n v="1"/>
    <x v="1"/>
    <n v="7"/>
    <x v="983"/>
    <n v="15"/>
    <n v="1"/>
    <n v="4"/>
    <n v="3"/>
    <n v="4"/>
    <n v="3"/>
    <n v="2"/>
    <n v="2"/>
    <x v="2"/>
    <x v="1"/>
    <s v="Moderate"/>
    <s v="Average"/>
    <s v="Very High"/>
    <s v="Medium"/>
  </r>
  <r>
    <x v="1"/>
    <s v="Current Employees"/>
    <x v="1048"/>
    <x v="0"/>
    <x v="0"/>
    <n v="40"/>
    <s v="Married"/>
    <s v="Travel_Rarely"/>
    <x v="1"/>
    <x v="3"/>
    <n v="3"/>
    <s v="Life Sciences"/>
    <s v="Bachelor's Degree"/>
    <s v="No"/>
    <n v="15"/>
    <n v="2"/>
    <n v="1"/>
    <n v="18"/>
    <n v="18"/>
    <n v="15"/>
    <x v="15"/>
    <n v="12"/>
    <x v="984"/>
    <n v="13"/>
    <n v="2"/>
    <n v="1"/>
    <n v="2"/>
    <n v="3"/>
    <n v="3"/>
    <n v="4"/>
    <n v="3"/>
    <x v="0"/>
    <x v="2"/>
    <s v="Moderate"/>
    <s v="Good"/>
    <s v="Low"/>
    <s v="Very High"/>
  </r>
  <r>
    <x v="1"/>
    <s v="Current Employees"/>
    <x v="1049"/>
    <x v="0"/>
    <x v="1"/>
    <n v="49"/>
    <s v="Married"/>
    <s v="Travel_Rarely"/>
    <x v="1"/>
    <x v="7"/>
    <n v="4"/>
    <s v="Other"/>
    <s v="Master's Degree"/>
    <s v="No"/>
    <n v="22"/>
    <n v="2"/>
    <n v="3"/>
    <n v="27"/>
    <n v="4"/>
    <n v="2"/>
    <x v="1"/>
    <n v="2"/>
    <x v="985"/>
    <n v="16"/>
    <n v="2"/>
    <n v="1"/>
    <n v="3"/>
    <n v="2"/>
    <n v="3"/>
    <n v="2"/>
    <n v="3"/>
    <x v="0"/>
    <x v="2"/>
    <s v="Moderate"/>
    <s v="Good"/>
    <s v="Low"/>
    <s v="Medium"/>
  </r>
  <r>
    <x v="1"/>
    <s v="Current Employees"/>
    <x v="1050"/>
    <x v="0"/>
    <x v="1"/>
    <n v="54"/>
    <s v="Married"/>
    <s v="Travel_Rarely"/>
    <x v="1"/>
    <x v="1"/>
    <n v="2"/>
    <s v="Life Sciences"/>
    <s v="Associates Degree"/>
    <s v="No"/>
    <n v="9"/>
    <n v="6"/>
    <n v="3"/>
    <n v="9"/>
    <n v="4"/>
    <n v="3"/>
    <x v="3"/>
    <n v="3"/>
    <x v="986"/>
    <n v="11"/>
    <n v="2"/>
    <n v="1"/>
    <n v="3"/>
    <n v="3"/>
    <n v="3"/>
    <n v="3"/>
    <n v="2"/>
    <x v="0"/>
    <x v="0"/>
    <s v="Far"/>
    <s v="Average"/>
    <s v="Low"/>
    <s v="High"/>
  </r>
  <r>
    <x v="1"/>
    <s v="Current Employees"/>
    <x v="1051"/>
    <x v="0"/>
    <x v="1"/>
    <n v="47"/>
    <s v="Married"/>
    <s v="Travel_Rarely"/>
    <x v="1"/>
    <x v="7"/>
    <n v="4"/>
    <s v="Medical"/>
    <s v="Master's Degree"/>
    <s v="No"/>
    <n v="2"/>
    <n v="2"/>
    <n v="3"/>
    <n v="26"/>
    <n v="20"/>
    <n v="17"/>
    <x v="8"/>
    <n v="6"/>
    <x v="987"/>
    <n v="19"/>
    <n v="2"/>
    <n v="1"/>
    <n v="3"/>
    <n v="3"/>
    <n v="3"/>
    <n v="2"/>
    <n v="4"/>
    <x v="2"/>
    <x v="1"/>
    <s v="Moderate"/>
    <s v="Excellent"/>
    <s v="Low"/>
    <s v="Medium"/>
  </r>
  <r>
    <x v="1"/>
    <s v="Current Employees"/>
    <x v="1052"/>
    <x v="0"/>
    <x v="1"/>
    <n v="45"/>
    <s v="Married"/>
    <s v="Travel_Rarely"/>
    <x v="1"/>
    <x v="3"/>
    <n v="2"/>
    <s v="Life Sciences"/>
    <s v="Associates Degree"/>
    <s v="No"/>
    <n v="25"/>
    <n v="2"/>
    <n v="0"/>
    <n v="10"/>
    <n v="9"/>
    <n v="8"/>
    <x v="2"/>
    <n v="8"/>
    <x v="988"/>
    <n v="13"/>
    <n v="2"/>
    <n v="2"/>
    <n v="2"/>
    <n v="4"/>
    <n v="3"/>
    <n v="4"/>
    <n v="2"/>
    <x v="0"/>
    <x v="0"/>
    <s v="Near"/>
    <s v="Average"/>
    <s v="Medium"/>
    <s v="Very High"/>
  </r>
  <r>
    <x v="1"/>
    <s v="Current Employees"/>
    <x v="1053"/>
    <x v="0"/>
    <x v="0"/>
    <n v="36"/>
    <s v="Married"/>
    <s v="Travel_Rarely"/>
    <x v="1"/>
    <x v="4"/>
    <n v="3"/>
    <s v="Life Sciences"/>
    <s v="Master's Degree"/>
    <s v="No"/>
    <n v="5"/>
    <n v="6"/>
    <n v="4"/>
    <n v="9"/>
    <n v="3"/>
    <n v="2"/>
    <x v="0"/>
    <n v="2"/>
    <x v="989"/>
    <n v="12"/>
    <n v="2"/>
    <n v="2"/>
    <n v="3"/>
    <n v="3"/>
    <n v="3"/>
    <n v="3"/>
    <n v="3"/>
    <x v="1"/>
    <x v="2"/>
    <s v="Far"/>
    <s v="Good"/>
    <s v="Medium"/>
    <s v="High"/>
  </r>
  <r>
    <x v="1"/>
    <s v="Current Employees"/>
    <x v="1054"/>
    <x v="0"/>
    <x v="2"/>
    <n v="32"/>
    <s v="Married"/>
    <s v="Travel_Rarely"/>
    <x v="1"/>
    <x v="1"/>
    <n v="1"/>
    <s v="Other"/>
    <s v="Master's Degree"/>
    <s v="No"/>
    <n v="5"/>
    <n v="3"/>
    <n v="3"/>
    <n v="6"/>
    <n v="3"/>
    <n v="2"/>
    <x v="0"/>
    <n v="2"/>
    <x v="990"/>
    <n v="17"/>
    <n v="2"/>
    <n v="2"/>
    <n v="4"/>
    <n v="4"/>
    <n v="3"/>
    <n v="4"/>
    <n v="3"/>
    <x v="0"/>
    <x v="1"/>
    <s v="Near"/>
    <s v="Good"/>
    <s v="Medium"/>
    <s v="Very High"/>
  </r>
  <r>
    <x v="1"/>
    <s v="Current Employees"/>
    <x v="1055"/>
    <x v="0"/>
    <x v="0"/>
    <n v="40"/>
    <s v="Married"/>
    <s v="Travel_Rarely"/>
    <x v="1"/>
    <x v="1"/>
    <n v="1"/>
    <s v="Medical"/>
    <s v="Master's Degree"/>
    <s v="No"/>
    <n v="2"/>
    <n v="2"/>
    <n v="2"/>
    <n v="20"/>
    <n v="5"/>
    <n v="3"/>
    <x v="0"/>
    <n v="2"/>
    <x v="991"/>
    <n v="14"/>
    <n v="3"/>
    <n v="3"/>
    <n v="3"/>
    <n v="3"/>
    <n v="3"/>
    <n v="2"/>
    <n v="3"/>
    <x v="1"/>
    <x v="1"/>
    <s v="Near"/>
    <s v="Good"/>
    <s v="High"/>
    <s v="Medium"/>
  </r>
  <r>
    <x v="1"/>
    <s v="Current Employees"/>
    <x v="1056"/>
    <x v="0"/>
    <x v="2"/>
    <n v="31"/>
    <s v="Single"/>
    <s v="Travel_Rarely"/>
    <x v="1"/>
    <x v="7"/>
    <n v="4"/>
    <s v="Life Sciences"/>
    <s v="Doctoral Degree"/>
    <s v="No"/>
    <n v="8"/>
    <n v="3"/>
    <n v="3"/>
    <n v="9"/>
    <n v="3"/>
    <n v="2"/>
    <x v="1"/>
    <n v="0"/>
    <x v="992"/>
    <n v="11"/>
    <n v="0"/>
    <n v="1"/>
    <n v="3"/>
    <n v="2"/>
    <n v="3"/>
    <n v="3"/>
    <n v="4"/>
    <x v="2"/>
    <x v="0"/>
    <s v="Near"/>
    <s v="Excellent"/>
    <s v="Low"/>
    <s v="High"/>
  </r>
  <r>
    <x v="1"/>
    <s v="Current Employees"/>
    <x v="1057"/>
    <x v="0"/>
    <x v="0"/>
    <n v="37"/>
    <s v="Single"/>
    <s v="Travel_Rarely"/>
    <x v="1"/>
    <x v="2"/>
    <n v="1"/>
    <s v="Medical"/>
    <s v="Bachelor's Degree"/>
    <s v="No"/>
    <n v="11"/>
    <n v="6"/>
    <n v="4"/>
    <n v="8"/>
    <n v="3"/>
    <n v="2"/>
    <x v="0"/>
    <n v="2"/>
    <x v="993"/>
    <n v="18"/>
    <n v="0"/>
    <n v="1"/>
    <n v="3"/>
    <n v="3"/>
    <n v="3"/>
    <n v="1"/>
    <n v="3"/>
    <x v="0"/>
    <x v="1"/>
    <s v="Moderate"/>
    <s v="Good"/>
    <s v="Low"/>
    <s v="Low"/>
  </r>
  <r>
    <x v="1"/>
    <s v="Current Employees"/>
    <x v="1058"/>
    <x v="0"/>
    <x v="2"/>
    <n v="30"/>
    <s v="Single"/>
    <s v="Travel_Rarely"/>
    <x v="1"/>
    <x v="3"/>
    <n v="3"/>
    <s v="Medical"/>
    <s v="Bachelor's Degree"/>
    <s v="No"/>
    <n v="10"/>
    <n v="3"/>
    <n v="9"/>
    <n v="9"/>
    <n v="7"/>
    <n v="7"/>
    <x v="0"/>
    <n v="2"/>
    <x v="994"/>
    <n v="14"/>
    <n v="0"/>
    <n v="1"/>
    <n v="3"/>
    <n v="3"/>
    <n v="3"/>
    <n v="2"/>
    <n v="3"/>
    <x v="1"/>
    <x v="1"/>
    <s v="Moderate"/>
    <s v="Good"/>
    <s v="Low"/>
    <s v="Medium"/>
  </r>
  <r>
    <x v="1"/>
    <s v="Current Employees"/>
    <x v="1059"/>
    <x v="0"/>
    <x v="0"/>
    <n v="39"/>
    <s v="Single"/>
    <s v="Travel_Rarely"/>
    <x v="1"/>
    <x v="3"/>
    <n v="3"/>
    <s v="Life Sciences"/>
    <s v="Bachelor's Degree"/>
    <s v="No"/>
    <n v="6"/>
    <n v="3"/>
    <n v="4"/>
    <n v="9"/>
    <n v="2"/>
    <n v="0"/>
    <x v="3"/>
    <n v="2"/>
    <x v="995"/>
    <n v="18"/>
    <n v="0"/>
    <n v="2"/>
    <n v="3"/>
    <n v="2"/>
    <n v="3"/>
    <n v="4"/>
    <n v="3"/>
    <x v="0"/>
    <x v="1"/>
    <s v="Moderate"/>
    <s v="Good"/>
    <s v="Medium"/>
    <s v="Very High"/>
  </r>
  <r>
    <x v="1"/>
    <s v="Current Employees"/>
    <x v="1060"/>
    <x v="0"/>
    <x v="1"/>
    <n v="47"/>
    <s v="Single"/>
    <s v="Travel_Rarely"/>
    <x v="1"/>
    <x v="2"/>
    <n v="1"/>
    <s v="Life Sciences"/>
    <s v="Master's Degree"/>
    <s v="No"/>
    <n v="9"/>
    <n v="2"/>
    <n v="4"/>
    <n v="7"/>
    <n v="2"/>
    <n v="2"/>
    <x v="3"/>
    <n v="0"/>
    <x v="996"/>
    <n v="12"/>
    <n v="0"/>
    <n v="2"/>
    <n v="3"/>
    <n v="3"/>
    <n v="3"/>
    <n v="3"/>
    <n v="3"/>
    <x v="0"/>
    <x v="1"/>
    <s v="Moderate"/>
    <s v="Good"/>
    <s v="Medium"/>
    <s v="High"/>
  </r>
  <r>
    <x v="1"/>
    <s v="Current Employees"/>
    <x v="1061"/>
    <x v="0"/>
    <x v="2"/>
    <n v="32"/>
    <s v="Single"/>
    <s v="Travel_Rarely"/>
    <x v="1"/>
    <x v="2"/>
    <n v="1"/>
    <s v="Life Sciences"/>
    <s v="Master's Degree"/>
    <s v="No"/>
    <n v="29"/>
    <n v="3"/>
    <n v="1"/>
    <n v="6"/>
    <n v="6"/>
    <n v="2"/>
    <x v="5"/>
    <n v="1"/>
    <x v="997"/>
    <n v="13"/>
    <n v="0"/>
    <n v="3"/>
    <n v="2"/>
    <n v="2"/>
    <n v="3"/>
    <n v="3"/>
    <n v="3"/>
    <x v="2"/>
    <x v="1"/>
    <s v="Moderate"/>
    <s v="Good"/>
    <s v="High"/>
    <s v="High"/>
  </r>
  <r>
    <x v="1"/>
    <s v="Current Employees"/>
    <x v="1062"/>
    <x v="0"/>
    <x v="4"/>
    <n v="23"/>
    <s v="Single"/>
    <s v="Travel_Rarely"/>
    <x v="1"/>
    <x v="2"/>
    <n v="1"/>
    <s v="Medical"/>
    <s v="High School"/>
    <s v="No"/>
    <n v="4"/>
    <n v="3"/>
    <n v="1"/>
    <n v="3"/>
    <n v="3"/>
    <n v="2"/>
    <x v="1"/>
    <n v="2"/>
    <x v="998"/>
    <n v="13"/>
    <n v="0"/>
    <n v="3"/>
    <n v="3"/>
    <n v="2"/>
    <n v="3"/>
    <n v="3"/>
    <n v="1"/>
    <x v="2"/>
    <x v="1"/>
    <s v="Far"/>
    <s v="Poor"/>
    <s v="High"/>
    <s v="High"/>
  </r>
  <r>
    <x v="1"/>
    <s v="Current Employees"/>
    <x v="1063"/>
    <x v="0"/>
    <x v="2"/>
    <n v="27"/>
    <s v="Single"/>
    <s v="Travel_Rarely"/>
    <x v="1"/>
    <x v="1"/>
    <n v="1"/>
    <s v="Medical"/>
    <s v="Bachelor's Degree"/>
    <s v="No"/>
    <n v="8"/>
    <n v="5"/>
    <n v="1"/>
    <n v="6"/>
    <n v="6"/>
    <n v="2"/>
    <x v="1"/>
    <n v="4"/>
    <x v="999"/>
    <n v="11"/>
    <n v="0"/>
    <n v="3"/>
    <n v="3"/>
    <n v="4"/>
    <n v="3"/>
    <n v="3"/>
    <n v="2"/>
    <x v="1"/>
    <x v="3"/>
    <s v="Near"/>
    <s v="Average"/>
    <s v="High"/>
    <s v="High"/>
  </r>
  <r>
    <x v="1"/>
    <s v="Current Employees"/>
    <x v="1064"/>
    <x v="0"/>
    <x v="2"/>
    <n v="29"/>
    <s v="Single"/>
    <s v="Travel_Rarely"/>
    <x v="1"/>
    <x v="1"/>
    <n v="1"/>
    <s v="Medical"/>
    <s v="Master's Degree"/>
    <s v="No"/>
    <n v="28"/>
    <n v="3"/>
    <n v="1"/>
    <n v="5"/>
    <n v="5"/>
    <n v="4"/>
    <x v="0"/>
    <n v="4"/>
    <x v="1000"/>
    <n v="14"/>
    <n v="0"/>
    <n v="4"/>
    <n v="2"/>
    <n v="3"/>
    <n v="3"/>
    <n v="2"/>
    <n v="1"/>
    <x v="1"/>
    <x v="1"/>
    <s v="Moderate"/>
    <s v="Poor"/>
    <s v="Very High"/>
    <s v="Medium"/>
  </r>
  <r>
    <x v="1"/>
    <s v="Current Employees"/>
    <x v="1065"/>
    <x v="0"/>
    <x v="0"/>
    <n v="35"/>
    <s v="Single"/>
    <s v="Travel_Rarely"/>
    <x v="1"/>
    <x v="4"/>
    <n v="3"/>
    <s v="Life Sciences"/>
    <s v="Bachelor's Degree"/>
    <s v="No"/>
    <n v="16"/>
    <n v="3"/>
    <n v="1"/>
    <n v="11"/>
    <n v="11"/>
    <n v="8"/>
    <x v="2"/>
    <n v="3"/>
    <x v="1001"/>
    <n v="19"/>
    <n v="0"/>
    <n v="4"/>
    <n v="2"/>
    <n v="2"/>
    <n v="3"/>
    <n v="4"/>
    <n v="1"/>
    <x v="1"/>
    <x v="1"/>
    <s v="Far"/>
    <s v="Poor"/>
    <s v="Very High"/>
    <s v="Very High"/>
  </r>
  <r>
    <x v="1"/>
    <s v="Current Employees"/>
    <x v="1066"/>
    <x v="0"/>
    <x v="1"/>
    <n v="45"/>
    <s v="Single"/>
    <s v="Travel_Rarely"/>
    <x v="1"/>
    <x v="7"/>
    <n v="4"/>
    <s v="Technical Degree"/>
    <s v="Associates Degree"/>
    <s v="No"/>
    <n v="28"/>
    <n v="2"/>
    <n v="1"/>
    <n v="21"/>
    <n v="21"/>
    <n v="6"/>
    <x v="6"/>
    <n v="6"/>
    <x v="1002"/>
    <n v="11"/>
    <n v="0"/>
    <n v="4"/>
    <n v="2"/>
    <n v="4"/>
    <n v="3"/>
    <n v="3"/>
    <n v="3"/>
    <x v="0"/>
    <x v="2"/>
    <s v="Far"/>
    <s v="Good"/>
    <s v="Very High"/>
    <s v="High"/>
  </r>
  <r>
    <x v="1"/>
    <s v="Current Employees"/>
    <x v="1067"/>
    <x v="0"/>
    <x v="1"/>
    <n v="54"/>
    <s v="Single"/>
    <s v="Travel_Rarely"/>
    <x v="1"/>
    <x v="7"/>
    <n v="4"/>
    <s v="Medical"/>
    <s v="Bachelor's Degree"/>
    <s v="No"/>
    <n v="1"/>
    <n v="3"/>
    <n v="6"/>
    <n v="29"/>
    <n v="20"/>
    <n v="7"/>
    <x v="12"/>
    <n v="7"/>
    <x v="109"/>
    <n v="19"/>
    <n v="0"/>
    <n v="4"/>
    <n v="3"/>
    <n v="4"/>
    <n v="3"/>
    <n v="4"/>
    <n v="2"/>
    <x v="0"/>
    <x v="0"/>
    <s v="Far"/>
    <s v="Average"/>
    <s v="Very High"/>
    <s v="Very High"/>
  </r>
  <r>
    <x v="1"/>
    <s v="Current Employees"/>
    <x v="1068"/>
    <x v="0"/>
    <x v="1"/>
    <n v="46"/>
    <s v="Divorced"/>
    <s v="Travel_Rarely"/>
    <x v="0"/>
    <x v="0"/>
    <n v="4"/>
    <s v="Technical Degree"/>
    <s v="Bachelor's Degree"/>
    <s v="No"/>
    <n v="3"/>
    <n v="5"/>
    <n v="2"/>
    <n v="25"/>
    <n v="19"/>
    <n v="17"/>
    <x v="3"/>
    <n v="8"/>
    <x v="1003"/>
    <n v="12"/>
    <n v="1"/>
    <n v="4"/>
    <n v="4"/>
    <n v="4"/>
    <n v="3"/>
    <n v="4"/>
    <n v="3"/>
    <x v="0"/>
    <x v="0"/>
    <s v="Near"/>
    <s v="Good"/>
    <s v="Very High"/>
    <s v="Very High"/>
  </r>
  <r>
    <x v="1"/>
    <s v="Current Employees"/>
    <x v="1069"/>
    <x v="0"/>
    <x v="1"/>
    <n v="48"/>
    <s v="Divorced"/>
    <s v="Travel_Rarely"/>
    <x v="0"/>
    <x v="0"/>
    <n v="2"/>
    <s v="Life Sciences"/>
    <s v="Master's Degree"/>
    <s v="No"/>
    <n v="16"/>
    <n v="2"/>
    <n v="8"/>
    <n v="18"/>
    <n v="8"/>
    <n v="7"/>
    <x v="4"/>
    <n v="7"/>
    <x v="1004"/>
    <n v="14"/>
    <n v="1"/>
    <n v="3"/>
    <n v="3"/>
    <n v="3"/>
    <n v="3"/>
    <n v="3"/>
    <n v="3"/>
    <x v="0"/>
    <x v="0"/>
    <s v="Near"/>
    <s v="Good"/>
    <s v="High"/>
    <s v="High"/>
  </r>
  <r>
    <x v="1"/>
    <s v="Current Employees"/>
    <x v="1070"/>
    <x v="0"/>
    <x v="2"/>
    <n v="30"/>
    <s v="Divorced"/>
    <s v="Travel_Rarely"/>
    <x v="0"/>
    <x v="0"/>
    <n v="2"/>
    <s v="Marketing"/>
    <s v="Master's Degree"/>
    <s v="No"/>
    <n v="7"/>
    <n v="3"/>
    <n v="7"/>
    <n v="8"/>
    <n v="3"/>
    <n v="2"/>
    <x v="0"/>
    <n v="2"/>
    <x v="586"/>
    <n v="14"/>
    <n v="2"/>
    <n v="4"/>
    <n v="3"/>
    <n v="2"/>
    <n v="3"/>
    <n v="2"/>
    <n v="3"/>
    <x v="0"/>
    <x v="2"/>
    <s v="Far"/>
    <s v="Good"/>
    <s v="Very High"/>
    <s v="Medium"/>
  </r>
  <r>
    <x v="1"/>
    <s v="Current Employees"/>
    <x v="1071"/>
    <x v="0"/>
    <x v="1"/>
    <n v="47"/>
    <s v="Divorced"/>
    <s v="Travel_Rarely"/>
    <x v="0"/>
    <x v="5"/>
    <n v="4"/>
    <s v="Life Sciences"/>
    <s v="Master's Degree"/>
    <s v="No"/>
    <n v="2"/>
    <n v="2"/>
    <n v="6"/>
    <n v="29"/>
    <n v="3"/>
    <n v="2"/>
    <x v="1"/>
    <n v="2"/>
    <x v="1005"/>
    <n v="14"/>
    <n v="3"/>
    <n v="2"/>
    <n v="4"/>
    <n v="2"/>
    <n v="3"/>
    <n v="3"/>
    <n v="3"/>
    <x v="1"/>
    <x v="1"/>
    <s v="Moderate"/>
    <s v="Good"/>
    <s v="Medium"/>
    <s v="High"/>
  </r>
  <r>
    <x v="1"/>
    <s v="Current Employees"/>
    <x v="1072"/>
    <x v="0"/>
    <x v="0"/>
    <n v="38"/>
    <s v="Married"/>
    <s v="Travel_Rarely"/>
    <x v="0"/>
    <x v="0"/>
    <n v="2"/>
    <s v="Life Sciences"/>
    <s v="Associates Degree"/>
    <s v="No"/>
    <n v="10"/>
    <n v="1"/>
    <n v="1"/>
    <n v="10"/>
    <n v="10"/>
    <n v="7"/>
    <x v="1"/>
    <n v="9"/>
    <x v="798"/>
    <n v="11"/>
    <n v="1"/>
    <n v="1"/>
    <n v="3"/>
    <n v="4"/>
    <n v="3"/>
    <n v="3"/>
    <n v="3"/>
    <x v="0"/>
    <x v="0"/>
    <s v="Near"/>
    <s v="Good"/>
    <s v="Low"/>
    <s v="High"/>
  </r>
  <r>
    <x v="1"/>
    <s v="Current Employees"/>
    <x v="1073"/>
    <x v="0"/>
    <x v="0"/>
    <n v="36"/>
    <s v="Married"/>
    <s v="Travel_Rarely"/>
    <x v="0"/>
    <x v="0"/>
    <n v="2"/>
    <s v="Marketing"/>
    <s v="Master's Degree"/>
    <s v="No"/>
    <n v="11"/>
    <n v="2"/>
    <n v="4"/>
    <n v="8"/>
    <n v="6"/>
    <n v="3"/>
    <x v="0"/>
    <n v="0"/>
    <x v="1006"/>
    <n v="13"/>
    <n v="1"/>
    <n v="2"/>
    <n v="2"/>
    <n v="2"/>
    <n v="3"/>
    <n v="1"/>
    <n v="2"/>
    <x v="1"/>
    <x v="2"/>
    <s v="Moderate"/>
    <s v="Average"/>
    <s v="Medium"/>
    <s v="Low"/>
  </r>
  <r>
    <x v="1"/>
    <s v="Current Employees"/>
    <x v="1074"/>
    <x v="0"/>
    <x v="0"/>
    <n v="39"/>
    <s v="Married"/>
    <s v="Travel_Rarely"/>
    <x v="0"/>
    <x v="0"/>
    <n v="4"/>
    <s v="Marketing"/>
    <s v="High School"/>
    <s v="No"/>
    <n v="24"/>
    <n v="2"/>
    <n v="0"/>
    <n v="21"/>
    <n v="20"/>
    <n v="9"/>
    <x v="10"/>
    <n v="6"/>
    <x v="1007"/>
    <n v="11"/>
    <n v="1"/>
    <n v="2"/>
    <n v="2"/>
    <n v="2"/>
    <n v="3"/>
    <n v="1"/>
    <n v="2"/>
    <x v="0"/>
    <x v="1"/>
    <s v="Moderate"/>
    <s v="Average"/>
    <s v="Medium"/>
    <s v="Low"/>
  </r>
  <r>
    <x v="1"/>
    <s v="Current Employees"/>
    <x v="1075"/>
    <x v="0"/>
    <x v="0"/>
    <n v="40"/>
    <s v="Married"/>
    <s v="Travel_Rarely"/>
    <x v="0"/>
    <x v="0"/>
    <n v="2"/>
    <s v="Marketing"/>
    <s v="Associates Degree"/>
    <s v="No"/>
    <n v="2"/>
    <n v="4"/>
    <n v="3"/>
    <n v="15"/>
    <n v="11"/>
    <n v="8"/>
    <x v="8"/>
    <n v="10"/>
    <x v="1008"/>
    <n v="14"/>
    <n v="1"/>
    <n v="2"/>
    <n v="3"/>
    <n v="2"/>
    <n v="3"/>
    <n v="3"/>
    <n v="3"/>
    <x v="0"/>
    <x v="0"/>
    <s v="Far"/>
    <s v="Good"/>
    <s v="Medium"/>
    <s v="High"/>
  </r>
  <r>
    <x v="1"/>
    <s v="Current Employees"/>
    <x v="1076"/>
    <x v="0"/>
    <x v="2"/>
    <n v="28"/>
    <s v="Married"/>
    <s v="Travel_Rarely"/>
    <x v="0"/>
    <x v="6"/>
    <n v="1"/>
    <s v="Medical"/>
    <s v="Bachelor's Degree"/>
    <s v="No"/>
    <n v="3"/>
    <n v="3"/>
    <n v="1"/>
    <n v="1"/>
    <n v="1"/>
    <n v="0"/>
    <x v="0"/>
    <n v="0"/>
    <x v="1009"/>
    <n v="19"/>
    <n v="1"/>
    <n v="2"/>
    <n v="3"/>
    <n v="2"/>
    <n v="3"/>
    <n v="4"/>
    <n v="3"/>
    <x v="1"/>
    <x v="2"/>
    <s v="Near"/>
    <s v="Good"/>
    <s v="Medium"/>
    <s v="Very High"/>
  </r>
  <r>
    <x v="1"/>
    <s v="Current Employees"/>
    <x v="1077"/>
    <x v="0"/>
    <x v="1"/>
    <n v="46"/>
    <s v="Married"/>
    <s v="Travel_Rarely"/>
    <x v="0"/>
    <x v="5"/>
    <n v="4"/>
    <s v="Life Sciences"/>
    <s v="Bachelor's Degree"/>
    <s v="No"/>
    <n v="3"/>
    <n v="2"/>
    <n v="8"/>
    <n v="23"/>
    <n v="13"/>
    <n v="12"/>
    <x v="8"/>
    <n v="1"/>
    <x v="1010"/>
    <n v="12"/>
    <n v="1"/>
    <n v="3"/>
    <n v="3"/>
    <n v="2"/>
    <n v="3"/>
    <n v="4"/>
    <n v="4"/>
    <x v="2"/>
    <x v="3"/>
    <s v="Near"/>
    <s v="Excellent"/>
    <s v="High"/>
    <s v="Very High"/>
  </r>
  <r>
    <x v="1"/>
    <s v="Current Employees"/>
    <x v="1078"/>
    <x v="0"/>
    <x v="3"/>
    <n v="56"/>
    <s v="Married"/>
    <s v="Travel_Rarely"/>
    <x v="0"/>
    <x v="0"/>
    <n v="2"/>
    <s v="Marketing"/>
    <s v="Doctoral Degree"/>
    <s v="No"/>
    <n v="11"/>
    <n v="3"/>
    <n v="4"/>
    <n v="6"/>
    <n v="0"/>
    <n v="0"/>
    <x v="0"/>
    <n v="0"/>
    <x v="1011"/>
    <n v="16"/>
    <n v="1"/>
    <n v="4"/>
    <n v="2"/>
    <n v="2"/>
    <n v="3"/>
    <n v="3"/>
    <n v="3"/>
    <x v="0"/>
    <x v="0"/>
    <s v="Near"/>
    <s v="Good"/>
    <s v="Very High"/>
    <s v="High"/>
  </r>
  <r>
    <x v="1"/>
    <s v="Current Employees"/>
    <x v="1079"/>
    <x v="0"/>
    <x v="0"/>
    <n v="40"/>
    <s v="Married"/>
    <s v="Travel_Rarely"/>
    <x v="0"/>
    <x v="0"/>
    <n v="2"/>
    <s v="Life Sciences"/>
    <s v="Associates Degree"/>
    <s v="No"/>
    <n v="14"/>
    <n v="2"/>
    <n v="1"/>
    <n v="5"/>
    <n v="5"/>
    <n v="4"/>
    <x v="1"/>
    <n v="2"/>
    <x v="912"/>
    <n v="15"/>
    <n v="1"/>
    <n v="4"/>
    <n v="3"/>
    <n v="3"/>
    <n v="3"/>
    <n v="3"/>
    <n v="3"/>
    <x v="1"/>
    <x v="1"/>
    <s v="Moderate"/>
    <s v="Good"/>
    <s v="Very High"/>
    <s v="High"/>
  </r>
  <r>
    <x v="1"/>
    <s v="Current Employees"/>
    <x v="1080"/>
    <x v="0"/>
    <x v="2"/>
    <n v="31"/>
    <s v="Married"/>
    <s v="Travel_Rarely"/>
    <x v="0"/>
    <x v="0"/>
    <n v="2"/>
    <s v="Marketing"/>
    <s v="Master's Degree"/>
    <s v="No"/>
    <n v="29"/>
    <n v="3"/>
    <n v="1"/>
    <n v="13"/>
    <n v="12"/>
    <n v="7"/>
    <x v="8"/>
    <n v="7"/>
    <x v="1012"/>
    <n v="14"/>
    <n v="2"/>
    <n v="1"/>
    <n v="2"/>
    <n v="2"/>
    <n v="3"/>
    <n v="1"/>
    <n v="3"/>
    <x v="1"/>
    <x v="1"/>
    <s v="Moderate"/>
    <s v="Good"/>
    <s v="Low"/>
    <s v="Low"/>
  </r>
  <r>
    <x v="1"/>
    <s v="Current Employees"/>
    <x v="1081"/>
    <x v="0"/>
    <x v="0"/>
    <n v="36"/>
    <s v="Married"/>
    <s v="Travel_Rarely"/>
    <x v="0"/>
    <x v="0"/>
    <n v="3"/>
    <s v="Medical"/>
    <s v="Bachelor's Degree"/>
    <s v="No"/>
    <n v="3"/>
    <n v="2"/>
    <n v="0"/>
    <n v="10"/>
    <n v="9"/>
    <n v="7"/>
    <x v="2"/>
    <n v="4"/>
    <x v="1013"/>
    <n v="19"/>
    <n v="2"/>
    <n v="1"/>
    <n v="2"/>
    <n v="4"/>
    <n v="3"/>
    <n v="3"/>
    <n v="3"/>
    <x v="1"/>
    <x v="2"/>
    <s v="Far"/>
    <s v="Good"/>
    <s v="Low"/>
    <s v="High"/>
  </r>
  <r>
    <x v="1"/>
    <s v="Current Employees"/>
    <x v="1082"/>
    <x v="0"/>
    <x v="2"/>
    <n v="31"/>
    <s v="Married"/>
    <s v="Travel_Rarely"/>
    <x v="0"/>
    <x v="0"/>
    <n v="2"/>
    <s v="Life Sciences"/>
    <s v="Master's Degree"/>
    <s v="No"/>
    <n v="5"/>
    <n v="2"/>
    <n v="1"/>
    <n v="10"/>
    <n v="10"/>
    <n v="0"/>
    <x v="0"/>
    <n v="2"/>
    <x v="1014"/>
    <n v="11"/>
    <n v="2"/>
    <n v="1"/>
    <n v="3"/>
    <n v="4"/>
    <n v="3"/>
    <n v="1"/>
    <n v="3"/>
    <x v="0"/>
    <x v="2"/>
    <s v="Near"/>
    <s v="Good"/>
    <s v="Low"/>
    <s v="Low"/>
  </r>
  <r>
    <x v="1"/>
    <s v="Current Employees"/>
    <x v="1083"/>
    <x v="0"/>
    <x v="0"/>
    <n v="36"/>
    <s v="Married"/>
    <s v="Travel_Rarely"/>
    <x v="0"/>
    <x v="0"/>
    <n v="2"/>
    <s v="Marketing"/>
    <s v="Master's Degree"/>
    <s v="No"/>
    <n v="16"/>
    <n v="3"/>
    <n v="4"/>
    <n v="11"/>
    <n v="3"/>
    <n v="2"/>
    <x v="0"/>
    <n v="2"/>
    <x v="1015"/>
    <n v="13"/>
    <n v="2"/>
    <n v="3"/>
    <n v="2"/>
    <n v="2"/>
    <n v="3"/>
    <n v="1"/>
    <n v="2"/>
    <x v="1"/>
    <x v="2"/>
    <s v="Near"/>
    <s v="Average"/>
    <s v="High"/>
    <s v="Low"/>
  </r>
  <r>
    <x v="1"/>
    <s v="Current Employees"/>
    <x v="1084"/>
    <x v="0"/>
    <x v="2"/>
    <n v="32"/>
    <s v="Married"/>
    <s v="Travel_Rarely"/>
    <x v="0"/>
    <x v="0"/>
    <n v="3"/>
    <s v="Marketing"/>
    <s v="Master's Degree"/>
    <s v="No"/>
    <n v="1"/>
    <n v="3"/>
    <n v="1"/>
    <n v="14"/>
    <n v="14"/>
    <n v="10"/>
    <x v="8"/>
    <n v="7"/>
    <x v="1016"/>
    <n v="19"/>
    <n v="2"/>
    <n v="3"/>
    <n v="3"/>
    <n v="2"/>
    <n v="3"/>
    <n v="3"/>
    <n v="3"/>
    <x v="1"/>
    <x v="2"/>
    <s v="Far"/>
    <s v="Good"/>
    <s v="High"/>
    <s v="High"/>
  </r>
  <r>
    <x v="1"/>
    <s v="Current Employees"/>
    <x v="1085"/>
    <x v="0"/>
    <x v="2"/>
    <n v="27"/>
    <s v="Single"/>
    <s v="Travel_Rarely"/>
    <x v="0"/>
    <x v="0"/>
    <n v="2"/>
    <s v="Medical"/>
    <s v="Associates Degree"/>
    <s v="No"/>
    <n v="2"/>
    <n v="5"/>
    <n v="0"/>
    <n v="9"/>
    <n v="8"/>
    <n v="7"/>
    <x v="0"/>
    <n v="7"/>
    <x v="559"/>
    <n v="14"/>
    <n v="0"/>
    <n v="1"/>
    <n v="4"/>
    <n v="3"/>
    <n v="3"/>
    <n v="2"/>
    <n v="2"/>
    <x v="0"/>
    <x v="2"/>
    <s v="Near"/>
    <s v="Average"/>
    <s v="Low"/>
    <s v="Medium"/>
  </r>
  <r>
    <x v="1"/>
    <s v="Current Employees"/>
    <x v="1086"/>
    <x v="0"/>
    <x v="0"/>
    <n v="38"/>
    <s v="Single"/>
    <s v="Travel_Rarely"/>
    <x v="0"/>
    <x v="0"/>
    <n v="2"/>
    <s v="Life Sciences"/>
    <s v="Bachelor's Degree"/>
    <s v="No"/>
    <n v="16"/>
    <n v="5"/>
    <n v="2"/>
    <n v="8"/>
    <n v="3"/>
    <n v="2"/>
    <x v="1"/>
    <n v="2"/>
    <x v="1017"/>
    <n v="12"/>
    <n v="0"/>
    <n v="2"/>
    <n v="3"/>
    <n v="2"/>
    <n v="3"/>
    <n v="2"/>
    <n v="4"/>
    <x v="0"/>
    <x v="1"/>
    <s v="Near"/>
    <s v="Excellent"/>
    <s v="Medium"/>
    <s v="Medium"/>
  </r>
  <r>
    <x v="1"/>
    <s v="Current Employees"/>
    <x v="1087"/>
    <x v="0"/>
    <x v="0"/>
    <n v="36"/>
    <s v="Single"/>
    <s v="Travel_Rarely"/>
    <x v="0"/>
    <x v="0"/>
    <n v="2"/>
    <s v="Life Sciences"/>
    <s v="Master's Degree"/>
    <s v="No"/>
    <n v="1"/>
    <n v="5"/>
    <n v="6"/>
    <n v="15"/>
    <n v="1"/>
    <n v="0"/>
    <x v="0"/>
    <n v="0"/>
    <x v="1018"/>
    <n v="13"/>
    <n v="0"/>
    <n v="2"/>
    <n v="3"/>
    <n v="3"/>
    <n v="3"/>
    <n v="1"/>
    <n v="3"/>
    <x v="1"/>
    <x v="1"/>
    <s v="Far"/>
    <s v="Good"/>
    <s v="Medium"/>
    <s v="Low"/>
  </r>
  <r>
    <x v="1"/>
    <s v="Current Employees"/>
    <x v="1088"/>
    <x v="0"/>
    <x v="4"/>
    <n v="20"/>
    <s v="Single"/>
    <s v="Travel_Rarely"/>
    <x v="0"/>
    <x v="6"/>
    <n v="1"/>
    <s v="Medical"/>
    <s v="Bachelor's Degree"/>
    <s v="No"/>
    <n v="2"/>
    <n v="3"/>
    <n v="1"/>
    <n v="2"/>
    <n v="2"/>
    <n v="2"/>
    <x v="3"/>
    <n v="2"/>
    <x v="1019"/>
    <n v="19"/>
    <n v="0"/>
    <n v="3"/>
    <n v="3"/>
    <n v="3"/>
    <n v="3"/>
    <n v="1"/>
    <n v="3"/>
    <x v="0"/>
    <x v="2"/>
    <s v="Near"/>
    <s v="Good"/>
    <s v="High"/>
    <s v="Low"/>
  </r>
  <r>
    <x v="1"/>
    <s v="Current Employees"/>
    <x v="1089"/>
    <x v="0"/>
    <x v="0"/>
    <n v="36"/>
    <s v="Single"/>
    <s v="Travel_Rarely"/>
    <x v="0"/>
    <x v="6"/>
    <n v="2"/>
    <s v="Life Sciences"/>
    <s v="Master's Degree"/>
    <s v="No"/>
    <n v="2"/>
    <n v="2"/>
    <n v="3"/>
    <n v="17"/>
    <n v="13"/>
    <n v="7"/>
    <x v="7"/>
    <n v="7"/>
    <x v="1020"/>
    <n v="15"/>
    <n v="0"/>
    <n v="3"/>
    <n v="3"/>
    <n v="4"/>
    <n v="3"/>
    <n v="3"/>
    <n v="2"/>
    <x v="2"/>
    <x v="3"/>
    <s v="Near"/>
    <s v="Average"/>
    <s v="High"/>
    <s v="High"/>
  </r>
  <r>
    <x v="1"/>
    <s v="Current Employees"/>
    <x v="1090"/>
    <x v="0"/>
    <x v="2"/>
    <n v="34"/>
    <s v="Single"/>
    <s v="Travel_Rarely"/>
    <x v="0"/>
    <x v="0"/>
    <n v="2"/>
    <s v="Life Sciences"/>
    <s v="Associates Degree"/>
    <s v="No"/>
    <n v="3"/>
    <n v="3"/>
    <n v="5"/>
    <n v="6"/>
    <n v="2"/>
    <n v="2"/>
    <x v="3"/>
    <n v="2"/>
    <x v="1021"/>
    <n v="12"/>
    <n v="0"/>
    <n v="4"/>
    <n v="1"/>
    <n v="4"/>
    <n v="3"/>
    <n v="1"/>
    <n v="3"/>
    <x v="1"/>
    <x v="2"/>
    <s v="Near"/>
    <s v="Good"/>
    <s v="Very High"/>
    <s v="Low"/>
  </r>
  <r>
    <x v="1"/>
    <s v="Current Employees"/>
    <x v="1091"/>
    <x v="0"/>
    <x v="2"/>
    <n v="26"/>
    <s v="Single"/>
    <s v="Travel_Rarely"/>
    <x v="0"/>
    <x v="6"/>
    <n v="1"/>
    <s v="Other"/>
    <s v="Bachelor's Degree"/>
    <s v="No"/>
    <n v="5"/>
    <n v="2"/>
    <n v="0"/>
    <n v="5"/>
    <n v="4"/>
    <n v="2"/>
    <x v="0"/>
    <n v="0"/>
    <x v="1022"/>
    <n v="18"/>
    <n v="0"/>
    <n v="4"/>
    <n v="2"/>
    <n v="3"/>
    <n v="3"/>
    <n v="4"/>
    <n v="3"/>
    <x v="0"/>
    <x v="1"/>
    <s v="Near"/>
    <s v="Good"/>
    <s v="Very High"/>
    <s v="Very High"/>
  </r>
  <r>
    <x v="1"/>
    <s v="Current Employees"/>
    <x v="1092"/>
    <x v="0"/>
    <x v="1"/>
    <n v="45"/>
    <s v="Single"/>
    <s v="Travel_Rarely"/>
    <x v="0"/>
    <x v="0"/>
    <n v="2"/>
    <s v="Life Sciences"/>
    <s v="Bachelor's Degree"/>
    <s v="No"/>
    <n v="20"/>
    <n v="3"/>
    <n v="8"/>
    <n v="8"/>
    <n v="5"/>
    <n v="3"/>
    <x v="0"/>
    <n v="1"/>
    <x v="1023"/>
    <n v="15"/>
    <n v="0"/>
    <n v="4"/>
    <n v="3"/>
    <n v="3"/>
    <n v="3"/>
    <n v="3"/>
    <n v="3"/>
    <x v="2"/>
    <x v="1"/>
    <s v="Near"/>
    <s v="Good"/>
    <s v="Very High"/>
    <s v="High"/>
  </r>
  <r>
    <x v="1"/>
    <s v="Current Employees"/>
    <x v="1093"/>
    <x v="0"/>
    <x v="1"/>
    <n v="49"/>
    <s v="Single"/>
    <s v="Travel_Rarely"/>
    <x v="0"/>
    <x v="0"/>
    <n v="2"/>
    <s v="Marketing"/>
    <s v="Master's Degree"/>
    <s v="No"/>
    <n v="11"/>
    <n v="1"/>
    <n v="3"/>
    <n v="8"/>
    <n v="5"/>
    <n v="1"/>
    <x v="0"/>
    <n v="4"/>
    <x v="1024"/>
    <n v="12"/>
    <n v="0"/>
    <n v="4"/>
    <n v="3"/>
    <n v="2"/>
    <n v="3"/>
    <n v="3"/>
    <n v="4"/>
    <x v="1"/>
    <x v="1"/>
    <s v="Far"/>
    <s v="Excellent"/>
    <s v="Very High"/>
    <s v="High"/>
  </r>
  <r>
    <x v="1"/>
    <s v="Current Employees"/>
    <x v="1094"/>
    <x v="1"/>
    <x v="2"/>
    <n v="28"/>
    <s v="Divorced"/>
    <s v="Non-Travel"/>
    <x v="2"/>
    <x v="8"/>
    <n v="1"/>
    <s v="Life Sciences"/>
    <s v="Associates Degree"/>
    <s v="No"/>
    <n v="1"/>
    <n v="2"/>
    <n v="1"/>
    <n v="3"/>
    <n v="3"/>
    <n v="2"/>
    <x v="3"/>
    <n v="2"/>
    <x v="1025"/>
    <n v="15"/>
    <n v="1"/>
    <n v="3"/>
    <n v="3"/>
    <n v="4"/>
    <n v="3"/>
    <n v="2"/>
    <n v="3"/>
    <x v="1"/>
    <x v="1"/>
    <s v="Moderate"/>
    <s v="Good"/>
    <s v="High"/>
    <s v="Medium"/>
  </r>
  <r>
    <x v="1"/>
    <s v="Current Employees"/>
    <x v="1095"/>
    <x v="1"/>
    <x v="0"/>
    <n v="38"/>
    <s v="Divorced"/>
    <s v="Non-Travel"/>
    <x v="2"/>
    <x v="8"/>
    <n v="1"/>
    <s v="Human Resources"/>
    <s v="Bachelor's Degree"/>
    <s v="No"/>
    <n v="2"/>
    <n v="3"/>
    <n v="5"/>
    <n v="13"/>
    <n v="11"/>
    <n v="10"/>
    <x v="2"/>
    <n v="8"/>
    <x v="1026"/>
    <n v="13"/>
    <n v="3"/>
    <n v="1"/>
    <n v="3"/>
    <n v="2"/>
    <n v="3"/>
    <n v="4"/>
    <n v="3"/>
    <x v="2"/>
    <x v="3"/>
    <s v="Near"/>
    <s v="Good"/>
    <s v="Low"/>
    <s v="Very High"/>
  </r>
  <r>
    <x v="1"/>
    <s v="Current Employees"/>
    <x v="1096"/>
    <x v="1"/>
    <x v="0"/>
    <n v="41"/>
    <s v="Married"/>
    <s v="Non-Travel"/>
    <x v="2"/>
    <x v="8"/>
    <n v="2"/>
    <s v="Human Resources"/>
    <s v="Bachelor's Degree"/>
    <s v="No"/>
    <n v="4"/>
    <n v="4"/>
    <n v="6"/>
    <n v="10"/>
    <n v="3"/>
    <n v="2"/>
    <x v="1"/>
    <n v="2"/>
    <x v="1027"/>
    <n v="19"/>
    <n v="1"/>
    <n v="3"/>
    <n v="1"/>
    <n v="2"/>
    <n v="3"/>
    <n v="2"/>
    <n v="3"/>
    <x v="2"/>
    <x v="2"/>
    <s v="Near"/>
    <s v="Good"/>
    <s v="High"/>
    <s v="Medium"/>
  </r>
  <r>
    <x v="1"/>
    <s v="Current Employees"/>
    <x v="1097"/>
    <x v="1"/>
    <x v="0"/>
    <n v="35"/>
    <s v="Divorced"/>
    <s v="Non-Travel"/>
    <x v="1"/>
    <x v="3"/>
    <n v="2"/>
    <s v="Medical"/>
    <s v="Associates Degree"/>
    <s v="No"/>
    <n v="2"/>
    <n v="6"/>
    <n v="2"/>
    <n v="15"/>
    <n v="7"/>
    <n v="7"/>
    <x v="1"/>
    <n v="7"/>
    <x v="1028"/>
    <n v="14"/>
    <n v="1"/>
    <n v="2"/>
    <n v="3"/>
    <n v="4"/>
    <n v="3"/>
    <n v="3"/>
    <n v="3"/>
    <x v="0"/>
    <x v="2"/>
    <s v="Near"/>
    <s v="Good"/>
    <s v="Medium"/>
    <s v="High"/>
  </r>
  <r>
    <x v="1"/>
    <s v="Current Employees"/>
    <x v="1098"/>
    <x v="1"/>
    <x v="0"/>
    <n v="40"/>
    <s v="Divorced"/>
    <s v="Non-Travel"/>
    <x v="1"/>
    <x v="7"/>
    <n v="3"/>
    <s v="Medical"/>
    <s v="High School"/>
    <s v="No"/>
    <n v="8"/>
    <n v="5"/>
    <n v="2"/>
    <n v="16"/>
    <n v="9"/>
    <n v="8"/>
    <x v="5"/>
    <n v="8"/>
    <x v="1029"/>
    <n v="11"/>
    <n v="1"/>
    <n v="4"/>
    <n v="2"/>
    <n v="2"/>
    <n v="3"/>
    <n v="3"/>
    <n v="3"/>
    <x v="1"/>
    <x v="2"/>
    <s v="Near"/>
    <s v="Good"/>
    <s v="Very High"/>
    <s v="High"/>
  </r>
  <r>
    <x v="1"/>
    <s v="Current Employees"/>
    <x v="1099"/>
    <x v="1"/>
    <x v="2"/>
    <n v="30"/>
    <s v="Divorced"/>
    <s v="Non-Travel"/>
    <x v="1"/>
    <x v="1"/>
    <n v="1"/>
    <s v="Technical Degree"/>
    <s v="Bachelor's Degree"/>
    <s v="No"/>
    <n v="7"/>
    <n v="2"/>
    <n v="1"/>
    <n v="1"/>
    <n v="1"/>
    <n v="0"/>
    <x v="0"/>
    <n v="0"/>
    <x v="1030"/>
    <n v="13"/>
    <n v="2"/>
    <n v="4"/>
    <n v="3"/>
    <n v="4"/>
    <n v="3"/>
    <n v="2"/>
    <n v="2"/>
    <x v="0"/>
    <x v="2"/>
    <s v="Moderate"/>
    <s v="Average"/>
    <s v="Very High"/>
    <s v="Medium"/>
  </r>
  <r>
    <x v="1"/>
    <s v="Current Employees"/>
    <x v="1100"/>
    <x v="1"/>
    <x v="0"/>
    <n v="40"/>
    <s v="Divorced"/>
    <s v="Non-Travel"/>
    <x v="1"/>
    <x v="2"/>
    <n v="2"/>
    <s v="Other"/>
    <s v="Master's Degree"/>
    <s v="No"/>
    <n v="9"/>
    <n v="2"/>
    <n v="3"/>
    <n v="11"/>
    <n v="8"/>
    <n v="7"/>
    <x v="0"/>
    <n v="7"/>
    <x v="1031"/>
    <n v="11"/>
    <n v="2"/>
    <n v="3"/>
    <n v="3"/>
    <n v="3"/>
    <n v="3"/>
    <n v="3"/>
    <n v="4"/>
    <x v="2"/>
    <x v="3"/>
    <s v="Moderate"/>
    <s v="Excellent"/>
    <s v="High"/>
    <s v="High"/>
  </r>
  <r>
    <x v="1"/>
    <s v="Current Employees"/>
    <x v="1101"/>
    <x v="1"/>
    <x v="2"/>
    <n v="33"/>
    <s v="Divorced"/>
    <s v="Non-Travel"/>
    <x v="1"/>
    <x v="1"/>
    <n v="2"/>
    <s v="Technical Degree"/>
    <s v="Bachelor's Degree"/>
    <s v="No"/>
    <n v="4"/>
    <n v="2"/>
    <n v="5"/>
    <n v="11"/>
    <n v="9"/>
    <n v="8"/>
    <x v="1"/>
    <n v="7"/>
    <x v="1032"/>
    <n v="15"/>
    <n v="2"/>
    <n v="4"/>
    <n v="3"/>
    <n v="4"/>
    <n v="3"/>
    <n v="4"/>
    <n v="2"/>
    <x v="1"/>
    <x v="2"/>
    <s v="Moderate"/>
    <s v="Average"/>
    <s v="Very High"/>
    <s v="Very High"/>
  </r>
  <r>
    <x v="1"/>
    <s v="Current Employees"/>
    <x v="1102"/>
    <x v="1"/>
    <x v="2"/>
    <n v="33"/>
    <s v="Divorced"/>
    <s v="Non-Travel"/>
    <x v="1"/>
    <x v="2"/>
    <n v="1"/>
    <s v="Medical"/>
    <s v="Associates Degree"/>
    <s v="No"/>
    <n v="1"/>
    <n v="2"/>
    <n v="1"/>
    <n v="1"/>
    <n v="1"/>
    <n v="1"/>
    <x v="0"/>
    <n v="0"/>
    <x v="641"/>
    <n v="12"/>
    <n v="3"/>
    <n v="2"/>
    <n v="2"/>
    <n v="3"/>
    <n v="3"/>
    <n v="3"/>
    <n v="2"/>
    <x v="1"/>
    <x v="2"/>
    <s v="Near"/>
    <s v="Average"/>
    <s v="Medium"/>
    <s v="High"/>
  </r>
  <r>
    <x v="1"/>
    <s v="Current Employees"/>
    <x v="1103"/>
    <x v="1"/>
    <x v="1"/>
    <n v="47"/>
    <s v="Married"/>
    <s v="Non-Travel"/>
    <x v="1"/>
    <x v="1"/>
    <n v="2"/>
    <s v="Technical Degree"/>
    <s v="Master's Degree"/>
    <s v="No"/>
    <n v="14"/>
    <n v="4"/>
    <n v="8"/>
    <n v="16"/>
    <n v="8"/>
    <n v="7"/>
    <x v="1"/>
    <n v="7"/>
    <x v="931"/>
    <n v="18"/>
    <n v="1"/>
    <n v="4"/>
    <n v="3"/>
    <n v="4"/>
    <n v="3"/>
    <n v="3"/>
    <n v="4"/>
    <x v="2"/>
    <x v="3"/>
    <s v="Near"/>
    <s v="Excellent"/>
    <s v="Very High"/>
    <s v="High"/>
  </r>
  <r>
    <x v="1"/>
    <s v="Current Employees"/>
    <x v="1104"/>
    <x v="1"/>
    <x v="2"/>
    <n v="32"/>
    <s v="Married"/>
    <s v="Non-Travel"/>
    <x v="1"/>
    <x v="1"/>
    <n v="2"/>
    <s v="Technical Degree"/>
    <s v="Master's Degree"/>
    <s v="No"/>
    <n v="1"/>
    <n v="3"/>
    <n v="4"/>
    <n v="9"/>
    <n v="6"/>
    <n v="5"/>
    <x v="1"/>
    <n v="2"/>
    <x v="1033"/>
    <n v="14"/>
    <n v="1"/>
    <n v="4"/>
    <n v="3"/>
    <n v="4"/>
    <n v="3"/>
    <n v="2"/>
    <n v="2"/>
    <x v="1"/>
    <x v="2"/>
    <s v="Moderate"/>
    <s v="Average"/>
    <s v="Very High"/>
    <s v="Medium"/>
  </r>
  <r>
    <x v="1"/>
    <s v="Current Employees"/>
    <x v="1105"/>
    <x v="1"/>
    <x v="0"/>
    <n v="43"/>
    <s v="Single"/>
    <s v="Non-Travel"/>
    <x v="1"/>
    <x v="1"/>
    <n v="1"/>
    <s v="Life Sciences"/>
    <s v="Bachelor's Degree"/>
    <s v="No"/>
    <n v="9"/>
    <n v="2"/>
    <n v="4"/>
    <n v="7"/>
    <n v="3"/>
    <n v="2"/>
    <x v="1"/>
    <n v="2"/>
    <x v="1034"/>
    <n v="13"/>
    <n v="0"/>
    <n v="1"/>
    <n v="3"/>
    <n v="3"/>
    <n v="3"/>
    <n v="3"/>
    <n v="2"/>
    <x v="1"/>
    <x v="1"/>
    <s v="Near"/>
    <s v="Average"/>
    <s v="Low"/>
    <s v="High"/>
  </r>
  <r>
    <x v="1"/>
    <s v="Current Employees"/>
    <x v="1106"/>
    <x v="1"/>
    <x v="2"/>
    <n v="31"/>
    <s v="Single"/>
    <s v="Non-Travel"/>
    <x v="1"/>
    <x v="3"/>
    <n v="2"/>
    <s v="Medical"/>
    <s v="Bachelor's Degree"/>
    <s v="No"/>
    <n v="5"/>
    <n v="2"/>
    <n v="0"/>
    <n v="10"/>
    <n v="9"/>
    <n v="4"/>
    <x v="1"/>
    <n v="7"/>
    <x v="1035"/>
    <n v="19"/>
    <n v="0"/>
    <n v="2"/>
    <n v="3"/>
    <n v="3"/>
    <n v="3"/>
    <n v="2"/>
    <n v="3"/>
    <x v="2"/>
    <x v="1"/>
    <s v="Moderate"/>
    <s v="Good"/>
    <s v="Medium"/>
    <s v="Medium"/>
  </r>
  <r>
    <x v="1"/>
    <s v="Current Employees"/>
    <x v="1107"/>
    <x v="1"/>
    <x v="2"/>
    <n v="32"/>
    <s v="Single"/>
    <s v="Non-Travel"/>
    <x v="1"/>
    <x v="1"/>
    <n v="1"/>
    <s v="Technical Degree"/>
    <s v="Master's Degree"/>
    <s v="No"/>
    <n v="5"/>
    <n v="3"/>
    <n v="2"/>
    <n v="12"/>
    <n v="7"/>
    <n v="7"/>
    <x v="0"/>
    <n v="7"/>
    <x v="1036"/>
    <n v="14"/>
    <n v="0"/>
    <n v="4"/>
    <n v="3"/>
    <n v="4"/>
    <n v="3"/>
    <n v="2"/>
    <n v="3"/>
    <x v="0"/>
    <x v="2"/>
    <s v="Near"/>
    <s v="Good"/>
    <s v="Very High"/>
    <s v="Medium"/>
  </r>
  <r>
    <x v="1"/>
    <s v="Current Employees"/>
    <x v="1108"/>
    <x v="1"/>
    <x v="0"/>
    <n v="44"/>
    <s v="Single"/>
    <s v="Non-Travel"/>
    <x v="1"/>
    <x v="2"/>
    <n v="1"/>
    <s v="Life Sciences"/>
    <s v="Bachelor's Degree"/>
    <s v="No"/>
    <n v="5"/>
    <n v="5"/>
    <n v="3"/>
    <n v="7"/>
    <n v="5"/>
    <n v="2"/>
    <x v="0"/>
    <n v="3"/>
    <x v="612"/>
    <n v="14"/>
    <n v="0"/>
    <n v="3"/>
    <n v="2"/>
    <n v="3"/>
    <n v="3"/>
    <n v="4"/>
    <n v="3"/>
    <x v="2"/>
    <x v="2"/>
    <s v="Near"/>
    <s v="Good"/>
    <s v="High"/>
    <s v="Very High"/>
  </r>
  <r>
    <x v="1"/>
    <s v="Current Employees"/>
    <x v="1109"/>
    <x v="1"/>
    <x v="2"/>
    <n v="28"/>
    <s v="Single"/>
    <s v="Non-Travel"/>
    <x v="1"/>
    <x v="1"/>
    <n v="1"/>
    <s v="Medical"/>
    <s v="Bachelor's Degree"/>
    <s v="No"/>
    <n v="16"/>
    <n v="3"/>
    <n v="1"/>
    <n v="5"/>
    <n v="5"/>
    <n v="3"/>
    <x v="1"/>
    <n v="4"/>
    <x v="1037"/>
    <n v="14"/>
    <n v="0"/>
    <n v="3"/>
    <n v="3"/>
    <n v="3"/>
    <n v="3"/>
    <n v="3"/>
    <n v="2"/>
    <x v="1"/>
    <x v="1"/>
    <s v="Near"/>
    <s v="Average"/>
    <s v="High"/>
    <s v="High"/>
  </r>
  <r>
    <x v="1"/>
    <s v="Current Employees"/>
    <x v="1110"/>
    <x v="1"/>
    <x v="0"/>
    <n v="37"/>
    <s v="Single"/>
    <s v="Non-Travel"/>
    <x v="1"/>
    <x v="2"/>
    <n v="1"/>
    <s v="Technical Degree"/>
    <s v="Associates Degree"/>
    <s v="No"/>
    <n v="5"/>
    <n v="2"/>
    <n v="0"/>
    <n v="7"/>
    <n v="6"/>
    <n v="5"/>
    <x v="1"/>
    <n v="3"/>
    <x v="1038"/>
    <n v="14"/>
    <n v="0"/>
    <n v="4"/>
    <n v="4"/>
    <n v="4"/>
    <n v="3"/>
    <n v="1"/>
    <n v="1"/>
    <x v="2"/>
    <x v="1"/>
    <s v="Far"/>
    <s v="Poor"/>
    <s v="Very High"/>
    <s v="Low"/>
  </r>
  <r>
    <x v="1"/>
    <s v="Current Employees"/>
    <x v="1111"/>
    <x v="1"/>
    <x v="0"/>
    <n v="42"/>
    <s v="Single"/>
    <s v="Non-Travel"/>
    <x v="1"/>
    <x v="1"/>
    <n v="2"/>
    <s v="Life Sciences"/>
    <s v="Associates Degree"/>
    <s v="No"/>
    <n v="23"/>
    <n v="2"/>
    <n v="1"/>
    <n v="20"/>
    <n v="20"/>
    <n v="9"/>
    <x v="2"/>
    <n v="7"/>
    <x v="1039"/>
    <n v="12"/>
    <n v="0"/>
    <n v="4"/>
    <n v="2"/>
    <n v="3"/>
    <n v="3"/>
    <n v="4"/>
    <n v="3"/>
    <x v="1"/>
    <x v="1"/>
    <s v="Near"/>
    <s v="Good"/>
    <s v="Very High"/>
    <s v="Very High"/>
  </r>
  <r>
    <x v="1"/>
    <s v="Current Employees"/>
    <x v="1112"/>
    <x v="1"/>
    <x v="0"/>
    <n v="39"/>
    <s v="Single"/>
    <s v="Non-Travel"/>
    <x v="1"/>
    <x v="5"/>
    <n v="5"/>
    <s v="Life Sciences"/>
    <s v="Bachelor's Degree"/>
    <s v="No"/>
    <n v="9"/>
    <n v="3"/>
    <n v="2"/>
    <n v="21"/>
    <n v="6"/>
    <n v="0"/>
    <x v="1"/>
    <n v="3"/>
    <x v="1040"/>
    <n v="13"/>
    <n v="0"/>
    <n v="4"/>
    <n v="3"/>
    <n v="4"/>
    <n v="3"/>
    <n v="3"/>
    <n v="2"/>
    <x v="1"/>
    <x v="0"/>
    <s v="Far"/>
    <s v="Average"/>
    <s v="Very High"/>
    <s v="High"/>
  </r>
  <r>
    <x v="1"/>
    <s v="Current Employees"/>
    <x v="1113"/>
    <x v="1"/>
    <x v="1"/>
    <n v="52"/>
    <s v="Divorced"/>
    <s v="Non-Travel"/>
    <x v="0"/>
    <x v="6"/>
    <n v="1"/>
    <s v="Life Sciences"/>
    <s v="Master's Degree"/>
    <s v="No"/>
    <n v="29"/>
    <n v="3"/>
    <n v="2"/>
    <n v="16"/>
    <n v="9"/>
    <n v="8"/>
    <x v="0"/>
    <n v="0"/>
    <x v="1041"/>
    <n v="15"/>
    <n v="2"/>
    <n v="1"/>
    <n v="3"/>
    <n v="4"/>
    <n v="3"/>
    <n v="2"/>
    <n v="2"/>
    <x v="0"/>
    <x v="0"/>
    <s v="Moderate"/>
    <s v="Average"/>
    <s v="Low"/>
    <s v="Medium"/>
  </r>
  <r>
    <x v="1"/>
    <s v="Current Employees"/>
    <x v="1114"/>
    <x v="1"/>
    <x v="1"/>
    <n v="45"/>
    <s v="Married"/>
    <s v="Non-Travel"/>
    <x v="0"/>
    <x v="0"/>
    <n v="2"/>
    <s v="Marketing"/>
    <s v="Bachelor's Degree"/>
    <s v="No"/>
    <n v="26"/>
    <n v="2"/>
    <n v="1"/>
    <n v="10"/>
    <n v="10"/>
    <n v="7"/>
    <x v="5"/>
    <n v="5"/>
    <x v="1042"/>
    <n v="15"/>
    <n v="1"/>
    <n v="1"/>
    <n v="2"/>
    <n v="2"/>
    <n v="3"/>
    <n v="1"/>
    <n v="3"/>
    <x v="1"/>
    <x v="2"/>
    <s v="Far"/>
    <s v="Good"/>
    <s v="Low"/>
    <s v="Low"/>
  </r>
  <r>
    <x v="1"/>
    <s v="Current Employees"/>
    <x v="1115"/>
    <x v="1"/>
    <x v="1"/>
    <n v="47"/>
    <s v="Married"/>
    <s v="Non-Travel"/>
    <x v="0"/>
    <x v="0"/>
    <n v="2"/>
    <s v="Marketing"/>
    <s v="Master's Degree"/>
    <s v="No"/>
    <n v="2"/>
    <n v="3"/>
    <n v="7"/>
    <n v="4"/>
    <n v="1"/>
    <n v="0"/>
    <x v="0"/>
    <n v="0"/>
    <x v="1043"/>
    <n v="11"/>
    <n v="1"/>
    <n v="3"/>
    <n v="3"/>
    <n v="2"/>
    <n v="3"/>
    <n v="4"/>
    <n v="1"/>
    <x v="1"/>
    <x v="2"/>
    <s v="Far"/>
    <s v="Poor"/>
    <s v="High"/>
    <s v="Very High"/>
  </r>
  <r>
    <x v="1"/>
    <s v="Current Employees"/>
    <x v="1116"/>
    <x v="1"/>
    <x v="1"/>
    <n v="46"/>
    <s v="Single"/>
    <s v="Non-Travel"/>
    <x v="0"/>
    <x v="0"/>
    <n v="2"/>
    <s v="Life Sciences"/>
    <s v="Associates Degree"/>
    <s v="No"/>
    <n v="26"/>
    <n v="3"/>
    <n v="8"/>
    <n v="6"/>
    <n v="2"/>
    <n v="2"/>
    <x v="3"/>
    <n v="2"/>
    <x v="1044"/>
    <n v="15"/>
    <n v="0"/>
    <n v="2"/>
    <n v="2"/>
    <n v="2"/>
    <n v="3"/>
    <n v="3"/>
    <n v="3"/>
    <x v="1"/>
    <x v="3"/>
    <s v="Near"/>
    <s v="Good"/>
    <s v="Medium"/>
    <s v="High"/>
  </r>
  <r>
    <x v="1"/>
    <s v="Current Employees"/>
    <x v="1117"/>
    <x v="1"/>
    <x v="0"/>
    <n v="38"/>
    <s v="Married"/>
    <s v="Travel_Frequently"/>
    <x v="2"/>
    <x v="8"/>
    <n v="2"/>
    <s v="Human Resources"/>
    <s v="Master's Degree"/>
    <s v="No"/>
    <n v="10"/>
    <n v="2"/>
    <n v="3"/>
    <n v="10"/>
    <n v="6"/>
    <n v="3"/>
    <x v="1"/>
    <n v="2"/>
    <x v="1045"/>
    <n v="11"/>
    <n v="0"/>
    <n v="3"/>
    <n v="3"/>
    <n v="3"/>
    <n v="3"/>
    <n v="3"/>
    <n v="3"/>
    <x v="0"/>
    <x v="1"/>
    <s v="Far"/>
    <s v="Good"/>
    <s v="High"/>
    <s v="High"/>
  </r>
  <r>
    <x v="1"/>
    <s v="Current Employees"/>
    <x v="1118"/>
    <x v="1"/>
    <x v="4"/>
    <n v="24"/>
    <s v="Married"/>
    <s v="Travel_Frequently"/>
    <x v="2"/>
    <x v="8"/>
    <n v="1"/>
    <s v="Medical"/>
    <s v="Bachelor's Degree"/>
    <s v="No"/>
    <n v="10"/>
    <n v="2"/>
    <n v="0"/>
    <n v="3"/>
    <n v="2"/>
    <n v="2"/>
    <x v="3"/>
    <n v="1"/>
    <x v="1046"/>
    <n v="14"/>
    <n v="1"/>
    <n v="1"/>
    <n v="3"/>
    <n v="4"/>
    <n v="3"/>
    <n v="4"/>
    <n v="3"/>
    <x v="0"/>
    <x v="2"/>
    <s v="Moderate"/>
    <s v="Good"/>
    <s v="Low"/>
    <s v="Very High"/>
  </r>
  <r>
    <x v="1"/>
    <s v="Current Employees"/>
    <x v="1119"/>
    <x v="1"/>
    <x v="2"/>
    <n v="29"/>
    <s v="Divorced"/>
    <s v="Travel_Frequently"/>
    <x v="1"/>
    <x v="4"/>
    <n v="2"/>
    <s v="Life Sciences"/>
    <s v="High School"/>
    <s v="No"/>
    <n v="2"/>
    <n v="0"/>
    <n v="1"/>
    <n v="6"/>
    <n v="6"/>
    <n v="4"/>
    <x v="1"/>
    <n v="3"/>
    <x v="1047"/>
    <n v="19"/>
    <n v="1"/>
    <n v="1"/>
    <n v="3"/>
    <n v="4"/>
    <n v="3"/>
    <n v="4"/>
    <n v="4"/>
    <x v="2"/>
    <x v="3"/>
    <s v="Moderate"/>
    <s v="Excellent"/>
    <s v="Low"/>
    <s v="Very High"/>
  </r>
  <r>
    <x v="1"/>
    <s v="Current Employees"/>
    <x v="1120"/>
    <x v="1"/>
    <x v="2"/>
    <n v="34"/>
    <s v="Divorced"/>
    <s v="Travel_Frequently"/>
    <x v="1"/>
    <x v="3"/>
    <n v="2"/>
    <s v="Life Sciences"/>
    <s v="Master's Degree"/>
    <s v="No"/>
    <n v="10"/>
    <n v="3"/>
    <n v="1"/>
    <n v="9"/>
    <n v="9"/>
    <n v="7"/>
    <x v="4"/>
    <n v="2"/>
    <x v="927"/>
    <n v="13"/>
    <n v="1"/>
    <n v="3"/>
    <n v="4"/>
    <n v="4"/>
    <n v="3"/>
    <n v="1"/>
    <n v="3"/>
    <x v="0"/>
    <x v="1"/>
    <s v="Near"/>
    <s v="Good"/>
    <s v="High"/>
    <s v="Low"/>
  </r>
  <r>
    <x v="1"/>
    <s v="Current Employees"/>
    <x v="1121"/>
    <x v="1"/>
    <x v="2"/>
    <n v="34"/>
    <s v="Divorced"/>
    <s v="Travel_Frequently"/>
    <x v="1"/>
    <x v="7"/>
    <n v="4"/>
    <s v="Medical"/>
    <s v="Bachelor's Degree"/>
    <s v="No"/>
    <n v="15"/>
    <n v="3"/>
    <n v="7"/>
    <n v="16"/>
    <n v="14"/>
    <n v="8"/>
    <x v="7"/>
    <n v="9"/>
    <x v="1048"/>
    <n v="14"/>
    <n v="2"/>
    <n v="2"/>
    <n v="3"/>
    <n v="3"/>
    <n v="3"/>
    <n v="4"/>
    <n v="2"/>
    <x v="1"/>
    <x v="1"/>
    <s v="Moderate"/>
    <s v="Average"/>
    <s v="Medium"/>
    <s v="Very High"/>
  </r>
  <r>
    <x v="1"/>
    <s v="Current Employees"/>
    <x v="1122"/>
    <x v="1"/>
    <x v="2"/>
    <n v="34"/>
    <s v="Divorced"/>
    <s v="Travel_Frequently"/>
    <x v="1"/>
    <x v="1"/>
    <n v="1"/>
    <s v="Other"/>
    <s v="Master's Degree"/>
    <s v="No"/>
    <n v="1"/>
    <n v="2"/>
    <n v="5"/>
    <n v="10"/>
    <n v="4"/>
    <n v="3"/>
    <x v="1"/>
    <n v="3"/>
    <x v="932"/>
    <n v="14"/>
    <n v="2"/>
    <n v="4"/>
    <n v="3"/>
    <n v="3"/>
    <n v="3"/>
    <n v="3"/>
    <n v="3"/>
    <x v="0"/>
    <x v="2"/>
    <s v="Moderate"/>
    <s v="Good"/>
    <s v="Very High"/>
    <s v="High"/>
  </r>
  <r>
    <x v="1"/>
    <s v="Current Employees"/>
    <x v="1123"/>
    <x v="1"/>
    <x v="2"/>
    <n v="25"/>
    <s v="Divorced"/>
    <s v="Travel_Frequently"/>
    <x v="1"/>
    <x v="3"/>
    <n v="2"/>
    <s v="Life Sciences"/>
    <s v="High School"/>
    <s v="No"/>
    <n v="2"/>
    <n v="6"/>
    <n v="1"/>
    <n v="7"/>
    <n v="7"/>
    <n v="7"/>
    <x v="0"/>
    <n v="7"/>
    <x v="1049"/>
    <n v="17"/>
    <n v="2"/>
    <n v="4"/>
    <n v="4"/>
    <n v="3"/>
    <n v="3"/>
    <n v="3"/>
    <n v="3"/>
    <x v="2"/>
    <x v="2"/>
    <s v="Near"/>
    <s v="Good"/>
    <s v="Very High"/>
    <s v="High"/>
  </r>
  <r>
    <x v="1"/>
    <s v="Current Employees"/>
    <x v="1124"/>
    <x v="1"/>
    <x v="1"/>
    <n v="49"/>
    <s v="Married"/>
    <s v="Travel_Frequently"/>
    <x v="1"/>
    <x v="7"/>
    <n v="5"/>
    <s v="Life Sciences"/>
    <s v="High School"/>
    <s v="No"/>
    <n v="2"/>
    <n v="3"/>
    <n v="3"/>
    <n v="28"/>
    <n v="5"/>
    <n v="4"/>
    <x v="5"/>
    <n v="3"/>
    <x v="1050"/>
    <n v="15"/>
    <n v="0"/>
    <n v="2"/>
    <n v="3"/>
    <n v="4"/>
    <n v="3"/>
    <n v="4"/>
    <n v="3"/>
    <x v="1"/>
    <x v="1"/>
    <s v="Near"/>
    <s v="Good"/>
    <s v="Medium"/>
    <s v="Very High"/>
  </r>
  <r>
    <x v="1"/>
    <s v="Current Employees"/>
    <x v="1125"/>
    <x v="1"/>
    <x v="2"/>
    <n v="29"/>
    <s v="Married"/>
    <s v="Travel_Frequently"/>
    <x v="1"/>
    <x v="2"/>
    <n v="1"/>
    <s v="Medical"/>
    <s v="High School"/>
    <s v="No"/>
    <n v="20"/>
    <n v="3"/>
    <n v="1"/>
    <n v="11"/>
    <n v="11"/>
    <n v="8"/>
    <x v="2"/>
    <n v="10"/>
    <x v="1051"/>
    <n v="13"/>
    <n v="0"/>
    <n v="4"/>
    <n v="3"/>
    <n v="4"/>
    <n v="3"/>
    <n v="2"/>
    <n v="4"/>
    <x v="0"/>
    <x v="0"/>
    <s v="Near"/>
    <s v="Excellent"/>
    <s v="Very High"/>
    <s v="Medium"/>
  </r>
  <r>
    <x v="1"/>
    <s v="Current Employees"/>
    <x v="1126"/>
    <x v="1"/>
    <x v="0"/>
    <n v="38"/>
    <s v="Married"/>
    <s v="Travel_Frequently"/>
    <x v="1"/>
    <x v="3"/>
    <n v="2"/>
    <s v="Life Sciences"/>
    <s v="Master's Degree"/>
    <s v="No"/>
    <n v="6"/>
    <n v="1"/>
    <n v="2"/>
    <n v="10"/>
    <n v="8"/>
    <n v="3"/>
    <x v="4"/>
    <n v="7"/>
    <x v="1052"/>
    <n v="11"/>
    <n v="1"/>
    <n v="1"/>
    <n v="2"/>
    <n v="3"/>
    <n v="3"/>
    <n v="4"/>
    <n v="3"/>
    <x v="1"/>
    <x v="2"/>
    <s v="Far"/>
    <s v="Good"/>
    <s v="Low"/>
    <s v="Very High"/>
  </r>
  <r>
    <x v="1"/>
    <s v="Current Employees"/>
    <x v="1127"/>
    <x v="1"/>
    <x v="2"/>
    <n v="32"/>
    <s v="Married"/>
    <s v="Travel_Frequently"/>
    <x v="1"/>
    <x v="1"/>
    <n v="1"/>
    <s v="Life Sciences"/>
    <s v="Bachelor's Degree"/>
    <s v="No"/>
    <n v="10"/>
    <n v="3"/>
    <n v="6"/>
    <n v="10"/>
    <n v="5"/>
    <n v="2"/>
    <x v="1"/>
    <n v="3"/>
    <x v="1053"/>
    <n v="13"/>
    <n v="1"/>
    <n v="1"/>
    <n v="3"/>
    <n v="3"/>
    <n v="3"/>
    <n v="1"/>
    <n v="2"/>
    <x v="1"/>
    <x v="2"/>
    <s v="Moderate"/>
    <s v="Average"/>
    <s v="Low"/>
    <s v="Low"/>
  </r>
  <r>
    <x v="1"/>
    <s v="Current Employees"/>
    <x v="1128"/>
    <x v="1"/>
    <x v="2"/>
    <n v="26"/>
    <s v="Married"/>
    <s v="Travel_Frequently"/>
    <x v="1"/>
    <x v="2"/>
    <n v="1"/>
    <s v="Other"/>
    <s v="Bachelor's Degree"/>
    <s v="No"/>
    <n v="6"/>
    <n v="3"/>
    <n v="0"/>
    <n v="8"/>
    <n v="7"/>
    <n v="7"/>
    <x v="4"/>
    <n v="7"/>
    <x v="1054"/>
    <n v="18"/>
    <n v="1"/>
    <n v="3"/>
    <n v="4"/>
    <n v="4"/>
    <n v="3"/>
    <n v="1"/>
    <n v="3"/>
    <x v="1"/>
    <x v="2"/>
    <s v="Moderate"/>
    <s v="Good"/>
    <s v="High"/>
    <s v="Low"/>
  </r>
  <r>
    <x v="1"/>
    <s v="Current Employees"/>
    <x v="1129"/>
    <x v="1"/>
    <x v="0"/>
    <n v="36"/>
    <s v="Married"/>
    <s v="Travel_Frequently"/>
    <x v="1"/>
    <x v="2"/>
    <n v="2"/>
    <s v="Medical"/>
    <s v="Associates Degree"/>
    <s v="No"/>
    <n v="23"/>
    <n v="3"/>
    <n v="4"/>
    <n v="17"/>
    <n v="5"/>
    <n v="2"/>
    <x v="0"/>
    <n v="3"/>
    <x v="1055"/>
    <n v="17"/>
    <n v="1"/>
    <n v="3"/>
    <n v="4"/>
    <n v="4"/>
    <n v="3"/>
    <n v="3"/>
    <n v="3"/>
    <x v="2"/>
    <x v="1"/>
    <s v="Moderate"/>
    <s v="Good"/>
    <s v="High"/>
    <s v="High"/>
  </r>
  <r>
    <x v="1"/>
    <s v="Current Employees"/>
    <x v="1130"/>
    <x v="1"/>
    <x v="2"/>
    <n v="34"/>
    <s v="Married"/>
    <s v="Travel_Frequently"/>
    <x v="1"/>
    <x v="4"/>
    <n v="2"/>
    <s v="Technical Degree"/>
    <s v="Master's Degree"/>
    <s v="No"/>
    <n v="10"/>
    <n v="3"/>
    <n v="1"/>
    <n v="8"/>
    <n v="8"/>
    <n v="2"/>
    <x v="4"/>
    <n v="7"/>
    <x v="1056"/>
    <n v="14"/>
    <n v="1"/>
    <n v="4"/>
    <n v="2"/>
    <n v="4"/>
    <n v="3"/>
    <n v="2"/>
    <n v="2"/>
    <x v="2"/>
    <x v="2"/>
    <s v="Far"/>
    <s v="Average"/>
    <s v="Very High"/>
    <s v="Medium"/>
  </r>
  <r>
    <x v="1"/>
    <s v="Current Employees"/>
    <x v="1131"/>
    <x v="1"/>
    <x v="0"/>
    <n v="38"/>
    <s v="Married"/>
    <s v="Travel_Frequently"/>
    <x v="1"/>
    <x v="1"/>
    <n v="2"/>
    <s v="Life Sciences"/>
    <s v="Bachelor's Degree"/>
    <s v="No"/>
    <n v="1"/>
    <n v="4"/>
    <n v="7"/>
    <n v="19"/>
    <n v="13"/>
    <n v="11"/>
    <x v="3"/>
    <n v="9"/>
    <x v="1057"/>
    <n v="15"/>
    <n v="2"/>
    <n v="4"/>
    <n v="3"/>
    <n v="4"/>
    <n v="3"/>
    <n v="4"/>
    <n v="4"/>
    <x v="1"/>
    <x v="1"/>
    <s v="Moderate"/>
    <s v="Excellent"/>
    <s v="Very High"/>
    <s v="Very High"/>
  </r>
  <r>
    <x v="1"/>
    <s v="Current Employees"/>
    <x v="1132"/>
    <x v="1"/>
    <x v="1"/>
    <n v="45"/>
    <s v="Single"/>
    <s v="Travel_Frequently"/>
    <x v="1"/>
    <x v="4"/>
    <n v="2"/>
    <s v="Medical"/>
    <s v="Master's Degree"/>
    <s v="No"/>
    <n v="1"/>
    <n v="3"/>
    <n v="4"/>
    <n v="12"/>
    <n v="4"/>
    <n v="2"/>
    <x v="0"/>
    <n v="3"/>
    <x v="1058"/>
    <n v="12"/>
    <n v="0"/>
    <n v="2"/>
    <n v="3"/>
    <n v="3"/>
    <n v="3"/>
    <n v="3"/>
    <n v="3"/>
    <x v="1"/>
    <x v="2"/>
    <s v="Near"/>
    <s v="Good"/>
    <s v="Medium"/>
    <s v="High"/>
  </r>
  <r>
    <x v="1"/>
    <s v="Current Employees"/>
    <x v="1133"/>
    <x v="1"/>
    <x v="0"/>
    <n v="35"/>
    <s v="Single"/>
    <s v="Travel_Frequently"/>
    <x v="1"/>
    <x v="3"/>
    <n v="3"/>
    <s v="Life Sciences"/>
    <s v="Associates Degree"/>
    <s v="No"/>
    <n v="18"/>
    <n v="2"/>
    <n v="2"/>
    <n v="10"/>
    <n v="2"/>
    <n v="2"/>
    <x v="3"/>
    <n v="2"/>
    <x v="1059"/>
    <n v="11"/>
    <n v="0"/>
    <n v="3"/>
    <n v="3"/>
    <n v="4"/>
    <n v="3"/>
    <n v="3"/>
    <n v="3"/>
    <x v="1"/>
    <x v="2"/>
    <s v="Near"/>
    <s v="Good"/>
    <s v="High"/>
    <s v="High"/>
  </r>
  <r>
    <x v="1"/>
    <s v="Current Employees"/>
    <x v="1134"/>
    <x v="1"/>
    <x v="2"/>
    <n v="27"/>
    <s v="Single"/>
    <s v="Travel_Frequently"/>
    <x v="1"/>
    <x v="1"/>
    <n v="1"/>
    <s v="Medical"/>
    <s v="Bachelor's Degree"/>
    <s v="No"/>
    <n v="2"/>
    <n v="0"/>
    <n v="2"/>
    <n v="6"/>
    <n v="4"/>
    <n v="2"/>
    <x v="1"/>
    <n v="2"/>
    <x v="1060"/>
    <n v="13"/>
    <n v="0"/>
    <n v="4"/>
    <n v="3"/>
    <n v="4"/>
    <n v="3"/>
    <n v="3"/>
    <n v="2"/>
    <x v="0"/>
    <x v="2"/>
    <s v="Far"/>
    <s v="Average"/>
    <s v="Very High"/>
    <s v="High"/>
  </r>
  <r>
    <x v="1"/>
    <s v="Current Employees"/>
    <x v="1135"/>
    <x v="1"/>
    <x v="0"/>
    <n v="39"/>
    <s v="Divorced"/>
    <s v="Travel_Frequently"/>
    <x v="0"/>
    <x v="0"/>
    <n v="2"/>
    <s v="Life Sciences"/>
    <s v="Bachelor's Degree"/>
    <s v="No"/>
    <n v="20"/>
    <n v="6"/>
    <n v="2"/>
    <n v="7"/>
    <n v="2"/>
    <n v="1"/>
    <x v="3"/>
    <n v="2"/>
    <x v="1061"/>
    <n v="18"/>
    <n v="1"/>
    <n v="3"/>
    <n v="3"/>
    <n v="4"/>
    <n v="3"/>
    <n v="4"/>
    <n v="3"/>
    <x v="2"/>
    <x v="1"/>
    <s v="Near"/>
    <s v="Good"/>
    <s v="High"/>
    <s v="Very High"/>
  </r>
  <r>
    <x v="1"/>
    <s v="Current Employees"/>
    <x v="1136"/>
    <x v="1"/>
    <x v="0"/>
    <n v="37"/>
    <s v="Divorced"/>
    <s v="Travel_Frequently"/>
    <x v="0"/>
    <x v="0"/>
    <n v="2"/>
    <s v="Medical"/>
    <s v="Master's Degree"/>
    <s v="No"/>
    <n v="1"/>
    <n v="2"/>
    <n v="1"/>
    <n v="6"/>
    <n v="6"/>
    <n v="3"/>
    <x v="1"/>
    <n v="3"/>
    <x v="1062"/>
    <n v="14"/>
    <n v="2"/>
    <n v="3"/>
    <n v="1"/>
    <n v="4"/>
    <n v="3"/>
    <n v="3"/>
    <n v="2"/>
    <x v="1"/>
    <x v="1"/>
    <s v="Far"/>
    <s v="Average"/>
    <s v="High"/>
    <s v="High"/>
  </r>
  <r>
    <x v="1"/>
    <s v="Current Employees"/>
    <x v="1137"/>
    <x v="1"/>
    <x v="1"/>
    <n v="49"/>
    <s v="Married"/>
    <s v="Travel_Frequently"/>
    <x v="0"/>
    <x v="0"/>
    <n v="2"/>
    <s v="Medical"/>
    <s v="Bachelor's Degree"/>
    <s v="No"/>
    <n v="2"/>
    <n v="3"/>
    <n v="2"/>
    <n v="17"/>
    <n v="9"/>
    <n v="6"/>
    <x v="0"/>
    <n v="8"/>
    <x v="1063"/>
    <n v="14"/>
    <n v="0"/>
    <n v="4"/>
    <n v="2"/>
    <n v="2"/>
    <n v="3"/>
    <n v="4"/>
    <n v="2"/>
    <x v="0"/>
    <x v="1"/>
    <s v="Near"/>
    <s v="Average"/>
    <s v="Very High"/>
    <s v="Very High"/>
  </r>
  <r>
    <x v="1"/>
    <s v="Current Employees"/>
    <x v="1138"/>
    <x v="1"/>
    <x v="2"/>
    <n v="33"/>
    <s v="Married"/>
    <s v="Travel_Frequently"/>
    <x v="0"/>
    <x v="0"/>
    <n v="2"/>
    <s v="Medical"/>
    <s v="Bachelor's Degree"/>
    <s v="No"/>
    <n v="7"/>
    <n v="2"/>
    <n v="0"/>
    <n v="5"/>
    <n v="4"/>
    <n v="3"/>
    <x v="0"/>
    <n v="3"/>
    <x v="1064"/>
    <n v="14"/>
    <n v="2"/>
    <n v="4"/>
    <n v="3"/>
    <n v="3"/>
    <n v="3"/>
    <n v="1"/>
    <n v="3"/>
    <x v="1"/>
    <x v="2"/>
    <s v="Near"/>
    <s v="Good"/>
    <s v="Very High"/>
    <s v="Low"/>
  </r>
  <r>
    <x v="1"/>
    <s v="Current Employees"/>
    <x v="1139"/>
    <x v="1"/>
    <x v="2"/>
    <n v="28"/>
    <s v="Single"/>
    <s v="Travel_Frequently"/>
    <x v="0"/>
    <x v="0"/>
    <n v="2"/>
    <s v="Life Sciences"/>
    <s v="Bachelor's Degree"/>
    <s v="No"/>
    <n v="7"/>
    <n v="5"/>
    <n v="0"/>
    <n v="5"/>
    <n v="4"/>
    <n v="2"/>
    <x v="1"/>
    <n v="3"/>
    <x v="249"/>
    <n v="14"/>
    <n v="0"/>
    <n v="3"/>
    <n v="3"/>
    <n v="3"/>
    <n v="3"/>
    <n v="4"/>
    <n v="3"/>
    <x v="1"/>
    <x v="1"/>
    <s v="Moderate"/>
    <s v="Good"/>
    <s v="High"/>
    <s v="Very High"/>
  </r>
  <r>
    <x v="1"/>
    <s v="Current Employees"/>
    <x v="1140"/>
    <x v="1"/>
    <x v="2"/>
    <n v="31"/>
    <s v="Single"/>
    <s v="Travel_Frequently"/>
    <x v="0"/>
    <x v="0"/>
    <n v="2"/>
    <s v="Other"/>
    <s v="Master's Degree"/>
    <s v="No"/>
    <n v="2"/>
    <n v="3"/>
    <n v="7"/>
    <n v="10"/>
    <n v="5"/>
    <n v="2"/>
    <x v="0"/>
    <n v="3"/>
    <x v="1065"/>
    <n v="13"/>
    <n v="0"/>
    <n v="4"/>
    <n v="3"/>
    <n v="3"/>
    <n v="3"/>
    <n v="4"/>
    <n v="3"/>
    <x v="1"/>
    <x v="1"/>
    <s v="Moderate"/>
    <s v="Good"/>
    <s v="Very High"/>
    <s v="Very High"/>
  </r>
  <r>
    <x v="1"/>
    <s v="Current Employees"/>
    <x v="1141"/>
    <x v="1"/>
    <x v="2"/>
    <n v="32"/>
    <s v="Single"/>
    <s v="Travel_Frequently"/>
    <x v="0"/>
    <x v="0"/>
    <n v="2"/>
    <s v="Marketing"/>
    <s v="Master's Degree"/>
    <s v="No"/>
    <n v="10"/>
    <n v="2"/>
    <n v="8"/>
    <n v="4"/>
    <n v="0"/>
    <n v="0"/>
    <x v="0"/>
    <n v="0"/>
    <x v="1066"/>
    <n v="13"/>
    <n v="0"/>
    <n v="4"/>
    <n v="3"/>
    <n v="2"/>
    <n v="3"/>
    <n v="3"/>
    <n v="4"/>
    <x v="1"/>
    <x v="2"/>
    <s v="Near"/>
    <s v="Excellent"/>
    <s v="Very High"/>
    <s v="High"/>
  </r>
  <r>
    <x v="1"/>
    <s v="Current Employees"/>
    <x v="1142"/>
    <x v="1"/>
    <x v="0"/>
    <n v="37"/>
    <s v="Divorced"/>
    <s v="Travel_Rarely"/>
    <x v="2"/>
    <x v="8"/>
    <n v="2"/>
    <s v="Other"/>
    <s v="Associates Degree"/>
    <s v="No"/>
    <n v="8"/>
    <n v="4"/>
    <n v="2"/>
    <n v="19"/>
    <n v="10"/>
    <n v="0"/>
    <x v="5"/>
    <n v="7"/>
    <x v="1067"/>
    <n v="13"/>
    <n v="0"/>
    <n v="3"/>
    <n v="3"/>
    <n v="2"/>
    <n v="3"/>
    <n v="3"/>
    <n v="2"/>
    <x v="1"/>
    <x v="3"/>
    <s v="Moderate"/>
    <s v="Average"/>
    <s v="High"/>
    <s v="High"/>
  </r>
  <r>
    <x v="1"/>
    <s v="Current Employees"/>
    <x v="1143"/>
    <x v="1"/>
    <x v="2"/>
    <n v="29"/>
    <s v="Married"/>
    <s v="Travel_Rarely"/>
    <x v="2"/>
    <x v="8"/>
    <n v="1"/>
    <s v="Medical"/>
    <s v="High School"/>
    <s v="No"/>
    <n v="6"/>
    <n v="3"/>
    <n v="1"/>
    <n v="1"/>
    <n v="1"/>
    <n v="0"/>
    <x v="0"/>
    <n v="0"/>
    <x v="1068"/>
    <n v="11"/>
    <n v="0"/>
    <n v="4"/>
    <n v="2"/>
    <n v="2"/>
    <n v="3"/>
    <n v="4"/>
    <n v="3"/>
    <x v="1"/>
    <x v="2"/>
    <s v="Moderate"/>
    <s v="Good"/>
    <s v="Very High"/>
    <s v="Very High"/>
  </r>
  <r>
    <x v="1"/>
    <s v="Current Employees"/>
    <x v="1144"/>
    <x v="1"/>
    <x v="2"/>
    <n v="29"/>
    <s v="Single"/>
    <s v="Travel_Rarely"/>
    <x v="2"/>
    <x v="8"/>
    <n v="3"/>
    <s v="Other"/>
    <s v="Bachelor's Degree"/>
    <s v="No"/>
    <n v="17"/>
    <n v="3"/>
    <n v="1"/>
    <n v="10"/>
    <n v="10"/>
    <n v="9"/>
    <x v="0"/>
    <n v="9"/>
    <x v="1069"/>
    <n v="13"/>
    <n v="0"/>
    <n v="2"/>
    <n v="2"/>
    <n v="3"/>
    <n v="3"/>
    <n v="1"/>
    <n v="2"/>
    <x v="2"/>
    <x v="3"/>
    <s v="Moderate"/>
    <s v="Average"/>
    <s v="Medium"/>
    <s v="Low"/>
  </r>
  <r>
    <x v="1"/>
    <s v="Current Employees"/>
    <x v="1145"/>
    <x v="1"/>
    <x v="0"/>
    <n v="43"/>
    <s v="Single"/>
    <s v="Travel_Rarely"/>
    <x v="2"/>
    <x v="8"/>
    <n v="1"/>
    <s v="Life Sciences"/>
    <s v="Bachelor's Degree"/>
    <s v="No"/>
    <n v="2"/>
    <n v="5"/>
    <n v="0"/>
    <n v="10"/>
    <n v="9"/>
    <n v="7"/>
    <x v="1"/>
    <n v="8"/>
    <x v="1070"/>
    <n v="13"/>
    <n v="0"/>
    <n v="2"/>
    <n v="3"/>
    <n v="4"/>
    <n v="3"/>
    <n v="2"/>
    <n v="3"/>
    <x v="0"/>
    <x v="2"/>
    <s v="Far"/>
    <s v="Good"/>
    <s v="Medium"/>
    <s v="Medium"/>
  </r>
  <r>
    <x v="1"/>
    <s v="Current Employees"/>
    <x v="1146"/>
    <x v="1"/>
    <x v="3"/>
    <n v="55"/>
    <s v="Divorced"/>
    <s v="Travel_Rarely"/>
    <x v="1"/>
    <x v="1"/>
    <n v="1"/>
    <s v="Technical Degree"/>
    <s v="Bachelor's Degree"/>
    <s v="No"/>
    <n v="22"/>
    <n v="1"/>
    <n v="5"/>
    <n v="8"/>
    <n v="4"/>
    <n v="2"/>
    <x v="1"/>
    <n v="2"/>
    <x v="1071"/>
    <n v="12"/>
    <n v="1"/>
    <n v="4"/>
    <n v="2"/>
    <n v="4"/>
    <n v="3"/>
    <n v="4"/>
    <n v="3"/>
    <x v="1"/>
    <x v="2"/>
    <s v="Near"/>
    <s v="Good"/>
    <s v="Very High"/>
    <s v="Very High"/>
  </r>
  <r>
    <x v="1"/>
    <s v="Current Employees"/>
    <x v="1147"/>
    <x v="1"/>
    <x v="2"/>
    <n v="28"/>
    <s v="Divorced"/>
    <s v="Travel_Rarely"/>
    <x v="1"/>
    <x v="1"/>
    <n v="1"/>
    <s v="Life Sciences"/>
    <s v="Bachelor's Degree"/>
    <s v="No"/>
    <n v="1"/>
    <n v="2"/>
    <n v="1"/>
    <n v="1"/>
    <n v="1"/>
    <n v="0"/>
    <x v="0"/>
    <n v="0"/>
    <x v="1072"/>
    <n v="14"/>
    <n v="1"/>
    <n v="1"/>
    <n v="2"/>
    <n v="3"/>
    <n v="3"/>
    <n v="4"/>
    <n v="1"/>
    <x v="1"/>
    <x v="1"/>
    <s v="Far"/>
    <s v="Poor"/>
    <s v="Low"/>
    <s v="Very High"/>
  </r>
  <r>
    <x v="1"/>
    <s v="Current Employees"/>
    <x v="1148"/>
    <x v="1"/>
    <x v="0"/>
    <n v="40"/>
    <s v="Divorced"/>
    <s v="Travel_Rarely"/>
    <x v="1"/>
    <x v="5"/>
    <n v="4"/>
    <s v="Life Sciences"/>
    <s v="Master's Degree"/>
    <s v="No"/>
    <n v="1"/>
    <n v="3"/>
    <n v="2"/>
    <n v="22"/>
    <n v="19"/>
    <n v="7"/>
    <x v="14"/>
    <n v="16"/>
    <x v="1073"/>
    <n v="11"/>
    <n v="1"/>
    <n v="1"/>
    <n v="3"/>
    <n v="3"/>
    <n v="3"/>
    <n v="1"/>
    <n v="3"/>
    <x v="2"/>
    <x v="3"/>
    <s v="Near"/>
    <s v="Good"/>
    <s v="Low"/>
    <s v="Low"/>
  </r>
  <r>
    <x v="1"/>
    <s v="Current Employees"/>
    <x v="1149"/>
    <x v="1"/>
    <x v="2"/>
    <n v="31"/>
    <s v="Divorced"/>
    <s v="Travel_Rarely"/>
    <x v="1"/>
    <x v="2"/>
    <n v="2"/>
    <s v="Life Sciences"/>
    <s v="Bachelor's Degree"/>
    <s v="No"/>
    <n v="20"/>
    <n v="2"/>
    <n v="1"/>
    <n v="10"/>
    <n v="10"/>
    <n v="8"/>
    <x v="0"/>
    <n v="2"/>
    <x v="378"/>
    <n v="11"/>
    <n v="1"/>
    <n v="2"/>
    <n v="3"/>
    <n v="3"/>
    <n v="3"/>
    <n v="1"/>
    <n v="3"/>
    <x v="0"/>
    <x v="0"/>
    <s v="Near"/>
    <s v="Good"/>
    <s v="Medium"/>
    <s v="Low"/>
  </r>
  <r>
    <x v="1"/>
    <s v="Current Employees"/>
    <x v="1150"/>
    <x v="1"/>
    <x v="0"/>
    <n v="39"/>
    <s v="Divorced"/>
    <s v="Travel_Rarely"/>
    <x v="1"/>
    <x v="2"/>
    <n v="2"/>
    <s v="Medical"/>
    <s v="Associates Degree"/>
    <s v="No"/>
    <n v="3"/>
    <n v="3"/>
    <n v="0"/>
    <n v="11"/>
    <n v="10"/>
    <n v="8"/>
    <x v="0"/>
    <n v="7"/>
    <x v="1074"/>
    <n v="15"/>
    <n v="1"/>
    <n v="3"/>
    <n v="2"/>
    <n v="3"/>
    <n v="3"/>
    <n v="4"/>
    <n v="3"/>
    <x v="1"/>
    <x v="2"/>
    <s v="Far"/>
    <s v="Good"/>
    <s v="High"/>
    <s v="Very High"/>
  </r>
  <r>
    <x v="1"/>
    <s v="Current Employees"/>
    <x v="1151"/>
    <x v="1"/>
    <x v="0"/>
    <n v="40"/>
    <s v="Divorced"/>
    <s v="Travel_Rarely"/>
    <x v="1"/>
    <x v="1"/>
    <n v="1"/>
    <s v="Medical"/>
    <s v="Bachelor's Degree"/>
    <s v="No"/>
    <n v="2"/>
    <n v="3"/>
    <n v="2"/>
    <n v="8"/>
    <n v="3"/>
    <n v="1"/>
    <x v="1"/>
    <n v="2"/>
    <x v="1075"/>
    <n v="14"/>
    <n v="1"/>
    <n v="3"/>
    <n v="3"/>
    <n v="3"/>
    <n v="3"/>
    <n v="3"/>
    <n v="4"/>
    <x v="1"/>
    <x v="2"/>
    <s v="Near"/>
    <s v="Excellent"/>
    <s v="High"/>
    <s v="High"/>
  </r>
  <r>
    <x v="1"/>
    <s v="Current Employees"/>
    <x v="1152"/>
    <x v="1"/>
    <x v="1"/>
    <n v="46"/>
    <s v="Divorced"/>
    <s v="Travel_Rarely"/>
    <x v="1"/>
    <x v="3"/>
    <n v="3"/>
    <s v="Life Sciences"/>
    <s v="Associates Degree"/>
    <s v="No"/>
    <n v="2"/>
    <n v="4"/>
    <n v="3"/>
    <n v="12"/>
    <n v="9"/>
    <n v="8"/>
    <x v="5"/>
    <n v="7"/>
    <x v="1076"/>
    <n v="14"/>
    <n v="1"/>
    <n v="4"/>
    <n v="3"/>
    <n v="4"/>
    <n v="3"/>
    <n v="3"/>
    <n v="2"/>
    <x v="2"/>
    <x v="1"/>
    <s v="Near"/>
    <s v="Average"/>
    <s v="Very High"/>
    <s v="High"/>
  </r>
  <r>
    <x v="1"/>
    <s v="Current Employees"/>
    <x v="1153"/>
    <x v="1"/>
    <x v="0"/>
    <n v="43"/>
    <s v="Divorced"/>
    <s v="Travel_Rarely"/>
    <x v="1"/>
    <x v="2"/>
    <n v="1"/>
    <s v="Technical Degree"/>
    <s v="Bachelor's Degree"/>
    <s v="No"/>
    <n v="27"/>
    <n v="0"/>
    <n v="5"/>
    <n v="8"/>
    <n v="6"/>
    <n v="4"/>
    <x v="0"/>
    <n v="2"/>
    <x v="204"/>
    <n v="12"/>
    <n v="1"/>
    <n v="4"/>
    <n v="4"/>
    <n v="4"/>
    <n v="3"/>
    <n v="3"/>
    <n v="3"/>
    <x v="0"/>
    <x v="2"/>
    <s v="Near"/>
    <s v="Good"/>
    <s v="Very High"/>
    <s v="High"/>
  </r>
  <r>
    <x v="1"/>
    <s v="Current Employees"/>
    <x v="1154"/>
    <x v="1"/>
    <x v="0"/>
    <n v="38"/>
    <s v="Divorced"/>
    <s v="Travel_Rarely"/>
    <x v="1"/>
    <x v="1"/>
    <n v="1"/>
    <s v="Life Sciences"/>
    <s v="Associates Degree"/>
    <s v="No"/>
    <n v="9"/>
    <n v="0"/>
    <n v="2"/>
    <n v="10"/>
    <n v="5"/>
    <n v="2"/>
    <x v="0"/>
    <n v="3"/>
    <x v="1077"/>
    <n v="19"/>
    <n v="2"/>
    <n v="2"/>
    <n v="3"/>
    <n v="4"/>
    <n v="3"/>
    <n v="4"/>
    <n v="4"/>
    <x v="1"/>
    <x v="1"/>
    <s v="Far"/>
    <s v="Excellent"/>
    <s v="Medium"/>
    <s v="Very High"/>
  </r>
  <r>
    <x v="1"/>
    <s v="Current Employees"/>
    <x v="1155"/>
    <x v="1"/>
    <x v="3"/>
    <n v="55"/>
    <s v="Divorced"/>
    <s v="Travel_Rarely"/>
    <x v="1"/>
    <x v="7"/>
    <n v="4"/>
    <s v="Medical"/>
    <s v="Master's Degree"/>
    <s v="No"/>
    <n v="1"/>
    <n v="4"/>
    <n v="2"/>
    <n v="31"/>
    <n v="7"/>
    <n v="7"/>
    <x v="0"/>
    <n v="0"/>
    <x v="1078"/>
    <n v="13"/>
    <n v="2"/>
    <n v="2"/>
    <n v="4"/>
    <n v="4"/>
    <n v="3"/>
    <n v="4"/>
    <n v="4"/>
    <x v="1"/>
    <x v="2"/>
    <s v="Moderate"/>
    <s v="Excellent"/>
    <s v="Medium"/>
    <s v="Very High"/>
  </r>
  <r>
    <x v="1"/>
    <s v="Current Employees"/>
    <x v="1156"/>
    <x v="1"/>
    <x v="1"/>
    <n v="49"/>
    <s v="Divorced"/>
    <s v="Travel_Rarely"/>
    <x v="1"/>
    <x v="4"/>
    <n v="3"/>
    <s v="Life Sciences"/>
    <s v="Master's Degree"/>
    <s v="No"/>
    <n v="7"/>
    <n v="3"/>
    <n v="3"/>
    <n v="29"/>
    <n v="8"/>
    <n v="7"/>
    <x v="0"/>
    <n v="7"/>
    <x v="1079"/>
    <n v="14"/>
    <n v="2"/>
    <n v="3"/>
    <n v="3"/>
    <n v="2"/>
    <n v="3"/>
    <n v="2"/>
    <n v="3"/>
    <x v="0"/>
    <x v="0"/>
    <s v="Near"/>
    <s v="Good"/>
    <s v="High"/>
    <s v="Medium"/>
  </r>
  <r>
    <x v="1"/>
    <s v="Current Employees"/>
    <x v="1157"/>
    <x v="1"/>
    <x v="2"/>
    <n v="29"/>
    <s v="Divorced"/>
    <s v="Travel_Rarely"/>
    <x v="1"/>
    <x v="4"/>
    <n v="2"/>
    <s v="Life Sciences"/>
    <s v="High School"/>
    <s v="No"/>
    <n v="29"/>
    <n v="3"/>
    <n v="8"/>
    <n v="11"/>
    <n v="7"/>
    <n v="0"/>
    <x v="1"/>
    <n v="6"/>
    <x v="1080"/>
    <n v="17"/>
    <n v="2"/>
    <n v="4"/>
    <n v="1"/>
    <n v="3"/>
    <n v="3"/>
    <n v="4"/>
    <n v="3"/>
    <x v="0"/>
    <x v="0"/>
    <s v="Moderate"/>
    <s v="Good"/>
    <s v="Very High"/>
    <s v="Very High"/>
  </r>
  <r>
    <x v="1"/>
    <s v="Current Employees"/>
    <x v="1158"/>
    <x v="1"/>
    <x v="2"/>
    <n v="27"/>
    <s v="Divorced"/>
    <s v="Travel_Rarely"/>
    <x v="1"/>
    <x v="2"/>
    <n v="1"/>
    <s v="Other"/>
    <s v="Bachelor's Degree"/>
    <s v="No"/>
    <n v="19"/>
    <n v="3"/>
    <n v="1"/>
    <n v="7"/>
    <n v="7"/>
    <n v="7"/>
    <x v="0"/>
    <n v="7"/>
    <x v="1081"/>
    <n v="11"/>
    <n v="2"/>
    <n v="4"/>
    <n v="2"/>
    <n v="3"/>
    <n v="3"/>
    <n v="1"/>
    <n v="3"/>
    <x v="0"/>
    <x v="2"/>
    <s v="Far"/>
    <s v="Good"/>
    <s v="Very High"/>
    <s v="Low"/>
  </r>
  <r>
    <x v="1"/>
    <s v="Current Employees"/>
    <x v="1159"/>
    <x v="1"/>
    <x v="2"/>
    <n v="32"/>
    <s v="Divorced"/>
    <s v="Travel_Rarely"/>
    <x v="1"/>
    <x v="1"/>
    <n v="2"/>
    <s v="Medical"/>
    <s v="Bachelor's Degree"/>
    <s v="No"/>
    <n v="2"/>
    <n v="4"/>
    <n v="0"/>
    <n v="10"/>
    <n v="9"/>
    <n v="5"/>
    <x v="1"/>
    <n v="6"/>
    <x v="1082"/>
    <n v="13"/>
    <n v="2"/>
    <n v="4"/>
    <n v="3"/>
    <n v="2"/>
    <n v="3"/>
    <n v="3"/>
    <n v="2"/>
    <x v="1"/>
    <x v="1"/>
    <s v="Far"/>
    <s v="Average"/>
    <s v="Very High"/>
    <s v="High"/>
  </r>
  <r>
    <x v="1"/>
    <s v="Current Employees"/>
    <x v="1160"/>
    <x v="1"/>
    <x v="1"/>
    <n v="45"/>
    <s v="Divorced"/>
    <s v="Travel_Rarely"/>
    <x v="1"/>
    <x v="4"/>
    <n v="3"/>
    <s v="Technical Degree"/>
    <s v="Master's Degree"/>
    <s v="No"/>
    <n v="1"/>
    <n v="4"/>
    <n v="1"/>
    <n v="10"/>
    <n v="10"/>
    <n v="8"/>
    <x v="4"/>
    <n v="7"/>
    <x v="1083"/>
    <n v="12"/>
    <n v="3"/>
    <n v="4"/>
    <n v="3"/>
    <n v="4"/>
    <n v="3"/>
    <n v="1"/>
    <n v="3"/>
    <x v="1"/>
    <x v="2"/>
    <s v="Near"/>
    <s v="Good"/>
    <s v="Very High"/>
    <s v="Low"/>
  </r>
  <r>
    <x v="1"/>
    <s v="Current Employees"/>
    <x v="1161"/>
    <x v="1"/>
    <x v="4"/>
    <n v="24"/>
    <s v="Divorced"/>
    <s v="Travel_Rarely"/>
    <x v="1"/>
    <x v="2"/>
    <n v="1"/>
    <s v="Medical"/>
    <s v="High School"/>
    <s v="No"/>
    <n v="29"/>
    <n v="2"/>
    <n v="1"/>
    <n v="6"/>
    <n v="6"/>
    <n v="2"/>
    <x v="1"/>
    <n v="2"/>
    <x v="1084"/>
    <n v="13"/>
    <n v="3"/>
    <n v="2"/>
    <n v="3"/>
    <n v="3"/>
    <n v="3"/>
    <n v="2"/>
    <n v="4"/>
    <x v="0"/>
    <x v="2"/>
    <s v="Near"/>
    <s v="Excellent"/>
    <s v="Medium"/>
    <s v="Medium"/>
  </r>
  <r>
    <x v="1"/>
    <s v="Current Employees"/>
    <x v="1162"/>
    <x v="1"/>
    <x v="4"/>
    <n v="24"/>
    <s v="Divorced"/>
    <s v="Travel_Rarely"/>
    <x v="1"/>
    <x v="2"/>
    <n v="1"/>
    <s v="Technical Degree"/>
    <s v="Associates Degree"/>
    <s v="No"/>
    <n v="21"/>
    <n v="3"/>
    <n v="0"/>
    <n v="2"/>
    <n v="1"/>
    <n v="1"/>
    <x v="0"/>
    <n v="0"/>
    <x v="1085"/>
    <n v="14"/>
    <n v="3"/>
    <n v="4"/>
    <n v="2"/>
    <n v="4"/>
    <n v="3"/>
    <n v="2"/>
    <n v="3"/>
    <x v="1"/>
    <x v="1"/>
    <s v="Far"/>
    <s v="Good"/>
    <s v="Very High"/>
    <s v="Medium"/>
  </r>
  <r>
    <x v="1"/>
    <s v="Current Employees"/>
    <x v="1163"/>
    <x v="1"/>
    <x v="0"/>
    <n v="39"/>
    <s v="Divorced"/>
    <s v="Travel_Rarely"/>
    <x v="1"/>
    <x v="1"/>
    <n v="2"/>
    <s v="Other"/>
    <s v="Master's Degree"/>
    <s v="No"/>
    <n v="19"/>
    <n v="2"/>
    <n v="8"/>
    <n v="7"/>
    <n v="2"/>
    <n v="2"/>
    <x v="3"/>
    <n v="2"/>
    <x v="1086"/>
    <n v="14"/>
    <n v="3"/>
    <n v="4"/>
    <n v="3"/>
    <n v="4"/>
    <n v="3"/>
    <n v="2"/>
    <n v="3"/>
    <x v="2"/>
    <x v="3"/>
    <s v="Far"/>
    <s v="Good"/>
    <s v="Very High"/>
    <s v="Medium"/>
  </r>
  <r>
    <x v="1"/>
    <s v="Current Employees"/>
    <x v="1164"/>
    <x v="1"/>
    <x v="0"/>
    <n v="42"/>
    <s v="Married"/>
    <s v="Travel_Rarely"/>
    <x v="1"/>
    <x v="5"/>
    <n v="5"/>
    <s v="Life Sciences"/>
    <s v="Bachelor's Degree"/>
    <s v="No"/>
    <n v="2"/>
    <n v="2"/>
    <n v="5"/>
    <n v="24"/>
    <n v="22"/>
    <n v="6"/>
    <x v="5"/>
    <n v="14"/>
    <x v="1087"/>
    <n v="11"/>
    <n v="0"/>
    <n v="1"/>
    <n v="3"/>
    <n v="3"/>
    <n v="3"/>
    <n v="1"/>
    <n v="2"/>
    <x v="1"/>
    <x v="1"/>
    <s v="Far"/>
    <s v="Average"/>
    <s v="Low"/>
    <s v="Low"/>
  </r>
  <r>
    <x v="1"/>
    <s v="Current Employees"/>
    <x v="1165"/>
    <x v="1"/>
    <x v="0"/>
    <n v="37"/>
    <s v="Married"/>
    <s v="Travel_Rarely"/>
    <x v="1"/>
    <x v="1"/>
    <n v="2"/>
    <s v="Medical"/>
    <s v="Bachelor's Degree"/>
    <s v="No"/>
    <n v="13"/>
    <n v="2"/>
    <n v="1"/>
    <n v="10"/>
    <n v="10"/>
    <n v="8"/>
    <x v="2"/>
    <n v="7"/>
    <x v="1088"/>
    <n v="17"/>
    <n v="0"/>
    <n v="1"/>
    <n v="3"/>
    <n v="4"/>
    <n v="3"/>
    <n v="1"/>
    <n v="3"/>
    <x v="0"/>
    <x v="0"/>
    <s v="Near"/>
    <s v="Good"/>
    <s v="Low"/>
    <s v="Low"/>
  </r>
  <r>
    <x v="1"/>
    <s v="Current Employees"/>
    <x v="1166"/>
    <x v="1"/>
    <x v="2"/>
    <n v="27"/>
    <s v="Married"/>
    <s v="Travel_Rarely"/>
    <x v="1"/>
    <x v="2"/>
    <n v="1"/>
    <s v="Life Sciences"/>
    <s v="High School"/>
    <s v="No"/>
    <n v="11"/>
    <n v="3"/>
    <n v="0"/>
    <n v="6"/>
    <n v="5"/>
    <n v="0"/>
    <x v="1"/>
    <n v="4"/>
    <x v="1089"/>
    <n v="14"/>
    <n v="0"/>
    <n v="2"/>
    <n v="3"/>
    <n v="3"/>
    <n v="3"/>
    <n v="2"/>
    <n v="4"/>
    <x v="1"/>
    <x v="2"/>
    <s v="Moderate"/>
    <s v="Excellent"/>
    <s v="Medium"/>
    <s v="Medium"/>
  </r>
  <r>
    <x v="1"/>
    <s v="Current Employees"/>
    <x v="1167"/>
    <x v="1"/>
    <x v="0"/>
    <n v="35"/>
    <s v="Married"/>
    <s v="Travel_Rarely"/>
    <x v="1"/>
    <x v="1"/>
    <n v="2"/>
    <s v="Life Sciences"/>
    <s v="Doctoral Degree"/>
    <s v="No"/>
    <n v="18"/>
    <n v="2"/>
    <n v="1"/>
    <n v="16"/>
    <n v="16"/>
    <n v="15"/>
    <x v="1"/>
    <n v="10"/>
    <x v="1090"/>
    <n v="11"/>
    <n v="0"/>
    <n v="2"/>
    <n v="4"/>
    <n v="3"/>
    <n v="3"/>
    <n v="4"/>
    <n v="3"/>
    <x v="2"/>
    <x v="1"/>
    <s v="Moderate"/>
    <s v="Good"/>
    <s v="Medium"/>
    <s v="Very High"/>
  </r>
  <r>
    <x v="1"/>
    <s v="Current Employees"/>
    <x v="1168"/>
    <x v="1"/>
    <x v="2"/>
    <n v="34"/>
    <s v="Married"/>
    <s v="Travel_Rarely"/>
    <x v="1"/>
    <x v="2"/>
    <n v="2"/>
    <s v="Medical"/>
    <s v="Bachelor's Degree"/>
    <s v="No"/>
    <n v="8"/>
    <n v="3"/>
    <n v="2"/>
    <n v="6"/>
    <n v="4"/>
    <n v="3"/>
    <x v="1"/>
    <n v="2"/>
    <x v="1091"/>
    <n v="12"/>
    <n v="0"/>
    <n v="2"/>
    <n v="4"/>
    <n v="3"/>
    <n v="3"/>
    <n v="1"/>
    <n v="4"/>
    <x v="1"/>
    <x v="2"/>
    <s v="Far"/>
    <s v="Excellent"/>
    <s v="Medium"/>
    <s v="Low"/>
  </r>
  <r>
    <x v="1"/>
    <s v="Current Employees"/>
    <x v="1169"/>
    <x v="1"/>
    <x v="1"/>
    <n v="53"/>
    <s v="Married"/>
    <s v="Travel_Rarely"/>
    <x v="1"/>
    <x v="4"/>
    <n v="3"/>
    <s v="Medical"/>
    <s v="Master's Degree"/>
    <s v="No"/>
    <n v="24"/>
    <n v="2"/>
    <n v="3"/>
    <n v="11"/>
    <n v="4"/>
    <n v="3"/>
    <x v="1"/>
    <n v="2"/>
    <x v="1092"/>
    <n v="15"/>
    <n v="0"/>
    <n v="2"/>
    <n v="4"/>
    <n v="4"/>
    <n v="3"/>
    <n v="3"/>
    <n v="3"/>
    <x v="1"/>
    <x v="1"/>
    <s v="Moderate"/>
    <s v="Good"/>
    <s v="Medium"/>
    <s v="High"/>
  </r>
  <r>
    <x v="1"/>
    <s v="Current Employees"/>
    <x v="1170"/>
    <x v="1"/>
    <x v="1"/>
    <n v="48"/>
    <s v="Married"/>
    <s v="Travel_Rarely"/>
    <x v="1"/>
    <x v="7"/>
    <n v="5"/>
    <s v="Life Sciences"/>
    <s v="Bachelor's Degree"/>
    <s v="No"/>
    <n v="10"/>
    <n v="3"/>
    <n v="4"/>
    <n v="29"/>
    <n v="22"/>
    <n v="10"/>
    <x v="12"/>
    <n v="9"/>
    <x v="1093"/>
    <n v="12"/>
    <n v="0"/>
    <n v="4"/>
    <n v="2"/>
    <n v="2"/>
    <n v="3"/>
    <n v="4"/>
    <n v="3"/>
    <x v="0"/>
    <x v="2"/>
    <s v="Far"/>
    <s v="Good"/>
    <s v="Very High"/>
    <s v="Very High"/>
  </r>
  <r>
    <x v="1"/>
    <s v="Current Employees"/>
    <x v="1171"/>
    <x v="1"/>
    <x v="2"/>
    <n v="30"/>
    <s v="Married"/>
    <s v="Travel_Rarely"/>
    <x v="1"/>
    <x v="2"/>
    <n v="1"/>
    <s v="Medical"/>
    <s v="Associates Degree"/>
    <s v="No"/>
    <n v="1"/>
    <n v="6"/>
    <n v="1"/>
    <n v="12"/>
    <n v="12"/>
    <n v="8"/>
    <x v="1"/>
    <n v="7"/>
    <x v="1094"/>
    <n v="13"/>
    <n v="0"/>
    <n v="4"/>
    <n v="3"/>
    <n v="2"/>
    <n v="3"/>
    <n v="3"/>
    <n v="2"/>
    <x v="0"/>
    <x v="0"/>
    <s v="Moderate"/>
    <s v="Average"/>
    <s v="Very High"/>
    <s v="High"/>
  </r>
  <r>
    <x v="1"/>
    <s v="Current Employees"/>
    <x v="1172"/>
    <x v="1"/>
    <x v="2"/>
    <n v="29"/>
    <s v="Married"/>
    <s v="Travel_Rarely"/>
    <x v="1"/>
    <x v="4"/>
    <n v="2"/>
    <s v="Life Sciences"/>
    <s v="Bachelor's Degree"/>
    <s v="No"/>
    <n v="1"/>
    <n v="5"/>
    <n v="0"/>
    <n v="6"/>
    <n v="5"/>
    <n v="3"/>
    <x v="0"/>
    <n v="2"/>
    <x v="1095"/>
    <n v="12"/>
    <n v="1"/>
    <n v="1"/>
    <n v="3"/>
    <n v="3"/>
    <n v="3"/>
    <n v="1"/>
    <n v="2"/>
    <x v="1"/>
    <x v="2"/>
    <s v="Near"/>
    <s v="Average"/>
    <s v="Low"/>
    <s v="Low"/>
  </r>
  <r>
    <x v="1"/>
    <s v="Current Employees"/>
    <x v="1173"/>
    <x v="1"/>
    <x v="1"/>
    <n v="49"/>
    <s v="Married"/>
    <s v="Travel_Rarely"/>
    <x v="1"/>
    <x v="4"/>
    <n v="2"/>
    <s v="Technical Degree"/>
    <s v="Master's Degree"/>
    <s v="No"/>
    <n v="5"/>
    <n v="0"/>
    <n v="2"/>
    <n v="20"/>
    <n v="3"/>
    <n v="2"/>
    <x v="1"/>
    <n v="2"/>
    <x v="1096"/>
    <n v="14"/>
    <n v="1"/>
    <n v="4"/>
    <n v="3"/>
    <n v="4"/>
    <n v="3"/>
    <n v="2"/>
    <n v="2"/>
    <x v="1"/>
    <x v="1"/>
    <s v="Near"/>
    <s v="Average"/>
    <s v="Very High"/>
    <s v="Medium"/>
  </r>
  <r>
    <x v="1"/>
    <s v="Current Employees"/>
    <x v="1174"/>
    <x v="1"/>
    <x v="0"/>
    <n v="43"/>
    <s v="Married"/>
    <s v="Travel_Rarely"/>
    <x v="1"/>
    <x v="4"/>
    <n v="3"/>
    <s v="Life Sciences"/>
    <s v="Bachelor's Degree"/>
    <s v="No"/>
    <n v="11"/>
    <n v="1"/>
    <n v="1"/>
    <n v="10"/>
    <n v="10"/>
    <n v="9"/>
    <x v="0"/>
    <n v="9"/>
    <x v="1097"/>
    <n v="17"/>
    <n v="1"/>
    <n v="1"/>
    <n v="3"/>
    <n v="3"/>
    <n v="3"/>
    <n v="2"/>
    <n v="3"/>
    <x v="0"/>
    <x v="0"/>
    <s v="Near"/>
    <s v="Good"/>
    <s v="Low"/>
    <s v="Medium"/>
  </r>
  <r>
    <x v="1"/>
    <s v="Current Employees"/>
    <x v="1175"/>
    <x v="1"/>
    <x v="2"/>
    <n v="25"/>
    <s v="Married"/>
    <s v="Travel_Rarely"/>
    <x v="1"/>
    <x v="2"/>
    <n v="1"/>
    <s v="Technical Degree"/>
    <s v="Bachelor's Degree"/>
    <s v="No"/>
    <n v="1"/>
    <n v="2"/>
    <n v="4"/>
    <n v="7"/>
    <n v="3"/>
    <n v="2"/>
    <x v="0"/>
    <n v="2"/>
    <x v="1098"/>
    <n v="11"/>
    <n v="1"/>
    <n v="4"/>
    <n v="3"/>
    <n v="4"/>
    <n v="3"/>
    <n v="2"/>
    <n v="2"/>
    <x v="0"/>
    <x v="2"/>
    <s v="Moderate"/>
    <s v="Average"/>
    <s v="Very High"/>
    <s v="Medium"/>
  </r>
  <r>
    <x v="1"/>
    <s v="Current Employees"/>
    <x v="1176"/>
    <x v="1"/>
    <x v="1"/>
    <n v="47"/>
    <s v="Married"/>
    <s v="Travel_Rarely"/>
    <x v="1"/>
    <x v="1"/>
    <n v="1"/>
    <s v="Technical Degree"/>
    <s v="Bachelor's Degree"/>
    <s v="No"/>
    <n v="1"/>
    <n v="2"/>
    <n v="7"/>
    <n v="17"/>
    <n v="6"/>
    <n v="5"/>
    <x v="1"/>
    <n v="2"/>
    <x v="1099"/>
    <n v="12"/>
    <n v="1"/>
    <n v="4"/>
    <n v="3"/>
    <n v="4"/>
    <n v="3"/>
    <n v="3"/>
    <n v="2"/>
    <x v="1"/>
    <x v="1"/>
    <s v="Near"/>
    <s v="Average"/>
    <s v="Very High"/>
    <s v="High"/>
  </r>
  <r>
    <x v="1"/>
    <s v="Current Employees"/>
    <x v="1177"/>
    <x v="1"/>
    <x v="0"/>
    <n v="35"/>
    <s v="Married"/>
    <s v="Travel_Rarely"/>
    <x v="1"/>
    <x v="2"/>
    <n v="1"/>
    <s v="Medical"/>
    <s v="Master's Degree"/>
    <s v="No"/>
    <n v="23"/>
    <n v="2"/>
    <n v="0"/>
    <n v="6"/>
    <n v="5"/>
    <n v="4"/>
    <x v="0"/>
    <n v="3"/>
    <x v="1100"/>
    <n v="16"/>
    <n v="1"/>
    <n v="2"/>
    <n v="1"/>
    <n v="3"/>
    <n v="3"/>
    <n v="2"/>
    <n v="4"/>
    <x v="1"/>
    <x v="2"/>
    <s v="Near"/>
    <s v="Excellent"/>
    <s v="Medium"/>
    <s v="Medium"/>
  </r>
  <r>
    <x v="1"/>
    <s v="Current Employees"/>
    <x v="1178"/>
    <x v="1"/>
    <x v="2"/>
    <n v="30"/>
    <s v="Married"/>
    <s v="Travel_Rarely"/>
    <x v="1"/>
    <x v="1"/>
    <n v="1"/>
    <s v="Medical"/>
    <s v="Bachelor's Degree"/>
    <s v="No"/>
    <n v="7"/>
    <n v="3"/>
    <n v="1"/>
    <n v="6"/>
    <n v="6"/>
    <n v="4"/>
    <x v="1"/>
    <n v="1"/>
    <x v="1101"/>
    <n v="12"/>
    <n v="1"/>
    <n v="2"/>
    <n v="2"/>
    <n v="2"/>
    <n v="3"/>
    <n v="2"/>
    <n v="2"/>
    <x v="2"/>
    <x v="1"/>
    <s v="Far"/>
    <s v="Average"/>
    <s v="Medium"/>
    <s v="Medium"/>
  </r>
  <r>
    <x v="1"/>
    <s v="Current Employees"/>
    <x v="1179"/>
    <x v="1"/>
    <x v="2"/>
    <n v="34"/>
    <s v="Married"/>
    <s v="Travel_Rarely"/>
    <x v="1"/>
    <x v="2"/>
    <n v="2"/>
    <s v="Medical"/>
    <s v="Associates Degree"/>
    <s v="No"/>
    <n v="5"/>
    <n v="3"/>
    <n v="1"/>
    <n v="15"/>
    <n v="15"/>
    <n v="10"/>
    <x v="5"/>
    <n v="13"/>
    <x v="1102"/>
    <n v="14"/>
    <n v="1"/>
    <n v="2"/>
    <n v="2"/>
    <n v="4"/>
    <n v="3"/>
    <n v="3"/>
    <n v="4"/>
    <x v="2"/>
    <x v="1"/>
    <s v="Moderate"/>
    <s v="Excellent"/>
    <s v="Medium"/>
    <s v="High"/>
  </r>
  <r>
    <x v="1"/>
    <s v="Current Employees"/>
    <x v="1180"/>
    <x v="1"/>
    <x v="2"/>
    <n v="27"/>
    <s v="Married"/>
    <s v="Travel_Rarely"/>
    <x v="1"/>
    <x v="1"/>
    <n v="1"/>
    <s v="Technical Degree"/>
    <s v="Master's Degree"/>
    <s v="No"/>
    <n v="2"/>
    <n v="3"/>
    <n v="1"/>
    <n v="6"/>
    <n v="5"/>
    <n v="3"/>
    <x v="1"/>
    <n v="2"/>
    <x v="1103"/>
    <n v="11"/>
    <n v="1"/>
    <n v="4"/>
    <n v="3"/>
    <n v="4"/>
    <n v="3"/>
    <n v="3"/>
    <n v="2"/>
    <x v="1"/>
    <x v="2"/>
    <s v="Near"/>
    <s v="Average"/>
    <s v="Very High"/>
    <s v="High"/>
  </r>
  <r>
    <x v="1"/>
    <s v="Current Employees"/>
    <x v="1181"/>
    <x v="1"/>
    <x v="2"/>
    <n v="31"/>
    <s v="Married"/>
    <s v="Travel_Rarely"/>
    <x v="1"/>
    <x v="2"/>
    <n v="1"/>
    <s v="Life Sciences"/>
    <s v="Master's Degree"/>
    <s v="No"/>
    <n v="2"/>
    <n v="2"/>
    <n v="1"/>
    <n v="6"/>
    <n v="5"/>
    <n v="2"/>
    <x v="0"/>
    <n v="3"/>
    <x v="1104"/>
    <n v="14"/>
    <n v="1"/>
    <n v="2"/>
    <n v="3"/>
    <n v="3"/>
    <n v="3"/>
    <n v="4"/>
    <n v="4"/>
    <x v="2"/>
    <x v="1"/>
    <s v="Near"/>
    <s v="Excellent"/>
    <s v="Medium"/>
    <s v="Very High"/>
  </r>
  <r>
    <x v="1"/>
    <s v="Current Employees"/>
    <x v="1182"/>
    <x v="1"/>
    <x v="2"/>
    <n v="30"/>
    <s v="Married"/>
    <s v="Travel_Rarely"/>
    <x v="1"/>
    <x v="1"/>
    <n v="1"/>
    <s v="Life Sciences"/>
    <s v="High School"/>
    <s v="No"/>
    <n v="16"/>
    <n v="2"/>
    <n v="1"/>
    <n v="10"/>
    <n v="10"/>
    <n v="0"/>
    <x v="0"/>
    <n v="8"/>
    <x v="1105"/>
    <n v="12"/>
    <n v="1"/>
    <n v="2"/>
    <n v="3"/>
    <n v="4"/>
    <n v="3"/>
    <n v="2"/>
    <n v="2"/>
    <x v="1"/>
    <x v="1"/>
    <s v="Near"/>
    <s v="Average"/>
    <s v="Medium"/>
    <s v="Medium"/>
  </r>
  <r>
    <x v="1"/>
    <s v="Current Employees"/>
    <x v="1183"/>
    <x v="1"/>
    <x v="2"/>
    <n v="34"/>
    <s v="Married"/>
    <s v="Travel_Rarely"/>
    <x v="1"/>
    <x v="1"/>
    <n v="2"/>
    <s v="Life Sciences"/>
    <s v="Master's Degree"/>
    <s v="No"/>
    <n v="1"/>
    <n v="3"/>
    <n v="9"/>
    <n v="9"/>
    <n v="2"/>
    <n v="2"/>
    <x v="3"/>
    <n v="1"/>
    <x v="299"/>
    <n v="17"/>
    <n v="1"/>
    <n v="2"/>
    <n v="3"/>
    <n v="4"/>
    <n v="3"/>
    <n v="2"/>
    <n v="2"/>
    <x v="2"/>
    <x v="2"/>
    <s v="Far"/>
    <s v="Average"/>
    <s v="Medium"/>
    <s v="Medium"/>
  </r>
  <r>
    <x v="1"/>
    <s v="Current Employees"/>
    <x v="1184"/>
    <x v="1"/>
    <x v="0"/>
    <n v="44"/>
    <s v="Married"/>
    <s v="Travel_Rarely"/>
    <x v="1"/>
    <x v="4"/>
    <n v="2"/>
    <s v="Life Sciences"/>
    <s v="Master's Degree"/>
    <s v="No"/>
    <n v="1"/>
    <n v="5"/>
    <n v="2"/>
    <n v="10"/>
    <n v="2"/>
    <n v="0"/>
    <x v="3"/>
    <n v="2"/>
    <x v="1106"/>
    <n v="15"/>
    <n v="1"/>
    <n v="2"/>
    <n v="4"/>
    <n v="3"/>
    <n v="3"/>
    <n v="4"/>
    <n v="3"/>
    <x v="1"/>
    <x v="1"/>
    <s v="Near"/>
    <s v="Good"/>
    <s v="Medium"/>
    <s v="Very High"/>
  </r>
  <r>
    <x v="1"/>
    <s v="Current Employees"/>
    <x v="1185"/>
    <x v="1"/>
    <x v="0"/>
    <n v="42"/>
    <s v="Married"/>
    <s v="Travel_Rarely"/>
    <x v="1"/>
    <x v="2"/>
    <n v="1"/>
    <s v="Medical"/>
    <s v="Bachelor's Degree"/>
    <s v="No"/>
    <n v="2"/>
    <n v="3"/>
    <n v="4"/>
    <n v="4"/>
    <n v="1"/>
    <n v="0"/>
    <x v="0"/>
    <n v="0"/>
    <x v="1107"/>
    <n v="14"/>
    <n v="1"/>
    <n v="3"/>
    <n v="2"/>
    <n v="2"/>
    <n v="3"/>
    <n v="2"/>
    <n v="3"/>
    <x v="1"/>
    <x v="2"/>
    <s v="Near"/>
    <s v="Good"/>
    <s v="High"/>
    <s v="Medium"/>
  </r>
  <r>
    <x v="1"/>
    <s v="Current Employees"/>
    <x v="1186"/>
    <x v="1"/>
    <x v="0"/>
    <n v="35"/>
    <s v="Married"/>
    <s v="Travel_Rarely"/>
    <x v="1"/>
    <x v="2"/>
    <n v="1"/>
    <s v="Life Sciences"/>
    <s v="Associates Degree"/>
    <s v="No"/>
    <n v="7"/>
    <n v="5"/>
    <n v="1"/>
    <n v="1"/>
    <n v="1"/>
    <n v="0"/>
    <x v="0"/>
    <n v="1"/>
    <x v="1108"/>
    <n v="18"/>
    <n v="1"/>
    <n v="3"/>
    <n v="2"/>
    <n v="4"/>
    <n v="3"/>
    <n v="4"/>
    <n v="2"/>
    <x v="1"/>
    <x v="3"/>
    <s v="Near"/>
    <s v="Average"/>
    <s v="High"/>
    <s v="Very High"/>
  </r>
  <r>
    <x v="1"/>
    <s v="Current Employees"/>
    <x v="1187"/>
    <x v="1"/>
    <x v="0"/>
    <n v="42"/>
    <s v="Married"/>
    <s v="Travel_Rarely"/>
    <x v="1"/>
    <x v="7"/>
    <n v="3"/>
    <s v="Medical"/>
    <s v="Bachelor's Degree"/>
    <s v="No"/>
    <n v="6"/>
    <n v="3"/>
    <n v="9"/>
    <n v="18"/>
    <n v="13"/>
    <n v="7"/>
    <x v="8"/>
    <n v="7"/>
    <x v="1109"/>
    <n v="13"/>
    <n v="1"/>
    <n v="3"/>
    <n v="3"/>
    <n v="3"/>
    <n v="3"/>
    <n v="2"/>
    <n v="4"/>
    <x v="2"/>
    <x v="3"/>
    <s v="Moderate"/>
    <s v="Excellent"/>
    <s v="High"/>
    <s v="Medium"/>
  </r>
  <r>
    <x v="1"/>
    <s v="Current Employees"/>
    <x v="1188"/>
    <x v="1"/>
    <x v="2"/>
    <n v="28"/>
    <s v="Married"/>
    <s v="Travel_Rarely"/>
    <x v="1"/>
    <x v="1"/>
    <n v="1"/>
    <s v="Life Sciences"/>
    <s v="Bachelor's Degree"/>
    <s v="No"/>
    <n v="1"/>
    <n v="6"/>
    <n v="1"/>
    <n v="5"/>
    <n v="5"/>
    <n v="3"/>
    <x v="0"/>
    <n v="3"/>
    <x v="633"/>
    <n v="11"/>
    <n v="1"/>
    <n v="3"/>
    <n v="3"/>
    <n v="4"/>
    <n v="3"/>
    <n v="3"/>
    <n v="4"/>
    <x v="0"/>
    <x v="2"/>
    <s v="Moderate"/>
    <s v="Excellent"/>
    <s v="High"/>
    <s v="High"/>
  </r>
  <r>
    <x v="1"/>
    <s v="Current Employees"/>
    <x v="1189"/>
    <x v="1"/>
    <x v="2"/>
    <n v="30"/>
    <s v="Married"/>
    <s v="Travel_Rarely"/>
    <x v="1"/>
    <x v="4"/>
    <n v="2"/>
    <s v="Life Sciences"/>
    <s v="Bachelor's Degree"/>
    <s v="No"/>
    <n v="16"/>
    <n v="3"/>
    <n v="3"/>
    <n v="10"/>
    <n v="7"/>
    <n v="0"/>
    <x v="1"/>
    <n v="7"/>
    <x v="1110"/>
    <n v="16"/>
    <n v="1"/>
    <n v="3"/>
    <n v="4"/>
    <n v="3"/>
    <n v="3"/>
    <n v="3"/>
    <n v="3"/>
    <x v="2"/>
    <x v="1"/>
    <s v="Near"/>
    <s v="Good"/>
    <s v="High"/>
    <s v="High"/>
  </r>
  <r>
    <x v="1"/>
    <s v="Current Employees"/>
    <x v="1190"/>
    <x v="1"/>
    <x v="4"/>
    <n v="24"/>
    <s v="Married"/>
    <s v="Travel_Rarely"/>
    <x v="1"/>
    <x v="1"/>
    <n v="1"/>
    <s v="Medical"/>
    <s v="Bachelor's Degree"/>
    <s v="No"/>
    <n v="9"/>
    <n v="1"/>
    <n v="1"/>
    <n v="5"/>
    <n v="5"/>
    <n v="3"/>
    <x v="0"/>
    <n v="4"/>
    <x v="1111"/>
    <n v="16"/>
    <n v="1"/>
    <n v="3"/>
    <n v="4"/>
    <n v="3"/>
    <n v="3"/>
    <n v="4"/>
    <n v="3"/>
    <x v="1"/>
    <x v="2"/>
    <s v="Far"/>
    <s v="Good"/>
    <s v="High"/>
    <s v="Very High"/>
  </r>
  <r>
    <x v="1"/>
    <s v="Current Employees"/>
    <x v="1191"/>
    <x v="1"/>
    <x v="0"/>
    <n v="39"/>
    <s v="Married"/>
    <s v="Travel_Rarely"/>
    <x v="1"/>
    <x v="4"/>
    <n v="3"/>
    <s v="Medical"/>
    <s v="High School"/>
    <s v="No"/>
    <n v="6"/>
    <n v="5"/>
    <n v="4"/>
    <n v="9"/>
    <n v="7"/>
    <n v="7"/>
    <x v="1"/>
    <n v="7"/>
    <x v="1112"/>
    <n v="15"/>
    <n v="1"/>
    <n v="4"/>
    <n v="2"/>
    <n v="3"/>
    <n v="3"/>
    <n v="1"/>
    <n v="3"/>
    <x v="1"/>
    <x v="1"/>
    <s v="Moderate"/>
    <s v="Good"/>
    <s v="Very High"/>
    <s v="Low"/>
  </r>
  <r>
    <x v="1"/>
    <s v="Current Employees"/>
    <x v="1192"/>
    <x v="1"/>
    <x v="0"/>
    <n v="44"/>
    <s v="Married"/>
    <s v="Travel_Rarely"/>
    <x v="1"/>
    <x v="7"/>
    <n v="4"/>
    <s v="Life Sciences"/>
    <s v="Bachelor's Degree"/>
    <s v="No"/>
    <n v="28"/>
    <n v="1"/>
    <n v="3"/>
    <n v="24"/>
    <n v="20"/>
    <n v="6"/>
    <x v="15"/>
    <n v="17"/>
    <x v="1113"/>
    <n v="13"/>
    <n v="1"/>
    <n v="4"/>
    <n v="3"/>
    <n v="3"/>
    <n v="3"/>
    <n v="3"/>
    <n v="4"/>
    <x v="0"/>
    <x v="1"/>
    <s v="Moderate"/>
    <s v="Excellent"/>
    <s v="Very High"/>
    <s v="High"/>
  </r>
  <r>
    <x v="1"/>
    <s v="Current Employees"/>
    <x v="1193"/>
    <x v="1"/>
    <x v="0"/>
    <n v="35"/>
    <s v="Married"/>
    <s v="Travel_Rarely"/>
    <x v="1"/>
    <x v="3"/>
    <n v="2"/>
    <s v="Life Sciences"/>
    <s v="Master's Degree"/>
    <s v="No"/>
    <n v="27"/>
    <n v="3"/>
    <n v="2"/>
    <n v="17"/>
    <n v="7"/>
    <n v="7"/>
    <x v="0"/>
    <n v="7"/>
    <x v="1114"/>
    <n v="16"/>
    <n v="1"/>
    <n v="4"/>
    <n v="3"/>
    <n v="3"/>
    <n v="3"/>
    <n v="2"/>
    <n v="3"/>
    <x v="0"/>
    <x v="0"/>
    <s v="Far"/>
    <s v="Good"/>
    <s v="Very High"/>
    <s v="Medium"/>
  </r>
  <r>
    <x v="1"/>
    <s v="Current Employees"/>
    <x v="1194"/>
    <x v="1"/>
    <x v="2"/>
    <n v="33"/>
    <s v="Married"/>
    <s v="Travel_Rarely"/>
    <x v="1"/>
    <x v="1"/>
    <n v="1"/>
    <s v="Life Sciences"/>
    <s v="Master's Degree"/>
    <s v="No"/>
    <n v="8"/>
    <n v="1"/>
    <n v="6"/>
    <n v="14"/>
    <n v="10"/>
    <n v="8"/>
    <x v="4"/>
    <n v="6"/>
    <x v="1115"/>
    <n v="19"/>
    <n v="1"/>
    <n v="4"/>
    <n v="4"/>
    <n v="3"/>
    <n v="3"/>
    <n v="2"/>
    <n v="3"/>
    <x v="0"/>
    <x v="2"/>
    <s v="Far"/>
    <s v="Good"/>
    <s v="Very High"/>
    <s v="Medium"/>
  </r>
  <r>
    <x v="1"/>
    <s v="Current Employees"/>
    <x v="1195"/>
    <x v="1"/>
    <x v="4"/>
    <n v="23"/>
    <s v="Married"/>
    <s v="Travel_Rarely"/>
    <x v="1"/>
    <x v="1"/>
    <n v="1"/>
    <s v="Technical Degree"/>
    <s v="Bachelor's Degree"/>
    <s v="No"/>
    <n v="10"/>
    <n v="2"/>
    <n v="2"/>
    <n v="4"/>
    <n v="2"/>
    <n v="2"/>
    <x v="3"/>
    <n v="2"/>
    <x v="97"/>
    <n v="16"/>
    <n v="1"/>
    <n v="4"/>
    <n v="4"/>
    <n v="4"/>
    <n v="3"/>
    <n v="4"/>
    <n v="3"/>
    <x v="1"/>
    <x v="2"/>
    <s v="Moderate"/>
    <s v="Good"/>
    <s v="Very High"/>
    <s v="Very High"/>
  </r>
  <r>
    <x v="1"/>
    <s v="Current Employees"/>
    <x v="1196"/>
    <x v="1"/>
    <x v="0"/>
    <n v="36"/>
    <s v="Married"/>
    <s v="Travel_Rarely"/>
    <x v="1"/>
    <x v="4"/>
    <n v="2"/>
    <s v="Life Sciences"/>
    <s v="Master's Degree"/>
    <s v="No"/>
    <n v="26"/>
    <n v="2"/>
    <n v="6"/>
    <n v="10"/>
    <n v="3"/>
    <n v="2"/>
    <x v="0"/>
    <n v="2"/>
    <x v="1116"/>
    <n v="14"/>
    <n v="2"/>
    <n v="1"/>
    <n v="3"/>
    <n v="3"/>
    <n v="3"/>
    <n v="2"/>
    <n v="2"/>
    <x v="2"/>
    <x v="3"/>
    <s v="Moderate"/>
    <s v="Average"/>
    <s v="Low"/>
    <s v="Medium"/>
  </r>
  <r>
    <x v="1"/>
    <s v="Current Employees"/>
    <x v="1197"/>
    <x v="1"/>
    <x v="0"/>
    <n v="40"/>
    <s v="Married"/>
    <s v="Travel_Rarely"/>
    <x v="1"/>
    <x v="2"/>
    <n v="1"/>
    <s v="Life Sciences"/>
    <s v="Master's Degree"/>
    <s v="No"/>
    <n v="1"/>
    <n v="3"/>
    <n v="8"/>
    <n v="8"/>
    <n v="1"/>
    <n v="0"/>
    <x v="0"/>
    <n v="0"/>
    <x v="58"/>
    <n v="19"/>
    <n v="2"/>
    <n v="1"/>
    <n v="3"/>
    <n v="4"/>
    <n v="3"/>
    <n v="3"/>
    <n v="2"/>
    <x v="1"/>
    <x v="2"/>
    <s v="Far"/>
    <s v="Average"/>
    <s v="Low"/>
    <s v="High"/>
  </r>
  <r>
    <x v="1"/>
    <s v="Current Employees"/>
    <x v="1198"/>
    <x v="1"/>
    <x v="0"/>
    <n v="42"/>
    <s v="Married"/>
    <s v="Travel_Rarely"/>
    <x v="1"/>
    <x v="4"/>
    <n v="2"/>
    <s v="Medical"/>
    <s v="Bachelor's Degree"/>
    <s v="No"/>
    <n v="13"/>
    <n v="2"/>
    <n v="5"/>
    <n v="10"/>
    <n v="0"/>
    <n v="0"/>
    <x v="0"/>
    <n v="0"/>
    <x v="1117"/>
    <n v="18"/>
    <n v="2"/>
    <n v="2"/>
    <n v="4"/>
    <n v="3"/>
    <n v="3"/>
    <n v="3"/>
    <n v="2"/>
    <x v="2"/>
    <x v="1"/>
    <s v="Near"/>
    <s v="Average"/>
    <s v="Medium"/>
    <s v="High"/>
  </r>
  <r>
    <x v="1"/>
    <s v="Current Employees"/>
    <x v="1199"/>
    <x v="1"/>
    <x v="0"/>
    <n v="35"/>
    <s v="Married"/>
    <s v="Travel_Rarely"/>
    <x v="1"/>
    <x v="2"/>
    <n v="2"/>
    <s v="Life Sciences"/>
    <s v="Bachelor's Degree"/>
    <s v="No"/>
    <n v="28"/>
    <n v="3"/>
    <n v="1"/>
    <n v="10"/>
    <n v="10"/>
    <n v="9"/>
    <x v="7"/>
    <n v="8"/>
    <x v="21"/>
    <n v="17"/>
    <n v="2"/>
    <n v="2"/>
    <n v="4"/>
    <n v="3"/>
    <n v="3"/>
    <n v="4"/>
    <n v="2"/>
    <x v="1"/>
    <x v="2"/>
    <s v="Moderate"/>
    <s v="Average"/>
    <s v="Medium"/>
    <s v="Very High"/>
  </r>
  <r>
    <x v="1"/>
    <s v="Current Employees"/>
    <x v="1200"/>
    <x v="1"/>
    <x v="2"/>
    <n v="28"/>
    <s v="Married"/>
    <s v="Travel_Rarely"/>
    <x v="1"/>
    <x v="3"/>
    <n v="2"/>
    <s v="Life Sciences"/>
    <s v="High School"/>
    <s v="No"/>
    <n v="29"/>
    <n v="2"/>
    <n v="1"/>
    <n v="8"/>
    <n v="8"/>
    <n v="6"/>
    <x v="1"/>
    <n v="7"/>
    <x v="1118"/>
    <n v="14"/>
    <n v="2"/>
    <n v="3"/>
    <n v="1"/>
    <n v="2"/>
    <n v="3"/>
    <n v="2"/>
    <n v="2"/>
    <x v="1"/>
    <x v="2"/>
    <s v="Far"/>
    <s v="Average"/>
    <s v="High"/>
    <s v="Medium"/>
  </r>
  <r>
    <x v="1"/>
    <s v="Current Employees"/>
    <x v="1201"/>
    <x v="1"/>
    <x v="2"/>
    <n v="29"/>
    <s v="Married"/>
    <s v="Travel_Rarely"/>
    <x v="1"/>
    <x v="1"/>
    <n v="1"/>
    <s v="Life Sciences"/>
    <s v="Bachelor's Degree"/>
    <s v="No"/>
    <n v="9"/>
    <n v="2"/>
    <n v="6"/>
    <n v="5"/>
    <n v="1"/>
    <n v="0"/>
    <x v="0"/>
    <n v="0"/>
    <x v="163"/>
    <n v="18"/>
    <n v="2"/>
    <n v="3"/>
    <n v="4"/>
    <n v="3"/>
    <n v="3"/>
    <n v="1"/>
    <n v="2"/>
    <x v="0"/>
    <x v="1"/>
    <s v="Far"/>
    <s v="Average"/>
    <s v="High"/>
    <s v="Low"/>
  </r>
  <r>
    <x v="1"/>
    <s v="Current Employees"/>
    <x v="1202"/>
    <x v="1"/>
    <x v="0"/>
    <n v="39"/>
    <s v="Married"/>
    <s v="Travel_Rarely"/>
    <x v="1"/>
    <x v="3"/>
    <n v="2"/>
    <s v="Medical"/>
    <s v="Doctoral Degree"/>
    <s v="No"/>
    <n v="10"/>
    <n v="3"/>
    <n v="2"/>
    <n v="10"/>
    <n v="7"/>
    <n v="7"/>
    <x v="4"/>
    <n v="7"/>
    <x v="1119"/>
    <n v="13"/>
    <n v="3"/>
    <n v="2"/>
    <n v="3"/>
    <n v="1"/>
    <n v="3"/>
    <n v="4"/>
    <n v="3"/>
    <x v="2"/>
    <x v="1"/>
    <s v="Moderate"/>
    <s v="Good"/>
    <s v="Medium"/>
    <s v="Very High"/>
  </r>
  <r>
    <x v="1"/>
    <s v="Current Employees"/>
    <x v="1203"/>
    <x v="1"/>
    <x v="2"/>
    <n v="33"/>
    <s v="Married"/>
    <s v="Travel_Rarely"/>
    <x v="1"/>
    <x v="2"/>
    <n v="1"/>
    <s v="Medical"/>
    <s v="Bachelor's Degree"/>
    <s v="No"/>
    <n v="21"/>
    <n v="6"/>
    <n v="1"/>
    <n v="14"/>
    <n v="14"/>
    <n v="11"/>
    <x v="3"/>
    <n v="13"/>
    <x v="14"/>
    <n v="18"/>
    <n v="3"/>
    <n v="2"/>
    <n v="4"/>
    <n v="2"/>
    <n v="3"/>
    <n v="4"/>
    <n v="3"/>
    <x v="1"/>
    <x v="2"/>
    <s v="Moderate"/>
    <s v="Good"/>
    <s v="Medium"/>
    <s v="Very High"/>
  </r>
  <r>
    <x v="1"/>
    <s v="Current Employees"/>
    <x v="1204"/>
    <x v="1"/>
    <x v="3"/>
    <n v="55"/>
    <s v="Married"/>
    <s v="Travel_Rarely"/>
    <x v="1"/>
    <x v="7"/>
    <n v="5"/>
    <s v="Medical"/>
    <s v="Bachelor's Degree"/>
    <s v="No"/>
    <n v="2"/>
    <n v="2"/>
    <n v="8"/>
    <n v="34"/>
    <n v="1"/>
    <n v="0"/>
    <x v="0"/>
    <n v="0"/>
    <x v="1120"/>
    <n v="12"/>
    <n v="3"/>
    <n v="3"/>
    <n v="2"/>
    <n v="1"/>
    <n v="3"/>
    <n v="2"/>
    <n v="3"/>
    <x v="2"/>
    <x v="2"/>
    <s v="Far"/>
    <s v="Good"/>
    <s v="High"/>
    <s v="Medium"/>
  </r>
  <r>
    <x v="1"/>
    <s v="Current Employees"/>
    <x v="1205"/>
    <x v="1"/>
    <x v="0"/>
    <n v="37"/>
    <s v="Married"/>
    <s v="Travel_Rarely"/>
    <x v="1"/>
    <x v="3"/>
    <n v="2"/>
    <s v="Life Sciences"/>
    <s v="Bachelor's Degree"/>
    <s v="No"/>
    <n v="19"/>
    <n v="2"/>
    <n v="3"/>
    <n v="9"/>
    <n v="4"/>
    <n v="3"/>
    <x v="0"/>
    <n v="2"/>
    <x v="1121"/>
    <n v="17"/>
    <n v="3"/>
    <n v="3"/>
    <n v="3"/>
    <n v="3"/>
    <n v="3"/>
    <n v="1"/>
    <n v="2"/>
    <x v="0"/>
    <x v="0"/>
    <s v="Near"/>
    <s v="Average"/>
    <s v="High"/>
    <s v="Low"/>
  </r>
  <r>
    <x v="1"/>
    <s v="Current Employees"/>
    <x v="1206"/>
    <x v="1"/>
    <x v="2"/>
    <n v="26"/>
    <s v="Married"/>
    <s v="Travel_Rarely"/>
    <x v="1"/>
    <x v="2"/>
    <n v="1"/>
    <s v="Medical"/>
    <s v="Master's Degree"/>
    <s v="No"/>
    <n v="17"/>
    <n v="3"/>
    <n v="1"/>
    <n v="3"/>
    <n v="3"/>
    <n v="2"/>
    <x v="0"/>
    <n v="2"/>
    <x v="1122"/>
    <n v="15"/>
    <n v="3"/>
    <n v="4"/>
    <n v="1"/>
    <n v="3"/>
    <n v="3"/>
    <n v="3"/>
    <n v="4"/>
    <x v="1"/>
    <x v="1"/>
    <s v="Far"/>
    <s v="Excellent"/>
    <s v="Very High"/>
    <s v="High"/>
  </r>
  <r>
    <x v="1"/>
    <s v="Current Employees"/>
    <x v="1207"/>
    <x v="1"/>
    <x v="0"/>
    <n v="36"/>
    <s v="Single"/>
    <s v="Travel_Rarely"/>
    <x v="1"/>
    <x v="2"/>
    <n v="2"/>
    <s v="Life Sciences"/>
    <s v="Master's Degree"/>
    <s v="No"/>
    <n v="4"/>
    <n v="2"/>
    <n v="1"/>
    <n v="10"/>
    <n v="10"/>
    <n v="4"/>
    <x v="1"/>
    <n v="8"/>
    <x v="1123"/>
    <n v="16"/>
    <n v="0"/>
    <n v="1"/>
    <n v="2"/>
    <n v="4"/>
    <n v="3"/>
    <n v="3"/>
    <n v="2"/>
    <x v="2"/>
    <x v="3"/>
    <s v="Far"/>
    <s v="Average"/>
    <s v="Low"/>
    <s v="High"/>
  </r>
  <r>
    <x v="1"/>
    <s v="Current Employees"/>
    <x v="1208"/>
    <x v="1"/>
    <x v="0"/>
    <n v="36"/>
    <s v="Single"/>
    <s v="Travel_Rarely"/>
    <x v="1"/>
    <x v="2"/>
    <n v="1"/>
    <s v="Life Sciences"/>
    <s v="Bachelor's Degree"/>
    <s v="No"/>
    <n v="7"/>
    <n v="4"/>
    <n v="2"/>
    <n v="15"/>
    <n v="4"/>
    <n v="3"/>
    <x v="1"/>
    <n v="3"/>
    <x v="1124"/>
    <n v="11"/>
    <n v="0"/>
    <n v="1"/>
    <n v="3"/>
    <n v="2"/>
    <n v="3"/>
    <n v="3"/>
    <n v="3"/>
    <x v="1"/>
    <x v="2"/>
    <s v="Near"/>
    <s v="Good"/>
    <s v="Low"/>
    <s v="High"/>
  </r>
  <r>
    <x v="1"/>
    <s v="Current Employees"/>
    <x v="1209"/>
    <x v="1"/>
    <x v="4"/>
    <n v="23"/>
    <s v="Single"/>
    <s v="Travel_Rarely"/>
    <x v="1"/>
    <x v="2"/>
    <n v="2"/>
    <s v="Life Sciences"/>
    <s v="High School"/>
    <s v="No"/>
    <n v="20"/>
    <n v="2"/>
    <n v="0"/>
    <n v="5"/>
    <n v="4"/>
    <n v="3"/>
    <x v="1"/>
    <n v="2"/>
    <x v="1125"/>
    <n v="14"/>
    <n v="0"/>
    <n v="1"/>
    <n v="3"/>
    <n v="3"/>
    <n v="3"/>
    <n v="2"/>
    <n v="3"/>
    <x v="2"/>
    <x v="2"/>
    <s v="Moderate"/>
    <s v="Good"/>
    <s v="Low"/>
    <s v="Medium"/>
  </r>
  <r>
    <x v="1"/>
    <s v="Current Employees"/>
    <x v="1210"/>
    <x v="1"/>
    <x v="2"/>
    <n v="34"/>
    <s v="Single"/>
    <s v="Travel_Rarely"/>
    <x v="1"/>
    <x v="1"/>
    <n v="1"/>
    <s v="Medical"/>
    <s v="Master's Degree"/>
    <s v="No"/>
    <n v="7"/>
    <n v="4"/>
    <n v="1"/>
    <n v="1"/>
    <n v="1"/>
    <n v="0"/>
    <x v="0"/>
    <n v="0"/>
    <x v="1126"/>
    <n v="13"/>
    <n v="0"/>
    <n v="1"/>
    <n v="3"/>
    <n v="4"/>
    <n v="3"/>
    <n v="3"/>
    <n v="1"/>
    <x v="2"/>
    <x v="1"/>
    <s v="Far"/>
    <s v="Poor"/>
    <s v="Low"/>
    <s v="High"/>
  </r>
  <r>
    <x v="1"/>
    <s v="Current Employees"/>
    <x v="1211"/>
    <x v="1"/>
    <x v="0"/>
    <n v="39"/>
    <s v="Single"/>
    <s v="Travel_Rarely"/>
    <x v="1"/>
    <x v="1"/>
    <n v="2"/>
    <s v="Life Sciences"/>
    <s v="High School"/>
    <s v="No"/>
    <n v="24"/>
    <n v="2"/>
    <n v="7"/>
    <n v="18"/>
    <n v="7"/>
    <n v="7"/>
    <x v="1"/>
    <n v="7"/>
    <x v="1127"/>
    <n v="13"/>
    <n v="0"/>
    <n v="1"/>
    <n v="3"/>
    <n v="4"/>
    <n v="3"/>
    <n v="1"/>
    <n v="3"/>
    <x v="2"/>
    <x v="3"/>
    <s v="Moderate"/>
    <s v="Good"/>
    <s v="Low"/>
    <s v="Low"/>
  </r>
  <r>
    <x v="1"/>
    <s v="Current Employees"/>
    <x v="1212"/>
    <x v="1"/>
    <x v="4"/>
    <n v="24"/>
    <s v="Single"/>
    <s v="Travel_Rarely"/>
    <x v="1"/>
    <x v="4"/>
    <n v="2"/>
    <s v="Life Sciences"/>
    <s v="Associates Degree"/>
    <s v="No"/>
    <n v="1"/>
    <n v="2"/>
    <n v="1"/>
    <n v="4"/>
    <n v="4"/>
    <n v="3"/>
    <x v="1"/>
    <n v="2"/>
    <x v="1128"/>
    <n v="12"/>
    <n v="0"/>
    <n v="2"/>
    <n v="2"/>
    <n v="3"/>
    <n v="3"/>
    <n v="2"/>
    <n v="2"/>
    <x v="1"/>
    <x v="2"/>
    <s v="Far"/>
    <s v="Average"/>
    <s v="Medium"/>
    <s v="Medium"/>
  </r>
  <r>
    <x v="1"/>
    <s v="Current Employees"/>
    <x v="1213"/>
    <x v="1"/>
    <x v="0"/>
    <n v="35"/>
    <s v="Single"/>
    <s v="Travel_Rarely"/>
    <x v="1"/>
    <x v="1"/>
    <n v="2"/>
    <s v="Medical"/>
    <s v="Master's Degree"/>
    <s v="No"/>
    <n v="9"/>
    <n v="5"/>
    <n v="1"/>
    <n v="10"/>
    <n v="10"/>
    <n v="7"/>
    <x v="0"/>
    <n v="8"/>
    <x v="1129"/>
    <n v="19"/>
    <n v="0"/>
    <n v="2"/>
    <n v="3"/>
    <n v="3"/>
    <n v="3"/>
    <n v="2"/>
    <n v="3"/>
    <x v="1"/>
    <x v="3"/>
    <s v="Near"/>
    <s v="Good"/>
    <s v="Medium"/>
    <s v="Medium"/>
  </r>
  <r>
    <x v="1"/>
    <s v="Current Employees"/>
    <x v="1214"/>
    <x v="1"/>
    <x v="0"/>
    <n v="41"/>
    <s v="Single"/>
    <s v="Travel_Rarely"/>
    <x v="1"/>
    <x v="4"/>
    <n v="2"/>
    <s v="Life Sciences"/>
    <s v="Bachelor's Degree"/>
    <s v="No"/>
    <n v="5"/>
    <n v="3"/>
    <n v="3"/>
    <n v="11"/>
    <n v="3"/>
    <n v="2"/>
    <x v="1"/>
    <n v="2"/>
    <x v="1130"/>
    <n v="12"/>
    <n v="0"/>
    <n v="2"/>
    <n v="4"/>
    <n v="2"/>
    <n v="3"/>
    <n v="1"/>
    <n v="1"/>
    <x v="1"/>
    <x v="2"/>
    <s v="Moderate"/>
    <s v="Poor"/>
    <s v="Medium"/>
    <s v="Low"/>
  </r>
  <r>
    <x v="1"/>
    <s v="Current Employees"/>
    <x v="1215"/>
    <x v="1"/>
    <x v="0"/>
    <n v="40"/>
    <s v="Single"/>
    <s v="Travel_Rarely"/>
    <x v="1"/>
    <x v="1"/>
    <n v="1"/>
    <s v="Life Sciences"/>
    <s v="Master's Degree"/>
    <s v="No"/>
    <n v="2"/>
    <n v="2"/>
    <n v="2"/>
    <n v="8"/>
    <n v="2"/>
    <n v="2"/>
    <x v="3"/>
    <n v="2"/>
    <x v="1131"/>
    <n v="14"/>
    <n v="0"/>
    <n v="3"/>
    <n v="2"/>
    <n v="3"/>
    <n v="3"/>
    <n v="4"/>
    <n v="3"/>
    <x v="0"/>
    <x v="2"/>
    <s v="Near"/>
    <s v="Good"/>
    <s v="High"/>
    <s v="Very High"/>
  </r>
  <r>
    <x v="1"/>
    <s v="Current Employees"/>
    <x v="1216"/>
    <x v="1"/>
    <x v="2"/>
    <n v="26"/>
    <s v="Single"/>
    <s v="Travel_Rarely"/>
    <x v="1"/>
    <x v="2"/>
    <n v="1"/>
    <s v="Medical"/>
    <s v="Bachelor's Degree"/>
    <s v="No"/>
    <n v="1"/>
    <n v="6"/>
    <n v="0"/>
    <n v="8"/>
    <n v="7"/>
    <n v="7"/>
    <x v="4"/>
    <n v="6"/>
    <x v="1132"/>
    <n v="13"/>
    <n v="0"/>
    <n v="3"/>
    <n v="3"/>
    <n v="1"/>
    <n v="3"/>
    <n v="4"/>
    <n v="2"/>
    <x v="2"/>
    <x v="1"/>
    <s v="Near"/>
    <s v="Average"/>
    <s v="High"/>
    <s v="Very High"/>
  </r>
  <r>
    <x v="1"/>
    <s v="Current Employees"/>
    <x v="1217"/>
    <x v="1"/>
    <x v="1"/>
    <n v="46"/>
    <s v="Single"/>
    <s v="Travel_Rarely"/>
    <x v="1"/>
    <x v="4"/>
    <n v="2"/>
    <s v="Life Sciences"/>
    <s v="Master's Degree"/>
    <s v="No"/>
    <n v="13"/>
    <n v="3"/>
    <n v="6"/>
    <n v="19"/>
    <n v="10"/>
    <n v="7"/>
    <x v="0"/>
    <n v="9"/>
    <x v="622"/>
    <n v="14"/>
    <n v="0"/>
    <n v="3"/>
    <n v="3"/>
    <n v="2"/>
    <n v="3"/>
    <n v="4"/>
    <n v="3"/>
    <x v="2"/>
    <x v="1"/>
    <s v="Near"/>
    <s v="Good"/>
    <s v="High"/>
    <s v="Very High"/>
  </r>
  <r>
    <x v="1"/>
    <s v="Current Employees"/>
    <x v="1218"/>
    <x v="1"/>
    <x v="1"/>
    <n v="49"/>
    <s v="Single"/>
    <s v="Travel_Rarely"/>
    <x v="1"/>
    <x v="5"/>
    <n v="4"/>
    <s v="Life Sciences"/>
    <s v="Bachelor's Degree"/>
    <s v="No"/>
    <n v="1"/>
    <n v="2"/>
    <n v="4"/>
    <n v="23"/>
    <n v="8"/>
    <n v="7"/>
    <x v="0"/>
    <n v="0"/>
    <x v="1133"/>
    <n v="14"/>
    <n v="0"/>
    <n v="3"/>
    <n v="3"/>
    <n v="3"/>
    <n v="3"/>
    <n v="1"/>
    <n v="3"/>
    <x v="1"/>
    <x v="2"/>
    <s v="Moderate"/>
    <s v="Good"/>
    <s v="High"/>
    <s v="Low"/>
  </r>
  <r>
    <x v="1"/>
    <s v="Current Employees"/>
    <x v="1219"/>
    <x v="1"/>
    <x v="4"/>
    <n v="21"/>
    <s v="Single"/>
    <s v="Travel_Rarely"/>
    <x v="1"/>
    <x v="1"/>
    <n v="1"/>
    <s v="Medical"/>
    <s v="High School"/>
    <s v="No"/>
    <n v="5"/>
    <n v="2"/>
    <n v="1"/>
    <n v="3"/>
    <n v="2"/>
    <n v="2"/>
    <x v="3"/>
    <n v="2"/>
    <x v="1134"/>
    <n v="18"/>
    <n v="0"/>
    <n v="3"/>
    <n v="3"/>
    <n v="4"/>
    <n v="3"/>
    <n v="3"/>
    <n v="3"/>
    <x v="0"/>
    <x v="0"/>
    <s v="Near"/>
    <s v="Good"/>
    <s v="High"/>
    <s v="High"/>
  </r>
  <r>
    <x v="1"/>
    <s v="Current Employees"/>
    <x v="1220"/>
    <x v="1"/>
    <x v="2"/>
    <n v="26"/>
    <s v="Single"/>
    <s v="Travel_Rarely"/>
    <x v="1"/>
    <x v="2"/>
    <n v="1"/>
    <s v="Other"/>
    <s v="Bachelor's Degree"/>
    <s v="No"/>
    <n v="7"/>
    <n v="2"/>
    <n v="0"/>
    <n v="8"/>
    <n v="7"/>
    <n v="7"/>
    <x v="0"/>
    <n v="7"/>
    <x v="1135"/>
    <n v="12"/>
    <n v="0"/>
    <n v="3"/>
    <n v="4"/>
    <n v="1"/>
    <n v="3"/>
    <n v="4"/>
    <n v="3"/>
    <x v="1"/>
    <x v="3"/>
    <s v="Near"/>
    <s v="Good"/>
    <s v="High"/>
    <s v="Very High"/>
  </r>
  <r>
    <x v="1"/>
    <s v="Current Employees"/>
    <x v="1221"/>
    <x v="1"/>
    <x v="0"/>
    <n v="35"/>
    <s v="Single"/>
    <s v="Travel_Rarely"/>
    <x v="1"/>
    <x v="2"/>
    <n v="1"/>
    <s v="Medical"/>
    <s v="Bachelor's Degree"/>
    <s v="No"/>
    <n v="1"/>
    <n v="3"/>
    <n v="1"/>
    <n v="3"/>
    <n v="3"/>
    <n v="0"/>
    <x v="1"/>
    <n v="2"/>
    <x v="533"/>
    <n v="19"/>
    <n v="0"/>
    <n v="4"/>
    <n v="2"/>
    <n v="1"/>
    <n v="3"/>
    <n v="2"/>
    <n v="3"/>
    <x v="1"/>
    <x v="1"/>
    <s v="Moderate"/>
    <s v="Good"/>
    <s v="Very High"/>
    <s v="Medium"/>
  </r>
  <r>
    <x v="1"/>
    <s v="Current Employees"/>
    <x v="1222"/>
    <x v="1"/>
    <x v="2"/>
    <n v="33"/>
    <s v="Single"/>
    <s v="Travel_Rarely"/>
    <x v="1"/>
    <x v="3"/>
    <n v="2"/>
    <s v="Life Sciences"/>
    <s v="Bachelor's Degree"/>
    <s v="No"/>
    <n v="25"/>
    <n v="2"/>
    <n v="1"/>
    <n v="5"/>
    <n v="5"/>
    <n v="3"/>
    <x v="0"/>
    <n v="2"/>
    <x v="1136"/>
    <n v="13"/>
    <n v="0"/>
    <n v="4"/>
    <n v="2"/>
    <n v="2"/>
    <n v="3"/>
    <n v="4"/>
    <n v="3"/>
    <x v="2"/>
    <x v="3"/>
    <s v="Near"/>
    <s v="Good"/>
    <s v="Very High"/>
    <s v="Very High"/>
  </r>
  <r>
    <x v="1"/>
    <s v="Current Employees"/>
    <x v="1223"/>
    <x v="1"/>
    <x v="2"/>
    <n v="29"/>
    <s v="Single"/>
    <s v="Travel_Rarely"/>
    <x v="1"/>
    <x v="2"/>
    <n v="1"/>
    <s v="Life Sciences"/>
    <s v="Bachelor's Degree"/>
    <s v="No"/>
    <n v="7"/>
    <n v="2"/>
    <n v="3"/>
    <n v="11"/>
    <n v="3"/>
    <n v="2"/>
    <x v="1"/>
    <n v="2"/>
    <x v="1137"/>
    <n v="14"/>
    <n v="0"/>
    <n v="4"/>
    <n v="3"/>
    <n v="1"/>
    <n v="3"/>
    <n v="2"/>
    <n v="3"/>
    <x v="1"/>
    <x v="1"/>
    <s v="Far"/>
    <s v="Good"/>
    <s v="Very High"/>
    <s v="Medium"/>
  </r>
  <r>
    <x v="1"/>
    <s v="Current Employees"/>
    <x v="1224"/>
    <x v="1"/>
    <x v="2"/>
    <n v="32"/>
    <s v="Single"/>
    <s v="Travel_Rarely"/>
    <x v="1"/>
    <x v="1"/>
    <n v="1"/>
    <s v="Technical Degree"/>
    <s v="Bachelor's Degree"/>
    <s v="No"/>
    <n v="2"/>
    <n v="4"/>
    <n v="1"/>
    <n v="4"/>
    <n v="4"/>
    <n v="2"/>
    <x v="1"/>
    <n v="2"/>
    <x v="1138"/>
    <n v="14"/>
    <n v="0"/>
    <n v="4"/>
    <n v="3"/>
    <n v="4"/>
    <n v="3"/>
    <n v="4"/>
    <n v="3"/>
    <x v="2"/>
    <x v="2"/>
    <s v="Moderate"/>
    <s v="Good"/>
    <s v="Very High"/>
    <s v="Very High"/>
  </r>
  <r>
    <x v="1"/>
    <s v="Current Employees"/>
    <x v="1225"/>
    <x v="1"/>
    <x v="0"/>
    <n v="44"/>
    <s v="Single"/>
    <s v="Travel_Rarely"/>
    <x v="1"/>
    <x v="1"/>
    <n v="1"/>
    <s v="Life Sciences"/>
    <s v="Bachelor's Degree"/>
    <s v="No"/>
    <n v="20"/>
    <n v="3"/>
    <n v="1"/>
    <n v="6"/>
    <n v="5"/>
    <n v="2"/>
    <x v="1"/>
    <n v="3"/>
    <x v="1099"/>
    <n v="13"/>
    <n v="0"/>
    <n v="4"/>
    <n v="3"/>
    <n v="2"/>
    <n v="3"/>
    <n v="3"/>
    <n v="2"/>
    <x v="2"/>
    <x v="3"/>
    <s v="Near"/>
    <s v="Average"/>
    <s v="Very High"/>
    <s v="High"/>
  </r>
  <r>
    <x v="1"/>
    <s v="Current Employees"/>
    <x v="1226"/>
    <x v="1"/>
    <x v="0"/>
    <n v="42"/>
    <s v="Single"/>
    <s v="Travel_Rarely"/>
    <x v="1"/>
    <x v="2"/>
    <n v="1"/>
    <s v="Life Sciences"/>
    <s v="Bachelor's Degree"/>
    <s v="No"/>
    <n v="8"/>
    <n v="3"/>
    <n v="4"/>
    <n v="8"/>
    <n v="0"/>
    <n v="0"/>
    <x v="0"/>
    <n v="0"/>
    <x v="1139"/>
    <n v="13"/>
    <n v="0"/>
    <n v="4"/>
    <n v="3"/>
    <n v="3"/>
    <n v="3"/>
    <n v="4"/>
    <n v="3"/>
    <x v="1"/>
    <x v="1"/>
    <s v="Far"/>
    <s v="Good"/>
    <s v="Very High"/>
    <s v="Very High"/>
  </r>
  <r>
    <x v="1"/>
    <s v="Current Employees"/>
    <x v="1227"/>
    <x v="1"/>
    <x v="4"/>
    <n v="22"/>
    <s v="Single"/>
    <s v="Travel_Rarely"/>
    <x v="1"/>
    <x v="1"/>
    <n v="1"/>
    <s v="Life Sciences"/>
    <s v="Associates Degree"/>
    <s v="No"/>
    <n v="1"/>
    <n v="2"/>
    <n v="0"/>
    <n v="4"/>
    <n v="3"/>
    <n v="2"/>
    <x v="1"/>
    <n v="2"/>
    <x v="1140"/>
    <n v="12"/>
    <n v="0"/>
    <n v="4"/>
    <n v="3"/>
    <n v="3"/>
    <n v="3"/>
    <n v="4"/>
    <n v="4"/>
    <x v="1"/>
    <x v="1"/>
    <s v="Moderate"/>
    <s v="Excellent"/>
    <s v="Very High"/>
    <s v="Very High"/>
  </r>
  <r>
    <x v="1"/>
    <s v="Current Employees"/>
    <x v="1228"/>
    <x v="1"/>
    <x v="4"/>
    <n v="23"/>
    <s v="Single"/>
    <s v="Travel_Rarely"/>
    <x v="1"/>
    <x v="2"/>
    <n v="1"/>
    <s v="Other"/>
    <s v="Associates Degree"/>
    <s v="No"/>
    <n v="12"/>
    <n v="6"/>
    <n v="1"/>
    <n v="5"/>
    <n v="5"/>
    <n v="2"/>
    <x v="1"/>
    <n v="4"/>
    <x v="1141"/>
    <n v="13"/>
    <n v="0"/>
    <n v="4"/>
    <n v="3"/>
    <n v="4"/>
    <n v="3"/>
    <n v="3"/>
    <n v="4"/>
    <x v="1"/>
    <x v="3"/>
    <s v="Near"/>
    <s v="Excellent"/>
    <s v="Very High"/>
    <s v="High"/>
  </r>
  <r>
    <x v="1"/>
    <s v="Current Employees"/>
    <x v="1229"/>
    <x v="1"/>
    <x v="1"/>
    <n v="53"/>
    <s v="Single"/>
    <s v="Travel_Rarely"/>
    <x v="1"/>
    <x v="7"/>
    <n v="4"/>
    <s v="Medical"/>
    <s v="Bachelor's Degree"/>
    <s v="No"/>
    <n v="2"/>
    <n v="2"/>
    <n v="4"/>
    <n v="35"/>
    <n v="9"/>
    <n v="8"/>
    <x v="6"/>
    <n v="8"/>
    <x v="1142"/>
    <n v="12"/>
    <n v="0"/>
    <n v="4"/>
    <n v="4"/>
    <n v="2"/>
    <n v="3"/>
    <n v="2"/>
    <n v="2"/>
    <x v="2"/>
    <x v="1"/>
    <s v="Moderate"/>
    <s v="Average"/>
    <s v="Very High"/>
    <s v="Medium"/>
  </r>
  <r>
    <x v="1"/>
    <s v="Current Employees"/>
    <x v="1230"/>
    <x v="1"/>
    <x v="2"/>
    <n v="31"/>
    <s v="Divorced"/>
    <s v="Travel_Rarely"/>
    <x v="0"/>
    <x v="0"/>
    <n v="3"/>
    <s v="Life Sciences"/>
    <s v="Associates Degree"/>
    <s v="No"/>
    <n v="8"/>
    <n v="5"/>
    <n v="1"/>
    <n v="13"/>
    <n v="13"/>
    <n v="7"/>
    <x v="10"/>
    <n v="9"/>
    <x v="1143"/>
    <n v="18"/>
    <n v="1"/>
    <n v="1"/>
    <n v="3"/>
    <n v="4"/>
    <n v="3"/>
    <n v="1"/>
    <n v="3"/>
    <x v="0"/>
    <x v="0"/>
    <s v="Near"/>
    <s v="Good"/>
    <s v="Low"/>
    <s v="Low"/>
  </r>
  <r>
    <x v="1"/>
    <s v="Current Employees"/>
    <x v="1231"/>
    <x v="1"/>
    <x v="2"/>
    <n v="30"/>
    <s v="Divorced"/>
    <s v="Travel_Rarely"/>
    <x v="0"/>
    <x v="0"/>
    <n v="3"/>
    <s v="Marketing"/>
    <s v="Associates Degree"/>
    <s v="No"/>
    <n v="15"/>
    <n v="2"/>
    <n v="2"/>
    <n v="12"/>
    <n v="7"/>
    <n v="7"/>
    <x v="1"/>
    <n v="7"/>
    <x v="1144"/>
    <n v="11"/>
    <n v="1"/>
    <n v="3"/>
    <n v="2"/>
    <n v="2"/>
    <n v="3"/>
    <n v="1"/>
    <n v="3"/>
    <x v="0"/>
    <x v="2"/>
    <s v="Moderate"/>
    <s v="Good"/>
    <s v="High"/>
    <s v="Low"/>
  </r>
  <r>
    <x v="1"/>
    <s v="Current Employees"/>
    <x v="1232"/>
    <x v="1"/>
    <x v="0"/>
    <n v="41"/>
    <s v="Divorced"/>
    <s v="Travel_Rarely"/>
    <x v="0"/>
    <x v="0"/>
    <n v="2"/>
    <s v="Life Sciences"/>
    <s v="Bachelor's Degree"/>
    <s v="No"/>
    <n v="3"/>
    <n v="5"/>
    <n v="2"/>
    <n v="14"/>
    <n v="5"/>
    <n v="4"/>
    <x v="0"/>
    <n v="4"/>
    <x v="1145"/>
    <n v="11"/>
    <n v="1"/>
    <n v="3"/>
    <n v="2"/>
    <n v="2"/>
    <n v="3"/>
    <n v="3"/>
    <n v="3"/>
    <x v="0"/>
    <x v="2"/>
    <s v="Moderate"/>
    <s v="Good"/>
    <s v="High"/>
    <s v="High"/>
  </r>
  <r>
    <x v="1"/>
    <s v="Current Employees"/>
    <x v="1233"/>
    <x v="1"/>
    <x v="2"/>
    <n v="34"/>
    <s v="Divorced"/>
    <s v="Travel_Rarely"/>
    <x v="0"/>
    <x v="0"/>
    <n v="3"/>
    <s v="Medical"/>
    <s v="Master's Degree"/>
    <s v="No"/>
    <n v="13"/>
    <n v="2"/>
    <n v="1"/>
    <n v="9"/>
    <n v="8"/>
    <n v="7"/>
    <x v="1"/>
    <n v="1"/>
    <x v="1146"/>
    <n v="18"/>
    <n v="1"/>
    <n v="4"/>
    <n v="3"/>
    <n v="3"/>
    <n v="3"/>
    <n v="3"/>
    <n v="2"/>
    <x v="0"/>
    <x v="2"/>
    <s v="Near"/>
    <s v="Average"/>
    <s v="Very High"/>
    <s v="High"/>
  </r>
  <r>
    <x v="1"/>
    <s v="Current Employees"/>
    <x v="1234"/>
    <x v="1"/>
    <x v="2"/>
    <n v="29"/>
    <s v="Divorced"/>
    <s v="Travel_Rarely"/>
    <x v="0"/>
    <x v="0"/>
    <n v="2"/>
    <s v="Life Sciences"/>
    <s v="Bachelor's Degree"/>
    <s v="No"/>
    <n v="19"/>
    <n v="3"/>
    <n v="1"/>
    <n v="10"/>
    <n v="10"/>
    <n v="7"/>
    <x v="0"/>
    <n v="4"/>
    <x v="1147"/>
    <n v="14"/>
    <n v="2"/>
    <n v="3"/>
    <n v="2"/>
    <n v="3"/>
    <n v="3"/>
    <n v="3"/>
    <n v="3"/>
    <x v="0"/>
    <x v="1"/>
    <s v="Moderate"/>
    <s v="Good"/>
    <s v="High"/>
    <s v="High"/>
  </r>
  <r>
    <x v="1"/>
    <s v="Current Employees"/>
    <x v="1235"/>
    <x v="1"/>
    <x v="2"/>
    <n v="33"/>
    <s v="Divorced"/>
    <s v="Travel_Rarely"/>
    <x v="0"/>
    <x v="0"/>
    <n v="2"/>
    <s v="Medical"/>
    <s v="Master's Degree"/>
    <s v="No"/>
    <n v="2"/>
    <n v="5"/>
    <n v="1"/>
    <n v="6"/>
    <n v="6"/>
    <n v="2"/>
    <x v="0"/>
    <n v="4"/>
    <x v="1148"/>
    <n v="14"/>
    <n v="2"/>
    <n v="4"/>
    <n v="3"/>
    <n v="4"/>
    <n v="3"/>
    <n v="3"/>
    <n v="3"/>
    <x v="0"/>
    <x v="2"/>
    <s v="Far"/>
    <s v="Good"/>
    <s v="Very High"/>
    <s v="High"/>
  </r>
  <r>
    <x v="1"/>
    <s v="Current Employees"/>
    <x v="1236"/>
    <x v="1"/>
    <x v="1"/>
    <n v="48"/>
    <s v="Divorced"/>
    <s v="Travel_Rarely"/>
    <x v="0"/>
    <x v="0"/>
    <n v="2"/>
    <s v="Marketing"/>
    <s v="Bachelor's Degree"/>
    <s v="No"/>
    <n v="7"/>
    <n v="3"/>
    <n v="4"/>
    <n v="15"/>
    <n v="2"/>
    <n v="2"/>
    <x v="3"/>
    <n v="2"/>
    <x v="1149"/>
    <n v="11"/>
    <n v="3"/>
    <n v="3"/>
    <n v="3"/>
    <n v="2"/>
    <n v="3"/>
    <n v="1"/>
    <n v="3"/>
    <x v="1"/>
    <x v="1"/>
    <s v="Near"/>
    <s v="Good"/>
    <s v="High"/>
    <s v="Low"/>
  </r>
  <r>
    <x v="1"/>
    <s v="Current Employees"/>
    <x v="1237"/>
    <x v="1"/>
    <x v="0"/>
    <n v="40"/>
    <s v="Married"/>
    <s v="Travel_Rarely"/>
    <x v="0"/>
    <x v="0"/>
    <n v="2"/>
    <s v="Medical"/>
    <s v="Associates Degree"/>
    <s v="No"/>
    <n v="9"/>
    <n v="5"/>
    <n v="0"/>
    <n v="9"/>
    <n v="8"/>
    <n v="4"/>
    <x v="4"/>
    <n v="1"/>
    <x v="67"/>
    <n v="12"/>
    <n v="0"/>
    <n v="1"/>
    <n v="3"/>
    <n v="1"/>
    <n v="3"/>
    <n v="4"/>
    <n v="4"/>
    <x v="1"/>
    <x v="2"/>
    <s v="Moderate"/>
    <s v="Excellent"/>
    <s v="Low"/>
    <s v="Very High"/>
  </r>
  <r>
    <x v="1"/>
    <s v="Current Employees"/>
    <x v="1238"/>
    <x v="1"/>
    <x v="2"/>
    <n v="33"/>
    <s v="Married"/>
    <s v="Travel_Rarely"/>
    <x v="0"/>
    <x v="0"/>
    <n v="2"/>
    <s v="Life Sciences"/>
    <s v="Master's Degree"/>
    <s v="No"/>
    <n v="8"/>
    <n v="6"/>
    <n v="2"/>
    <n v="8"/>
    <n v="2"/>
    <n v="2"/>
    <x v="3"/>
    <n v="2"/>
    <x v="1150"/>
    <n v="13"/>
    <n v="1"/>
    <n v="1"/>
    <n v="3"/>
    <n v="1"/>
    <n v="3"/>
    <n v="4"/>
    <n v="1"/>
    <x v="1"/>
    <x v="1"/>
    <s v="Moderate"/>
    <s v="Poor"/>
    <s v="Low"/>
    <s v="Very High"/>
  </r>
  <r>
    <x v="1"/>
    <s v="Current Employees"/>
    <x v="1239"/>
    <x v="1"/>
    <x v="2"/>
    <n v="31"/>
    <s v="Married"/>
    <s v="Travel_Rarely"/>
    <x v="0"/>
    <x v="6"/>
    <n v="1"/>
    <s v="Life Sciences"/>
    <s v="Associates Degree"/>
    <s v="No"/>
    <n v="2"/>
    <n v="1"/>
    <n v="0"/>
    <n v="3"/>
    <n v="2"/>
    <n v="2"/>
    <x v="1"/>
    <n v="2"/>
    <x v="1151"/>
    <n v="19"/>
    <n v="1"/>
    <n v="1"/>
    <n v="3"/>
    <n v="3"/>
    <n v="3"/>
    <n v="3"/>
    <n v="3"/>
    <x v="0"/>
    <x v="1"/>
    <s v="Moderate"/>
    <s v="Good"/>
    <s v="Low"/>
    <s v="High"/>
  </r>
  <r>
    <x v="1"/>
    <s v="Current Employees"/>
    <x v="1240"/>
    <x v="1"/>
    <x v="2"/>
    <n v="31"/>
    <s v="Married"/>
    <s v="Travel_Rarely"/>
    <x v="0"/>
    <x v="0"/>
    <n v="2"/>
    <s v="Technical Degree"/>
    <s v="Bachelor's Degree"/>
    <s v="No"/>
    <n v="5"/>
    <n v="3"/>
    <n v="1"/>
    <n v="6"/>
    <n v="5"/>
    <n v="2"/>
    <x v="0"/>
    <n v="2"/>
    <x v="1152"/>
    <n v="19"/>
    <n v="1"/>
    <n v="4"/>
    <n v="3"/>
    <n v="4"/>
    <n v="3"/>
    <n v="3"/>
    <n v="3"/>
    <x v="1"/>
    <x v="3"/>
    <s v="Near"/>
    <s v="Good"/>
    <s v="Very High"/>
    <s v="High"/>
  </r>
  <r>
    <x v="1"/>
    <s v="Current Employees"/>
    <x v="1241"/>
    <x v="1"/>
    <x v="2"/>
    <n v="32"/>
    <s v="Married"/>
    <s v="Travel_Rarely"/>
    <x v="0"/>
    <x v="6"/>
    <n v="1"/>
    <s v="Medical"/>
    <s v="Master's Degree"/>
    <s v="No"/>
    <n v="1"/>
    <n v="2"/>
    <n v="0"/>
    <n v="3"/>
    <n v="2"/>
    <n v="2"/>
    <x v="3"/>
    <n v="2"/>
    <x v="47"/>
    <n v="14"/>
    <n v="1"/>
    <n v="2"/>
    <n v="2"/>
    <n v="2"/>
    <n v="3"/>
    <n v="2"/>
    <n v="3"/>
    <x v="0"/>
    <x v="1"/>
    <s v="Near"/>
    <s v="Good"/>
    <s v="Medium"/>
    <s v="Medium"/>
  </r>
  <r>
    <x v="1"/>
    <s v="Current Employees"/>
    <x v="1242"/>
    <x v="1"/>
    <x v="0"/>
    <n v="35"/>
    <s v="Married"/>
    <s v="Travel_Rarely"/>
    <x v="0"/>
    <x v="0"/>
    <n v="2"/>
    <s v="Medical"/>
    <s v="Master's Degree"/>
    <s v="No"/>
    <n v="18"/>
    <n v="2"/>
    <n v="0"/>
    <n v="6"/>
    <n v="5"/>
    <n v="3"/>
    <x v="0"/>
    <n v="4"/>
    <x v="489"/>
    <n v="16"/>
    <n v="1"/>
    <n v="2"/>
    <n v="3"/>
    <n v="1"/>
    <n v="3"/>
    <n v="4"/>
    <n v="1"/>
    <x v="2"/>
    <x v="3"/>
    <s v="Near"/>
    <s v="Poor"/>
    <s v="Medium"/>
    <s v="Very High"/>
  </r>
  <r>
    <x v="1"/>
    <s v="Current Employees"/>
    <x v="1243"/>
    <x v="1"/>
    <x v="2"/>
    <n v="30"/>
    <s v="Married"/>
    <s v="Travel_Rarely"/>
    <x v="0"/>
    <x v="0"/>
    <n v="3"/>
    <s v="Technical Degree"/>
    <s v="Master's Degree"/>
    <s v="No"/>
    <n v="29"/>
    <n v="3"/>
    <n v="3"/>
    <n v="9"/>
    <n v="4"/>
    <n v="2"/>
    <x v="1"/>
    <n v="3"/>
    <x v="1153"/>
    <n v="12"/>
    <n v="1"/>
    <n v="4"/>
    <n v="3"/>
    <n v="4"/>
    <n v="3"/>
    <n v="2"/>
    <n v="3"/>
    <x v="1"/>
    <x v="1"/>
    <s v="Far"/>
    <s v="Good"/>
    <s v="Very High"/>
    <s v="Medium"/>
  </r>
  <r>
    <x v="1"/>
    <s v="Current Employees"/>
    <x v="1244"/>
    <x v="1"/>
    <x v="0"/>
    <n v="38"/>
    <s v="Married"/>
    <s v="Travel_Rarely"/>
    <x v="0"/>
    <x v="0"/>
    <n v="2"/>
    <s v="Life Sciences"/>
    <s v="Bachelor's Degree"/>
    <s v="No"/>
    <n v="14"/>
    <n v="3"/>
    <n v="0"/>
    <n v="10"/>
    <n v="9"/>
    <n v="8"/>
    <x v="4"/>
    <n v="7"/>
    <x v="1154"/>
    <n v="11"/>
    <n v="1"/>
    <n v="3"/>
    <n v="3"/>
    <n v="2"/>
    <n v="3"/>
    <n v="4"/>
    <n v="3"/>
    <x v="0"/>
    <x v="1"/>
    <s v="Far"/>
    <s v="Good"/>
    <s v="High"/>
    <s v="Very High"/>
  </r>
  <r>
    <x v="1"/>
    <s v="Current Employees"/>
    <x v="1245"/>
    <x v="1"/>
    <x v="2"/>
    <n v="32"/>
    <s v="Married"/>
    <s v="Travel_Rarely"/>
    <x v="0"/>
    <x v="0"/>
    <n v="3"/>
    <s v="Life Sciences"/>
    <s v="Bachelor's Degree"/>
    <s v="No"/>
    <n v="19"/>
    <n v="2"/>
    <n v="3"/>
    <n v="10"/>
    <n v="4"/>
    <n v="3"/>
    <x v="0"/>
    <n v="2"/>
    <x v="1155"/>
    <n v="13"/>
    <n v="1"/>
    <n v="4"/>
    <n v="1"/>
    <n v="3"/>
    <n v="3"/>
    <n v="3"/>
    <n v="1"/>
    <x v="0"/>
    <x v="2"/>
    <s v="Moderate"/>
    <s v="Poor"/>
    <s v="Very High"/>
    <s v="High"/>
  </r>
  <r>
    <x v="1"/>
    <s v="Current Employees"/>
    <x v="1246"/>
    <x v="1"/>
    <x v="0"/>
    <n v="35"/>
    <s v="Married"/>
    <s v="Travel_Rarely"/>
    <x v="0"/>
    <x v="6"/>
    <n v="1"/>
    <s v="Life Sciences"/>
    <s v="High School"/>
    <s v="No"/>
    <n v="7"/>
    <n v="3"/>
    <n v="1"/>
    <n v="1"/>
    <n v="1"/>
    <n v="0"/>
    <x v="0"/>
    <n v="0"/>
    <x v="639"/>
    <n v="13"/>
    <n v="1"/>
    <n v="4"/>
    <n v="3"/>
    <n v="3"/>
    <n v="3"/>
    <n v="1"/>
    <n v="3"/>
    <x v="0"/>
    <x v="2"/>
    <s v="Far"/>
    <s v="Good"/>
    <s v="Very High"/>
    <s v="Low"/>
  </r>
  <r>
    <x v="1"/>
    <s v="Current Employees"/>
    <x v="1247"/>
    <x v="1"/>
    <x v="2"/>
    <n v="32"/>
    <s v="Married"/>
    <s v="Travel_Rarely"/>
    <x v="0"/>
    <x v="0"/>
    <n v="2"/>
    <s v="Marketing"/>
    <s v="Doctoral Degree"/>
    <s v="No"/>
    <n v="7"/>
    <n v="3"/>
    <n v="4"/>
    <n v="7"/>
    <n v="4"/>
    <n v="3"/>
    <x v="0"/>
    <n v="3"/>
    <x v="1156"/>
    <n v="12"/>
    <n v="1"/>
    <n v="4"/>
    <n v="3"/>
    <n v="2"/>
    <n v="3"/>
    <n v="3"/>
    <n v="2"/>
    <x v="2"/>
    <x v="3"/>
    <s v="Moderate"/>
    <s v="Average"/>
    <s v="Very High"/>
    <s v="High"/>
  </r>
  <r>
    <x v="1"/>
    <s v="Current Employees"/>
    <x v="1248"/>
    <x v="1"/>
    <x v="0"/>
    <n v="39"/>
    <s v="Married"/>
    <s v="Travel_Rarely"/>
    <x v="0"/>
    <x v="0"/>
    <n v="3"/>
    <s v="Medical"/>
    <s v="Bachelor's Degree"/>
    <s v="No"/>
    <n v="6"/>
    <n v="3"/>
    <n v="2"/>
    <n v="11"/>
    <n v="7"/>
    <n v="6"/>
    <x v="4"/>
    <n v="6"/>
    <x v="1157"/>
    <n v="11"/>
    <n v="1"/>
    <n v="4"/>
    <n v="4"/>
    <n v="3"/>
    <n v="3"/>
    <n v="1"/>
    <n v="3"/>
    <x v="0"/>
    <x v="1"/>
    <s v="Moderate"/>
    <s v="Good"/>
    <s v="Very High"/>
    <s v="Low"/>
  </r>
  <r>
    <x v="1"/>
    <s v="Current Employees"/>
    <x v="1249"/>
    <x v="1"/>
    <x v="0"/>
    <n v="37"/>
    <s v="Married"/>
    <s v="Travel_Rarely"/>
    <x v="0"/>
    <x v="0"/>
    <n v="2"/>
    <s v="Marketing"/>
    <s v="Associates Degree"/>
    <s v="No"/>
    <n v="9"/>
    <n v="2"/>
    <n v="1"/>
    <n v="5"/>
    <n v="5"/>
    <n v="2"/>
    <x v="0"/>
    <n v="3"/>
    <x v="1158"/>
    <n v="14"/>
    <n v="2"/>
    <n v="2"/>
    <n v="2"/>
    <n v="2"/>
    <n v="3"/>
    <n v="1"/>
    <n v="3"/>
    <x v="0"/>
    <x v="2"/>
    <s v="Moderate"/>
    <s v="Good"/>
    <s v="Medium"/>
    <s v="Low"/>
  </r>
  <r>
    <x v="1"/>
    <s v="Current Employees"/>
    <x v="1250"/>
    <x v="1"/>
    <x v="0"/>
    <n v="36"/>
    <s v="Married"/>
    <s v="Travel_Rarely"/>
    <x v="0"/>
    <x v="0"/>
    <n v="2"/>
    <s v="Marketing"/>
    <s v="Associates Degree"/>
    <s v="No"/>
    <n v="17"/>
    <n v="1"/>
    <n v="2"/>
    <n v="12"/>
    <n v="4"/>
    <n v="2"/>
    <x v="1"/>
    <n v="3"/>
    <x v="1159"/>
    <n v="16"/>
    <n v="2"/>
    <n v="3"/>
    <n v="2"/>
    <n v="2"/>
    <n v="3"/>
    <n v="3"/>
    <n v="1"/>
    <x v="1"/>
    <x v="1"/>
    <s v="Moderate"/>
    <s v="Poor"/>
    <s v="High"/>
    <s v="High"/>
  </r>
  <r>
    <x v="1"/>
    <s v="Current Employees"/>
    <x v="1251"/>
    <x v="1"/>
    <x v="0"/>
    <n v="38"/>
    <s v="Married"/>
    <s v="Travel_Rarely"/>
    <x v="0"/>
    <x v="0"/>
    <n v="2"/>
    <s v="Life Sciences"/>
    <s v="Master's Degree"/>
    <s v="No"/>
    <n v="1"/>
    <n v="3"/>
    <n v="0"/>
    <n v="16"/>
    <n v="15"/>
    <n v="13"/>
    <x v="8"/>
    <n v="8"/>
    <x v="1160"/>
    <n v="15"/>
    <n v="2"/>
    <n v="4"/>
    <n v="3"/>
    <n v="2"/>
    <n v="3"/>
    <n v="1"/>
    <n v="3"/>
    <x v="1"/>
    <x v="2"/>
    <s v="Far"/>
    <s v="Good"/>
    <s v="Very High"/>
    <s v="Low"/>
  </r>
  <r>
    <x v="1"/>
    <s v="Current Employees"/>
    <x v="1252"/>
    <x v="1"/>
    <x v="2"/>
    <n v="30"/>
    <s v="Married"/>
    <s v="Travel_Rarely"/>
    <x v="0"/>
    <x v="0"/>
    <n v="2"/>
    <s v="Life Sciences"/>
    <s v="High School"/>
    <s v="No"/>
    <n v="16"/>
    <n v="2"/>
    <n v="8"/>
    <n v="4"/>
    <n v="2"/>
    <n v="1"/>
    <x v="3"/>
    <n v="2"/>
    <x v="1161"/>
    <n v="15"/>
    <n v="2"/>
    <n v="4"/>
    <n v="3"/>
    <n v="3"/>
    <n v="3"/>
    <n v="3"/>
    <n v="2"/>
    <x v="1"/>
    <x v="2"/>
    <s v="Near"/>
    <s v="Average"/>
    <s v="Very High"/>
    <s v="High"/>
  </r>
  <r>
    <x v="1"/>
    <s v="Current Employees"/>
    <x v="1253"/>
    <x v="1"/>
    <x v="0"/>
    <n v="38"/>
    <s v="Single"/>
    <s v="Travel_Rarely"/>
    <x v="0"/>
    <x v="6"/>
    <n v="1"/>
    <s v="Life Sciences"/>
    <s v="Bachelor's Degree"/>
    <s v="No"/>
    <n v="1"/>
    <n v="3"/>
    <n v="4"/>
    <n v="20"/>
    <n v="1"/>
    <n v="0"/>
    <x v="0"/>
    <n v="0"/>
    <x v="1162"/>
    <n v="14"/>
    <n v="0"/>
    <n v="1"/>
    <n v="2"/>
    <n v="1"/>
    <n v="3"/>
    <n v="1"/>
    <n v="2"/>
    <x v="1"/>
    <x v="3"/>
    <s v="Far"/>
    <s v="Average"/>
    <s v="Low"/>
    <s v="Low"/>
  </r>
  <r>
    <x v="1"/>
    <s v="Current Employees"/>
    <x v="1254"/>
    <x v="1"/>
    <x v="0"/>
    <n v="39"/>
    <s v="Single"/>
    <s v="Travel_Rarely"/>
    <x v="0"/>
    <x v="0"/>
    <n v="4"/>
    <s v="Marketing"/>
    <s v="Master's Degree"/>
    <s v="No"/>
    <n v="15"/>
    <n v="3"/>
    <n v="0"/>
    <n v="21"/>
    <n v="20"/>
    <n v="8"/>
    <x v="14"/>
    <n v="10"/>
    <x v="1163"/>
    <n v="12"/>
    <n v="0"/>
    <n v="2"/>
    <n v="3"/>
    <n v="1"/>
    <n v="3"/>
    <n v="1"/>
    <n v="3"/>
    <x v="2"/>
    <x v="0"/>
    <s v="Near"/>
    <s v="Good"/>
    <s v="Medium"/>
    <s v="Low"/>
  </r>
  <r>
    <x v="1"/>
    <s v="Current Employees"/>
    <x v="1255"/>
    <x v="1"/>
    <x v="0"/>
    <n v="40"/>
    <s v="Single"/>
    <s v="Travel_Rarely"/>
    <x v="0"/>
    <x v="5"/>
    <n v="5"/>
    <s v="Medical"/>
    <s v="Master's Degree"/>
    <s v="No"/>
    <n v="7"/>
    <n v="3"/>
    <n v="1"/>
    <n v="21"/>
    <n v="21"/>
    <n v="8"/>
    <x v="12"/>
    <n v="8"/>
    <x v="1164"/>
    <n v="14"/>
    <n v="0"/>
    <n v="2"/>
    <n v="3"/>
    <n v="2"/>
    <n v="3"/>
    <n v="2"/>
    <n v="2"/>
    <x v="0"/>
    <x v="0"/>
    <s v="Moderate"/>
    <s v="Average"/>
    <s v="Medium"/>
    <s v="Medium"/>
  </r>
  <r>
    <x v="1"/>
    <s v="Current Employees"/>
    <x v="1256"/>
    <x v="1"/>
    <x v="2"/>
    <n v="33"/>
    <s v="Single"/>
    <s v="Travel_Rarely"/>
    <x v="0"/>
    <x v="0"/>
    <n v="2"/>
    <s v="Marketing"/>
    <s v="Master's Degree"/>
    <s v="No"/>
    <n v="10"/>
    <n v="2"/>
    <n v="1"/>
    <n v="10"/>
    <n v="10"/>
    <n v="4"/>
    <x v="0"/>
    <n v="9"/>
    <x v="1165"/>
    <n v="14"/>
    <n v="0"/>
    <n v="2"/>
    <n v="3"/>
    <n v="1"/>
    <n v="3"/>
    <n v="2"/>
    <n v="2"/>
    <x v="0"/>
    <x v="0"/>
    <s v="Moderate"/>
    <s v="Average"/>
    <s v="Medium"/>
    <s v="Medium"/>
  </r>
  <r>
    <x v="1"/>
    <s v="Current Employees"/>
    <x v="1257"/>
    <x v="1"/>
    <x v="2"/>
    <n v="29"/>
    <s v="Single"/>
    <s v="Travel_Rarely"/>
    <x v="0"/>
    <x v="0"/>
    <n v="2"/>
    <s v="Medical"/>
    <s v="Bachelor's Degree"/>
    <s v="No"/>
    <n v="10"/>
    <n v="2"/>
    <n v="9"/>
    <n v="8"/>
    <n v="5"/>
    <n v="2"/>
    <x v="1"/>
    <n v="4"/>
    <x v="1166"/>
    <n v="11"/>
    <n v="0"/>
    <n v="3"/>
    <n v="2"/>
    <n v="3"/>
    <n v="3"/>
    <n v="3"/>
    <n v="3"/>
    <x v="1"/>
    <x v="2"/>
    <s v="Moderate"/>
    <s v="Good"/>
    <s v="High"/>
    <s v="High"/>
  </r>
  <r>
    <x v="1"/>
    <s v="Current Employees"/>
    <x v="1258"/>
    <x v="1"/>
    <x v="2"/>
    <n v="26"/>
    <s v="Single"/>
    <s v="Travel_Rarely"/>
    <x v="0"/>
    <x v="0"/>
    <n v="2"/>
    <s v="Medical"/>
    <s v="Bachelor's Degree"/>
    <s v="No"/>
    <n v="10"/>
    <n v="4"/>
    <n v="1"/>
    <n v="5"/>
    <n v="5"/>
    <n v="3"/>
    <x v="1"/>
    <n v="2"/>
    <x v="1167"/>
    <n v="13"/>
    <n v="0"/>
    <n v="3"/>
    <n v="3"/>
    <n v="4"/>
    <n v="3"/>
    <n v="1"/>
    <n v="3"/>
    <x v="1"/>
    <x v="1"/>
    <s v="Moderate"/>
    <s v="Good"/>
    <s v="High"/>
    <s v="Low"/>
  </r>
  <r>
    <x v="1"/>
    <s v="Current Employees"/>
    <x v="1259"/>
    <x v="1"/>
    <x v="2"/>
    <n v="34"/>
    <s v="Single"/>
    <s v="Travel_Rarely"/>
    <x v="0"/>
    <x v="0"/>
    <n v="2"/>
    <s v="Other"/>
    <s v="Bachelor's Degree"/>
    <s v="No"/>
    <n v="3"/>
    <n v="2"/>
    <n v="3"/>
    <n v="15"/>
    <n v="13"/>
    <n v="9"/>
    <x v="2"/>
    <n v="12"/>
    <x v="1168"/>
    <n v="18"/>
    <n v="0"/>
    <n v="4"/>
    <n v="1"/>
    <n v="1"/>
    <n v="3"/>
    <n v="4"/>
    <n v="3"/>
    <x v="1"/>
    <x v="1"/>
    <s v="Moderate"/>
    <s v="Good"/>
    <s v="Very High"/>
    <s v="Very High"/>
  </r>
  <r>
    <x v="1"/>
    <s v="Current Employees"/>
    <x v="1260"/>
    <x v="1"/>
    <x v="4"/>
    <n v="20"/>
    <s v="Single"/>
    <s v="Travel_Rarely"/>
    <x v="0"/>
    <x v="6"/>
    <n v="1"/>
    <s v="Life Sciences"/>
    <s v="High School"/>
    <s v="No"/>
    <n v="9"/>
    <n v="3"/>
    <n v="1"/>
    <n v="2"/>
    <n v="2"/>
    <n v="2"/>
    <x v="0"/>
    <n v="2"/>
    <x v="1169"/>
    <n v="11"/>
    <n v="0"/>
    <n v="4"/>
    <n v="3"/>
    <n v="1"/>
    <n v="3"/>
    <n v="1"/>
    <n v="3"/>
    <x v="1"/>
    <x v="2"/>
    <s v="Near"/>
    <s v="Good"/>
    <s v="Very High"/>
    <s v="Low"/>
  </r>
  <r>
    <x v="1"/>
    <s v="Current Employees"/>
    <x v="1261"/>
    <x v="1"/>
    <x v="2"/>
    <n v="28"/>
    <s v="Single"/>
    <s v="Travel_Rarely"/>
    <x v="0"/>
    <x v="0"/>
    <n v="2"/>
    <s v="Medical"/>
    <s v="Bachelor's Degree"/>
    <s v="No"/>
    <n v="5"/>
    <n v="4"/>
    <n v="0"/>
    <n v="6"/>
    <n v="5"/>
    <n v="4"/>
    <x v="1"/>
    <n v="3"/>
    <x v="1170"/>
    <n v="18"/>
    <n v="0"/>
    <n v="4"/>
    <n v="3"/>
    <n v="1"/>
    <n v="3"/>
    <n v="4"/>
    <n v="3"/>
    <x v="2"/>
    <x v="3"/>
    <s v="Moderate"/>
    <s v="Good"/>
    <s v="Very High"/>
    <s v="Very High"/>
  </r>
  <r>
    <x v="1"/>
    <s v="Current Employees"/>
    <x v="1262"/>
    <x v="1"/>
    <x v="0"/>
    <n v="41"/>
    <s v="Single"/>
    <s v="Travel_Rarely"/>
    <x v="0"/>
    <x v="0"/>
    <n v="3"/>
    <s v="Marketing"/>
    <s v="Bachelor's Degree"/>
    <s v="No"/>
    <n v="6"/>
    <n v="3"/>
    <n v="1"/>
    <n v="10"/>
    <n v="10"/>
    <n v="8"/>
    <x v="6"/>
    <n v="7"/>
    <x v="1171"/>
    <n v="12"/>
    <n v="0"/>
    <n v="4"/>
    <n v="3"/>
    <n v="1"/>
    <n v="3"/>
    <n v="2"/>
    <n v="3"/>
    <x v="0"/>
    <x v="1"/>
    <s v="Near"/>
    <s v="Good"/>
    <s v="Very High"/>
    <s v="Medium"/>
  </r>
  <r>
    <x v="1"/>
    <s v="Current Employees"/>
    <x v="1263"/>
    <x v="1"/>
    <x v="2"/>
    <n v="27"/>
    <s v="Single"/>
    <s v="Travel_Rarely"/>
    <x v="0"/>
    <x v="0"/>
    <n v="2"/>
    <s v="Marketing"/>
    <s v="Bachelor's Degree"/>
    <s v="No"/>
    <n v="9"/>
    <n v="5"/>
    <n v="1"/>
    <n v="7"/>
    <n v="7"/>
    <n v="7"/>
    <x v="0"/>
    <n v="7"/>
    <x v="1172"/>
    <n v="14"/>
    <n v="0"/>
    <n v="4"/>
    <n v="3"/>
    <n v="1"/>
    <n v="3"/>
    <n v="1"/>
    <n v="3"/>
    <x v="0"/>
    <x v="2"/>
    <s v="Moderate"/>
    <s v="Good"/>
    <s v="Very High"/>
    <s v="Low"/>
  </r>
  <r>
    <x v="1"/>
    <s v="Current Employees"/>
    <x v="1264"/>
    <x v="1"/>
    <x v="1"/>
    <n v="46"/>
    <s v="Single"/>
    <s v="Travel_Rarely"/>
    <x v="0"/>
    <x v="5"/>
    <n v="4"/>
    <s v="Life Sciences"/>
    <s v="Master's Degree"/>
    <s v="No"/>
    <n v="1"/>
    <n v="5"/>
    <n v="1"/>
    <n v="27"/>
    <n v="26"/>
    <n v="0"/>
    <x v="0"/>
    <n v="12"/>
    <x v="1173"/>
    <n v="15"/>
    <n v="0"/>
    <n v="4"/>
    <n v="4"/>
    <n v="1"/>
    <n v="3"/>
    <n v="2"/>
    <n v="1"/>
    <x v="1"/>
    <x v="1"/>
    <s v="Moderate"/>
    <s v="Poor"/>
    <s v="Very High"/>
    <s v="Medium"/>
  </r>
  <r>
    <x v="1"/>
    <s v="Current Employees"/>
    <x v="1265"/>
    <x v="0"/>
    <x v="4"/>
    <n v="22"/>
    <s v="Married"/>
    <s v="Non-Travel"/>
    <x v="1"/>
    <x v="1"/>
    <n v="1"/>
    <s v="Other"/>
    <s v="Associates Degree"/>
    <s v="Yes"/>
    <n v="26"/>
    <n v="2"/>
    <n v="1"/>
    <n v="4"/>
    <n v="4"/>
    <n v="2"/>
    <x v="1"/>
    <n v="3"/>
    <x v="1174"/>
    <n v="14"/>
    <n v="0"/>
    <n v="2"/>
    <n v="2"/>
    <n v="3"/>
    <n v="3"/>
    <n v="2"/>
    <n v="2"/>
    <x v="0"/>
    <x v="0"/>
    <s v="Near"/>
    <s v="Average"/>
    <s v="Medium"/>
    <s v="Medium"/>
  </r>
  <r>
    <x v="1"/>
    <s v="Current Employees"/>
    <x v="1266"/>
    <x v="0"/>
    <x v="0"/>
    <n v="38"/>
    <s v="Divorced"/>
    <s v="Travel_Frequently"/>
    <x v="1"/>
    <x v="1"/>
    <n v="2"/>
    <s v="Medical"/>
    <s v="Bachelor's Degree"/>
    <s v="Yes"/>
    <n v="8"/>
    <n v="3"/>
    <n v="1"/>
    <n v="20"/>
    <n v="20"/>
    <n v="11"/>
    <x v="0"/>
    <n v="7"/>
    <x v="1175"/>
    <n v="16"/>
    <n v="1"/>
    <n v="4"/>
    <n v="2"/>
    <n v="2"/>
    <n v="3"/>
    <n v="3"/>
    <n v="3"/>
    <x v="2"/>
    <x v="3"/>
    <s v="Far"/>
    <s v="Good"/>
    <s v="Very High"/>
    <s v="High"/>
  </r>
  <r>
    <x v="1"/>
    <s v="Current Employees"/>
    <x v="1267"/>
    <x v="0"/>
    <x v="4"/>
    <n v="24"/>
    <s v="Single"/>
    <s v="Travel_Frequently"/>
    <x v="1"/>
    <x v="1"/>
    <n v="1"/>
    <s v="Technical Degree"/>
    <s v="High School"/>
    <s v="Yes"/>
    <n v="2"/>
    <n v="2"/>
    <n v="1"/>
    <n v="6"/>
    <n v="6"/>
    <n v="3"/>
    <x v="1"/>
    <n v="3"/>
    <x v="841"/>
    <n v="13"/>
    <n v="0"/>
    <n v="4"/>
    <n v="3"/>
    <n v="4"/>
    <n v="3"/>
    <n v="3"/>
    <n v="3"/>
    <x v="2"/>
    <x v="0"/>
    <s v="Moderate"/>
    <s v="Good"/>
    <s v="Very High"/>
    <s v="High"/>
  </r>
  <r>
    <x v="1"/>
    <s v="Current Employees"/>
    <x v="1268"/>
    <x v="0"/>
    <x v="2"/>
    <n v="27"/>
    <s v="Single"/>
    <s v="Travel_Frequently"/>
    <x v="1"/>
    <x v="2"/>
    <n v="1"/>
    <s v="Life Sciences"/>
    <s v="Associates Degree"/>
    <s v="Yes"/>
    <n v="5"/>
    <n v="3"/>
    <n v="0"/>
    <n v="6"/>
    <n v="5"/>
    <n v="4"/>
    <x v="0"/>
    <n v="2"/>
    <x v="1176"/>
    <n v="14"/>
    <n v="0"/>
    <n v="4"/>
    <n v="3"/>
    <n v="4"/>
    <n v="3"/>
    <n v="3"/>
    <n v="2"/>
    <x v="1"/>
    <x v="1"/>
    <s v="Near"/>
    <s v="Average"/>
    <s v="Very High"/>
    <s v="High"/>
  </r>
  <r>
    <x v="1"/>
    <s v="Current Employees"/>
    <x v="1269"/>
    <x v="0"/>
    <x v="0"/>
    <n v="44"/>
    <s v="Divorced"/>
    <s v="Travel_Rarely"/>
    <x v="2"/>
    <x v="8"/>
    <n v="1"/>
    <s v="Life Sciences"/>
    <s v="Bachelor's Degree"/>
    <s v="Yes"/>
    <n v="1"/>
    <n v="2"/>
    <n v="4"/>
    <n v="8"/>
    <n v="2"/>
    <n v="2"/>
    <x v="3"/>
    <n v="2"/>
    <x v="1177"/>
    <n v="18"/>
    <n v="3"/>
    <n v="3"/>
    <n v="3"/>
    <n v="4"/>
    <n v="3"/>
    <n v="1"/>
    <n v="3"/>
    <x v="2"/>
    <x v="1"/>
    <s v="Near"/>
    <s v="Good"/>
    <s v="High"/>
    <s v="Low"/>
  </r>
  <r>
    <x v="1"/>
    <s v="Current Employees"/>
    <x v="1270"/>
    <x v="0"/>
    <x v="0"/>
    <n v="35"/>
    <s v="Single"/>
    <s v="Travel_Rarely"/>
    <x v="2"/>
    <x v="8"/>
    <n v="3"/>
    <s v="Life Sciences"/>
    <s v="Master's Degree"/>
    <s v="Yes"/>
    <n v="26"/>
    <n v="2"/>
    <n v="1"/>
    <n v="9"/>
    <n v="9"/>
    <n v="0"/>
    <x v="1"/>
    <n v="7"/>
    <x v="1178"/>
    <n v="16"/>
    <n v="0"/>
    <n v="3"/>
    <n v="3"/>
    <n v="4"/>
    <n v="3"/>
    <n v="3"/>
    <n v="3"/>
    <x v="1"/>
    <x v="1"/>
    <s v="Near"/>
    <s v="Good"/>
    <s v="High"/>
    <s v="High"/>
  </r>
  <r>
    <x v="1"/>
    <s v="Current Employees"/>
    <x v="1271"/>
    <x v="0"/>
    <x v="0"/>
    <n v="44"/>
    <s v="Divorced"/>
    <s v="Travel_Rarely"/>
    <x v="1"/>
    <x v="7"/>
    <n v="5"/>
    <s v="Medical"/>
    <s v="Bachelor's Degree"/>
    <s v="Yes"/>
    <n v="7"/>
    <n v="4"/>
    <n v="0"/>
    <n v="23"/>
    <n v="22"/>
    <n v="7"/>
    <x v="1"/>
    <n v="10"/>
    <x v="1179"/>
    <n v="14"/>
    <n v="1"/>
    <n v="2"/>
    <n v="3"/>
    <n v="4"/>
    <n v="3"/>
    <n v="4"/>
    <n v="2"/>
    <x v="0"/>
    <x v="1"/>
    <s v="Far"/>
    <s v="Average"/>
    <s v="Medium"/>
    <s v="Very High"/>
  </r>
  <r>
    <x v="1"/>
    <s v="Current Employees"/>
    <x v="1272"/>
    <x v="0"/>
    <x v="1"/>
    <n v="47"/>
    <s v="Divorced"/>
    <s v="Travel_Rarely"/>
    <x v="1"/>
    <x v="3"/>
    <n v="3"/>
    <s v="Life Sciences"/>
    <s v="Bachelor's Degree"/>
    <s v="Yes"/>
    <n v="4"/>
    <n v="4"/>
    <n v="8"/>
    <n v="28"/>
    <n v="22"/>
    <n v="11"/>
    <x v="15"/>
    <n v="10"/>
    <x v="1180"/>
    <n v="12"/>
    <n v="1"/>
    <n v="3"/>
    <n v="2"/>
    <n v="2"/>
    <n v="3"/>
    <n v="3"/>
    <n v="3"/>
    <x v="0"/>
    <x v="0"/>
    <s v="Moderate"/>
    <s v="Good"/>
    <s v="High"/>
    <s v="High"/>
  </r>
  <r>
    <x v="1"/>
    <s v="Current Employees"/>
    <x v="1273"/>
    <x v="0"/>
    <x v="1"/>
    <n v="49"/>
    <s v="Divorced"/>
    <s v="Travel_Rarely"/>
    <x v="1"/>
    <x v="2"/>
    <n v="1"/>
    <s v="Medical"/>
    <s v="Bachelor's Degree"/>
    <s v="Yes"/>
    <n v="16"/>
    <n v="2"/>
    <n v="4"/>
    <n v="17"/>
    <n v="2"/>
    <n v="2"/>
    <x v="3"/>
    <n v="2"/>
    <x v="1181"/>
    <n v="16"/>
    <n v="1"/>
    <n v="4"/>
    <n v="3"/>
    <n v="1"/>
    <n v="3"/>
    <n v="2"/>
    <n v="2"/>
    <x v="0"/>
    <x v="0"/>
    <s v="Near"/>
    <s v="Average"/>
    <s v="Very High"/>
    <s v="Medium"/>
  </r>
  <r>
    <x v="1"/>
    <s v="Current Employees"/>
    <x v="1274"/>
    <x v="0"/>
    <x v="2"/>
    <n v="31"/>
    <s v="Divorced"/>
    <s v="Travel_Rarely"/>
    <x v="1"/>
    <x v="2"/>
    <n v="1"/>
    <s v="Medical"/>
    <s v="High School"/>
    <s v="Yes"/>
    <n v="2"/>
    <n v="4"/>
    <n v="1"/>
    <n v="1"/>
    <n v="1"/>
    <n v="0"/>
    <x v="0"/>
    <n v="0"/>
    <x v="1182"/>
    <n v="11"/>
    <n v="3"/>
    <n v="4"/>
    <n v="1"/>
    <n v="4"/>
    <n v="3"/>
    <n v="3"/>
    <n v="3"/>
    <x v="2"/>
    <x v="2"/>
    <s v="Far"/>
    <s v="Good"/>
    <s v="Very High"/>
    <s v="High"/>
  </r>
  <r>
    <x v="1"/>
    <s v="Current Employees"/>
    <x v="1275"/>
    <x v="0"/>
    <x v="0"/>
    <n v="35"/>
    <s v="Married"/>
    <s v="Travel_Rarely"/>
    <x v="1"/>
    <x v="3"/>
    <n v="2"/>
    <s v="Other"/>
    <s v="Associates Degree"/>
    <s v="Yes"/>
    <n v="16"/>
    <n v="2"/>
    <n v="0"/>
    <n v="4"/>
    <n v="3"/>
    <n v="2"/>
    <x v="0"/>
    <n v="2"/>
    <x v="1183"/>
    <n v="11"/>
    <n v="0"/>
    <n v="4"/>
    <n v="2"/>
    <n v="2"/>
    <n v="3"/>
    <n v="4"/>
    <n v="3"/>
    <x v="2"/>
    <x v="3"/>
    <s v="Near"/>
    <s v="Good"/>
    <s v="Very High"/>
    <s v="Very High"/>
  </r>
  <r>
    <x v="1"/>
    <s v="Current Employees"/>
    <x v="1276"/>
    <x v="0"/>
    <x v="2"/>
    <n v="26"/>
    <s v="Married"/>
    <s v="Travel_Rarely"/>
    <x v="1"/>
    <x v="1"/>
    <n v="1"/>
    <s v="Life Sciences"/>
    <s v="Associates Degree"/>
    <s v="Yes"/>
    <n v="1"/>
    <n v="3"/>
    <n v="1"/>
    <n v="1"/>
    <n v="1"/>
    <n v="0"/>
    <x v="1"/>
    <n v="0"/>
    <x v="1184"/>
    <n v="13"/>
    <n v="1"/>
    <n v="2"/>
    <n v="2"/>
    <n v="3"/>
    <n v="3"/>
    <n v="3"/>
    <n v="2"/>
    <x v="1"/>
    <x v="3"/>
    <s v="Far"/>
    <s v="Average"/>
    <s v="Medium"/>
    <s v="High"/>
  </r>
  <r>
    <x v="1"/>
    <s v="Current Employees"/>
    <x v="1277"/>
    <x v="0"/>
    <x v="0"/>
    <n v="40"/>
    <s v="Married"/>
    <s v="Travel_Rarely"/>
    <x v="1"/>
    <x v="3"/>
    <n v="2"/>
    <s v="Life Sciences"/>
    <s v="Associates Degree"/>
    <s v="Yes"/>
    <n v="8"/>
    <n v="3"/>
    <n v="2"/>
    <n v="18"/>
    <n v="1"/>
    <n v="0"/>
    <x v="0"/>
    <n v="0"/>
    <x v="1185"/>
    <n v="16"/>
    <n v="1"/>
    <n v="2"/>
    <n v="3"/>
    <n v="1"/>
    <n v="3"/>
    <n v="2"/>
    <n v="3"/>
    <x v="2"/>
    <x v="3"/>
    <s v="Near"/>
    <s v="Good"/>
    <s v="Medium"/>
    <s v="Medium"/>
  </r>
  <r>
    <x v="1"/>
    <s v="Current Employees"/>
    <x v="1278"/>
    <x v="0"/>
    <x v="2"/>
    <n v="33"/>
    <s v="Married"/>
    <s v="Travel_Rarely"/>
    <x v="1"/>
    <x v="4"/>
    <n v="2"/>
    <s v="Medical"/>
    <s v="Associates Degree"/>
    <s v="Yes"/>
    <n v="15"/>
    <n v="6"/>
    <n v="0"/>
    <n v="10"/>
    <n v="9"/>
    <n v="7"/>
    <x v="6"/>
    <n v="1"/>
    <x v="1186"/>
    <n v="13"/>
    <n v="1"/>
    <n v="2"/>
    <n v="3"/>
    <n v="4"/>
    <n v="3"/>
    <n v="1"/>
    <n v="3"/>
    <x v="0"/>
    <x v="2"/>
    <s v="Moderate"/>
    <s v="Good"/>
    <s v="Medium"/>
    <s v="Low"/>
  </r>
  <r>
    <x v="1"/>
    <s v="Current Employees"/>
    <x v="1279"/>
    <x v="0"/>
    <x v="1"/>
    <n v="49"/>
    <s v="Married"/>
    <s v="Travel_Rarely"/>
    <x v="1"/>
    <x v="4"/>
    <n v="4"/>
    <s v="Life Sciences"/>
    <s v="High School"/>
    <s v="Yes"/>
    <n v="6"/>
    <n v="3"/>
    <n v="2"/>
    <n v="30"/>
    <n v="15"/>
    <n v="11"/>
    <x v="3"/>
    <n v="12"/>
    <x v="1187"/>
    <n v="19"/>
    <n v="1"/>
    <n v="3"/>
    <n v="2"/>
    <n v="3"/>
    <n v="3"/>
    <n v="2"/>
    <n v="3"/>
    <x v="1"/>
    <x v="2"/>
    <s v="Moderate"/>
    <s v="Good"/>
    <s v="High"/>
    <s v="Medium"/>
  </r>
  <r>
    <x v="1"/>
    <s v="Current Employees"/>
    <x v="1280"/>
    <x v="0"/>
    <x v="0"/>
    <n v="44"/>
    <s v="Married"/>
    <s v="Travel_Rarely"/>
    <x v="1"/>
    <x v="4"/>
    <n v="3"/>
    <s v="Life Sciences"/>
    <s v="Bachelor's Degree"/>
    <s v="Yes"/>
    <n v="2"/>
    <n v="2"/>
    <n v="1"/>
    <n v="9"/>
    <n v="8"/>
    <n v="7"/>
    <x v="7"/>
    <n v="7"/>
    <x v="1188"/>
    <n v="19"/>
    <n v="1"/>
    <n v="3"/>
    <n v="4"/>
    <n v="4"/>
    <n v="3"/>
    <n v="2"/>
    <n v="3"/>
    <x v="0"/>
    <x v="0"/>
    <s v="Moderate"/>
    <s v="Good"/>
    <s v="High"/>
    <s v="Medium"/>
  </r>
  <r>
    <x v="1"/>
    <s v="Current Employees"/>
    <x v="1281"/>
    <x v="0"/>
    <x v="0"/>
    <n v="38"/>
    <s v="Married"/>
    <s v="Travel_Rarely"/>
    <x v="1"/>
    <x v="3"/>
    <n v="3"/>
    <s v="Medical"/>
    <s v="Associates Degree"/>
    <s v="Yes"/>
    <n v="2"/>
    <n v="6"/>
    <n v="3"/>
    <n v="10"/>
    <n v="5"/>
    <n v="4"/>
    <x v="0"/>
    <n v="2"/>
    <x v="751"/>
    <n v="19"/>
    <n v="1"/>
    <n v="4"/>
    <n v="2"/>
    <n v="3"/>
    <n v="3"/>
    <n v="4"/>
    <n v="4"/>
    <x v="0"/>
    <x v="1"/>
    <s v="Near"/>
    <s v="Excellent"/>
    <s v="Very High"/>
    <s v="Very High"/>
  </r>
  <r>
    <x v="1"/>
    <s v="Current Employees"/>
    <x v="1282"/>
    <x v="0"/>
    <x v="0"/>
    <n v="36"/>
    <s v="Married"/>
    <s v="Travel_Rarely"/>
    <x v="1"/>
    <x v="3"/>
    <n v="2"/>
    <s v="Life Sciences"/>
    <s v="Master's Degree"/>
    <s v="Yes"/>
    <n v="12"/>
    <n v="2"/>
    <n v="9"/>
    <n v="7"/>
    <n v="3"/>
    <n v="2"/>
    <x v="1"/>
    <n v="1"/>
    <x v="1189"/>
    <n v="12"/>
    <n v="2"/>
    <n v="3"/>
    <n v="3"/>
    <n v="3"/>
    <n v="3"/>
    <n v="2"/>
    <n v="3"/>
    <x v="0"/>
    <x v="2"/>
    <s v="Near"/>
    <s v="Good"/>
    <s v="High"/>
    <s v="Medium"/>
  </r>
  <r>
    <x v="1"/>
    <s v="Current Employees"/>
    <x v="1283"/>
    <x v="0"/>
    <x v="0"/>
    <n v="35"/>
    <s v="Single"/>
    <s v="Travel_Rarely"/>
    <x v="1"/>
    <x v="4"/>
    <n v="2"/>
    <s v="Medical"/>
    <s v="Master's Degree"/>
    <s v="Yes"/>
    <n v="10"/>
    <n v="4"/>
    <n v="3"/>
    <n v="10"/>
    <n v="5"/>
    <n v="2"/>
    <x v="0"/>
    <n v="4"/>
    <x v="528"/>
    <n v="16"/>
    <n v="0"/>
    <n v="1"/>
    <n v="3"/>
    <n v="3"/>
    <n v="3"/>
    <n v="3"/>
    <n v="3"/>
    <x v="1"/>
    <x v="1"/>
    <s v="Moderate"/>
    <s v="Good"/>
    <s v="Low"/>
    <s v="High"/>
  </r>
  <r>
    <x v="1"/>
    <s v="Current Employees"/>
    <x v="1284"/>
    <x v="0"/>
    <x v="1"/>
    <n v="45"/>
    <s v="Single"/>
    <s v="Travel_Rarely"/>
    <x v="1"/>
    <x v="2"/>
    <n v="2"/>
    <s v="Medical"/>
    <s v="Doctoral Degree"/>
    <s v="Yes"/>
    <n v="5"/>
    <n v="3"/>
    <n v="1"/>
    <n v="10"/>
    <n v="10"/>
    <n v="7"/>
    <x v="1"/>
    <n v="4"/>
    <x v="939"/>
    <n v="14"/>
    <n v="0"/>
    <n v="3"/>
    <n v="1"/>
    <n v="1"/>
    <n v="3"/>
    <n v="1"/>
    <n v="3"/>
    <x v="0"/>
    <x v="2"/>
    <s v="Moderate"/>
    <s v="Good"/>
    <s v="High"/>
    <s v="Low"/>
  </r>
  <r>
    <x v="1"/>
    <s v="Current Employees"/>
    <x v="1285"/>
    <x v="0"/>
    <x v="1"/>
    <n v="54"/>
    <s v="Single"/>
    <s v="Travel_Rarely"/>
    <x v="1"/>
    <x v="3"/>
    <n v="2"/>
    <s v="Medical"/>
    <s v="Bachelor's Degree"/>
    <s v="Yes"/>
    <n v="10"/>
    <n v="3"/>
    <n v="6"/>
    <n v="9"/>
    <n v="5"/>
    <n v="2"/>
    <x v="1"/>
    <n v="4"/>
    <x v="1160"/>
    <n v="19"/>
    <n v="0"/>
    <n v="3"/>
    <n v="3"/>
    <n v="1"/>
    <n v="3"/>
    <n v="4"/>
    <n v="3"/>
    <x v="1"/>
    <x v="2"/>
    <s v="Near"/>
    <s v="Good"/>
    <s v="High"/>
    <s v="Very High"/>
  </r>
  <r>
    <x v="1"/>
    <s v="Current Employees"/>
    <x v="1286"/>
    <x v="0"/>
    <x v="0"/>
    <n v="40"/>
    <s v="Single"/>
    <s v="Travel_Rarely"/>
    <x v="1"/>
    <x v="3"/>
    <n v="3"/>
    <s v="Life Sciences"/>
    <s v="Bachelor's Degree"/>
    <s v="Yes"/>
    <n v="16"/>
    <n v="2"/>
    <n v="6"/>
    <n v="18"/>
    <n v="4"/>
    <n v="2"/>
    <x v="2"/>
    <n v="3"/>
    <x v="1190"/>
    <n v="15"/>
    <n v="0"/>
    <n v="3"/>
    <n v="3"/>
    <n v="4"/>
    <n v="3"/>
    <n v="4"/>
    <n v="2"/>
    <x v="1"/>
    <x v="1"/>
    <s v="Moderate"/>
    <s v="Average"/>
    <s v="High"/>
    <s v="Very High"/>
  </r>
  <r>
    <x v="1"/>
    <s v="Current Employees"/>
    <x v="1287"/>
    <x v="0"/>
    <x v="0"/>
    <n v="41"/>
    <s v="Divorced"/>
    <s v="Travel_Rarely"/>
    <x v="0"/>
    <x v="0"/>
    <n v="3"/>
    <s v="Marketing"/>
    <s v="High School"/>
    <s v="Yes"/>
    <n v="4"/>
    <n v="3"/>
    <n v="0"/>
    <n v="23"/>
    <n v="22"/>
    <n v="14"/>
    <x v="11"/>
    <n v="5"/>
    <x v="1191"/>
    <n v="13"/>
    <n v="1"/>
    <n v="3"/>
    <n v="3"/>
    <n v="1"/>
    <n v="3"/>
    <n v="4"/>
    <n v="4"/>
    <x v="0"/>
    <x v="2"/>
    <s v="Far"/>
    <s v="Excellent"/>
    <s v="High"/>
    <s v="Very High"/>
  </r>
  <r>
    <x v="1"/>
    <s v="Current Employees"/>
    <x v="1288"/>
    <x v="0"/>
    <x v="2"/>
    <n v="31"/>
    <s v="Divorced"/>
    <s v="Travel_Rarely"/>
    <x v="0"/>
    <x v="0"/>
    <n v="2"/>
    <s v="Medical"/>
    <s v="Associates Degree"/>
    <s v="Yes"/>
    <n v="10"/>
    <n v="2"/>
    <n v="2"/>
    <n v="8"/>
    <n v="5"/>
    <n v="2"/>
    <x v="1"/>
    <n v="4"/>
    <x v="1192"/>
    <n v="11"/>
    <n v="1"/>
    <n v="3"/>
    <n v="3"/>
    <n v="4"/>
    <n v="3"/>
    <n v="4"/>
    <n v="3"/>
    <x v="0"/>
    <x v="0"/>
    <s v="Near"/>
    <s v="Good"/>
    <s v="High"/>
    <s v="Very High"/>
  </r>
  <r>
    <x v="1"/>
    <s v="Current Employees"/>
    <x v="1289"/>
    <x v="0"/>
    <x v="0"/>
    <n v="35"/>
    <s v="Married"/>
    <s v="Travel_Rarely"/>
    <x v="0"/>
    <x v="0"/>
    <n v="2"/>
    <s v="Life Sciences"/>
    <s v="Master's Degree"/>
    <s v="Yes"/>
    <n v="7"/>
    <n v="2"/>
    <n v="1"/>
    <n v="10"/>
    <n v="10"/>
    <n v="8"/>
    <x v="0"/>
    <n v="9"/>
    <x v="626"/>
    <n v="11"/>
    <n v="0"/>
    <n v="3"/>
    <n v="3"/>
    <n v="4"/>
    <n v="3"/>
    <n v="4"/>
    <n v="3"/>
    <x v="0"/>
    <x v="1"/>
    <s v="Moderate"/>
    <s v="Good"/>
    <s v="High"/>
    <s v="Very High"/>
  </r>
  <r>
    <x v="1"/>
    <s v="Current Employees"/>
    <x v="1290"/>
    <x v="0"/>
    <x v="2"/>
    <n v="34"/>
    <s v="Married"/>
    <s v="Travel_Rarely"/>
    <x v="0"/>
    <x v="0"/>
    <n v="2"/>
    <s v="Medical"/>
    <s v="High School"/>
    <s v="Yes"/>
    <n v="3"/>
    <n v="3"/>
    <n v="3"/>
    <n v="9"/>
    <n v="4"/>
    <n v="2"/>
    <x v="0"/>
    <n v="1"/>
    <x v="1193"/>
    <n v="12"/>
    <n v="0"/>
    <n v="4"/>
    <n v="2"/>
    <n v="4"/>
    <n v="3"/>
    <n v="3"/>
    <n v="2"/>
    <x v="1"/>
    <x v="2"/>
    <s v="Moderate"/>
    <s v="Average"/>
    <s v="Very High"/>
    <s v="High"/>
  </r>
  <r>
    <x v="1"/>
    <s v="Current Employees"/>
    <x v="1291"/>
    <x v="0"/>
    <x v="0"/>
    <n v="36"/>
    <s v="Married"/>
    <s v="Travel_Rarely"/>
    <x v="0"/>
    <x v="0"/>
    <n v="2"/>
    <s v="Technical Degree"/>
    <s v="Master's Degree"/>
    <s v="Yes"/>
    <n v="10"/>
    <n v="4"/>
    <n v="1"/>
    <n v="10"/>
    <n v="10"/>
    <n v="9"/>
    <x v="1"/>
    <n v="7"/>
    <x v="1194"/>
    <n v="13"/>
    <n v="1"/>
    <n v="4"/>
    <n v="2"/>
    <n v="4"/>
    <n v="3"/>
    <n v="1"/>
    <n v="3"/>
    <x v="0"/>
    <x v="1"/>
    <s v="Near"/>
    <s v="Good"/>
    <s v="Very High"/>
    <s v="Low"/>
  </r>
  <r>
    <x v="1"/>
    <s v="Current Employees"/>
    <x v="1292"/>
    <x v="0"/>
    <x v="1"/>
    <n v="47"/>
    <s v="Married"/>
    <s v="Travel_Rarely"/>
    <x v="0"/>
    <x v="0"/>
    <n v="2"/>
    <s v="Medical"/>
    <s v="Bachelor's Degree"/>
    <s v="Yes"/>
    <n v="14"/>
    <n v="4"/>
    <n v="3"/>
    <n v="11"/>
    <n v="5"/>
    <n v="4"/>
    <x v="1"/>
    <n v="2"/>
    <x v="1195"/>
    <n v="17"/>
    <n v="1"/>
    <n v="3"/>
    <n v="3"/>
    <n v="3"/>
    <n v="3"/>
    <n v="3"/>
    <n v="2"/>
    <x v="1"/>
    <x v="2"/>
    <s v="Moderate"/>
    <s v="Average"/>
    <s v="High"/>
    <s v="High"/>
  </r>
  <r>
    <x v="1"/>
    <s v="Current Employees"/>
    <x v="1293"/>
    <x v="0"/>
    <x v="3"/>
    <n v="58"/>
    <s v="Married"/>
    <s v="Travel_Rarely"/>
    <x v="0"/>
    <x v="5"/>
    <n v="4"/>
    <s v="Life Sciences"/>
    <s v="Bachelor's Degree"/>
    <s v="Yes"/>
    <n v="21"/>
    <n v="2"/>
    <n v="4"/>
    <n v="29"/>
    <n v="1"/>
    <n v="0"/>
    <x v="0"/>
    <n v="0"/>
    <x v="1196"/>
    <n v="13"/>
    <n v="1"/>
    <n v="4"/>
    <n v="3"/>
    <n v="4"/>
    <n v="3"/>
    <n v="3"/>
    <n v="2"/>
    <x v="1"/>
    <x v="2"/>
    <s v="Moderate"/>
    <s v="Average"/>
    <s v="Very High"/>
    <s v="High"/>
  </r>
  <r>
    <x v="1"/>
    <s v="Current Employees"/>
    <x v="1294"/>
    <x v="0"/>
    <x v="4"/>
    <n v="24"/>
    <s v="Married"/>
    <s v="Travel_Rarely"/>
    <x v="0"/>
    <x v="0"/>
    <n v="2"/>
    <s v="Medical"/>
    <s v="High School"/>
    <s v="Yes"/>
    <n v="4"/>
    <n v="3"/>
    <n v="1"/>
    <n v="5"/>
    <n v="5"/>
    <n v="4"/>
    <x v="0"/>
    <n v="3"/>
    <x v="1197"/>
    <n v="12"/>
    <n v="2"/>
    <n v="4"/>
    <n v="3"/>
    <n v="3"/>
    <n v="3"/>
    <n v="3"/>
    <n v="3"/>
    <x v="0"/>
    <x v="0"/>
    <s v="Far"/>
    <s v="Good"/>
    <s v="Very High"/>
    <s v="High"/>
  </r>
  <r>
    <x v="1"/>
    <s v="Current Employees"/>
    <x v="1295"/>
    <x v="0"/>
    <x v="0"/>
    <n v="36"/>
    <s v="Single"/>
    <s v="Travel_Rarely"/>
    <x v="0"/>
    <x v="0"/>
    <n v="2"/>
    <s v="Marketing"/>
    <s v="Master's Degree"/>
    <s v="Yes"/>
    <n v="3"/>
    <n v="3"/>
    <n v="3"/>
    <n v="15"/>
    <n v="5"/>
    <n v="4"/>
    <x v="0"/>
    <n v="1"/>
    <x v="1198"/>
    <n v="16"/>
    <n v="0"/>
    <n v="1"/>
    <n v="3"/>
    <n v="1"/>
    <n v="3"/>
    <n v="4"/>
    <n v="3"/>
    <x v="1"/>
    <x v="1"/>
    <s v="Near"/>
    <s v="Good"/>
    <s v="Low"/>
    <s v="Very High"/>
  </r>
  <r>
    <x v="1"/>
    <s v="Current Employees"/>
    <x v="1296"/>
    <x v="1"/>
    <x v="0"/>
    <n v="40"/>
    <s v="Divorced"/>
    <s v="Non-Travel"/>
    <x v="1"/>
    <x v="4"/>
    <n v="2"/>
    <s v="Life Sciences"/>
    <s v="Associates Degree"/>
    <s v="Yes"/>
    <n v="8"/>
    <n v="2"/>
    <n v="3"/>
    <n v="8"/>
    <n v="2"/>
    <n v="2"/>
    <x v="3"/>
    <n v="2"/>
    <x v="1199"/>
    <n v="18"/>
    <n v="0"/>
    <n v="4"/>
    <n v="3"/>
    <n v="4"/>
    <n v="3"/>
    <n v="3"/>
    <n v="3"/>
    <x v="0"/>
    <x v="2"/>
    <s v="Near"/>
    <s v="Good"/>
    <s v="Very High"/>
    <s v="High"/>
  </r>
  <r>
    <x v="1"/>
    <s v="Current Employees"/>
    <x v="1297"/>
    <x v="1"/>
    <x v="2"/>
    <n v="31"/>
    <s v="Divorced"/>
    <s v="Non-Travel"/>
    <x v="1"/>
    <x v="1"/>
    <n v="1"/>
    <s v="Medical"/>
    <s v="Associates Degree"/>
    <s v="Yes"/>
    <n v="3"/>
    <n v="3"/>
    <n v="1"/>
    <n v="4"/>
    <n v="4"/>
    <n v="2"/>
    <x v="3"/>
    <n v="3"/>
    <x v="1200"/>
    <n v="13"/>
    <n v="1"/>
    <n v="3"/>
    <n v="3"/>
    <n v="1"/>
    <n v="3"/>
    <n v="4"/>
    <n v="4"/>
    <x v="1"/>
    <x v="1"/>
    <s v="Moderate"/>
    <s v="Excellent"/>
    <s v="High"/>
    <s v="Very High"/>
  </r>
  <r>
    <x v="1"/>
    <s v="Current Employees"/>
    <x v="1298"/>
    <x v="1"/>
    <x v="0"/>
    <n v="39"/>
    <s v="Married"/>
    <s v="Non-Travel"/>
    <x v="1"/>
    <x v="2"/>
    <n v="2"/>
    <s v="Life Sciences"/>
    <s v="Bachelor's Degree"/>
    <s v="Yes"/>
    <n v="1"/>
    <n v="2"/>
    <n v="1"/>
    <n v="9"/>
    <n v="9"/>
    <n v="8"/>
    <x v="8"/>
    <n v="8"/>
    <x v="1201"/>
    <n v="15"/>
    <n v="1"/>
    <n v="4"/>
    <n v="3"/>
    <n v="4"/>
    <n v="3"/>
    <n v="4"/>
    <n v="3"/>
    <x v="1"/>
    <x v="3"/>
    <s v="Near"/>
    <s v="Good"/>
    <s v="Very High"/>
    <s v="Very High"/>
  </r>
  <r>
    <x v="1"/>
    <s v="Current Employees"/>
    <x v="1299"/>
    <x v="1"/>
    <x v="2"/>
    <n v="34"/>
    <s v="Divorced"/>
    <s v="Non-Travel"/>
    <x v="0"/>
    <x v="0"/>
    <n v="2"/>
    <s v="Life Sciences"/>
    <s v="Bachelor's Degree"/>
    <s v="Yes"/>
    <n v="10"/>
    <n v="3"/>
    <n v="1"/>
    <n v="15"/>
    <n v="15"/>
    <n v="14"/>
    <x v="0"/>
    <n v="7"/>
    <x v="1202"/>
    <n v="14"/>
    <n v="1"/>
    <n v="4"/>
    <n v="3"/>
    <n v="3"/>
    <n v="3"/>
    <n v="3"/>
    <n v="3"/>
    <x v="0"/>
    <x v="1"/>
    <s v="Near"/>
    <s v="Good"/>
    <s v="Very High"/>
    <s v="High"/>
  </r>
  <r>
    <x v="1"/>
    <s v="Current Employees"/>
    <x v="1300"/>
    <x v="1"/>
    <x v="0"/>
    <n v="44"/>
    <s v="Married"/>
    <s v="Travel_Frequently"/>
    <x v="2"/>
    <x v="8"/>
    <n v="2"/>
    <s v="Human Resources"/>
    <s v="Doctoral Degree"/>
    <s v="Yes"/>
    <n v="1"/>
    <n v="3"/>
    <n v="4"/>
    <n v="14"/>
    <n v="10"/>
    <n v="7"/>
    <x v="0"/>
    <n v="2"/>
    <x v="1203"/>
    <n v="11"/>
    <n v="0"/>
    <n v="1"/>
    <n v="3"/>
    <n v="4"/>
    <n v="3"/>
    <n v="3"/>
    <n v="3"/>
    <x v="1"/>
    <x v="2"/>
    <s v="Moderate"/>
    <s v="Good"/>
    <s v="Low"/>
    <s v="High"/>
  </r>
  <r>
    <x v="1"/>
    <s v="Current Employees"/>
    <x v="1301"/>
    <x v="1"/>
    <x v="0"/>
    <n v="38"/>
    <s v="Married"/>
    <s v="Travel_Frequently"/>
    <x v="2"/>
    <x v="8"/>
    <n v="1"/>
    <s v="Other"/>
    <s v="Master's Degree"/>
    <s v="Yes"/>
    <n v="1"/>
    <n v="2"/>
    <n v="0"/>
    <n v="7"/>
    <n v="6"/>
    <n v="2"/>
    <x v="1"/>
    <n v="2"/>
    <x v="1204"/>
    <n v="11"/>
    <n v="1"/>
    <n v="4"/>
    <n v="3"/>
    <n v="2"/>
    <n v="3"/>
    <n v="2"/>
    <n v="3"/>
    <x v="1"/>
    <x v="2"/>
    <s v="Near"/>
    <s v="Good"/>
    <s v="Very High"/>
    <s v="Medium"/>
  </r>
  <r>
    <x v="1"/>
    <s v="Current Employees"/>
    <x v="1302"/>
    <x v="1"/>
    <x v="3"/>
    <n v="58"/>
    <s v="Married"/>
    <s v="Travel_Frequently"/>
    <x v="1"/>
    <x v="7"/>
    <n v="4"/>
    <s v="Life Sciences"/>
    <s v="Master's Degree"/>
    <s v="Yes"/>
    <n v="15"/>
    <n v="3"/>
    <n v="2"/>
    <n v="23"/>
    <n v="2"/>
    <n v="2"/>
    <x v="3"/>
    <n v="2"/>
    <x v="1205"/>
    <n v="14"/>
    <n v="0"/>
    <n v="1"/>
    <n v="3"/>
    <n v="3"/>
    <n v="3"/>
    <n v="2"/>
    <n v="3"/>
    <x v="2"/>
    <x v="1"/>
    <s v="Near"/>
    <s v="Good"/>
    <s v="Low"/>
    <s v="Medium"/>
  </r>
  <r>
    <x v="1"/>
    <s v="Current Employees"/>
    <x v="1303"/>
    <x v="1"/>
    <x v="2"/>
    <n v="34"/>
    <s v="Married"/>
    <s v="Travel_Frequently"/>
    <x v="1"/>
    <x v="1"/>
    <n v="2"/>
    <s v="Other"/>
    <s v="Master's Degree"/>
    <s v="Yes"/>
    <n v="22"/>
    <n v="3"/>
    <n v="1"/>
    <n v="16"/>
    <n v="15"/>
    <n v="10"/>
    <x v="7"/>
    <n v="11"/>
    <x v="1206"/>
    <n v="15"/>
    <n v="0"/>
    <n v="3"/>
    <n v="2"/>
    <n v="4"/>
    <n v="3"/>
    <n v="2"/>
    <n v="3"/>
    <x v="0"/>
    <x v="0"/>
    <s v="Moderate"/>
    <s v="Good"/>
    <s v="High"/>
    <s v="Medium"/>
  </r>
  <r>
    <x v="1"/>
    <s v="Current Employees"/>
    <x v="1304"/>
    <x v="1"/>
    <x v="0"/>
    <n v="36"/>
    <s v="Married"/>
    <s v="Travel_Frequently"/>
    <x v="1"/>
    <x v="2"/>
    <n v="2"/>
    <s v="Life Sciences"/>
    <s v="Master's Degree"/>
    <s v="Yes"/>
    <n v="6"/>
    <n v="3"/>
    <n v="3"/>
    <n v="9"/>
    <n v="3"/>
    <n v="2"/>
    <x v="0"/>
    <n v="2"/>
    <x v="622"/>
    <n v="13"/>
    <n v="1"/>
    <n v="1"/>
    <n v="4"/>
    <n v="1"/>
    <n v="3"/>
    <n v="4"/>
    <n v="3"/>
    <x v="1"/>
    <x v="2"/>
    <s v="Far"/>
    <s v="Good"/>
    <s v="Low"/>
    <s v="Very High"/>
  </r>
  <r>
    <x v="1"/>
    <s v="Current Employees"/>
    <x v="1305"/>
    <x v="1"/>
    <x v="1"/>
    <n v="50"/>
    <s v="Married"/>
    <s v="Travel_Frequently"/>
    <x v="1"/>
    <x v="4"/>
    <n v="4"/>
    <s v="Medical"/>
    <s v="Doctoral Degree"/>
    <s v="Yes"/>
    <n v="20"/>
    <n v="3"/>
    <n v="2"/>
    <n v="32"/>
    <n v="30"/>
    <n v="8"/>
    <x v="12"/>
    <n v="13"/>
    <x v="1207"/>
    <n v="15"/>
    <n v="1"/>
    <n v="2"/>
    <n v="3"/>
    <n v="3"/>
    <n v="3"/>
    <n v="3"/>
    <n v="3"/>
    <x v="1"/>
    <x v="1"/>
    <s v="Moderate"/>
    <s v="Good"/>
    <s v="Medium"/>
    <s v="High"/>
  </r>
  <r>
    <x v="1"/>
    <s v="Current Employees"/>
    <x v="1306"/>
    <x v="1"/>
    <x v="0"/>
    <n v="42"/>
    <s v="Married"/>
    <s v="Travel_Frequently"/>
    <x v="1"/>
    <x v="4"/>
    <n v="3"/>
    <s v="Life Sciences"/>
    <s v="Bachelor's Degree"/>
    <s v="Yes"/>
    <n v="2"/>
    <n v="3"/>
    <n v="2"/>
    <n v="24"/>
    <n v="20"/>
    <n v="8"/>
    <x v="11"/>
    <n v="9"/>
    <x v="1208"/>
    <n v="14"/>
    <n v="1"/>
    <n v="4"/>
    <n v="3"/>
    <n v="4"/>
    <n v="3"/>
    <n v="3"/>
    <n v="1"/>
    <x v="0"/>
    <x v="0"/>
    <s v="Far"/>
    <s v="Poor"/>
    <s v="Very High"/>
    <s v="High"/>
  </r>
  <r>
    <x v="1"/>
    <s v="Current Employees"/>
    <x v="1307"/>
    <x v="1"/>
    <x v="0"/>
    <n v="35"/>
    <s v="Married"/>
    <s v="Travel_Frequently"/>
    <x v="1"/>
    <x v="4"/>
    <n v="2"/>
    <s v="Life Sciences"/>
    <s v="Master's Degree"/>
    <s v="Yes"/>
    <n v="18"/>
    <n v="2"/>
    <n v="1"/>
    <n v="10"/>
    <n v="10"/>
    <n v="2"/>
    <x v="0"/>
    <n v="2"/>
    <x v="1209"/>
    <n v="14"/>
    <n v="2"/>
    <n v="3"/>
    <n v="3"/>
    <n v="3"/>
    <n v="3"/>
    <n v="4"/>
    <n v="4"/>
    <x v="0"/>
    <x v="0"/>
    <s v="Near"/>
    <s v="Excellent"/>
    <s v="High"/>
    <s v="Very High"/>
  </r>
  <r>
    <x v="1"/>
    <s v="Current Employees"/>
    <x v="1308"/>
    <x v="1"/>
    <x v="0"/>
    <n v="35"/>
    <s v="Single"/>
    <s v="Travel_Frequently"/>
    <x v="1"/>
    <x v="1"/>
    <n v="1"/>
    <s v="Medical"/>
    <s v="Master's Degree"/>
    <s v="Yes"/>
    <n v="2"/>
    <n v="2"/>
    <n v="0"/>
    <n v="6"/>
    <n v="5"/>
    <n v="4"/>
    <x v="1"/>
    <n v="4"/>
    <x v="1210"/>
    <n v="14"/>
    <n v="0"/>
    <n v="1"/>
    <n v="2"/>
    <n v="4"/>
    <n v="3"/>
    <n v="3"/>
    <n v="4"/>
    <x v="1"/>
    <x v="2"/>
    <s v="Far"/>
    <s v="Excellent"/>
    <s v="Low"/>
    <s v="High"/>
  </r>
  <r>
    <x v="1"/>
    <s v="Current Employees"/>
    <x v="1309"/>
    <x v="1"/>
    <x v="0"/>
    <n v="44"/>
    <s v="Single"/>
    <s v="Travel_Frequently"/>
    <x v="1"/>
    <x v="3"/>
    <n v="3"/>
    <s v="Medical"/>
    <s v="High School"/>
    <s v="Yes"/>
    <n v="2"/>
    <n v="2"/>
    <n v="5"/>
    <n v="16"/>
    <n v="2"/>
    <n v="2"/>
    <x v="3"/>
    <n v="2"/>
    <x v="1211"/>
    <n v="18"/>
    <n v="0"/>
    <n v="2"/>
    <n v="3"/>
    <n v="3"/>
    <n v="3"/>
    <n v="2"/>
    <n v="2"/>
    <x v="1"/>
    <x v="1"/>
    <s v="Near"/>
    <s v="Average"/>
    <s v="Medium"/>
    <s v="Medium"/>
  </r>
  <r>
    <x v="1"/>
    <s v="Current Employees"/>
    <x v="1310"/>
    <x v="1"/>
    <x v="1"/>
    <n v="50"/>
    <s v="Single"/>
    <s v="Travel_Frequently"/>
    <x v="1"/>
    <x v="7"/>
    <n v="4"/>
    <s v="Medical"/>
    <s v="Doctoral Degree"/>
    <s v="Yes"/>
    <n v="22"/>
    <n v="2"/>
    <n v="1"/>
    <n v="32"/>
    <n v="32"/>
    <n v="6"/>
    <x v="11"/>
    <n v="9"/>
    <x v="1212"/>
    <n v="13"/>
    <n v="0"/>
    <n v="3"/>
    <n v="1"/>
    <n v="4"/>
    <n v="3"/>
    <n v="4"/>
    <n v="3"/>
    <x v="0"/>
    <x v="2"/>
    <s v="Near"/>
    <s v="Good"/>
    <s v="High"/>
    <s v="Very High"/>
  </r>
  <r>
    <x v="1"/>
    <s v="Current Employees"/>
    <x v="1311"/>
    <x v="1"/>
    <x v="2"/>
    <n v="29"/>
    <s v="Single"/>
    <s v="Travel_Frequently"/>
    <x v="1"/>
    <x v="4"/>
    <n v="2"/>
    <s v="Life Sciences"/>
    <s v="Bachelor's Degree"/>
    <s v="Yes"/>
    <n v="1"/>
    <n v="5"/>
    <n v="8"/>
    <n v="10"/>
    <n v="3"/>
    <n v="2"/>
    <x v="0"/>
    <n v="2"/>
    <x v="1213"/>
    <n v="12"/>
    <n v="0"/>
    <n v="4"/>
    <n v="4"/>
    <n v="3"/>
    <n v="3"/>
    <n v="4"/>
    <n v="4"/>
    <x v="0"/>
    <x v="0"/>
    <s v="Far"/>
    <s v="Excellent"/>
    <s v="Very High"/>
    <s v="Very High"/>
  </r>
  <r>
    <x v="1"/>
    <s v="Current Employees"/>
    <x v="1312"/>
    <x v="1"/>
    <x v="2"/>
    <n v="28"/>
    <s v="Married"/>
    <s v="Travel_Frequently"/>
    <x v="0"/>
    <x v="0"/>
    <n v="2"/>
    <s v="Life Sciences"/>
    <s v="Associates Degree"/>
    <s v="Yes"/>
    <n v="1"/>
    <n v="2"/>
    <n v="1"/>
    <n v="7"/>
    <n v="7"/>
    <n v="7"/>
    <x v="0"/>
    <n v="7"/>
    <x v="1214"/>
    <n v="12"/>
    <n v="1"/>
    <n v="3"/>
    <n v="2"/>
    <n v="4"/>
    <n v="3"/>
    <n v="3"/>
    <n v="3"/>
    <x v="0"/>
    <x v="2"/>
    <s v="Near"/>
    <s v="Good"/>
    <s v="High"/>
    <s v="High"/>
  </r>
  <r>
    <x v="1"/>
    <s v="Current Employees"/>
    <x v="1313"/>
    <x v="1"/>
    <x v="3"/>
    <n v="55"/>
    <s v="Married"/>
    <s v="Travel_Rarely"/>
    <x v="2"/>
    <x v="5"/>
    <n v="5"/>
    <s v="Human Resources"/>
    <s v="Master's Degree"/>
    <s v="Yes"/>
    <n v="26"/>
    <n v="0"/>
    <n v="4"/>
    <n v="35"/>
    <n v="10"/>
    <n v="9"/>
    <x v="1"/>
    <n v="4"/>
    <x v="1215"/>
    <n v="18"/>
    <n v="1"/>
    <n v="3"/>
    <n v="4"/>
    <n v="2"/>
    <n v="3"/>
    <n v="1"/>
    <n v="3"/>
    <x v="0"/>
    <x v="1"/>
    <s v="Near"/>
    <s v="Good"/>
    <s v="High"/>
    <s v="Low"/>
  </r>
  <r>
    <x v="1"/>
    <s v="Current Employees"/>
    <x v="1314"/>
    <x v="1"/>
    <x v="1"/>
    <n v="45"/>
    <s v="Divorced"/>
    <s v="Travel_Rarely"/>
    <x v="1"/>
    <x v="4"/>
    <n v="3"/>
    <s v="Medical"/>
    <s v="Bachelor's Degree"/>
    <s v="Yes"/>
    <n v="20"/>
    <n v="2"/>
    <n v="2"/>
    <n v="24"/>
    <n v="7"/>
    <n v="7"/>
    <x v="0"/>
    <n v="7"/>
    <x v="1216"/>
    <n v="18"/>
    <n v="1"/>
    <n v="2"/>
    <n v="1"/>
    <n v="1"/>
    <n v="3"/>
    <n v="2"/>
    <n v="3"/>
    <x v="0"/>
    <x v="0"/>
    <s v="Far"/>
    <s v="Good"/>
    <s v="Medium"/>
    <s v="Medium"/>
  </r>
  <r>
    <x v="1"/>
    <s v="Current Employees"/>
    <x v="1315"/>
    <x v="1"/>
    <x v="1"/>
    <n v="46"/>
    <s v="Divorced"/>
    <s v="Travel_Rarely"/>
    <x v="1"/>
    <x v="7"/>
    <n v="5"/>
    <s v="Medical"/>
    <s v="Master's Degree"/>
    <s v="Yes"/>
    <n v="2"/>
    <n v="3"/>
    <n v="7"/>
    <n v="24"/>
    <n v="2"/>
    <n v="1"/>
    <x v="3"/>
    <n v="2"/>
    <x v="1217"/>
    <n v="17"/>
    <n v="1"/>
    <n v="3"/>
    <n v="3"/>
    <n v="4"/>
    <n v="3"/>
    <n v="3"/>
    <n v="3"/>
    <x v="0"/>
    <x v="0"/>
    <s v="Far"/>
    <s v="Good"/>
    <s v="High"/>
    <s v="High"/>
  </r>
  <r>
    <x v="1"/>
    <s v="Current Employees"/>
    <x v="1316"/>
    <x v="1"/>
    <x v="0"/>
    <n v="42"/>
    <s v="Divorced"/>
    <s v="Travel_Rarely"/>
    <x v="1"/>
    <x v="1"/>
    <n v="2"/>
    <s v="Life Sciences"/>
    <s v="Master's Degree"/>
    <s v="Yes"/>
    <n v="18"/>
    <n v="3"/>
    <n v="6"/>
    <n v="9"/>
    <n v="4"/>
    <n v="3"/>
    <x v="1"/>
    <n v="2"/>
    <x v="874"/>
    <n v="17"/>
    <n v="1"/>
    <n v="4"/>
    <n v="3"/>
    <n v="1"/>
    <n v="3"/>
    <n v="3"/>
    <n v="2"/>
    <x v="0"/>
    <x v="0"/>
    <s v="Near"/>
    <s v="Average"/>
    <s v="Very High"/>
    <s v="High"/>
  </r>
  <r>
    <x v="1"/>
    <s v="Current Employees"/>
    <x v="1317"/>
    <x v="1"/>
    <x v="2"/>
    <n v="25"/>
    <s v="Divorced"/>
    <s v="Travel_Rarely"/>
    <x v="1"/>
    <x v="2"/>
    <n v="1"/>
    <s v="Other"/>
    <s v="High School"/>
    <s v="Yes"/>
    <n v="2"/>
    <n v="2"/>
    <n v="6"/>
    <n v="7"/>
    <n v="2"/>
    <n v="2"/>
    <x v="0"/>
    <n v="2"/>
    <x v="1218"/>
    <n v="19"/>
    <n v="1"/>
    <n v="4"/>
    <n v="3"/>
    <n v="3"/>
    <n v="3"/>
    <n v="3"/>
    <n v="2"/>
    <x v="1"/>
    <x v="1"/>
    <s v="Far"/>
    <s v="Average"/>
    <s v="Very High"/>
    <s v="High"/>
  </r>
  <r>
    <x v="1"/>
    <s v="Current Employees"/>
    <x v="1318"/>
    <x v="1"/>
    <x v="0"/>
    <n v="41"/>
    <s v="Married"/>
    <s v="Travel_Rarely"/>
    <x v="1"/>
    <x v="1"/>
    <n v="1"/>
    <s v="Medical"/>
    <s v="Doctoral Degree"/>
    <s v="Yes"/>
    <n v="5"/>
    <n v="5"/>
    <n v="2"/>
    <n v="7"/>
    <n v="4"/>
    <n v="2"/>
    <x v="0"/>
    <n v="3"/>
    <x v="459"/>
    <n v="12"/>
    <n v="0"/>
    <n v="2"/>
    <n v="4"/>
    <n v="3"/>
    <n v="3"/>
    <n v="1"/>
    <n v="2"/>
    <x v="1"/>
    <x v="1"/>
    <s v="Near"/>
    <s v="Average"/>
    <s v="Medium"/>
    <s v="Low"/>
  </r>
  <r>
    <x v="1"/>
    <s v="Current Employees"/>
    <x v="1319"/>
    <x v="1"/>
    <x v="3"/>
    <n v="55"/>
    <s v="Married"/>
    <s v="Travel_Rarely"/>
    <x v="1"/>
    <x v="4"/>
    <n v="2"/>
    <s v="Life Sciences"/>
    <s v="Master's Degree"/>
    <s v="Yes"/>
    <n v="4"/>
    <n v="2"/>
    <n v="0"/>
    <n v="4"/>
    <n v="3"/>
    <n v="2"/>
    <x v="1"/>
    <n v="2"/>
    <x v="1219"/>
    <n v="16"/>
    <n v="0"/>
    <n v="4"/>
    <n v="3"/>
    <n v="3"/>
    <n v="3"/>
    <n v="2"/>
    <n v="3"/>
    <x v="2"/>
    <x v="1"/>
    <s v="Near"/>
    <s v="Good"/>
    <s v="Very High"/>
    <s v="Medium"/>
  </r>
  <r>
    <x v="1"/>
    <s v="Current Employees"/>
    <x v="1320"/>
    <x v="1"/>
    <x v="0"/>
    <n v="38"/>
    <s v="Married"/>
    <s v="Travel_Rarely"/>
    <x v="1"/>
    <x v="4"/>
    <n v="2"/>
    <s v="Medical"/>
    <s v="Bachelor's Degree"/>
    <s v="Yes"/>
    <n v="18"/>
    <n v="2"/>
    <n v="3"/>
    <n v="15"/>
    <n v="1"/>
    <n v="0"/>
    <x v="1"/>
    <n v="0"/>
    <x v="1220"/>
    <n v="16"/>
    <n v="1"/>
    <n v="2"/>
    <n v="1"/>
    <n v="4"/>
    <n v="3"/>
    <n v="3"/>
    <n v="3"/>
    <x v="1"/>
    <x v="3"/>
    <s v="Near"/>
    <s v="Good"/>
    <s v="Medium"/>
    <s v="High"/>
  </r>
  <r>
    <x v="1"/>
    <s v="Current Employees"/>
    <x v="1321"/>
    <x v="1"/>
    <x v="2"/>
    <n v="33"/>
    <s v="Married"/>
    <s v="Travel_Rarely"/>
    <x v="1"/>
    <x v="2"/>
    <n v="2"/>
    <s v="Life Sciences"/>
    <s v="Master's Degree"/>
    <s v="Yes"/>
    <n v="28"/>
    <n v="3"/>
    <n v="1"/>
    <n v="15"/>
    <n v="15"/>
    <n v="14"/>
    <x v="8"/>
    <n v="7"/>
    <x v="1221"/>
    <n v="12"/>
    <n v="1"/>
    <n v="2"/>
    <n v="3"/>
    <n v="3"/>
    <n v="3"/>
    <n v="2"/>
    <n v="3"/>
    <x v="1"/>
    <x v="2"/>
    <s v="Far"/>
    <s v="Good"/>
    <s v="Medium"/>
    <s v="Medium"/>
  </r>
  <r>
    <x v="1"/>
    <s v="Current Employees"/>
    <x v="1322"/>
    <x v="1"/>
    <x v="2"/>
    <n v="29"/>
    <s v="Married"/>
    <s v="Travel_Rarely"/>
    <x v="1"/>
    <x v="2"/>
    <n v="2"/>
    <s v="Other"/>
    <s v="Associates Degree"/>
    <s v="Yes"/>
    <n v="13"/>
    <n v="2"/>
    <n v="4"/>
    <n v="10"/>
    <n v="4"/>
    <n v="3"/>
    <x v="0"/>
    <n v="3"/>
    <x v="717"/>
    <n v="13"/>
    <n v="1"/>
    <n v="4"/>
    <n v="2"/>
    <n v="2"/>
    <n v="3"/>
    <n v="1"/>
    <n v="3"/>
    <x v="1"/>
    <x v="2"/>
    <s v="Far"/>
    <s v="Good"/>
    <s v="Very High"/>
    <s v="Low"/>
  </r>
  <r>
    <x v="1"/>
    <s v="Current Employees"/>
    <x v="1323"/>
    <x v="1"/>
    <x v="0"/>
    <n v="36"/>
    <s v="Married"/>
    <s v="Travel_Rarely"/>
    <x v="1"/>
    <x v="4"/>
    <n v="3"/>
    <s v="Life Sciences"/>
    <s v="Bachelor's Degree"/>
    <s v="Yes"/>
    <n v="10"/>
    <n v="1"/>
    <n v="7"/>
    <n v="15"/>
    <n v="12"/>
    <n v="8"/>
    <x v="8"/>
    <n v="7"/>
    <x v="1222"/>
    <n v="13"/>
    <n v="1"/>
    <n v="4"/>
    <n v="3"/>
    <n v="1"/>
    <n v="3"/>
    <n v="4"/>
    <n v="3"/>
    <x v="1"/>
    <x v="2"/>
    <s v="Moderate"/>
    <s v="Good"/>
    <s v="Very High"/>
    <s v="Very High"/>
  </r>
  <r>
    <x v="1"/>
    <s v="Current Employees"/>
    <x v="1324"/>
    <x v="1"/>
    <x v="0"/>
    <n v="35"/>
    <s v="Married"/>
    <s v="Travel_Rarely"/>
    <x v="1"/>
    <x v="2"/>
    <n v="1"/>
    <s v="Medical"/>
    <s v="Master's Degree"/>
    <s v="Yes"/>
    <n v="11"/>
    <n v="3"/>
    <n v="7"/>
    <n v="5"/>
    <n v="2"/>
    <n v="2"/>
    <x v="3"/>
    <n v="2"/>
    <x v="1223"/>
    <n v="11"/>
    <n v="1"/>
    <n v="4"/>
    <n v="3"/>
    <n v="3"/>
    <n v="3"/>
    <n v="3"/>
    <n v="3"/>
    <x v="0"/>
    <x v="2"/>
    <s v="Moderate"/>
    <s v="Good"/>
    <s v="Very High"/>
    <s v="High"/>
  </r>
  <r>
    <x v="1"/>
    <s v="Current Employees"/>
    <x v="1325"/>
    <x v="1"/>
    <x v="1"/>
    <n v="45"/>
    <s v="Married"/>
    <s v="Travel_Rarely"/>
    <x v="1"/>
    <x v="3"/>
    <n v="3"/>
    <s v="Technical Degree"/>
    <s v="Bachelor's Degree"/>
    <s v="Yes"/>
    <n v="29"/>
    <n v="4"/>
    <n v="4"/>
    <n v="10"/>
    <n v="3"/>
    <n v="1"/>
    <x v="1"/>
    <n v="2"/>
    <x v="1224"/>
    <n v="18"/>
    <n v="2"/>
    <n v="4"/>
    <n v="3"/>
    <n v="4"/>
    <n v="3"/>
    <n v="4"/>
    <n v="4"/>
    <x v="2"/>
    <x v="1"/>
    <s v="Moderate"/>
    <s v="Excellent"/>
    <s v="Very High"/>
    <s v="Very High"/>
  </r>
  <r>
    <x v="1"/>
    <s v="Current Employees"/>
    <x v="1326"/>
    <x v="1"/>
    <x v="2"/>
    <n v="34"/>
    <s v="Married"/>
    <s v="Travel_Rarely"/>
    <x v="1"/>
    <x v="1"/>
    <n v="1"/>
    <s v="Medical"/>
    <s v="Master's Degree"/>
    <s v="Yes"/>
    <n v="2"/>
    <n v="3"/>
    <n v="0"/>
    <n v="6"/>
    <n v="5"/>
    <n v="0"/>
    <x v="1"/>
    <n v="2"/>
    <x v="1225"/>
    <n v="14"/>
    <n v="3"/>
    <n v="4"/>
    <n v="4"/>
    <n v="4"/>
    <n v="3"/>
    <n v="1"/>
    <n v="3"/>
    <x v="0"/>
    <x v="2"/>
    <s v="Far"/>
    <s v="Good"/>
    <s v="Very High"/>
    <s v="Low"/>
  </r>
  <r>
    <x v="1"/>
    <s v="Current Employees"/>
    <x v="1327"/>
    <x v="1"/>
    <x v="2"/>
    <n v="29"/>
    <s v="Single"/>
    <s v="Travel_Rarely"/>
    <x v="1"/>
    <x v="2"/>
    <n v="1"/>
    <s v="Medical"/>
    <s v="High School"/>
    <s v="Yes"/>
    <n v="3"/>
    <n v="3"/>
    <n v="1"/>
    <n v="10"/>
    <n v="10"/>
    <n v="9"/>
    <x v="1"/>
    <n v="5"/>
    <x v="1226"/>
    <n v="18"/>
    <n v="0"/>
    <n v="2"/>
    <n v="3"/>
    <n v="1"/>
    <n v="3"/>
    <n v="4"/>
    <n v="3"/>
    <x v="2"/>
    <x v="1"/>
    <s v="Near"/>
    <s v="Good"/>
    <s v="Medium"/>
    <s v="Very High"/>
  </r>
  <r>
    <x v="1"/>
    <s v="Current Employees"/>
    <x v="1328"/>
    <x v="1"/>
    <x v="0"/>
    <n v="44"/>
    <s v="Single"/>
    <s v="Travel_Rarely"/>
    <x v="1"/>
    <x v="1"/>
    <n v="1"/>
    <s v="Medical"/>
    <s v="Bachelor's Degree"/>
    <s v="Yes"/>
    <n v="1"/>
    <n v="2"/>
    <n v="6"/>
    <n v="6"/>
    <n v="4"/>
    <n v="3"/>
    <x v="1"/>
    <n v="2"/>
    <x v="230"/>
    <n v="12"/>
    <n v="0"/>
    <n v="2"/>
    <n v="3"/>
    <n v="4"/>
    <n v="3"/>
    <n v="3"/>
    <n v="3"/>
    <x v="1"/>
    <x v="2"/>
    <s v="Near"/>
    <s v="Good"/>
    <s v="Medium"/>
    <s v="High"/>
  </r>
  <r>
    <x v="1"/>
    <s v="Current Employees"/>
    <x v="1329"/>
    <x v="1"/>
    <x v="2"/>
    <n v="33"/>
    <s v="Single"/>
    <s v="Travel_Rarely"/>
    <x v="1"/>
    <x v="4"/>
    <n v="2"/>
    <s v="Life Sciences"/>
    <s v="Doctoral Degree"/>
    <s v="Yes"/>
    <n v="8"/>
    <n v="6"/>
    <n v="2"/>
    <n v="14"/>
    <n v="0"/>
    <n v="0"/>
    <x v="0"/>
    <n v="0"/>
    <x v="1227"/>
    <n v="17"/>
    <n v="0"/>
    <n v="4"/>
    <n v="3"/>
    <n v="3"/>
    <n v="3"/>
    <n v="1"/>
    <n v="3"/>
    <x v="2"/>
    <x v="1"/>
    <s v="Near"/>
    <s v="Good"/>
    <s v="Very High"/>
    <s v="Low"/>
  </r>
  <r>
    <x v="1"/>
    <s v="Current Employees"/>
    <x v="1330"/>
    <x v="1"/>
    <x v="2"/>
    <n v="29"/>
    <s v="Divorced"/>
    <s v="Travel_Rarely"/>
    <x v="0"/>
    <x v="0"/>
    <n v="2"/>
    <s v="Medical"/>
    <s v="Bachelor's Degree"/>
    <s v="Yes"/>
    <n v="5"/>
    <n v="3"/>
    <n v="1"/>
    <n v="10"/>
    <n v="10"/>
    <n v="0"/>
    <x v="0"/>
    <n v="9"/>
    <x v="1228"/>
    <n v="13"/>
    <n v="1"/>
    <n v="1"/>
    <n v="2"/>
    <n v="2"/>
    <n v="3"/>
    <n v="2"/>
    <n v="2"/>
    <x v="0"/>
    <x v="2"/>
    <s v="Moderate"/>
    <s v="Average"/>
    <s v="Low"/>
    <s v="Medium"/>
  </r>
  <r>
    <x v="1"/>
    <s v="Current Employees"/>
    <x v="1331"/>
    <x v="1"/>
    <x v="1"/>
    <n v="46"/>
    <s v="Divorced"/>
    <s v="Travel_Rarely"/>
    <x v="0"/>
    <x v="0"/>
    <n v="3"/>
    <s v="Life Sciences"/>
    <s v="Bachelor's Degree"/>
    <s v="Yes"/>
    <n v="2"/>
    <n v="5"/>
    <n v="4"/>
    <n v="13"/>
    <n v="10"/>
    <n v="6"/>
    <x v="0"/>
    <n v="3"/>
    <x v="1229"/>
    <n v="12"/>
    <n v="1"/>
    <n v="3"/>
    <n v="3"/>
    <n v="4"/>
    <n v="3"/>
    <n v="2"/>
    <n v="2"/>
    <x v="1"/>
    <x v="2"/>
    <s v="Near"/>
    <s v="Average"/>
    <s v="High"/>
    <s v="Medium"/>
  </r>
  <r>
    <x v="1"/>
    <s v="Current Employees"/>
    <x v="1332"/>
    <x v="1"/>
    <x v="0"/>
    <n v="42"/>
    <s v="Divorced"/>
    <s v="Travel_Rarely"/>
    <x v="0"/>
    <x v="0"/>
    <n v="2"/>
    <s v="Marketing"/>
    <s v="Master's Degree"/>
    <s v="Yes"/>
    <n v="12"/>
    <n v="4"/>
    <n v="3"/>
    <n v="14"/>
    <n v="0"/>
    <n v="0"/>
    <x v="0"/>
    <n v="0"/>
    <x v="1230"/>
    <n v="12"/>
    <n v="2"/>
    <n v="2"/>
    <n v="3"/>
    <n v="1"/>
    <n v="3"/>
    <n v="3"/>
    <n v="3"/>
    <x v="0"/>
    <x v="2"/>
    <s v="Near"/>
    <s v="Good"/>
    <s v="Medium"/>
    <s v="High"/>
  </r>
  <r>
    <x v="1"/>
    <s v="Current Employees"/>
    <x v="1333"/>
    <x v="1"/>
    <x v="2"/>
    <n v="34"/>
    <s v="Married"/>
    <s v="Travel_Rarely"/>
    <x v="0"/>
    <x v="0"/>
    <n v="3"/>
    <s v="Technical Degree"/>
    <s v="Bachelor's Degree"/>
    <s v="Yes"/>
    <n v="1"/>
    <n v="3"/>
    <n v="1"/>
    <n v="10"/>
    <n v="10"/>
    <n v="9"/>
    <x v="6"/>
    <n v="6"/>
    <x v="1231"/>
    <n v="14"/>
    <n v="0"/>
    <n v="4"/>
    <n v="2"/>
    <n v="4"/>
    <n v="3"/>
    <n v="4"/>
    <n v="3"/>
    <x v="1"/>
    <x v="2"/>
    <s v="Moderate"/>
    <s v="Good"/>
    <s v="Very High"/>
    <s v="Very High"/>
  </r>
  <r>
    <x v="1"/>
    <s v="Current Employees"/>
    <x v="1334"/>
    <x v="1"/>
    <x v="1"/>
    <n v="50"/>
    <s v="Married"/>
    <s v="Travel_Rarely"/>
    <x v="0"/>
    <x v="5"/>
    <n v="5"/>
    <s v="Marketing"/>
    <s v="Bachelor's Degree"/>
    <s v="Yes"/>
    <n v="9"/>
    <n v="2"/>
    <n v="4"/>
    <n v="27"/>
    <n v="1"/>
    <n v="0"/>
    <x v="0"/>
    <n v="0"/>
    <x v="1232"/>
    <n v="16"/>
    <n v="1"/>
    <n v="3"/>
    <n v="3"/>
    <n v="1"/>
    <n v="3"/>
    <n v="3"/>
    <n v="3"/>
    <x v="0"/>
    <x v="2"/>
    <s v="Near"/>
    <s v="Good"/>
    <s v="High"/>
    <s v="High"/>
  </r>
  <r>
    <x v="1"/>
    <s v="Current Employees"/>
    <x v="1335"/>
    <x v="1"/>
    <x v="0"/>
    <n v="43"/>
    <s v="Married"/>
    <s v="Travel_Rarely"/>
    <x v="0"/>
    <x v="0"/>
    <n v="2"/>
    <s v="Medical"/>
    <s v="Bachelor's Degree"/>
    <s v="Yes"/>
    <n v="2"/>
    <n v="3"/>
    <n v="1"/>
    <n v="10"/>
    <n v="10"/>
    <n v="9"/>
    <x v="6"/>
    <n v="8"/>
    <x v="1233"/>
    <n v="17"/>
    <n v="1"/>
    <n v="4"/>
    <n v="3"/>
    <n v="4"/>
    <n v="3"/>
    <n v="1"/>
    <n v="3"/>
    <x v="0"/>
    <x v="0"/>
    <s v="Moderate"/>
    <s v="Good"/>
    <s v="Very High"/>
    <s v="Low"/>
  </r>
  <r>
    <x v="1"/>
    <s v="Current Employees"/>
    <x v="1336"/>
    <x v="1"/>
    <x v="2"/>
    <n v="34"/>
    <s v="Married"/>
    <s v="Travel_Rarely"/>
    <x v="0"/>
    <x v="0"/>
    <n v="3"/>
    <s v="Life Sciences"/>
    <s v="Bachelor's Degree"/>
    <s v="Yes"/>
    <n v="4"/>
    <n v="3"/>
    <n v="2"/>
    <n v="9"/>
    <n v="5"/>
    <n v="3"/>
    <x v="1"/>
    <n v="0"/>
    <x v="1234"/>
    <n v="13"/>
    <n v="3"/>
    <n v="3"/>
    <n v="3"/>
    <n v="4"/>
    <n v="3"/>
    <n v="4"/>
    <n v="3"/>
    <x v="0"/>
    <x v="2"/>
    <s v="Near"/>
    <s v="Good"/>
    <s v="High"/>
    <s v="Very High"/>
  </r>
  <r>
    <x v="1"/>
    <s v="Current Employees"/>
    <x v="1337"/>
    <x v="1"/>
    <x v="4"/>
    <n v="21"/>
    <s v="Single"/>
    <s v="Travel_Rarely"/>
    <x v="0"/>
    <x v="6"/>
    <n v="1"/>
    <s v="Medical"/>
    <s v="High School"/>
    <s v="Yes"/>
    <n v="5"/>
    <n v="6"/>
    <n v="1"/>
    <n v="2"/>
    <n v="2"/>
    <n v="2"/>
    <x v="1"/>
    <n v="2"/>
    <x v="631"/>
    <n v="11"/>
    <n v="0"/>
    <n v="3"/>
    <n v="3"/>
    <n v="1"/>
    <n v="3"/>
    <n v="4"/>
    <n v="3"/>
    <x v="0"/>
    <x v="1"/>
    <s v="Near"/>
    <s v="Good"/>
    <s v="High"/>
    <s v="Very High"/>
  </r>
  <r>
    <x v="1"/>
    <s v="Current Employees"/>
    <x v="1338"/>
    <x v="1"/>
    <x v="0"/>
    <n v="41"/>
    <s v="Single"/>
    <s v="Travel_Rarely"/>
    <x v="0"/>
    <x v="0"/>
    <n v="3"/>
    <s v="Life Sciences"/>
    <s v="Associates Degree"/>
    <s v="Yes"/>
    <n v="23"/>
    <n v="2"/>
    <n v="3"/>
    <n v="21"/>
    <n v="2"/>
    <n v="0"/>
    <x v="0"/>
    <n v="2"/>
    <x v="1235"/>
    <n v="16"/>
    <n v="0"/>
    <n v="4"/>
    <n v="3"/>
    <n v="3"/>
    <n v="3"/>
    <n v="4"/>
    <n v="3"/>
    <x v="2"/>
    <x v="3"/>
    <s v="Near"/>
    <s v="Good"/>
    <s v="Very High"/>
    <s v="Very High"/>
  </r>
  <r>
    <x v="1"/>
    <s v="Current Employees"/>
    <x v="1339"/>
    <x v="0"/>
    <x v="2"/>
    <n v="31"/>
    <s v="Married"/>
    <s v="Non-Travel"/>
    <x v="1"/>
    <x v="7"/>
    <n v="3"/>
    <s v="Medical"/>
    <s v="Bachelor's Degree"/>
    <s v="No"/>
    <n v="10"/>
    <n v="2"/>
    <n v="4"/>
    <n v="13"/>
    <n v="11"/>
    <n v="7"/>
    <x v="5"/>
    <n v="8"/>
    <x v="1236"/>
    <n v="20"/>
    <n v="1"/>
    <n v="3"/>
    <n v="3"/>
    <n v="3"/>
    <n v="4"/>
    <n v="3"/>
    <n v="4"/>
    <x v="0"/>
    <x v="0"/>
    <s v="Far"/>
    <s v="Excellent"/>
    <s v="High"/>
    <s v="High"/>
  </r>
  <r>
    <x v="1"/>
    <s v="Current Employees"/>
    <x v="1340"/>
    <x v="0"/>
    <x v="1"/>
    <n v="45"/>
    <s v="Married"/>
    <s v="Non-Travel"/>
    <x v="0"/>
    <x v="0"/>
    <n v="2"/>
    <s v="Life Sciences"/>
    <s v="Master's Degree"/>
    <s v="No"/>
    <n v="2"/>
    <n v="3"/>
    <n v="4"/>
    <n v="10"/>
    <n v="8"/>
    <n v="7"/>
    <x v="8"/>
    <n v="7"/>
    <x v="1237"/>
    <n v="22"/>
    <n v="2"/>
    <n v="3"/>
    <n v="3"/>
    <n v="3"/>
    <n v="4"/>
    <n v="2"/>
    <n v="4"/>
    <x v="0"/>
    <x v="2"/>
    <s v="Moderate"/>
    <s v="Excellent"/>
    <s v="High"/>
    <s v="Medium"/>
  </r>
  <r>
    <x v="1"/>
    <s v="Current Employees"/>
    <x v="1341"/>
    <x v="0"/>
    <x v="1"/>
    <n v="54"/>
    <s v="Divorced"/>
    <s v="Travel_Frequently"/>
    <x v="1"/>
    <x v="5"/>
    <n v="4"/>
    <s v="Medical"/>
    <s v="Master's Degree"/>
    <s v="No"/>
    <n v="11"/>
    <n v="2"/>
    <n v="3"/>
    <n v="26"/>
    <n v="14"/>
    <n v="9"/>
    <x v="1"/>
    <n v="12"/>
    <x v="1238"/>
    <n v="20"/>
    <n v="1"/>
    <n v="2"/>
    <n v="3"/>
    <n v="4"/>
    <n v="4"/>
    <n v="1"/>
    <n v="3"/>
    <x v="1"/>
    <x v="2"/>
    <s v="Near"/>
    <s v="Good"/>
    <s v="Medium"/>
    <s v="Low"/>
  </r>
  <r>
    <x v="1"/>
    <s v="Current Employees"/>
    <x v="1342"/>
    <x v="0"/>
    <x v="0"/>
    <n v="38"/>
    <s v="Single"/>
    <s v="Travel_Frequently"/>
    <x v="1"/>
    <x v="2"/>
    <n v="1"/>
    <s v="Medical"/>
    <s v="Bachelor's Degree"/>
    <s v="No"/>
    <n v="2"/>
    <n v="3"/>
    <n v="1"/>
    <n v="4"/>
    <n v="4"/>
    <n v="3"/>
    <x v="2"/>
    <n v="3"/>
    <x v="1239"/>
    <n v="22"/>
    <n v="0"/>
    <n v="4"/>
    <n v="2"/>
    <n v="2"/>
    <n v="4"/>
    <n v="2"/>
    <n v="3"/>
    <x v="0"/>
    <x v="0"/>
    <s v="Moderate"/>
    <s v="Good"/>
    <s v="Very High"/>
    <s v="Medium"/>
  </r>
  <r>
    <x v="1"/>
    <s v="Current Employees"/>
    <x v="1343"/>
    <x v="0"/>
    <x v="2"/>
    <n v="31"/>
    <s v="Single"/>
    <s v="Travel_Frequently"/>
    <x v="1"/>
    <x v="3"/>
    <n v="2"/>
    <s v="Technical Degree"/>
    <s v="High School"/>
    <s v="No"/>
    <n v="24"/>
    <n v="3"/>
    <n v="2"/>
    <n v="9"/>
    <n v="5"/>
    <n v="4"/>
    <x v="1"/>
    <n v="4"/>
    <x v="319"/>
    <n v="20"/>
    <n v="0"/>
    <n v="4"/>
    <n v="3"/>
    <n v="4"/>
    <n v="4"/>
    <n v="4"/>
    <n v="2"/>
    <x v="2"/>
    <x v="3"/>
    <s v="Near"/>
    <s v="Average"/>
    <s v="Very High"/>
    <s v="Very High"/>
  </r>
  <r>
    <x v="1"/>
    <s v="Current Employees"/>
    <x v="1344"/>
    <x v="0"/>
    <x v="1"/>
    <n v="45"/>
    <s v="Married"/>
    <s v="Travel_Rarely"/>
    <x v="2"/>
    <x v="8"/>
    <n v="3"/>
    <s v="Life Sciences"/>
    <s v="Bachelor's Degree"/>
    <s v="No"/>
    <n v="4"/>
    <n v="2"/>
    <n v="4"/>
    <n v="9"/>
    <n v="5"/>
    <n v="0"/>
    <x v="0"/>
    <n v="3"/>
    <x v="1240"/>
    <n v="21"/>
    <n v="2"/>
    <n v="3"/>
    <n v="1"/>
    <n v="3"/>
    <n v="4"/>
    <n v="3"/>
    <n v="4"/>
    <x v="1"/>
    <x v="1"/>
    <s v="Far"/>
    <s v="Excellent"/>
    <s v="High"/>
    <s v="High"/>
  </r>
  <r>
    <x v="1"/>
    <s v="Current Employees"/>
    <x v="1345"/>
    <x v="0"/>
    <x v="2"/>
    <n v="28"/>
    <s v="Divorced"/>
    <s v="Travel_Rarely"/>
    <x v="1"/>
    <x v="3"/>
    <n v="2"/>
    <s v="Medical"/>
    <s v="Bachelor's Degree"/>
    <s v="No"/>
    <n v="27"/>
    <n v="5"/>
    <n v="0"/>
    <n v="6"/>
    <n v="5"/>
    <n v="3"/>
    <x v="0"/>
    <n v="0"/>
    <x v="1241"/>
    <n v="21"/>
    <n v="1"/>
    <n v="2"/>
    <n v="1"/>
    <n v="1"/>
    <n v="4"/>
    <n v="2"/>
    <n v="2"/>
    <x v="0"/>
    <x v="1"/>
    <s v="Near"/>
    <s v="Average"/>
    <s v="Medium"/>
    <s v="Medium"/>
  </r>
  <r>
    <x v="1"/>
    <s v="Current Employees"/>
    <x v="1346"/>
    <x v="0"/>
    <x v="2"/>
    <n v="26"/>
    <s v="Married"/>
    <s v="Travel_Rarely"/>
    <x v="1"/>
    <x v="1"/>
    <n v="1"/>
    <s v="Life Sciences"/>
    <s v="Bachelor's Degree"/>
    <s v="No"/>
    <n v="3"/>
    <n v="5"/>
    <n v="1"/>
    <n v="1"/>
    <n v="1"/>
    <n v="0"/>
    <x v="0"/>
    <n v="0"/>
    <x v="1242"/>
    <n v="21"/>
    <n v="0"/>
    <n v="1"/>
    <n v="3"/>
    <n v="4"/>
    <n v="4"/>
    <n v="1"/>
    <n v="3"/>
    <x v="1"/>
    <x v="1"/>
    <s v="Far"/>
    <s v="Good"/>
    <s v="Low"/>
    <s v="Low"/>
  </r>
  <r>
    <x v="1"/>
    <s v="Current Employees"/>
    <x v="1347"/>
    <x v="0"/>
    <x v="0"/>
    <n v="41"/>
    <s v="Married"/>
    <s v="Travel_Rarely"/>
    <x v="1"/>
    <x v="3"/>
    <n v="4"/>
    <s v="Life Sciences"/>
    <s v="Master's Degree"/>
    <s v="No"/>
    <n v="28"/>
    <n v="3"/>
    <n v="0"/>
    <n v="21"/>
    <n v="20"/>
    <n v="7"/>
    <x v="0"/>
    <n v="10"/>
    <x v="1243"/>
    <n v="23"/>
    <n v="1"/>
    <n v="1"/>
    <n v="2"/>
    <n v="2"/>
    <n v="4"/>
    <n v="3"/>
    <n v="3"/>
    <x v="2"/>
    <x v="3"/>
    <s v="Near"/>
    <s v="Good"/>
    <s v="Low"/>
    <s v="High"/>
  </r>
  <r>
    <x v="1"/>
    <s v="Current Employees"/>
    <x v="1348"/>
    <x v="0"/>
    <x v="3"/>
    <n v="56"/>
    <s v="Married"/>
    <s v="Travel_Rarely"/>
    <x v="1"/>
    <x v="1"/>
    <n v="1"/>
    <s v="Life Sciences"/>
    <s v="Associates Degree"/>
    <s v="No"/>
    <n v="1"/>
    <n v="3"/>
    <n v="2"/>
    <n v="5"/>
    <n v="3"/>
    <n v="2"/>
    <x v="1"/>
    <n v="0"/>
    <x v="1244"/>
    <n v="22"/>
    <n v="1"/>
    <n v="1"/>
    <n v="3"/>
    <n v="1"/>
    <n v="4"/>
    <n v="4"/>
    <n v="4"/>
    <x v="0"/>
    <x v="0"/>
    <s v="Far"/>
    <s v="Excellent"/>
    <s v="Low"/>
    <s v="Very High"/>
  </r>
  <r>
    <x v="1"/>
    <s v="Current Employees"/>
    <x v="1349"/>
    <x v="0"/>
    <x v="1"/>
    <n v="54"/>
    <s v="Married"/>
    <s v="Travel_Rarely"/>
    <x v="1"/>
    <x v="5"/>
    <n v="4"/>
    <s v="Medical"/>
    <s v="Doctoral Degree"/>
    <s v="No"/>
    <n v="22"/>
    <n v="6"/>
    <n v="3"/>
    <n v="36"/>
    <n v="10"/>
    <n v="8"/>
    <x v="5"/>
    <n v="7"/>
    <x v="1245"/>
    <n v="25"/>
    <n v="1"/>
    <n v="2"/>
    <n v="3"/>
    <n v="3"/>
    <n v="4"/>
    <n v="3"/>
    <n v="3"/>
    <x v="2"/>
    <x v="1"/>
    <s v="Near"/>
    <s v="Good"/>
    <s v="Medium"/>
    <s v="High"/>
  </r>
  <r>
    <x v="1"/>
    <s v="Current Employees"/>
    <x v="1350"/>
    <x v="0"/>
    <x v="1"/>
    <n v="49"/>
    <s v="Married"/>
    <s v="Travel_Rarely"/>
    <x v="1"/>
    <x v="2"/>
    <n v="2"/>
    <s v="Medical"/>
    <s v="Associates Degree"/>
    <s v="No"/>
    <n v="3"/>
    <n v="3"/>
    <n v="4"/>
    <n v="10"/>
    <n v="3"/>
    <n v="2"/>
    <x v="1"/>
    <n v="2"/>
    <x v="1246"/>
    <n v="25"/>
    <n v="1"/>
    <n v="3"/>
    <n v="2"/>
    <n v="1"/>
    <n v="4"/>
    <n v="1"/>
    <n v="3"/>
    <x v="0"/>
    <x v="0"/>
    <s v="Far"/>
    <s v="Good"/>
    <s v="High"/>
    <s v="Low"/>
  </r>
  <r>
    <x v="1"/>
    <s v="Current Employees"/>
    <x v="1351"/>
    <x v="0"/>
    <x v="2"/>
    <n v="28"/>
    <s v="Married"/>
    <s v="Travel_Rarely"/>
    <x v="1"/>
    <x v="1"/>
    <n v="1"/>
    <s v="Medical"/>
    <s v="Bachelor's Degree"/>
    <s v="No"/>
    <n v="1"/>
    <n v="3"/>
    <n v="1"/>
    <n v="3"/>
    <n v="3"/>
    <n v="2"/>
    <x v="1"/>
    <n v="2"/>
    <x v="1247"/>
    <n v="25"/>
    <n v="1"/>
    <n v="3"/>
    <n v="3"/>
    <n v="1"/>
    <n v="4"/>
    <n v="3"/>
    <n v="3"/>
    <x v="1"/>
    <x v="2"/>
    <s v="Near"/>
    <s v="Good"/>
    <s v="High"/>
    <s v="High"/>
  </r>
  <r>
    <x v="1"/>
    <s v="Current Employees"/>
    <x v="1352"/>
    <x v="0"/>
    <x v="2"/>
    <n v="27"/>
    <s v="Married"/>
    <s v="Travel_Rarely"/>
    <x v="0"/>
    <x v="6"/>
    <n v="2"/>
    <s v="Medical"/>
    <s v="High School"/>
    <s v="No"/>
    <n v="23"/>
    <n v="5"/>
    <n v="1"/>
    <n v="9"/>
    <n v="9"/>
    <n v="8"/>
    <x v="8"/>
    <n v="8"/>
    <x v="1248"/>
    <n v="21"/>
    <n v="1"/>
    <n v="2"/>
    <n v="2"/>
    <n v="3"/>
    <n v="4"/>
    <n v="4"/>
    <n v="3"/>
    <x v="1"/>
    <x v="3"/>
    <s v="Near"/>
    <s v="Good"/>
    <s v="Medium"/>
    <s v="Very High"/>
  </r>
  <r>
    <x v="1"/>
    <s v="Current Employees"/>
    <x v="1353"/>
    <x v="0"/>
    <x v="0"/>
    <n v="41"/>
    <s v="Married"/>
    <s v="Travel_Rarely"/>
    <x v="0"/>
    <x v="0"/>
    <n v="2"/>
    <s v="Marketing"/>
    <s v="Bachelor's Degree"/>
    <s v="No"/>
    <n v="8"/>
    <n v="3"/>
    <n v="5"/>
    <n v="14"/>
    <n v="5"/>
    <n v="4"/>
    <x v="1"/>
    <n v="4"/>
    <x v="1249"/>
    <n v="21"/>
    <n v="1"/>
    <n v="3"/>
    <n v="3"/>
    <n v="1"/>
    <n v="4"/>
    <n v="3"/>
    <n v="3"/>
    <x v="1"/>
    <x v="1"/>
    <s v="Far"/>
    <s v="Good"/>
    <s v="High"/>
    <s v="High"/>
  </r>
  <r>
    <x v="1"/>
    <s v="Current Employees"/>
    <x v="1354"/>
    <x v="0"/>
    <x v="0"/>
    <n v="35"/>
    <s v="Married"/>
    <s v="Travel_Rarely"/>
    <x v="0"/>
    <x v="6"/>
    <n v="1"/>
    <s v="Life Sciences"/>
    <s v="Master's Degree"/>
    <s v="No"/>
    <n v="28"/>
    <n v="5"/>
    <n v="0"/>
    <n v="6"/>
    <n v="5"/>
    <n v="3"/>
    <x v="5"/>
    <n v="2"/>
    <x v="1250"/>
    <n v="23"/>
    <n v="2"/>
    <n v="2"/>
    <n v="2"/>
    <n v="3"/>
    <n v="4"/>
    <n v="1"/>
    <n v="3"/>
    <x v="1"/>
    <x v="2"/>
    <s v="Moderate"/>
    <s v="Good"/>
    <s v="Medium"/>
    <s v="Low"/>
  </r>
  <r>
    <x v="1"/>
    <s v="Current Employees"/>
    <x v="1355"/>
    <x v="0"/>
    <x v="2"/>
    <n v="34"/>
    <s v="Married"/>
    <s v="Travel_Rarely"/>
    <x v="0"/>
    <x v="0"/>
    <n v="2"/>
    <s v="Marketing"/>
    <s v="Bachelor's Degree"/>
    <s v="No"/>
    <n v="28"/>
    <n v="2"/>
    <n v="1"/>
    <n v="8"/>
    <n v="8"/>
    <n v="7"/>
    <x v="1"/>
    <n v="7"/>
    <x v="1251"/>
    <n v="21"/>
    <n v="2"/>
    <n v="4"/>
    <n v="2"/>
    <n v="1"/>
    <n v="4"/>
    <n v="4"/>
    <n v="3"/>
    <x v="2"/>
    <x v="1"/>
    <s v="Far"/>
    <s v="Good"/>
    <s v="Very High"/>
    <s v="Very High"/>
  </r>
  <r>
    <x v="1"/>
    <s v="Current Employees"/>
    <x v="1356"/>
    <x v="1"/>
    <x v="3"/>
    <n v="56"/>
    <s v="Divorced"/>
    <s v="Non-Travel"/>
    <x v="1"/>
    <x v="4"/>
    <n v="2"/>
    <s v="Life Sciences"/>
    <s v="Master's Degree"/>
    <s v="No"/>
    <n v="1"/>
    <n v="2"/>
    <n v="1"/>
    <n v="13"/>
    <n v="13"/>
    <n v="12"/>
    <x v="1"/>
    <n v="9"/>
    <x v="1252"/>
    <n v="21"/>
    <n v="1"/>
    <n v="3"/>
    <n v="3"/>
    <n v="3"/>
    <n v="4"/>
    <n v="1"/>
    <n v="2"/>
    <x v="0"/>
    <x v="1"/>
    <s v="Far"/>
    <s v="Average"/>
    <s v="High"/>
    <s v="Low"/>
  </r>
  <r>
    <x v="1"/>
    <s v="Current Employees"/>
    <x v="1357"/>
    <x v="1"/>
    <x v="0"/>
    <n v="36"/>
    <s v="Married"/>
    <s v="Non-Travel"/>
    <x v="1"/>
    <x v="2"/>
    <n v="1"/>
    <s v="Life Sciences"/>
    <s v="Master's Degree"/>
    <s v="No"/>
    <n v="9"/>
    <n v="3"/>
    <n v="1"/>
    <n v="5"/>
    <n v="5"/>
    <n v="4"/>
    <x v="0"/>
    <n v="2"/>
    <x v="1253"/>
    <n v="22"/>
    <n v="0"/>
    <n v="1"/>
    <n v="4"/>
    <n v="2"/>
    <n v="4"/>
    <n v="2"/>
    <n v="3"/>
    <x v="0"/>
    <x v="2"/>
    <s v="Near"/>
    <s v="Good"/>
    <s v="Low"/>
    <s v="Medium"/>
  </r>
  <r>
    <x v="1"/>
    <s v="Current Employees"/>
    <x v="1358"/>
    <x v="1"/>
    <x v="1"/>
    <n v="45"/>
    <s v="Married"/>
    <s v="Non-Travel"/>
    <x v="1"/>
    <x v="4"/>
    <n v="3"/>
    <s v="Life Sciences"/>
    <s v="High School"/>
    <s v="No"/>
    <n v="1"/>
    <n v="3"/>
    <n v="3"/>
    <n v="25"/>
    <n v="23"/>
    <n v="15"/>
    <x v="15"/>
    <n v="4"/>
    <x v="1254"/>
    <n v="23"/>
    <n v="1"/>
    <n v="3"/>
    <n v="2"/>
    <n v="3"/>
    <n v="4"/>
    <n v="4"/>
    <n v="2"/>
    <x v="2"/>
    <x v="1"/>
    <s v="Moderate"/>
    <s v="Average"/>
    <s v="High"/>
    <s v="Very High"/>
  </r>
  <r>
    <x v="1"/>
    <s v="Current Employees"/>
    <x v="1359"/>
    <x v="1"/>
    <x v="0"/>
    <n v="42"/>
    <s v="Married"/>
    <s v="Non-Travel"/>
    <x v="1"/>
    <x v="1"/>
    <n v="1"/>
    <s v="Technical Degree"/>
    <s v="Master's Degree"/>
    <s v="No"/>
    <n v="10"/>
    <n v="1"/>
    <n v="3"/>
    <n v="10"/>
    <n v="6"/>
    <n v="3"/>
    <x v="2"/>
    <n v="3"/>
    <x v="808"/>
    <n v="22"/>
    <n v="2"/>
    <n v="4"/>
    <n v="3"/>
    <n v="4"/>
    <n v="4"/>
    <n v="2"/>
    <n v="2"/>
    <x v="0"/>
    <x v="0"/>
    <s v="Near"/>
    <s v="Average"/>
    <s v="Very High"/>
    <s v="Medium"/>
  </r>
  <r>
    <x v="1"/>
    <s v="Current Employees"/>
    <x v="1360"/>
    <x v="1"/>
    <x v="2"/>
    <n v="26"/>
    <s v="Single"/>
    <s v="Non-Travel"/>
    <x v="1"/>
    <x v="2"/>
    <n v="1"/>
    <s v="Medical"/>
    <s v="Bachelor's Degree"/>
    <s v="No"/>
    <n v="7"/>
    <n v="5"/>
    <n v="1"/>
    <n v="7"/>
    <n v="7"/>
    <n v="7"/>
    <x v="8"/>
    <n v="7"/>
    <x v="1255"/>
    <n v="20"/>
    <n v="0"/>
    <n v="4"/>
    <n v="3"/>
    <n v="4"/>
    <n v="4"/>
    <n v="3"/>
    <n v="3"/>
    <x v="2"/>
    <x v="2"/>
    <s v="Moderate"/>
    <s v="Good"/>
    <s v="Very High"/>
    <s v="High"/>
  </r>
  <r>
    <x v="1"/>
    <s v="Current Employees"/>
    <x v="1361"/>
    <x v="1"/>
    <x v="3"/>
    <n v="58"/>
    <s v="Divorced"/>
    <s v="Non-Travel"/>
    <x v="0"/>
    <x v="5"/>
    <n v="4"/>
    <s v="Medical"/>
    <s v="Bachelor's Degree"/>
    <s v="No"/>
    <n v="2"/>
    <n v="0"/>
    <n v="4"/>
    <n v="37"/>
    <n v="16"/>
    <n v="9"/>
    <x v="15"/>
    <n v="14"/>
    <x v="1256"/>
    <n v="22"/>
    <n v="1"/>
    <n v="2"/>
    <n v="3"/>
    <n v="2"/>
    <n v="4"/>
    <n v="4"/>
    <n v="2"/>
    <x v="2"/>
    <x v="1"/>
    <s v="Moderate"/>
    <s v="Average"/>
    <s v="Medium"/>
    <s v="Very High"/>
  </r>
  <r>
    <x v="1"/>
    <s v="Current Employees"/>
    <x v="1362"/>
    <x v="1"/>
    <x v="0"/>
    <n v="36"/>
    <s v="Divorced"/>
    <s v="Non-Travel"/>
    <x v="0"/>
    <x v="0"/>
    <n v="2"/>
    <s v="Marketing"/>
    <s v="Master's Degree"/>
    <s v="No"/>
    <n v="15"/>
    <n v="4"/>
    <n v="1"/>
    <n v="15"/>
    <n v="15"/>
    <n v="12"/>
    <x v="14"/>
    <n v="11"/>
    <x v="1257"/>
    <n v="24"/>
    <n v="1"/>
    <n v="4"/>
    <n v="1"/>
    <n v="1"/>
    <n v="4"/>
    <n v="1"/>
    <n v="2"/>
    <x v="0"/>
    <x v="0"/>
    <s v="Near"/>
    <s v="Average"/>
    <s v="Very High"/>
    <s v="Low"/>
  </r>
  <r>
    <x v="1"/>
    <s v="Current Employees"/>
    <x v="1363"/>
    <x v="1"/>
    <x v="0"/>
    <n v="36"/>
    <s v="Single"/>
    <s v="Travel_Frequently"/>
    <x v="2"/>
    <x v="8"/>
    <n v="2"/>
    <s v="Human Resources"/>
    <s v="High School"/>
    <s v="No"/>
    <n v="2"/>
    <n v="2"/>
    <n v="1"/>
    <n v="10"/>
    <n v="10"/>
    <n v="1"/>
    <x v="0"/>
    <n v="8"/>
    <x v="1258"/>
    <n v="21"/>
    <n v="0"/>
    <n v="2"/>
    <n v="2"/>
    <n v="4"/>
    <n v="4"/>
    <n v="4"/>
    <n v="2"/>
    <x v="1"/>
    <x v="2"/>
    <s v="Moderate"/>
    <s v="Average"/>
    <s v="Medium"/>
    <s v="Very High"/>
  </r>
  <r>
    <x v="1"/>
    <s v="Current Employees"/>
    <x v="1364"/>
    <x v="1"/>
    <x v="2"/>
    <n v="33"/>
    <s v="Divorced"/>
    <s v="Travel_Frequently"/>
    <x v="1"/>
    <x v="4"/>
    <n v="2"/>
    <s v="Life Sciences"/>
    <s v="Associates Degree"/>
    <s v="No"/>
    <n v="7"/>
    <n v="2"/>
    <n v="1"/>
    <n v="9"/>
    <n v="9"/>
    <n v="7"/>
    <x v="3"/>
    <n v="8"/>
    <x v="1259"/>
    <n v="20"/>
    <n v="3"/>
    <n v="4"/>
    <n v="3"/>
    <n v="3"/>
    <n v="4"/>
    <n v="3"/>
    <n v="3"/>
    <x v="1"/>
    <x v="2"/>
    <s v="Near"/>
    <s v="Good"/>
    <s v="Very High"/>
    <s v="High"/>
  </r>
  <r>
    <x v="1"/>
    <s v="Current Employees"/>
    <x v="1365"/>
    <x v="1"/>
    <x v="2"/>
    <n v="31"/>
    <s v="Married"/>
    <s v="Travel_Frequently"/>
    <x v="1"/>
    <x v="1"/>
    <n v="2"/>
    <s v="Life Sciences"/>
    <s v="Bachelor's Degree"/>
    <s v="No"/>
    <n v="1"/>
    <n v="6"/>
    <n v="1"/>
    <n v="10"/>
    <n v="10"/>
    <n v="8"/>
    <x v="6"/>
    <n v="7"/>
    <x v="701"/>
    <n v="21"/>
    <n v="0"/>
    <n v="4"/>
    <n v="1"/>
    <n v="1"/>
    <n v="4"/>
    <n v="2"/>
    <n v="3"/>
    <x v="1"/>
    <x v="1"/>
    <s v="Moderate"/>
    <s v="Good"/>
    <s v="Very High"/>
    <s v="Medium"/>
  </r>
  <r>
    <x v="1"/>
    <s v="Current Employees"/>
    <x v="1366"/>
    <x v="1"/>
    <x v="1"/>
    <n v="48"/>
    <s v="Married"/>
    <s v="Travel_Frequently"/>
    <x v="1"/>
    <x v="5"/>
    <n v="4"/>
    <s v="Medical"/>
    <s v="Doctoral Degree"/>
    <s v="No"/>
    <n v="4"/>
    <n v="3"/>
    <n v="2"/>
    <n v="23"/>
    <n v="2"/>
    <n v="2"/>
    <x v="3"/>
    <n v="2"/>
    <x v="1260"/>
    <n v="25"/>
    <n v="1"/>
    <n v="3"/>
    <n v="2"/>
    <n v="4"/>
    <n v="4"/>
    <n v="2"/>
    <n v="3"/>
    <x v="1"/>
    <x v="2"/>
    <s v="Near"/>
    <s v="Good"/>
    <s v="High"/>
    <s v="Medium"/>
  </r>
  <r>
    <x v="1"/>
    <s v="Current Employees"/>
    <x v="1367"/>
    <x v="1"/>
    <x v="0"/>
    <n v="43"/>
    <s v="Married"/>
    <s v="Travel_Frequently"/>
    <x v="0"/>
    <x v="0"/>
    <n v="2"/>
    <s v="Life Sciences"/>
    <s v="Master's Degree"/>
    <s v="No"/>
    <n v="2"/>
    <n v="5"/>
    <n v="1"/>
    <n v="7"/>
    <n v="7"/>
    <n v="7"/>
    <x v="4"/>
    <n v="7"/>
    <x v="1261"/>
    <n v="20"/>
    <n v="1"/>
    <n v="1"/>
    <n v="3"/>
    <n v="4"/>
    <n v="4"/>
    <n v="3"/>
    <n v="3"/>
    <x v="0"/>
    <x v="0"/>
    <s v="Near"/>
    <s v="Good"/>
    <s v="Low"/>
    <s v="High"/>
  </r>
  <r>
    <x v="1"/>
    <s v="Current Employees"/>
    <x v="1368"/>
    <x v="1"/>
    <x v="2"/>
    <n v="30"/>
    <s v="Divorced"/>
    <s v="Travel_Rarely"/>
    <x v="2"/>
    <x v="8"/>
    <n v="1"/>
    <s v="Life Sciences"/>
    <s v="Bachelor's Degree"/>
    <s v="No"/>
    <n v="1"/>
    <n v="3"/>
    <n v="0"/>
    <n v="6"/>
    <n v="5"/>
    <n v="3"/>
    <x v="1"/>
    <n v="3"/>
    <x v="1262"/>
    <n v="21"/>
    <n v="1"/>
    <n v="3"/>
    <n v="3"/>
    <n v="3"/>
    <n v="4"/>
    <n v="1"/>
    <n v="4"/>
    <x v="1"/>
    <x v="1"/>
    <s v="Near"/>
    <s v="Excellent"/>
    <s v="High"/>
    <s v="Low"/>
  </r>
  <r>
    <x v="1"/>
    <s v="Current Employees"/>
    <x v="1369"/>
    <x v="1"/>
    <x v="3"/>
    <n v="60"/>
    <s v="Divorced"/>
    <s v="Travel_Rarely"/>
    <x v="1"/>
    <x v="4"/>
    <n v="3"/>
    <s v="Medical"/>
    <s v="Master's Degree"/>
    <s v="No"/>
    <n v="1"/>
    <n v="2"/>
    <n v="3"/>
    <n v="19"/>
    <n v="1"/>
    <n v="0"/>
    <x v="0"/>
    <n v="0"/>
    <x v="1263"/>
    <n v="20"/>
    <n v="1"/>
    <n v="3"/>
    <n v="1"/>
    <n v="4"/>
    <n v="4"/>
    <n v="3"/>
    <n v="4"/>
    <x v="2"/>
    <x v="1"/>
    <s v="Near"/>
    <s v="Excellent"/>
    <s v="High"/>
    <s v="High"/>
  </r>
  <r>
    <x v="1"/>
    <s v="Current Employees"/>
    <x v="1370"/>
    <x v="1"/>
    <x v="0"/>
    <n v="36"/>
    <s v="Divorced"/>
    <s v="Travel_Rarely"/>
    <x v="1"/>
    <x v="4"/>
    <n v="2"/>
    <s v="Life Sciences"/>
    <s v="Associates Degree"/>
    <s v="No"/>
    <n v="3"/>
    <n v="3"/>
    <n v="6"/>
    <n v="13"/>
    <n v="5"/>
    <n v="4"/>
    <x v="0"/>
    <n v="4"/>
    <x v="1264"/>
    <n v="20"/>
    <n v="1"/>
    <n v="4"/>
    <n v="4"/>
    <n v="1"/>
    <n v="4"/>
    <n v="1"/>
    <n v="3"/>
    <x v="0"/>
    <x v="2"/>
    <s v="Near"/>
    <s v="Good"/>
    <s v="Very High"/>
    <s v="Low"/>
  </r>
  <r>
    <x v="1"/>
    <s v="Current Employees"/>
    <x v="1371"/>
    <x v="1"/>
    <x v="0"/>
    <n v="41"/>
    <s v="Divorced"/>
    <s v="Travel_Rarely"/>
    <x v="1"/>
    <x v="2"/>
    <n v="1"/>
    <s v="Life Sciences"/>
    <s v="Master's Degree"/>
    <s v="No"/>
    <n v="9"/>
    <n v="2"/>
    <n v="1"/>
    <n v="5"/>
    <n v="5"/>
    <n v="3"/>
    <x v="0"/>
    <n v="4"/>
    <x v="1265"/>
    <n v="20"/>
    <n v="2"/>
    <n v="3"/>
    <n v="3"/>
    <n v="1"/>
    <n v="4"/>
    <n v="2"/>
    <n v="3"/>
    <x v="0"/>
    <x v="2"/>
    <s v="Near"/>
    <s v="Good"/>
    <s v="High"/>
    <s v="Medium"/>
  </r>
  <r>
    <x v="1"/>
    <s v="Current Employees"/>
    <x v="1372"/>
    <x v="1"/>
    <x v="0"/>
    <n v="42"/>
    <s v="Divorced"/>
    <s v="Travel_Rarely"/>
    <x v="1"/>
    <x v="2"/>
    <n v="1"/>
    <s v="Medical"/>
    <s v="Bachelor's Degree"/>
    <s v="No"/>
    <n v="12"/>
    <n v="6"/>
    <n v="8"/>
    <n v="7"/>
    <n v="5"/>
    <n v="3"/>
    <x v="0"/>
    <n v="4"/>
    <x v="1266"/>
    <n v="22"/>
    <n v="3"/>
    <n v="2"/>
    <n v="3"/>
    <n v="2"/>
    <n v="4"/>
    <n v="2"/>
    <n v="2"/>
    <x v="2"/>
    <x v="1"/>
    <s v="Moderate"/>
    <s v="Average"/>
    <s v="Medium"/>
    <s v="Medium"/>
  </r>
  <r>
    <x v="1"/>
    <s v="Current Employees"/>
    <x v="1373"/>
    <x v="1"/>
    <x v="0"/>
    <n v="39"/>
    <s v="Married"/>
    <s v="Travel_Rarely"/>
    <x v="1"/>
    <x v="3"/>
    <n v="2"/>
    <s v="Medical"/>
    <s v="Bachelor's Degree"/>
    <s v="No"/>
    <n v="12"/>
    <n v="3"/>
    <n v="4"/>
    <n v="7"/>
    <n v="5"/>
    <n v="4"/>
    <x v="1"/>
    <n v="0"/>
    <x v="1267"/>
    <n v="21"/>
    <n v="0"/>
    <n v="4"/>
    <n v="3"/>
    <n v="2"/>
    <n v="4"/>
    <n v="3"/>
    <n v="3"/>
    <x v="2"/>
    <x v="1"/>
    <s v="Moderate"/>
    <s v="Good"/>
    <s v="Very High"/>
    <s v="High"/>
  </r>
  <r>
    <x v="1"/>
    <s v="Current Employees"/>
    <x v="1374"/>
    <x v="1"/>
    <x v="0"/>
    <n v="39"/>
    <s v="Married"/>
    <s v="Travel_Rarely"/>
    <x v="1"/>
    <x v="3"/>
    <n v="2"/>
    <s v="Medical"/>
    <s v="Associates Degree"/>
    <s v="No"/>
    <n v="9"/>
    <n v="3"/>
    <n v="1"/>
    <n v="10"/>
    <n v="10"/>
    <n v="0"/>
    <x v="4"/>
    <n v="9"/>
    <x v="1268"/>
    <n v="25"/>
    <n v="1"/>
    <n v="1"/>
    <n v="3"/>
    <n v="1"/>
    <n v="4"/>
    <n v="4"/>
    <n v="3"/>
    <x v="1"/>
    <x v="1"/>
    <s v="Moderate"/>
    <s v="Good"/>
    <s v="Low"/>
    <s v="Very High"/>
  </r>
  <r>
    <x v="1"/>
    <s v="Current Employees"/>
    <x v="1375"/>
    <x v="1"/>
    <x v="3"/>
    <n v="55"/>
    <s v="Married"/>
    <s v="Travel_Rarely"/>
    <x v="1"/>
    <x v="1"/>
    <n v="1"/>
    <s v="Technical Degree"/>
    <s v="Master's Degree"/>
    <s v="No"/>
    <n v="2"/>
    <n v="2"/>
    <n v="8"/>
    <n v="19"/>
    <n v="5"/>
    <n v="2"/>
    <x v="0"/>
    <n v="4"/>
    <x v="1269"/>
    <n v="20"/>
    <n v="1"/>
    <n v="4"/>
    <n v="2"/>
    <n v="4"/>
    <n v="4"/>
    <n v="2"/>
    <n v="4"/>
    <x v="1"/>
    <x v="2"/>
    <s v="Moderate"/>
    <s v="Excellent"/>
    <s v="Very High"/>
    <s v="Medium"/>
  </r>
  <r>
    <x v="1"/>
    <s v="Current Employees"/>
    <x v="1376"/>
    <x v="1"/>
    <x v="3"/>
    <n v="57"/>
    <s v="Married"/>
    <s v="Travel_Rarely"/>
    <x v="1"/>
    <x v="1"/>
    <n v="2"/>
    <s v="Life Sciences"/>
    <s v="Associates Degree"/>
    <s v="No"/>
    <n v="1"/>
    <n v="2"/>
    <n v="0"/>
    <n v="13"/>
    <n v="12"/>
    <n v="9"/>
    <x v="3"/>
    <n v="8"/>
    <x v="1270"/>
    <n v="24"/>
    <n v="1"/>
    <n v="2"/>
    <n v="4"/>
    <n v="3"/>
    <n v="4"/>
    <n v="1"/>
    <n v="2"/>
    <x v="2"/>
    <x v="2"/>
    <s v="Near"/>
    <s v="Average"/>
    <s v="Medium"/>
    <s v="Low"/>
  </r>
  <r>
    <x v="1"/>
    <s v="Current Employees"/>
    <x v="1377"/>
    <x v="1"/>
    <x v="0"/>
    <n v="43"/>
    <s v="Married"/>
    <s v="Travel_Rarely"/>
    <x v="1"/>
    <x v="7"/>
    <n v="4"/>
    <s v="Life Sciences"/>
    <s v="Associates Degree"/>
    <s v="No"/>
    <n v="15"/>
    <n v="3"/>
    <n v="1"/>
    <n v="14"/>
    <n v="14"/>
    <n v="10"/>
    <x v="7"/>
    <n v="11"/>
    <x v="1271"/>
    <n v="24"/>
    <n v="1"/>
    <n v="3"/>
    <n v="2"/>
    <n v="3"/>
    <n v="4"/>
    <n v="1"/>
    <n v="3"/>
    <x v="1"/>
    <x v="2"/>
    <s v="Near"/>
    <s v="Good"/>
    <s v="High"/>
    <s v="Low"/>
  </r>
  <r>
    <x v="1"/>
    <s v="Current Employees"/>
    <x v="1378"/>
    <x v="1"/>
    <x v="0"/>
    <n v="41"/>
    <s v="Married"/>
    <s v="Travel_Rarely"/>
    <x v="1"/>
    <x v="1"/>
    <n v="1"/>
    <s v="Life Sciences"/>
    <s v="Bachelor's Degree"/>
    <s v="No"/>
    <n v="1"/>
    <n v="3"/>
    <n v="3"/>
    <n v="12"/>
    <n v="5"/>
    <n v="3"/>
    <x v="1"/>
    <n v="0"/>
    <x v="553"/>
    <n v="22"/>
    <n v="1"/>
    <n v="4"/>
    <n v="3"/>
    <n v="4"/>
    <n v="4"/>
    <n v="1"/>
    <n v="3"/>
    <x v="0"/>
    <x v="2"/>
    <s v="Moderate"/>
    <s v="Good"/>
    <s v="Very High"/>
    <s v="Low"/>
  </r>
  <r>
    <x v="1"/>
    <s v="Current Employees"/>
    <x v="1379"/>
    <x v="1"/>
    <x v="1"/>
    <n v="45"/>
    <s v="Married"/>
    <s v="Travel_Rarely"/>
    <x v="1"/>
    <x v="1"/>
    <n v="1"/>
    <s v="Technical Degree"/>
    <s v="Bachelor's Degree"/>
    <s v="No"/>
    <n v="28"/>
    <n v="3"/>
    <n v="4"/>
    <n v="8"/>
    <n v="5"/>
    <n v="4"/>
    <x v="0"/>
    <n v="3"/>
    <x v="685"/>
    <n v="20"/>
    <n v="1"/>
    <n v="4"/>
    <n v="3"/>
    <n v="4"/>
    <n v="4"/>
    <n v="4"/>
    <n v="3"/>
    <x v="2"/>
    <x v="2"/>
    <s v="Near"/>
    <s v="Good"/>
    <s v="Very High"/>
    <s v="Very High"/>
  </r>
  <r>
    <x v="1"/>
    <s v="Current Employees"/>
    <x v="1380"/>
    <x v="1"/>
    <x v="1"/>
    <n v="47"/>
    <s v="Single"/>
    <s v="Travel_Rarely"/>
    <x v="1"/>
    <x v="4"/>
    <n v="3"/>
    <s v="Medical"/>
    <s v="Bachelor's Degree"/>
    <s v="No"/>
    <n v="25"/>
    <n v="3"/>
    <n v="2"/>
    <n v="25"/>
    <n v="17"/>
    <n v="14"/>
    <x v="12"/>
    <n v="11"/>
    <x v="1272"/>
    <n v="23"/>
    <n v="0"/>
    <n v="1"/>
    <n v="3"/>
    <n v="3"/>
    <n v="4"/>
    <n v="2"/>
    <n v="3"/>
    <x v="2"/>
    <x v="1"/>
    <s v="Far"/>
    <s v="Good"/>
    <s v="Low"/>
    <s v="Medium"/>
  </r>
  <r>
    <x v="1"/>
    <s v="Current Employees"/>
    <x v="1381"/>
    <x v="1"/>
    <x v="0"/>
    <n v="39"/>
    <s v="Single"/>
    <s v="Travel_Rarely"/>
    <x v="1"/>
    <x v="7"/>
    <n v="3"/>
    <s v="Medical"/>
    <s v="High School"/>
    <s v="No"/>
    <n v="10"/>
    <n v="3"/>
    <n v="7"/>
    <n v="9"/>
    <n v="4"/>
    <n v="3"/>
    <x v="3"/>
    <n v="2"/>
    <x v="1273"/>
    <n v="21"/>
    <n v="0"/>
    <n v="3"/>
    <n v="3"/>
    <n v="3"/>
    <n v="4"/>
    <n v="3"/>
    <n v="3"/>
    <x v="0"/>
    <x v="0"/>
    <s v="Far"/>
    <s v="Good"/>
    <s v="High"/>
    <s v="High"/>
  </r>
  <r>
    <x v="1"/>
    <s v="Current Employees"/>
    <x v="1382"/>
    <x v="1"/>
    <x v="2"/>
    <n v="32"/>
    <s v="Single"/>
    <s v="Travel_Rarely"/>
    <x v="1"/>
    <x v="5"/>
    <n v="3"/>
    <s v="Medical"/>
    <s v="Bachelor's Degree"/>
    <s v="No"/>
    <n v="10"/>
    <n v="5"/>
    <n v="2"/>
    <n v="10"/>
    <n v="5"/>
    <n v="2"/>
    <x v="0"/>
    <n v="0"/>
    <x v="1274"/>
    <n v="25"/>
    <n v="0"/>
    <n v="3"/>
    <n v="3"/>
    <n v="4"/>
    <n v="4"/>
    <n v="2"/>
    <n v="4"/>
    <x v="0"/>
    <x v="1"/>
    <s v="Moderate"/>
    <s v="Excellent"/>
    <s v="High"/>
    <s v="Medium"/>
  </r>
  <r>
    <x v="1"/>
    <s v="Current Employees"/>
    <x v="1383"/>
    <x v="1"/>
    <x v="2"/>
    <n v="32"/>
    <s v="Single"/>
    <s v="Travel_Rarely"/>
    <x v="1"/>
    <x v="3"/>
    <n v="2"/>
    <s v="Life Sciences"/>
    <s v="Master's Degree"/>
    <s v="No"/>
    <n v="5"/>
    <n v="1"/>
    <n v="8"/>
    <n v="8"/>
    <n v="1"/>
    <n v="0"/>
    <x v="0"/>
    <n v="0"/>
    <x v="1275"/>
    <n v="24"/>
    <n v="0"/>
    <n v="4"/>
    <n v="2"/>
    <n v="4"/>
    <n v="4"/>
    <n v="2"/>
    <n v="3"/>
    <x v="0"/>
    <x v="2"/>
    <s v="Moderate"/>
    <s v="Good"/>
    <s v="Very High"/>
    <s v="Medium"/>
  </r>
  <r>
    <x v="1"/>
    <s v="Current Employees"/>
    <x v="1384"/>
    <x v="1"/>
    <x v="0"/>
    <n v="42"/>
    <s v="Single"/>
    <s v="Travel_Rarely"/>
    <x v="1"/>
    <x v="5"/>
    <n v="5"/>
    <s v="Other"/>
    <s v="Associates Degree"/>
    <s v="No"/>
    <n v="9"/>
    <n v="2"/>
    <n v="8"/>
    <n v="24"/>
    <n v="1"/>
    <n v="0"/>
    <x v="0"/>
    <n v="1"/>
    <x v="1276"/>
    <n v="22"/>
    <n v="0"/>
    <n v="4"/>
    <n v="2"/>
    <n v="4"/>
    <n v="4"/>
    <n v="4"/>
    <n v="3"/>
    <x v="0"/>
    <x v="1"/>
    <s v="Near"/>
    <s v="Good"/>
    <s v="Very High"/>
    <s v="Very High"/>
  </r>
  <r>
    <x v="1"/>
    <s v="Current Employees"/>
    <x v="1385"/>
    <x v="1"/>
    <x v="3"/>
    <n v="55"/>
    <s v="Married"/>
    <s v="Travel_Rarely"/>
    <x v="0"/>
    <x v="5"/>
    <n v="5"/>
    <s v="Marketing"/>
    <s v="Doctoral Degree"/>
    <s v="No"/>
    <n v="26"/>
    <n v="3"/>
    <n v="1"/>
    <n v="36"/>
    <n v="36"/>
    <n v="6"/>
    <x v="3"/>
    <n v="13"/>
    <x v="1277"/>
    <n v="21"/>
    <n v="1"/>
    <n v="3"/>
    <n v="2"/>
    <n v="1"/>
    <n v="4"/>
    <n v="3"/>
    <n v="3"/>
    <x v="0"/>
    <x v="0"/>
    <s v="Moderate"/>
    <s v="Good"/>
    <s v="High"/>
    <s v="High"/>
  </r>
  <r>
    <x v="1"/>
    <s v="Current Employees"/>
    <x v="1386"/>
    <x v="1"/>
    <x v="2"/>
    <n v="34"/>
    <s v="Married"/>
    <s v="Travel_Rarely"/>
    <x v="0"/>
    <x v="0"/>
    <n v="2"/>
    <s v="Technical Degree"/>
    <s v="Associates Degree"/>
    <s v="No"/>
    <n v="8"/>
    <n v="5"/>
    <n v="1"/>
    <n v="10"/>
    <n v="10"/>
    <n v="8"/>
    <x v="5"/>
    <n v="8"/>
    <x v="1278"/>
    <n v="21"/>
    <n v="2"/>
    <n v="4"/>
    <n v="4"/>
    <n v="4"/>
    <n v="4"/>
    <n v="3"/>
    <n v="3"/>
    <x v="0"/>
    <x v="0"/>
    <s v="Far"/>
    <s v="Good"/>
    <s v="Very High"/>
    <s v="High"/>
  </r>
  <r>
    <x v="1"/>
    <s v="Current Employees"/>
    <x v="1387"/>
    <x v="1"/>
    <x v="2"/>
    <n v="34"/>
    <s v="Single"/>
    <s v="Travel_Rarely"/>
    <x v="0"/>
    <x v="0"/>
    <n v="3"/>
    <s v="Marketing"/>
    <s v="Bachelor's Degree"/>
    <s v="No"/>
    <n v="1"/>
    <n v="3"/>
    <n v="1"/>
    <n v="14"/>
    <n v="14"/>
    <n v="8"/>
    <x v="3"/>
    <n v="1"/>
    <x v="1279"/>
    <n v="21"/>
    <n v="0"/>
    <n v="1"/>
    <n v="3"/>
    <n v="1"/>
    <n v="4"/>
    <n v="1"/>
    <n v="2"/>
    <x v="0"/>
    <x v="2"/>
    <s v="Moderate"/>
    <s v="Average"/>
    <s v="Low"/>
    <s v="Low"/>
  </r>
  <r>
    <x v="1"/>
    <s v="Current Employees"/>
    <x v="1388"/>
    <x v="0"/>
    <x v="1"/>
    <n v="53"/>
    <s v="Married"/>
    <s v="Non-Travel"/>
    <x v="1"/>
    <x v="3"/>
    <n v="4"/>
    <s v="Medical"/>
    <s v="Master's Degree"/>
    <s v="Yes"/>
    <n v="1"/>
    <n v="2"/>
    <n v="4"/>
    <n v="27"/>
    <n v="3"/>
    <n v="2"/>
    <x v="0"/>
    <n v="2"/>
    <x v="1280"/>
    <n v="20"/>
    <n v="3"/>
    <n v="1"/>
    <n v="2"/>
    <n v="3"/>
    <n v="4"/>
    <n v="4"/>
    <n v="2"/>
    <x v="0"/>
    <x v="2"/>
    <s v="Near"/>
    <s v="Average"/>
    <s v="Low"/>
    <s v="Very High"/>
  </r>
  <r>
    <x v="1"/>
    <s v="Current Employees"/>
    <x v="1389"/>
    <x v="0"/>
    <x v="2"/>
    <n v="33"/>
    <s v="Divorced"/>
    <s v="Non-Travel"/>
    <x v="0"/>
    <x v="0"/>
    <n v="2"/>
    <s v="Life Sciences"/>
    <s v="Bachelor's Degree"/>
    <s v="Yes"/>
    <n v="16"/>
    <n v="2"/>
    <n v="1"/>
    <n v="7"/>
    <n v="6"/>
    <n v="5"/>
    <x v="1"/>
    <n v="2"/>
    <x v="1281"/>
    <n v="25"/>
    <n v="1"/>
    <n v="3"/>
    <n v="3"/>
    <n v="4"/>
    <n v="4"/>
    <n v="3"/>
    <n v="3"/>
    <x v="0"/>
    <x v="0"/>
    <s v="Near"/>
    <s v="Good"/>
    <s v="High"/>
    <s v="High"/>
  </r>
  <r>
    <x v="1"/>
    <s v="Current Employees"/>
    <x v="1390"/>
    <x v="0"/>
    <x v="0"/>
    <n v="37"/>
    <s v="Married"/>
    <s v="Travel_Rarely"/>
    <x v="1"/>
    <x v="7"/>
    <n v="3"/>
    <s v="Life Sciences"/>
    <s v="Bachelor's Degree"/>
    <s v="Yes"/>
    <n v="10"/>
    <n v="2"/>
    <n v="1"/>
    <n v="16"/>
    <n v="16"/>
    <n v="11"/>
    <x v="7"/>
    <n v="8"/>
    <x v="1282"/>
    <n v="25"/>
    <n v="1"/>
    <n v="3"/>
    <n v="4"/>
    <n v="4"/>
    <n v="4"/>
    <n v="1"/>
    <n v="3"/>
    <x v="1"/>
    <x v="1"/>
    <s v="Far"/>
    <s v="Good"/>
    <s v="High"/>
    <s v="Low"/>
  </r>
  <r>
    <x v="1"/>
    <s v="Current Employees"/>
    <x v="1391"/>
    <x v="0"/>
    <x v="3"/>
    <n v="58"/>
    <s v="Married"/>
    <s v="Travel_Rarely"/>
    <x v="1"/>
    <x v="7"/>
    <n v="5"/>
    <s v="Medical"/>
    <s v="Bachelor's Degree"/>
    <s v="Yes"/>
    <n v="1"/>
    <n v="3"/>
    <n v="3"/>
    <n v="32"/>
    <n v="9"/>
    <n v="8"/>
    <x v="1"/>
    <n v="5"/>
    <x v="1283"/>
    <n v="21"/>
    <n v="1"/>
    <n v="4"/>
    <n v="3"/>
    <n v="1"/>
    <n v="4"/>
    <n v="3"/>
    <n v="3"/>
    <x v="0"/>
    <x v="2"/>
    <s v="Moderate"/>
    <s v="Good"/>
    <s v="Very High"/>
    <s v="High"/>
  </r>
  <r>
    <x v="1"/>
    <s v="Current Employees"/>
    <x v="1392"/>
    <x v="0"/>
    <x v="0"/>
    <n v="36"/>
    <s v="Married"/>
    <s v="Travel_Rarely"/>
    <x v="1"/>
    <x v="1"/>
    <n v="2"/>
    <s v="Other"/>
    <s v="Master's Degree"/>
    <s v="Yes"/>
    <n v="2"/>
    <n v="2"/>
    <n v="4"/>
    <n v="15"/>
    <n v="1"/>
    <n v="0"/>
    <x v="0"/>
    <n v="0"/>
    <x v="1284"/>
    <n v="22"/>
    <n v="1"/>
    <n v="4"/>
    <n v="3"/>
    <n v="2"/>
    <n v="4"/>
    <n v="4"/>
    <n v="3"/>
    <x v="0"/>
    <x v="0"/>
    <s v="Near"/>
    <s v="Good"/>
    <s v="Very High"/>
    <s v="Very High"/>
  </r>
  <r>
    <x v="1"/>
    <s v="Current Employees"/>
    <x v="1393"/>
    <x v="0"/>
    <x v="2"/>
    <n v="25"/>
    <s v="Divorced"/>
    <s v="Travel_Rarely"/>
    <x v="0"/>
    <x v="0"/>
    <n v="2"/>
    <s v="Other"/>
    <s v="Associates Degree"/>
    <s v="Yes"/>
    <n v="8"/>
    <n v="3"/>
    <n v="0"/>
    <n v="6"/>
    <n v="5"/>
    <n v="3"/>
    <x v="0"/>
    <n v="4"/>
    <x v="274"/>
    <n v="22"/>
    <n v="1"/>
    <n v="1"/>
    <n v="3"/>
    <n v="3"/>
    <n v="4"/>
    <n v="2"/>
    <n v="2"/>
    <x v="0"/>
    <x v="2"/>
    <s v="Near"/>
    <s v="Average"/>
    <s v="Low"/>
    <s v="Medium"/>
  </r>
  <r>
    <x v="1"/>
    <s v="Current Employees"/>
    <x v="1394"/>
    <x v="0"/>
    <x v="0"/>
    <n v="38"/>
    <s v="Married"/>
    <s v="Travel_Rarely"/>
    <x v="0"/>
    <x v="6"/>
    <n v="2"/>
    <s v="Marketing"/>
    <s v="Master's Degree"/>
    <s v="Yes"/>
    <n v="2"/>
    <n v="4"/>
    <n v="2"/>
    <n v="20"/>
    <n v="4"/>
    <n v="2"/>
    <x v="0"/>
    <n v="3"/>
    <x v="517"/>
    <n v="20"/>
    <n v="2"/>
    <n v="2"/>
    <n v="1"/>
    <n v="1"/>
    <n v="4"/>
    <n v="1"/>
    <n v="2"/>
    <x v="1"/>
    <x v="1"/>
    <s v="Moderate"/>
    <s v="Average"/>
    <s v="Medium"/>
    <s v="Low"/>
  </r>
  <r>
    <x v="1"/>
    <s v="Current Employees"/>
    <x v="1395"/>
    <x v="1"/>
    <x v="0"/>
    <n v="40"/>
    <s v="Single"/>
    <s v="Travel_Rarely"/>
    <x v="2"/>
    <x v="5"/>
    <n v="4"/>
    <s v="Medical"/>
    <s v="Associates Degree"/>
    <s v="Yes"/>
    <n v="6"/>
    <n v="2"/>
    <n v="1"/>
    <n v="21"/>
    <n v="21"/>
    <n v="7"/>
    <x v="4"/>
    <n v="7"/>
    <x v="1285"/>
    <n v="21"/>
    <n v="0"/>
    <n v="3"/>
    <n v="3"/>
    <n v="4"/>
    <n v="4"/>
    <n v="4"/>
    <n v="3"/>
    <x v="1"/>
    <x v="0"/>
    <s v="Near"/>
    <s v="Good"/>
    <s v="High"/>
    <s v="Very High"/>
  </r>
  <r>
    <x v="1"/>
    <s v="Current Employees"/>
    <x v="1396"/>
    <x v="1"/>
    <x v="2"/>
    <n v="27"/>
    <s v="Married"/>
    <s v="Travel_Rarely"/>
    <x v="1"/>
    <x v="3"/>
    <n v="2"/>
    <s v="Life Sciences"/>
    <s v="Bachelor's Degree"/>
    <s v="Yes"/>
    <n v="4"/>
    <n v="0"/>
    <n v="1"/>
    <n v="6"/>
    <n v="6"/>
    <n v="2"/>
    <x v="0"/>
    <n v="3"/>
    <x v="528"/>
    <n v="20"/>
    <n v="1"/>
    <n v="2"/>
    <n v="4"/>
    <n v="2"/>
    <n v="4"/>
    <n v="2"/>
    <n v="3"/>
    <x v="0"/>
    <x v="0"/>
    <s v="Moderate"/>
    <s v="Good"/>
    <s v="Medium"/>
    <s v="Medium"/>
  </r>
  <r>
    <x v="1"/>
    <s v="Current Employees"/>
    <x v="1397"/>
    <x v="1"/>
    <x v="0"/>
    <n v="37"/>
    <s v="Married"/>
    <s v="Travel_Rarely"/>
    <x v="1"/>
    <x v="1"/>
    <n v="2"/>
    <s v="Medical"/>
    <s v="Master's Degree"/>
    <s v="Yes"/>
    <n v="7"/>
    <n v="2"/>
    <n v="5"/>
    <n v="16"/>
    <n v="5"/>
    <n v="3"/>
    <x v="0"/>
    <n v="4"/>
    <x v="1286"/>
    <n v="22"/>
    <n v="1"/>
    <n v="4"/>
    <n v="3"/>
    <n v="1"/>
    <n v="4"/>
    <n v="3"/>
    <n v="3"/>
    <x v="0"/>
    <x v="1"/>
    <s v="Near"/>
    <s v="Good"/>
    <s v="Very High"/>
    <s v="High"/>
  </r>
  <r>
    <x v="1"/>
    <s v="Current Employees"/>
    <x v="1398"/>
    <x v="1"/>
    <x v="2"/>
    <n v="34"/>
    <s v="Married"/>
    <s v="Travel_Rarely"/>
    <x v="0"/>
    <x v="6"/>
    <n v="1"/>
    <s v="Technical Degree"/>
    <s v="Associates Degree"/>
    <s v="Yes"/>
    <n v="7"/>
    <n v="4"/>
    <n v="0"/>
    <n v="12"/>
    <n v="11"/>
    <n v="10"/>
    <x v="8"/>
    <n v="7"/>
    <x v="1287"/>
    <n v="25"/>
    <n v="1"/>
    <n v="4"/>
    <n v="3"/>
    <n v="4"/>
    <n v="4"/>
    <n v="2"/>
    <n v="3"/>
    <x v="1"/>
    <x v="2"/>
    <s v="Moderate"/>
    <s v="Good"/>
    <s v="Very High"/>
    <s v="Medium"/>
  </r>
  <r>
    <x v="1"/>
    <s v="Current Employees"/>
    <x v="1399"/>
    <x v="1"/>
    <x v="0"/>
    <n v="36"/>
    <s v="Single"/>
    <s v="Travel_Rarely"/>
    <x v="0"/>
    <x v="6"/>
    <n v="1"/>
    <s v="Life Sciences"/>
    <s v="Master's Degree"/>
    <s v="Yes"/>
    <n v="2"/>
    <n v="3"/>
    <n v="3"/>
    <n v="7"/>
    <n v="3"/>
    <n v="2"/>
    <x v="1"/>
    <n v="2"/>
    <x v="1288"/>
    <n v="21"/>
    <n v="0"/>
    <n v="3"/>
    <n v="3"/>
    <n v="4"/>
    <n v="4"/>
    <n v="4"/>
    <n v="2"/>
    <x v="2"/>
    <x v="2"/>
    <s v="Moderate"/>
    <s v="Average"/>
    <s v="High"/>
    <s v="Very High"/>
  </r>
  <r>
    <x v="0"/>
    <s v="Ex-Employees"/>
    <x v="1400"/>
    <x v="0"/>
    <x v="2"/>
    <n v="30"/>
    <s v="Divorced"/>
    <s v="Travel_Frequently"/>
    <x v="2"/>
    <x v="8"/>
    <n v="1"/>
    <s v="Human Resources"/>
    <s v="Bachelor's Degree"/>
    <s v="No"/>
    <n v="8"/>
    <n v="0"/>
    <n v="6"/>
    <n v="6"/>
    <n v="4"/>
    <n v="2"/>
    <x v="1"/>
    <n v="2"/>
    <x v="1289"/>
    <n v="11"/>
    <n v="1"/>
    <n v="3"/>
    <n v="2"/>
    <n v="4"/>
    <n v="3"/>
    <n v="3"/>
    <n v="2"/>
    <x v="2"/>
    <x v="1"/>
    <s v="Near"/>
    <s v="Average"/>
    <s v="High"/>
    <s v="High"/>
  </r>
  <r>
    <x v="0"/>
    <s v="Ex-Employees"/>
    <x v="1401"/>
    <x v="0"/>
    <x v="2"/>
    <n v="27"/>
    <s v="Married"/>
    <s v="Travel_Frequently"/>
    <x v="2"/>
    <x v="8"/>
    <n v="1"/>
    <s v="Human Resources"/>
    <s v="Bachelor's Degree"/>
    <s v="No"/>
    <n v="22"/>
    <n v="2"/>
    <n v="1"/>
    <n v="1"/>
    <n v="1"/>
    <n v="0"/>
    <x v="0"/>
    <n v="0"/>
    <x v="1290"/>
    <n v="12"/>
    <n v="0"/>
    <n v="1"/>
    <n v="2"/>
    <n v="2"/>
    <n v="3"/>
    <n v="1"/>
    <n v="3"/>
    <x v="2"/>
    <x v="1"/>
    <s v="Moderate"/>
    <s v="Good"/>
    <s v="Low"/>
    <s v="Low"/>
  </r>
  <r>
    <x v="0"/>
    <s v="Ex-Employees"/>
    <x v="1402"/>
    <x v="0"/>
    <x v="2"/>
    <n v="31"/>
    <s v="Single"/>
    <s v="Travel_Frequently"/>
    <x v="1"/>
    <x v="3"/>
    <n v="3"/>
    <s v="Life Sciences"/>
    <s v="Doctoral Degree"/>
    <s v="No"/>
    <n v="1"/>
    <n v="2"/>
    <n v="1"/>
    <n v="10"/>
    <n v="10"/>
    <n v="8"/>
    <x v="5"/>
    <n v="7"/>
    <x v="1291"/>
    <n v="11"/>
    <n v="0"/>
    <n v="3"/>
    <n v="4"/>
    <n v="2"/>
    <n v="3"/>
    <n v="1"/>
    <n v="3"/>
    <x v="2"/>
    <x v="3"/>
    <s v="Far"/>
    <s v="Good"/>
    <s v="High"/>
    <s v="Low"/>
  </r>
  <r>
    <x v="0"/>
    <s v="Ex-Employees"/>
    <x v="1403"/>
    <x v="0"/>
    <x v="2"/>
    <n v="31"/>
    <s v="Single"/>
    <s v="Travel_Frequently"/>
    <x v="1"/>
    <x v="1"/>
    <n v="1"/>
    <s v="Life Sciences"/>
    <s v="Bachelor's Degree"/>
    <s v="No"/>
    <n v="3"/>
    <n v="2"/>
    <n v="1"/>
    <n v="7"/>
    <n v="7"/>
    <n v="2"/>
    <x v="4"/>
    <n v="7"/>
    <x v="1292"/>
    <n v="12"/>
    <n v="0"/>
    <n v="4"/>
    <n v="3"/>
    <n v="3"/>
    <n v="3"/>
    <n v="1"/>
    <n v="1"/>
    <x v="0"/>
    <x v="2"/>
    <s v="Near"/>
    <s v="Poor"/>
    <s v="Very High"/>
    <s v="Low"/>
  </r>
  <r>
    <x v="0"/>
    <s v="Ex-Employees"/>
    <x v="1404"/>
    <x v="0"/>
    <x v="2"/>
    <n v="29"/>
    <s v="Single"/>
    <s v="Travel_Frequently"/>
    <x v="0"/>
    <x v="0"/>
    <n v="2"/>
    <s v="Technical Degree"/>
    <s v="Bachelor's Degree"/>
    <s v="No"/>
    <n v="13"/>
    <n v="4"/>
    <n v="5"/>
    <n v="7"/>
    <n v="5"/>
    <n v="3"/>
    <x v="0"/>
    <n v="0"/>
    <x v="1293"/>
    <n v="11"/>
    <n v="0"/>
    <n v="4"/>
    <n v="3"/>
    <n v="4"/>
    <n v="3"/>
    <n v="1"/>
    <n v="1"/>
    <x v="1"/>
    <x v="1"/>
    <s v="Near"/>
    <s v="Poor"/>
    <s v="Very High"/>
    <s v="Low"/>
  </r>
  <r>
    <x v="0"/>
    <s v="Ex-Employees"/>
    <x v="1405"/>
    <x v="0"/>
    <x v="2"/>
    <n v="31"/>
    <s v="Single"/>
    <s v="Travel_Frequently"/>
    <x v="0"/>
    <x v="6"/>
    <n v="1"/>
    <s v="Life Sciences"/>
    <s v="Master's Degree"/>
    <s v="No"/>
    <n v="1"/>
    <n v="3"/>
    <n v="1"/>
    <n v="1"/>
    <n v="1"/>
    <n v="0"/>
    <x v="0"/>
    <n v="0"/>
    <x v="1294"/>
    <n v="12"/>
    <n v="0"/>
    <n v="2"/>
    <n v="1"/>
    <n v="3"/>
    <n v="3"/>
    <n v="2"/>
    <n v="3"/>
    <x v="1"/>
    <x v="1"/>
    <s v="Moderate"/>
    <s v="Good"/>
    <s v="Medium"/>
    <s v="Medium"/>
  </r>
  <r>
    <x v="0"/>
    <s v="Ex-Employees"/>
    <x v="1406"/>
    <x v="0"/>
    <x v="2"/>
    <n v="34"/>
    <s v="Married"/>
    <s v="Travel_Rarely"/>
    <x v="2"/>
    <x v="8"/>
    <n v="1"/>
    <s v="Technical Degree"/>
    <s v="Master's Degree"/>
    <s v="No"/>
    <n v="9"/>
    <n v="0"/>
    <n v="1"/>
    <n v="2"/>
    <n v="2"/>
    <n v="2"/>
    <x v="3"/>
    <n v="2"/>
    <x v="1295"/>
    <n v="15"/>
    <n v="0"/>
    <n v="4"/>
    <n v="3"/>
    <n v="4"/>
    <n v="3"/>
    <n v="4"/>
    <n v="3"/>
    <x v="2"/>
    <x v="3"/>
    <s v="Near"/>
    <s v="Good"/>
    <s v="Very High"/>
    <s v="Very High"/>
  </r>
  <r>
    <x v="0"/>
    <s v="Ex-Employees"/>
    <x v="1407"/>
    <x v="0"/>
    <x v="1"/>
    <n v="53"/>
    <s v="Married"/>
    <s v="Travel_Rarely"/>
    <x v="1"/>
    <x v="3"/>
    <n v="3"/>
    <s v="Technical Degree"/>
    <s v="Doctoral Degree"/>
    <s v="No"/>
    <n v="2"/>
    <n v="4"/>
    <n v="0"/>
    <n v="34"/>
    <n v="33"/>
    <n v="7"/>
    <x v="1"/>
    <n v="9"/>
    <x v="1296"/>
    <n v="16"/>
    <n v="1"/>
    <n v="3"/>
    <n v="2"/>
    <n v="4"/>
    <n v="3"/>
    <n v="2"/>
    <n v="3"/>
    <x v="2"/>
    <x v="3"/>
    <s v="Moderate"/>
    <s v="Good"/>
    <s v="High"/>
    <s v="Medium"/>
  </r>
  <r>
    <x v="0"/>
    <s v="Ex-Employees"/>
    <x v="1408"/>
    <x v="0"/>
    <x v="2"/>
    <n v="31"/>
    <s v="Single"/>
    <s v="Travel_Rarely"/>
    <x v="1"/>
    <x v="1"/>
    <n v="1"/>
    <s v="Life Sciences"/>
    <s v="Bachelor's Degree"/>
    <s v="No"/>
    <n v="8"/>
    <n v="3"/>
    <n v="1"/>
    <n v="1"/>
    <n v="1"/>
    <n v="0"/>
    <x v="0"/>
    <n v="0"/>
    <x v="1297"/>
    <n v="12"/>
    <n v="0"/>
    <n v="1"/>
    <n v="2"/>
    <n v="2"/>
    <n v="3"/>
    <n v="3"/>
    <n v="4"/>
    <x v="0"/>
    <x v="0"/>
    <s v="Near"/>
    <s v="Excellent"/>
    <s v="Low"/>
    <s v="High"/>
  </r>
  <r>
    <x v="0"/>
    <s v="Ex-Employees"/>
    <x v="1409"/>
    <x v="0"/>
    <x v="2"/>
    <n v="29"/>
    <s v="Single"/>
    <s v="Travel_Rarely"/>
    <x v="0"/>
    <x v="6"/>
    <n v="1"/>
    <s v="Marketing"/>
    <s v="Bachelor's Degree"/>
    <s v="No"/>
    <n v="9"/>
    <n v="3"/>
    <n v="1"/>
    <n v="2"/>
    <n v="2"/>
    <n v="2"/>
    <x v="3"/>
    <n v="2"/>
    <x v="1298"/>
    <n v="13"/>
    <n v="0"/>
    <n v="2"/>
    <n v="1"/>
    <n v="1"/>
    <n v="3"/>
    <n v="3"/>
    <n v="3"/>
    <x v="2"/>
    <x v="3"/>
    <s v="Moderate"/>
    <s v="Good"/>
    <s v="Medium"/>
    <s v="High"/>
  </r>
  <r>
    <x v="0"/>
    <s v="Ex-Employees"/>
    <x v="1410"/>
    <x v="1"/>
    <x v="2"/>
    <n v="34"/>
    <s v="Married"/>
    <s v="Travel_Frequently"/>
    <x v="1"/>
    <x v="2"/>
    <n v="2"/>
    <s v="Life Sciences"/>
    <s v="Master's Degree"/>
    <s v="No"/>
    <n v="9"/>
    <n v="3"/>
    <n v="4"/>
    <n v="11"/>
    <n v="7"/>
    <n v="1"/>
    <x v="0"/>
    <n v="7"/>
    <x v="800"/>
    <n v="17"/>
    <n v="1"/>
    <n v="4"/>
    <n v="3"/>
    <n v="1"/>
    <n v="3"/>
    <n v="3"/>
    <n v="2"/>
    <x v="2"/>
    <x v="3"/>
    <s v="Moderate"/>
    <s v="Average"/>
    <s v="Very High"/>
    <s v="High"/>
  </r>
  <r>
    <x v="0"/>
    <s v="Ex-Employees"/>
    <x v="1411"/>
    <x v="1"/>
    <x v="2"/>
    <n v="28"/>
    <s v="Single"/>
    <s v="Travel_Frequently"/>
    <x v="1"/>
    <x v="2"/>
    <n v="1"/>
    <s v="Medical"/>
    <s v="Associates Degree"/>
    <s v="No"/>
    <n v="2"/>
    <n v="2"/>
    <n v="7"/>
    <n v="8"/>
    <n v="0"/>
    <n v="0"/>
    <x v="0"/>
    <n v="0"/>
    <x v="1299"/>
    <n v="11"/>
    <n v="0"/>
    <n v="3"/>
    <n v="2"/>
    <n v="1"/>
    <n v="3"/>
    <n v="3"/>
    <n v="2"/>
    <x v="1"/>
    <x v="2"/>
    <s v="Moderate"/>
    <s v="Average"/>
    <s v="High"/>
    <s v="High"/>
  </r>
  <r>
    <x v="0"/>
    <s v="Ex-Employees"/>
    <x v="1412"/>
    <x v="1"/>
    <x v="1"/>
    <n v="50"/>
    <s v="Divorced"/>
    <s v="Travel_Frequently"/>
    <x v="0"/>
    <x v="0"/>
    <n v="2"/>
    <s v="Life Sciences"/>
    <s v="Master's Degree"/>
    <s v="No"/>
    <n v="1"/>
    <n v="3"/>
    <n v="7"/>
    <n v="12"/>
    <n v="6"/>
    <n v="3"/>
    <x v="0"/>
    <n v="1"/>
    <x v="1300"/>
    <n v="12"/>
    <n v="2"/>
    <n v="2"/>
    <n v="3"/>
    <n v="3"/>
    <n v="3"/>
    <n v="4"/>
    <n v="3"/>
    <x v="2"/>
    <x v="1"/>
    <s v="Near"/>
    <s v="Good"/>
    <s v="Medium"/>
    <s v="Very High"/>
  </r>
  <r>
    <x v="0"/>
    <s v="Ex-Employees"/>
    <x v="1413"/>
    <x v="1"/>
    <x v="1"/>
    <n v="47"/>
    <s v="Married"/>
    <s v="Travel_Frequently"/>
    <x v="0"/>
    <x v="0"/>
    <n v="4"/>
    <s v="Life Sciences"/>
    <s v="Bachelor's Degree"/>
    <s v="No"/>
    <n v="9"/>
    <n v="3"/>
    <n v="7"/>
    <n v="25"/>
    <n v="23"/>
    <n v="5"/>
    <x v="15"/>
    <n v="10"/>
    <x v="1301"/>
    <n v="11"/>
    <n v="0"/>
    <n v="3"/>
    <n v="1"/>
    <n v="3"/>
    <n v="3"/>
    <n v="3"/>
    <n v="1"/>
    <x v="0"/>
    <x v="2"/>
    <s v="Near"/>
    <s v="Poor"/>
    <s v="High"/>
    <s v="High"/>
  </r>
  <r>
    <x v="0"/>
    <s v="Ex-Employees"/>
    <x v="1414"/>
    <x v="1"/>
    <x v="2"/>
    <n v="28"/>
    <s v="Married"/>
    <s v="Travel_Frequently"/>
    <x v="0"/>
    <x v="6"/>
    <n v="1"/>
    <s v="Technical Degree"/>
    <s v="Bachelor's Degree"/>
    <s v="No"/>
    <n v="1"/>
    <n v="3"/>
    <n v="3"/>
    <n v="5"/>
    <n v="3"/>
    <n v="2"/>
    <x v="1"/>
    <n v="2"/>
    <x v="3"/>
    <n v="15"/>
    <n v="1"/>
    <n v="1"/>
    <n v="3"/>
    <n v="4"/>
    <n v="3"/>
    <n v="4"/>
    <n v="4"/>
    <x v="0"/>
    <x v="0"/>
    <s v="Moderate"/>
    <s v="Excellent"/>
    <s v="Low"/>
    <s v="Very High"/>
  </r>
  <r>
    <x v="0"/>
    <s v="Ex-Employees"/>
    <x v="1415"/>
    <x v="1"/>
    <x v="4"/>
    <n v="23"/>
    <s v="Married"/>
    <s v="Travel_Frequently"/>
    <x v="0"/>
    <x v="6"/>
    <n v="1"/>
    <s v="Marketing"/>
    <s v="Bachelor's Degree"/>
    <s v="No"/>
    <n v="9"/>
    <n v="3"/>
    <n v="1"/>
    <n v="1"/>
    <n v="1"/>
    <n v="0"/>
    <x v="1"/>
    <n v="0"/>
    <x v="1302"/>
    <n v="19"/>
    <n v="1"/>
    <n v="4"/>
    <n v="3"/>
    <n v="1"/>
    <n v="3"/>
    <n v="1"/>
    <n v="2"/>
    <x v="2"/>
    <x v="1"/>
    <s v="Near"/>
    <s v="Average"/>
    <s v="Very High"/>
    <s v="Low"/>
  </r>
  <r>
    <x v="0"/>
    <s v="Ex-Employees"/>
    <x v="1416"/>
    <x v="1"/>
    <x v="2"/>
    <n v="29"/>
    <s v="Single"/>
    <s v="Travel_Frequently"/>
    <x v="0"/>
    <x v="6"/>
    <n v="1"/>
    <s v="Technical Degree"/>
    <s v="Bachelor's Degree"/>
    <s v="No"/>
    <n v="24"/>
    <n v="3"/>
    <n v="1"/>
    <n v="1"/>
    <n v="1"/>
    <n v="0"/>
    <x v="0"/>
    <n v="0"/>
    <x v="1303"/>
    <n v="17"/>
    <n v="0"/>
    <n v="3"/>
    <n v="4"/>
    <n v="4"/>
    <n v="3"/>
    <n v="4"/>
    <n v="3"/>
    <x v="2"/>
    <x v="3"/>
    <s v="Moderate"/>
    <s v="Good"/>
    <s v="High"/>
    <s v="Very High"/>
  </r>
  <r>
    <x v="0"/>
    <s v="Ex-Employees"/>
    <x v="1417"/>
    <x v="1"/>
    <x v="2"/>
    <n v="31"/>
    <s v="Married"/>
    <s v="Travel_Rarely"/>
    <x v="2"/>
    <x v="8"/>
    <n v="1"/>
    <s v="Human Resources"/>
    <s v="Doctoral Degree"/>
    <s v="No"/>
    <n v="18"/>
    <n v="4"/>
    <n v="0"/>
    <n v="2"/>
    <n v="1"/>
    <n v="0"/>
    <x v="0"/>
    <n v="0"/>
    <x v="98"/>
    <n v="17"/>
    <n v="0"/>
    <n v="4"/>
    <n v="4"/>
    <n v="1"/>
    <n v="3"/>
    <n v="3"/>
    <n v="3"/>
    <x v="2"/>
    <x v="3"/>
    <s v="Far"/>
    <s v="Good"/>
    <s v="Very High"/>
    <s v="High"/>
  </r>
  <r>
    <x v="0"/>
    <s v="Ex-Employees"/>
    <x v="1418"/>
    <x v="1"/>
    <x v="4"/>
    <n v="24"/>
    <s v="Married"/>
    <s v="Travel_Rarely"/>
    <x v="2"/>
    <x v="8"/>
    <n v="1"/>
    <s v="Human Resources"/>
    <s v="High School"/>
    <s v="No"/>
    <n v="22"/>
    <n v="2"/>
    <n v="1"/>
    <n v="1"/>
    <n v="1"/>
    <n v="0"/>
    <x v="0"/>
    <n v="0"/>
    <x v="1304"/>
    <n v="11"/>
    <n v="1"/>
    <n v="4"/>
    <n v="1"/>
    <n v="3"/>
    <n v="3"/>
    <n v="3"/>
    <n v="3"/>
    <x v="2"/>
    <x v="3"/>
    <s v="Far"/>
    <s v="Good"/>
    <s v="Very High"/>
    <s v="High"/>
  </r>
  <r>
    <x v="0"/>
    <s v="Ex-Employees"/>
    <x v="1419"/>
    <x v="1"/>
    <x v="2"/>
    <n v="28"/>
    <s v="Divorced"/>
    <s v="Travel_Rarely"/>
    <x v="1"/>
    <x v="2"/>
    <n v="1"/>
    <s v="Technical Degree"/>
    <s v="Bachelor's Degree"/>
    <s v="No"/>
    <n v="17"/>
    <n v="2"/>
    <n v="5"/>
    <n v="6"/>
    <n v="4"/>
    <n v="1"/>
    <x v="0"/>
    <n v="3"/>
    <x v="978"/>
    <n v="12"/>
    <n v="1"/>
    <n v="3"/>
    <n v="2"/>
    <n v="4"/>
    <n v="3"/>
    <n v="1"/>
    <n v="2"/>
    <x v="2"/>
    <x v="3"/>
    <s v="Far"/>
    <s v="Average"/>
    <s v="High"/>
    <s v="Low"/>
  </r>
  <r>
    <x v="0"/>
    <s v="Ex-Employees"/>
    <x v="1420"/>
    <x v="1"/>
    <x v="3"/>
    <n v="56"/>
    <s v="Married"/>
    <s v="Travel_Rarely"/>
    <x v="1"/>
    <x v="2"/>
    <n v="1"/>
    <s v="Technical Degree"/>
    <s v="Associates Degree"/>
    <s v="No"/>
    <n v="7"/>
    <n v="4"/>
    <n v="8"/>
    <n v="14"/>
    <n v="10"/>
    <n v="9"/>
    <x v="10"/>
    <n v="8"/>
    <x v="1305"/>
    <n v="11"/>
    <n v="1"/>
    <n v="4"/>
    <n v="3"/>
    <n v="4"/>
    <n v="3"/>
    <n v="4"/>
    <n v="1"/>
    <x v="2"/>
    <x v="1"/>
    <s v="Far"/>
    <s v="Poor"/>
    <s v="Very High"/>
    <s v="Very High"/>
  </r>
  <r>
    <x v="0"/>
    <s v="Ex-Employees"/>
    <x v="1421"/>
    <x v="1"/>
    <x v="0"/>
    <n v="38"/>
    <s v="Married"/>
    <s v="Travel_Rarely"/>
    <x v="1"/>
    <x v="3"/>
    <n v="2"/>
    <s v="Medical"/>
    <s v="Bachelor's Degree"/>
    <s v="No"/>
    <n v="2"/>
    <n v="2"/>
    <n v="4"/>
    <n v="7"/>
    <n v="5"/>
    <n v="2"/>
    <x v="1"/>
    <n v="4"/>
    <x v="1306"/>
    <n v="11"/>
    <n v="2"/>
    <n v="3"/>
    <n v="3"/>
    <n v="2"/>
    <n v="3"/>
    <n v="1"/>
    <n v="3"/>
    <x v="2"/>
    <x v="2"/>
    <s v="Moderate"/>
    <s v="Good"/>
    <s v="High"/>
    <s v="Low"/>
  </r>
  <r>
    <x v="0"/>
    <s v="Ex-Employees"/>
    <x v="1422"/>
    <x v="1"/>
    <x v="2"/>
    <n v="29"/>
    <s v="Single"/>
    <s v="Travel_Rarely"/>
    <x v="1"/>
    <x v="1"/>
    <n v="1"/>
    <s v="Technical Degree"/>
    <s v="Master's Degree"/>
    <s v="No"/>
    <n v="1"/>
    <n v="2"/>
    <n v="6"/>
    <n v="11"/>
    <n v="9"/>
    <n v="7"/>
    <x v="0"/>
    <n v="7"/>
    <x v="898"/>
    <n v="13"/>
    <n v="0"/>
    <n v="1"/>
    <n v="2"/>
    <n v="1"/>
    <n v="3"/>
    <n v="3"/>
    <n v="1"/>
    <x v="1"/>
    <x v="1"/>
    <s v="Near"/>
    <s v="Poor"/>
    <s v="Low"/>
    <s v="High"/>
  </r>
  <r>
    <x v="0"/>
    <s v="Ex-Employees"/>
    <x v="1423"/>
    <x v="1"/>
    <x v="3"/>
    <n v="56"/>
    <s v="Single"/>
    <s v="Travel_Rarely"/>
    <x v="1"/>
    <x v="2"/>
    <n v="1"/>
    <s v="Life Sciences"/>
    <s v="Associates Degree"/>
    <s v="No"/>
    <n v="24"/>
    <n v="3"/>
    <n v="1"/>
    <n v="5"/>
    <n v="4"/>
    <n v="2"/>
    <x v="1"/>
    <n v="0"/>
    <x v="1181"/>
    <n v="16"/>
    <n v="0"/>
    <n v="1"/>
    <n v="3"/>
    <n v="4"/>
    <n v="3"/>
    <n v="4"/>
    <n v="3"/>
    <x v="2"/>
    <x v="2"/>
    <s v="Near"/>
    <s v="Good"/>
    <s v="Low"/>
    <s v="Very High"/>
  </r>
  <r>
    <x v="0"/>
    <s v="Ex-Employees"/>
    <x v="1424"/>
    <x v="1"/>
    <x v="0"/>
    <n v="40"/>
    <s v="Single"/>
    <s v="Travel_Rarely"/>
    <x v="1"/>
    <x v="2"/>
    <n v="1"/>
    <s v="Life Sciences"/>
    <s v="Master's Degree"/>
    <s v="No"/>
    <n v="9"/>
    <n v="3"/>
    <n v="3"/>
    <n v="15"/>
    <n v="5"/>
    <n v="4"/>
    <x v="1"/>
    <n v="0"/>
    <x v="1307"/>
    <n v="14"/>
    <n v="0"/>
    <n v="4"/>
    <n v="3"/>
    <n v="1"/>
    <n v="3"/>
    <n v="2"/>
    <n v="1"/>
    <x v="2"/>
    <x v="1"/>
    <s v="Far"/>
    <s v="Poor"/>
    <s v="Very High"/>
    <s v="Medium"/>
  </r>
  <r>
    <x v="0"/>
    <s v="Ex-Employees"/>
    <x v="1425"/>
    <x v="1"/>
    <x v="0"/>
    <n v="37"/>
    <s v="Single"/>
    <s v="Travel_Rarely"/>
    <x v="1"/>
    <x v="3"/>
    <n v="2"/>
    <s v="Medical"/>
    <s v="Master's Degree"/>
    <s v="No"/>
    <n v="10"/>
    <n v="4"/>
    <n v="1"/>
    <n v="10"/>
    <n v="10"/>
    <n v="3"/>
    <x v="0"/>
    <n v="8"/>
    <x v="1308"/>
    <n v="15"/>
    <n v="0"/>
    <n v="4"/>
    <n v="3"/>
    <n v="1"/>
    <n v="3"/>
    <n v="2"/>
    <n v="1"/>
    <x v="2"/>
    <x v="2"/>
    <s v="Moderate"/>
    <s v="Poor"/>
    <s v="Very High"/>
    <s v="Medium"/>
  </r>
  <r>
    <x v="0"/>
    <s v="Ex-Employees"/>
    <x v="1426"/>
    <x v="1"/>
    <x v="2"/>
    <n v="32"/>
    <s v="Single"/>
    <s v="Travel_Rarely"/>
    <x v="1"/>
    <x v="2"/>
    <n v="1"/>
    <s v="Life Sciences"/>
    <s v="Master's Degree"/>
    <s v="No"/>
    <n v="2"/>
    <n v="2"/>
    <n v="1"/>
    <n v="1"/>
    <n v="1"/>
    <n v="0"/>
    <x v="0"/>
    <n v="0"/>
    <x v="1309"/>
    <n v="12"/>
    <n v="0"/>
    <n v="4"/>
    <n v="3"/>
    <n v="2"/>
    <n v="3"/>
    <n v="1"/>
    <n v="3"/>
    <x v="1"/>
    <x v="2"/>
    <s v="Moderate"/>
    <s v="Good"/>
    <s v="Very High"/>
    <s v="Low"/>
  </r>
  <r>
    <x v="0"/>
    <s v="Ex-Employees"/>
    <x v="1427"/>
    <x v="1"/>
    <x v="1"/>
    <n v="46"/>
    <s v="Divorced"/>
    <s v="Travel_Rarely"/>
    <x v="0"/>
    <x v="0"/>
    <n v="3"/>
    <s v="Marketing"/>
    <s v="Bachelor's Degree"/>
    <s v="No"/>
    <n v="9"/>
    <n v="1"/>
    <n v="4"/>
    <n v="28"/>
    <n v="7"/>
    <n v="7"/>
    <x v="5"/>
    <n v="3"/>
    <x v="61"/>
    <n v="11"/>
    <n v="1"/>
    <n v="1"/>
    <n v="3"/>
    <n v="1"/>
    <n v="3"/>
    <n v="1"/>
    <n v="4"/>
    <x v="2"/>
    <x v="3"/>
    <s v="Near"/>
    <s v="Excellent"/>
    <s v="Low"/>
    <s v="Low"/>
  </r>
  <r>
    <x v="0"/>
    <s v="Ex-Employees"/>
    <x v="1428"/>
    <x v="1"/>
    <x v="2"/>
    <n v="25"/>
    <s v="Married"/>
    <s v="Travel_Rarely"/>
    <x v="0"/>
    <x v="6"/>
    <n v="1"/>
    <s v="Life Sciences"/>
    <s v="Associates Degree"/>
    <s v="No"/>
    <n v="9"/>
    <n v="2"/>
    <n v="3"/>
    <n v="6"/>
    <n v="3"/>
    <n v="2"/>
    <x v="3"/>
    <n v="2"/>
    <x v="1310"/>
    <n v="12"/>
    <n v="0"/>
    <n v="1"/>
    <n v="2"/>
    <n v="1"/>
    <n v="3"/>
    <n v="1"/>
    <n v="3"/>
    <x v="0"/>
    <x v="0"/>
    <s v="Moderate"/>
    <s v="Good"/>
    <s v="Low"/>
    <s v="Low"/>
  </r>
  <r>
    <x v="0"/>
    <s v="Ex-Employees"/>
    <x v="1429"/>
    <x v="1"/>
    <x v="0"/>
    <n v="35"/>
    <s v="Married"/>
    <s v="Travel_Rarely"/>
    <x v="0"/>
    <x v="0"/>
    <n v="3"/>
    <s v="Medical"/>
    <s v="Bachelor's Degree"/>
    <s v="No"/>
    <n v="10"/>
    <n v="3"/>
    <n v="9"/>
    <n v="15"/>
    <n v="13"/>
    <n v="12"/>
    <x v="7"/>
    <n v="0"/>
    <x v="1311"/>
    <n v="17"/>
    <n v="0"/>
    <n v="4"/>
    <n v="2"/>
    <n v="1"/>
    <n v="3"/>
    <n v="3"/>
    <n v="3"/>
    <x v="1"/>
    <x v="1"/>
    <s v="Moderate"/>
    <s v="Good"/>
    <s v="Very High"/>
    <s v="High"/>
  </r>
  <r>
    <x v="0"/>
    <s v="Ex-Employees"/>
    <x v="1430"/>
    <x v="1"/>
    <x v="2"/>
    <n v="30"/>
    <s v="Married"/>
    <s v="Travel_Rarely"/>
    <x v="0"/>
    <x v="0"/>
    <n v="2"/>
    <s v="Life Sciences"/>
    <s v="Bachelor's Degree"/>
    <s v="No"/>
    <n v="1"/>
    <n v="4"/>
    <n v="1"/>
    <n v="10"/>
    <n v="10"/>
    <n v="8"/>
    <x v="7"/>
    <n v="7"/>
    <x v="1312"/>
    <n v="11"/>
    <n v="1"/>
    <n v="2"/>
    <n v="2"/>
    <n v="1"/>
    <n v="3"/>
    <n v="4"/>
    <n v="3"/>
    <x v="0"/>
    <x v="2"/>
    <s v="Moderate"/>
    <s v="Good"/>
    <s v="Medium"/>
    <s v="Very High"/>
  </r>
  <r>
    <x v="0"/>
    <s v="Ex-Employees"/>
    <x v="1431"/>
    <x v="1"/>
    <x v="2"/>
    <n v="31"/>
    <s v="Married"/>
    <s v="Travel_Rarely"/>
    <x v="0"/>
    <x v="0"/>
    <n v="3"/>
    <s v="Marketing"/>
    <s v="Master's Degree"/>
    <s v="No"/>
    <n v="16"/>
    <n v="2"/>
    <n v="2"/>
    <n v="10"/>
    <n v="1"/>
    <n v="0"/>
    <x v="0"/>
    <n v="0"/>
    <x v="1313"/>
    <n v="13"/>
    <n v="3"/>
    <n v="1"/>
    <n v="3"/>
    <n v="1"/>
    <n v="3"/>
    <n v="1"/>
    <n v="3"/>
    <x v="0"/>
    <x v="2"/>
    <s v="Near"/>
    <s v="Good"/>
    <s v="Low"/>
    <s v="Low"/>
  </r>
  <r>
    <x v="0"/>
    <s v="Ex-Employees"/>
    <x v="1432"/>
    <x v="1"/>
    <x v="2"/>
    <n v="32"/>
    <s v="Single"/>
    <s v="Travel_Rarely"/>
    <x v="0"/>
    <x v="0"/>
    <n v="2"/>
    <s v="Life Sciences"/>
    <s v="Associates Degree"/>
    <s v="No"/>
    <n v="1"/>
    <n v="2"/>
    <n v="6"/>
    <n v="10"/>
    <n v="0"/>
    <n v="0"/>
    <x v="0"/>
    <n v="0"/>
    <x v="1314"/>
    <n v="15"/>
    <n v="0"/>
    <n v="1"/>
    <n v="1"/>
    <n v="2"/>
    <n v="3"/>
    <n v="2"/>
    <n v="3"/>
    <x v="0"/>
    <x v="2"/>
    <s v="Far"/>
    <s v="Good"/>
    <s v="Low"/>
    <s v="Medium"/>
  </r>
  <r>
    <x v="0"/>
    <s v="Ex-Employees"/>
    <x v="1433"/>
    <x v="1"/>
    <x v="4"/>
    <n v="21"/>
    <s v="Single"/>
    <s v="Travel_Rarely"/>
    <x v="0"/>
    <x v="6"/>
    <n v="1"/>
    <s v="Marketing"/>
    <s v="High School"/>
    <s v="No"/>
    <n v="7"/>
    <n v="3"/>
    <n v="1"/>
    <n v="1"/>
    <n v="1"/>
    <n v="0"/>
    <x v="1"/>
    <n v="0"/>
    <x v="1315"/>
    <n v="13"/>
    <n v="0"/>
    <n v="2"/>
    <n v="3"/>
    <n v="1"/>
    <n v="3"/>
    <n v="2"/>
    <n v="3"/>
    <x v="0"/>
    <x v="2"/>
    <s v="Near"/>
    <s v="Good"/>
    <s v="Medium"/>
    <s v="Medium"/>
  </r>
  <r>
    <x v="0"/>
    <s v="Ex-Employees"/>
    <x v="1434"/>
    <x v="1"/>
    <x v="2"/>
    <n v="30"/>
    <s v="Single"/>
    <s v="Travel_Rarely"/>
    <x v="0"/>
    <x v="6"/>
    <n v="1"/>
    <s v="Medical"/>
    <s v="Bachelor's Degree"/>
    <s v="No"/>
    <n v="9"/>
    <n v="3"/>
    <n v="1"/>
    <n v="1"/>
    <n v="1"/>
    <n v="0"/>
    <x v="0"/>
    <n v="0"/>
    <x v="1316"/>
    <n v="13"/>
    <n v="0"/>
    <n v="2"/>
    <n v="3"/>
    <n v="4"/>
    <n v="3"/>
    <n v="3"/>
    <n v="2"/>
    <x v="2"/>
    <x v="3"/>
    <s v="Moderate"/>
    <s v="Average"/>
    <s v="Medium"/>
    <s v="High"/>
  </r>
  <r>
    <x v="0"/>
    <s v="Ex-Employees"/>
    <x v="1435"/>
    <x v="0"/>
    <x v="2"/>
    <n v="32"/>
    <s v="Single"/>
    <s v="Travel_Frequently"/>
    <x v="1"/>
    <x v="1"/>
    <n v="1"/>
    <s v="Life Sciences"/>
    <s v="Associates Degree"/>
    <s v="Yes"/>
    <n v="5"/>
    <n v="2"/>
    <n v="3"/>
    <n v="8"/>
    <n v="4"/>
    <n v="1"/>
    <x v="0"/>
    <n v="3"/>
    <x v="1317"/>
    <n v="14"/>
    <n v="0"/>
    <n v="1"/>
    <n v="4"/>
    <n v="3"/>
    <n v="3"/>
    <n v="1"/>
    <n v="3"/>
    <x v="2"/>
    <x v="3"/>
    <s v="Moderate"/>
    <s v="Good"/>
    <s v="Low"/>
    <s v="Low"/>
  </r>
  <r>
    <x v="0"/>
    <s v="Ex-Employees"/>
    <x v="1436"/>
    <x v="0"/>
    <x v="2"/>
    <n v="29"/>
    <s v="Single"/>
    <s v="Travel_Frequently"/>
    <x v="1"/>
    <x v="4"/>
    <n v="3"/>
    <s v="Other"/>
    <s v="High School"/>
    <s v="Yes"/>
    <n v="14"/>
    <n v="1"/>
    <n v="0"/>
    <n v="9"/>
    <n v="8"/>
    <n v="7"/>
    <x v="4"/>
    <n v="7"/>
    <x v="1318"/>
    <n v="12"/>
    <n v="0"/>
    <n v="3"/>
    <n v="3"/>
    <n v="4"/>
    <n v="3"/>
    <n v="1"/>
    <n v="3"/>
    <x v="2"/>
    <x v="1"/>
    <s v="Near"/>
    <s v="Good"/>
    <s v="High"/>
    <s v="Low"/>
  </r>
  <r>
    <x v="0"/>
    <s v="Ex-Employees"/>
    <x v="1437"/>
    <x v="0"/>
    <x v="1"/>
    <n v="48"/>
    <s v="Married"/>
    <s v="Travel_Frequently"/>
    <x v="0"/>
    <x v="6"/>
    <n v="1"/>
    <s v="Medical"/>
    <s v="Associates Degree"/>
    <s v="Yes"/>
    <n v="7"/>
    <n v="3"/>
    <n v="2"/>
    <n v="19"/>
    <n v="9"/>
    <n v="7"/>
    <x v="4"/>
    <n v="7"/>
    <x v="1319"/>
    <n v="11"/>
    <n v="2"/>
    <n v="4"/>
    <n v="3"/>
    <n v="3"/>
    <n v="3"/>
    <n v="3"/>
    <n v="3"/>
    <x v="0"/>
    <x v="1"/>
    <s v="Moderate"/>
    <s v="Good"/>
    <s v="Very High"/>
    <s v="High"/>
  </r>
  <r>
    <x v="0"/>
    <s v="Ex-Employees"/>
    <x v="1438"/>
    <x v="0"/>
    <x v="4"/>
    <n v="18"/>
    <s v="Single"/>
    <s v="Travel_Frequently"/>
    <x v="0"/>
    <x v="6"/>
    <n v="1"/>
    <s v="Medical"/>
    <s v="Associates Degree"/>
    <s v="Yes"/>
    <n v="3"/>
    <n v="2"/>
    <n v="1"/>
    <n v="0"/>
    <n v="0"/>
    <n v="0"/>
    <x v="0"/>
    <n v="0"/>
    <x v="1320"/>
    <n v="12"/>
    <n v="0"/>
    <n v="2"/>
    <n v="3"/>
    <n v="4"/>
    <n v="3"/>
    <n v="3"/>
    <n v="4"/>
    <x v="2"/>
    <x v="2"/>
    <s v="Moderate"/>
    <s v="Excellent"/>
    <s v="Medium"/>
    <s v="High"/>
  </r>
  <r>
    <x v="0"/>
    <s v="Ex-Employees"/>
    <x v="1439"/>
    <x v="0"/>
    <x v="2"/>
    <n v="26"/>
    <s v="Married"/>
    <s v="Travel_Rarely"/>
    <x v="2"/>
    <x v="8"/>
    <n v="1"/>
    <s v="Medical"/>
    <s v="Associates Degree"/>
    <s v="Yes"/>
    <n v="20"/>
    <n v="3"/>
    <n v="0"/>
    <n v="6"/>
    <n v="5"/>
    <n v="1"/>
    <x v="1"/>
    <n v="4"/>
    <x v="1321"/>
    <n v="11"/>
    <n v="0"/>
    <n v="4"/>
    <n v="3"/>
    <n v="2"/>
    <n v="3"/>
    <n v="3"/>
    <n v="3"/>
    <x v="2"/>
    <x v="3"/>
    <s v="Near"/>
    <s v="Good"/>
    <s v="Very High"/>
    <s v="High"/>
  </r>
  <r>
    <x v="0"/>
    <s v="Ex-Employees"/>
    <x v="1440"/>
    <x v="0"/>
    <x v="0"/>
    <n v="35"/>
    <s v="Divorced"/>
    <s v="Travel_Rarely"/>
    <x v="1"/>
    <x v="2"/>
    <n v="1"/>
    <s v="Life Sciences"/>
    <s v="Bachelor's Degree"/>
    <s v="Yes"/>
    <n v="2"/>
    <n v="2"/>
    <n v="1"/>
    <n v="1"/>
    <n v="1"/>
    <n v="0"/>
    <x v="0"/>
    <n v="0"/>
    <x v="1322"/>
    <n v="12"/>
    <n v="1"/>
    <n v="1"/>
    <n v="3"/>
    <n v="1"/>
    <n v="3"/>
    <n v="4"/>
    <n v="3"/>
    <x v="2"/>
    <x v="1"/>
    <s v="Far"/>
    <s v="Good"/>
    <s v="Low"/>
    <s v="Very High"/>
  </r>
  <r>
    <x v="0"/>
    <s v="Ex-Employees"/>
    <x v="1441"/>
    <x v="0"/>
    <x v="4"/>
    <n v="22"/>
    <s v="Married"/>
    <s v="Travel_Rarely"/>
    <x v="1"/>
    <x v="2"/>
    <n v="1"/>
    <s v="Medical"/>
    <s v="High School"/>
    <s v="Yes"/>
    <n v="8"/>
    <n v="6"/>
    <n v="1"/>
    <n v="1"/>
    <n v="1"/>
    <n v="0"/>
    <x v="0"/>
    <n v="0"/>
    <x v="1323"/>
    <n v="17"/>
    <n v="0"/>
    <n v="3"/>
    <n v="3"/>
    <n v="1"/>
    <n v="3"/>
    <n v="3"/>
    <n v="3"/>
    <x v="2"/>
    <x v="3"/>
    <s v="Near"/>
    <s v="Good"/>
    <s v="High"/>
    <s v="High"/>
  </r>
  <r>
    <x v="0"/>
    <s v="Ex-Employees"/>
    <x v="1442"/>
    <x v="0"/>
    <x v="2"/>
    <n v="28"/>
    <s v="Single"/>
    <s v="Travel_Rarely"/>
    <x v="0"/>
    <x v="0"/>
    <n v="2"/>
    <s v="Marketing"/>
    <s v="Associates Degree"/>
    <s v="Yes"/>
    <n v="13"/>
    <n v="0"/>
    <n v="3"/>
    <n v="6"/>
    <n v="2"/>
    <n v="0"/>
    <x v="3"/>
    <n v="2"/>
    <x v="1324"/>
    <n v="11"/>
    <n v="0"/>
    <n v="4"/>
    <n v="3"/>
    <n v="1"/>
    <n v="3"/>
    <n v="4"/>
    <n v="3"/>
    <x v="2"/>
    <x v="3"/>
    <s v="Moderate"/>
    <s v="Good"/>
    <s v="Very High"/>
    <s v="Very High"/>
  </r>
  <r>
    <x v="0"/>
    <s v="Ex-Employees"/>
    <x v="1443"/>
    <x v="1"/>
    <x v="0"/>
    <n v="44"/>
    <s v="Divorced"/>
    <s v="Travel_Frequently"/>
    <x v="1"/>
    <x v="1"/>
    <n v="1"/>
    <s v="Medical"/>
    <s v="Associates Degree"/>
    <s v="Yes"/>
    <n v="1"/>
    <n v="2"/>
    <n v="1"/>
    <n v="6"/>
    <n v="5"/>
    <n v="3"/>
    <x v="3"/>
    <n v="3"/>
    <x v="531"/>
    <n v="12"/>
    <n v="3"/>
    <n v="3"/>
    <n v="3"/>
    <n v="2"/>
    <n v="3"/>
    <n v="3"/>
    <n v="2"/>
    <x v="0"/>
    <x v="1"/>
    <s v="Moderate"/>
    <s v="Average"/>
    <s v="High"/>
    <s v="High"/>
  </r>
  <r>
    <x v="0"/>
    <s v="Ex-Employees"/>
    <x v="1444"/>
    <x v="1"/>
    <x v="2"/>
    <n v="31"/>
    <s v="Married"/>
    <s v="Travel_Frequently"/>
    <x v="1"/>
    <x v="2"/>
    <n v="1"/>
    <s v="Life Sciences"/>
    <s v="Bachelor's Degree"/>
    <s v="Yes"/>
    <n v="2"/>
    <n v="2"/>
    <n v="6"/>
    <n v="7"/>
    <n v="2"/>
    <n v="2"/>
    <x v="3"/>
    <n v="2"/>
    <x v="1325"/>
    <n v="13"/>
    <n v="1"/>
    <n v="2"/>
    <n v="3"/>
    <n v="4"/>
    <n v="3"/>
    <n v="3"/>
    <n v="1"/>
    <x v="2"/>
    <x v="1"/>
    <s v="Near"/>
    <s v="Poor"/>
    <s v="Medium"/>
    <s v="High"/>
  </r>
  <r>
    <x v="0"/>
    <s v="Ex-Employees"/>
    <x v="1445"/>
    <x v="1"/>
    <x v="0"/>
    <n v="43"/>
    <s v="Married"/>
    <s v="Travel_Frequently"/>
    <x v="1"/>
    <x v="1"/>
    <n v="1"/>
    <s v="Technical Degree"/>
    <s v="Bachelor's Degree"/>
    <s v="Yes"/>
    <n v="17"/>
    <n v="4"/>
    <n v="9"/>
    <n v="6"/>
    <n v="1"/>
    <n v="0"/>
    <x v="0"/>
    <n v="0"/>
    <x v="1326"/>
    <n v="16"/>
    <n v="1"/>
    <n v="3"/>
    <n v="2"/>
    <n v="3"/>
    <n v="3"/>
    <n v="4"/>
    <n v="3"/>
    <x v="1"/>
    <x v="1"/>
    <s v="Near"/>
    <s v="Good"/>
    <s v="High"/>
    <s v="Very High"/>
  </r>
  <r>
    <x v="0"/>
    <s v="Ex-Employees"/>
    <x v="1446"/>
    <x v="1"/>
    <x v="4"/>
    <n v="24"/>
    <s v="Single"/>
    <s v="Travel_Frequently"/>
    <x v="1"/>
    <x v="2"/>
    <n v="1"/>
    <s v="Medical"/>
    <s v="Bachelor's Degree"/>
    <s v="Yes"/>
    <n v="9"/>
    <n v="2"/>
    <n v="2"/>
    <n v="4"/>
    <n v="0"/>
    <n v="0"/>
    <x v="0"/>
    <n v="0"/>
    <x v="1327"/>
    <n v="11"/>
    <n v="0"/>
    <n v="2"/>
    <n v="3"/>
    <n v="1"/>
    <n v="3"/>
    <n v="3"/>
    <n v="2"/>
    <x v="2"/>
    <x v="1"/>
    <s v="Far"/>
    <s v="Average"/>
    <s v="Medium"/>
    <s v="High"/>
  </r>
  <r>
    <x v="0"/>
    <s v="Ex-Employees"/>
    <x v="1447"/>
    <x v="1"/>
    <x v="2"/>
    <n v="31"/>
    <s v="Married"/>
    <s v="Travel_Frequently"/>
    <x v="0"/>
    <x v="0"/>
    <n v="2"/>
    <s v="Marketing"/>
    <s v="Master's Degree"/>
    <s v="Yes"/>
    <n v="26"/>
    <n v="4"/>
    <n v="1"/>
    <n v="10"/>
    <n v="10"/>
    <n v="7"/>
    <x v="0"/>
    <n v="8"/>
    <x v="1328"/>
    <n v="11"/>
    <n v="0"/>
    <n v="1"/>
    <n v="3"/>
    <n v="1"/>
    <n v="3"/>
    <n v="3"/>
    <n v="3"/>
    <x v="1"/>
    <x v="3"/>
    <s v="Moderate"/>
    <s v="Good"/>
    <s v="Low"/>
    <s v="High"/>
  </r>
  <r>
    <x v="0"/>
    <s v="Ex-Employees"/>
    <x v="1448"/>
    <x v="1"/>
    <x v="2"/>
    <n v="29"/>
    <s v="Divorced"/>
    <s v="Travel_Rarely"/>
    <x v="2"/>
    <x v="8"/>
    <n v="1"/>
    <s v="Human Resources"/>
    <s v="Bachelor's Degree"/>
    <s v="Yes"/>
    <n v="13"/>
    <n v="3"/>
    <n v="4"/>
    <n v="4"/>
    <n v="2"/>
    <n v="2"/>
    <x v="3"/>
    <n v="0"/>
    <x v="1329"/>
    <n v="15"/>
    <n v="3"/>
    <n v="1"/>
    <n v="2"/>
    <n v="1"/>
    <n v="3"/>
    <n v="4"/>
    <n v="3"/>
    <x v="1"/>
    <x v="2"/>
    <s v="Far"/>
    <s v="Good"/>
    <s v="Low"/>
    <s v="Very High"/>
  </r>
  <r>
    <x v="0"/>
    <s v="Ex-Employees"/>
    <x v="1449"/>
    <x v="1"/>
    <x v="2"/>
    <n v="29"/>
    <s v="Married"/>
    <s v="Travel_Rarely"/>
    <x v="1"/>
    <x v="1"/>
    <n v="1"/>
    <s v="Medical"/>
    <s v="Master's Degree"/>
    <s v="Yes"/>
    <n v="1"/>
    <n v="3"/>
    <n v="9"/>
    <n v="4"/>
    <n v="2"/>
    <n v="2"/>
    <x v="3"/>
    <n v="2"/>
    <x v="1330"/>
    <n v="14"/>
    <n v="3"/>
    <n v="1"/>
    <n v="3"/>
    <n v="4"/>
    <n v="3"/>
    <n v="2"/>
    <n v="4"/>
    <x v="2"/>
    <x v="3"/>
    <s v="Moderate"/>
    <s v="Excellent"/>
    <s v="Low"/>
    <s v="Medium"/>
  </r>
  <r>
    <x v="0"/>
    <s v="Ex-Employees"/>
    <x v="1450"/>
    <x v="1"/>
    <x v="2"/>
    <n v="28"/>
    <s v="Married"/>
    <s v="Travel_Rarely"/>
    <x v="1"/>
    <x v="2"/>
    <n v="1"/>
    <s v="Medical"/>
    <s v="Bachelor's Degree"/>
    <s v="Yes"/>
    <n v="24"/>
    <n v="3"/>
    <n v="1"/>
    <n v="1"/>
    <n v="1"/>
    <n v="1"/>
    <x v="0"/>
    <n v="0"/>
    <x v="1331"/>
    <n v="17"/>
    <n v="3"/>
    <n v="3"/>
    <n v="3"/>
    <n v="2"/>
    <n v="3"/>
    <n v="3"/>
    <n v="3"/>
    <x v="1"/>
    <x v="3"/>
    <s v="Near"/>
    <s v="Good"/>
    <s v="High"/>
    <s v="High"/>
  </r>
  <r>
    <x v="0"/>
    <s v="Ex-Employees"/>
    <x v="1451"/>
    <x v="1"/>
    <x v="0"/>
    <n v="40"/>
    <s v="Single"/>
    <s v="Travel_Rarely"/>
    <x v="1"/>
    <x v="2"/>
    <n v="1"/>
    <s v="Life Sciences"/>
    <s v="Bachelor's Degree"/>
    <s v="Yes"/>
    <n v="7"/>
    <n v="3"/>
    <n v="3"/>
    <n v="10"/>
    <n v="4"/>
    <n v="2"/>
    <x v="0"/>
    <n v="3"/>
    <x v="1332"/>
    <n v="14"/>
    <n v="0"/>
    <n v="1"/>
    <n v="3"/>
    <n v="1"/>
    <n v="3"/>
    <n v="2"/>
    <n v="1"/>
    <x v="2"/>
    <x v="3"/>
    <s v="Far"/>
    <s v="Poor"/>
    <s v="Low"/>
    <s v="Medium"/>
  </r>
  <r>
    <x v="0"/>
    <s v="Ex-Employees"/>
    <x v="1452"/>
    <x v="1"/>
    <x v="4"/>
    <n v="23"/>
    <s v="Single"/>
    <s v="Travel_Rarely"/>
    <x v="1"/>
    <x v="2"/>
    <n v="1"/>
    <s v="Medical"/>
    <s v="High School"/>
    <s v="Yes"/>
    <n v="8"/>
    <n v="2"/>
    <n v="1"/>
    <n v="5"/>
    <n v="5"/>
    <n v="4"/>
    <x v="1"/>
    <n v="2"/>
    <x v="1333"/>
    <n v="11"/>
    <n v="0"/>
    <n v="4"/>
    <n v="2"/>
    <n v="3"/>
    <n v="3"/>
    <n v="1"/>
    <n v="3"/>
    <x v="2"/>
    <x v="2"/>
    <s v="Moderate"/>
    <s v="Good"/>
    <s v="Very High"/>
    <s v="Low"/>
  </r>
  <r>
    <x v="0"/>
    <s v="Ex-Employees"/>
    <x v="1453"/>
    <x v="1"/>
    <x v="1"/>
    <n v="50"/>
    <s v="Divorced"/>
    <s v="Travel_Rarely"/>
    <x v="0"/>
    <x v="0"/>
    <n v="3"/>
    <s v="Marketing"/>
    <s v="Bachelor's Degree"/>
    <s v="Yes"/>
    <n v="28"/>
    <n v="3"/>
    <n v="4"/>
    <n v="20"/>
    <n v="3"/>
    <n v="2"/>
    <x v="3"/>
    <n v="0"/>
    <x v="1334"/>
    <n v="13"/>
    <n v="1"/>
    <n v="4"/>
    <n v="2"/>
    <n v="1"/>
    <n v="3"/>
    <n v="2"/>
    <n v="3"/>
    <x v="1"/>
    <x v="1"/>
    <s v="Moderate"/>
    <s v="Good"/>
    <s v="Very High"/>
    <s v="Medium"/>
  </r>
  <r>
    <x v="0"/>
    <s v="Ex-Employees"/>
    <x v="1454"/>
    <x v="1"/>
    <x v="0"/>
    <n v="35"/>
    <s v="Divorced"/>
    <s v="Travel_Rarely"/>
    <x v="0"/>
    <x v="0"/>
    <n v="2"/>
    <s v="Medical"/>
    <s v="Associates Degree"/>
    <s v="Yes"/>
    <n v="15"/>
    <n v="2"/>
    <n v="6"/>
    <n v="7"/>
    <n v="2"/>
    <n v="2"/>
    <x v="3"/>
    <n v="2"/>
    <x v="1335"/>
    <n v="14"/>
    <n v="2"/>
    <n v="1"/>
    <n v="1"/>
    <n v="4"/>
    <n v="3"/>
    <n v="4"/>
    <n v="2"/>
    <x v="0"/>
    <x v="0"/>
    <s v="Far"/>
    <s v="Average"/>
    <s v="Low"/>
    <s v="Very High"/>
  </r>
  <r>
    <x v="0"/>
    <s v="Ex-Employees"/>
    <x v="1455"/>
    <x v="1"/>
    <x v="0"/>
    <n v="36"/>
    <s v="Divorced"/>
    <s v="Travel_Rarely"/>
    <x v="0"/>
    <x v="0"/>
    <n v="2"/>
    <s v="Marketing"/>
    <s v="Doctoral Degree"/>
    <s v="Yes"/>
    <n v="13"/>
    <n v="3"/>
    <n v="5"/>
    <n v="16"/>
    <n v="2"/>
    <n v="2"/>
    <x v="3"/>
    <n v="2"/>
    <x v="1336"/>
    <n v="13"/>
    <n v="3"/>
    <n v="2"/>
    <n v="2"/>
    <n v="1"/>
    <n v="3"/>
    <n v="2"/>
    <n v="3"/>
    <x v="1"/>
    <x v="1"/>
    <s v="Moderate"/>
    <s v="Good"/>
    <s v="Medium"/>
    <s v="Medium"/>
  </r>
  <r>
    <x v="0"/>
    <s v="Ex-Employees"/>
    <x v="1456"/>
    <x v="1"/>
    <x v="1"/>
    <n v="53"/>
    <s v="Single"/>
    <s v="Travel_Rarely"/>
    <x v="0"/>
    <x v="0"/>
    <n v="3"/>
    <s v="Life Sciences"/>
    <s v="Master's Degree"/>
    <s v="Yes"/>
    <n v="24"/>
    <n v="2"/>
    <n v="6"/>
    <n v="15"/>
    <n v="2"/>
    <n v="2"/>
    <x v="3"/>
    <n v="2"/>
    <x v="1337"/>
    <n v="13"/>
    <n v="0"/>
    <n v="1"/>
    <n v="3"/>
    <n v="1"/>
    <n v="3"/>
    <n v="2"/>
    <n v="2"/>
    <x v="0"/>
    <x v="2"/>
    <s v="Moderate"/>
    <s v="Average"/>
    <s v="Low"/>
    <s v="Medium"/>
  </r>
  <r>
    <x v="0"/>
    <s v="Ex-Employees"/>
    <x v="1457"/>
    <x v="1"/>
    <x v="2"/>
    <n v="32"/>
    <s v="Single"/>
    <s v="Travel_Rarely"/>
    <x v="0"/>
    <x v="0"/>
    <n v="2"/>
    <s v="Marketing"/>
    <s v="Master's Degree"/>
    <s v="Yes"/>
    <n v="2"/>
    <n v="3"/>
    <n v="7"/>
    <n v="7"/>
    <n v="2"/>
    <n v="2"/>
    <x v="3"/>
    <n v="2"/>
    <x v="1338"/>
    <n v="12"/>
    <n v="0"/>
    <n v="3"/>
    <n v="2"/>
    <n v="2"/>
    <n v="3"/>
    <n v="3"/>
    <n v="2"/>
    <x v="0"/>
    <x v="2"/>
    <s v="Far"/>
    <s v="Average"/>
    <s v="High"/>
    <s v="High"/>
  </r>
  <r>
    <x v="0"/>
    <s v="Ex-Employees"/>
    <x v="1458"/>
    <x v="1"/>
    <x v="0"/>
    <n v="35"/>
    <s v="Single"/>
    <s v="Travel_Rarely"/>
    <x v="0"/>
    <x v="0"/>
    <n v="2"/>
    <s v="Life Sciences"/>
    <s v="Bachelor's Degree"/>
    <s v="Yes"/>
    <n v="27"/>
    <n v="2"/>
    <n v="1"/>
    <n v="10"/>
    <n v="10"/>
    <n v="7"/>
    <x v="4"/>
    <n v="7"/>
    <x v="1339"/>
    <n v="18"/>
    <n v="0"/>
    <n v="3"/>
    <n v="3"/>
    <n v="4"/>
    <n v="3"/>
    <n v="4"/>
    <n v="3"/>
    <x v="0"/>
    <x v="1"/>
    <s v="Near"/>
    <s v="Good"/>
    <s v="High"/>
    <s v="Very High"/>
  </r>
  <r>
    <x v="0"/>
    <s v="Ex-Employees"/>
    <x v="1459"/>
    <x v="0"/>
    <x v="1"/>
    <n v="46"/>
    <s v="Married"/>
    <s v="Travel_Rarely"/>
    <x v="1"/>
    <x v="4"/>
    <n v="2"/>
    <s v="Medical"/>
    <s v="Associates Degree"/>
    <s v="No"/>
    <n v="21"/>
    <n v="2"/>
    <n v="4"/>
    <n v="13"/>
    <n v="9"/>
    <n v="7"/>
    <x v="2"/>
    <n v="7"/>
    <x v="1340"/>
    <n v="22"/>
    <n v="1"/>
    <n v="4"/>
    <n v="3"/>
    <n v="2"/>
    <n v="4"/>
    <n v="4"/>
    <n v="4"/>
    <x v="1"/>
    <x v="2"/>
    <s v="Far"/>
    <s v="Excellent"/>
    <s v="Very High"/>
    <s v="Very High"/>
  </r>
  <r>
    <x v="0"/>
    <s v="Ex-Employees"/>
    <x v="1460"/>
    <x v="0"/>
    <x v="1"/>
    <n v="46"/>
    <s v="Married"/>
    <s v="Travel_Rarely"/>
    <x v="0"/>
    <x v="0"/>
    <n v="3"/>
    <s v="Life Sciences"/>
    <s v="Bachelor's Degree"/>
    <s v="No"/>
    <n v="10"/>
    <n v="2"/>
    <n v="5"/>
    <n v="14"/>
    <n v="8"/>
    <n v="7"/>
    <x v="0"/>
    <n v="7"/>
    <x v="1341"/>
    <n v="21"/>
    <n v="3"/>
    <n v="3"/>
    <n v="3"/>
    <n v="2"/>
    <n v="4"/>
    <n v="3"/>
    <n v="3"/>
    <x v="0"/>
    <x v="2"/>
    <s v="Far"/>
    <s v="Good"/>
    <s v="High"/>
    <s v="High"/>
  </r>
  <r>
    <x v="0"/>
    <s v="Ex-Employees"/>
    <x v="1461"/>
    <x v="1"/>
    <x v="1"/>
    <n v="49"/>
    <s v="Single"/>
    <s v="Travel_Frequently"/>
    <x v="1"/>
    <x v="2"/>
    <n v="2"/>
    <s v="Life Sciences"/>
    <s v="Associates Degree"/>
    <s v="No"/>
    <n v="28"/>
    <n v="2"/>
    <n v="3"/>
    <n v="20"/>
    <n v="4"/>
    <n v="3"/>
    <x v="1"/>
    <n v="3"/>
    <x v="1286"/>
    <n v="20"/>
    <n v="0"/>
    <n v="1"/>
    <n v="2"/>
    <n v="1"/>
    <n v="4"/>
    <n v="1"/>
    <n v="3"/>
    <x v="0"/>
    <x v="2"/>
    <s v="Moderate"/>
    <s v="Good"/>
    <s v="Low"/>
    <s v="Low"/>
  </r>
  <r>
    <x v="0"/>
    <s v="Ex-Employees"/>
    <x v="1462"/>
    <x v="0"/>
    <x v="0"/>
    <n v="39"/>
    <s v="Single"/>
    <s v="Non-Travel"/>
    <x v="1"/>
    <x v="2"/>
    <n v="1"/>
    <s v="Life Sciences"/>
    <s v="Bachelor's Degree"/>
    <s v="Yes"/>
    <n v="2"/>
    <n v="2"/>
    <n v="2"/>
    <n v="11"/>
    <n v="1"/>
    <n v="0"/>
    <x v="0"/>
    <n v="0"/>
    <x v="1342"/>
    <n v="23"/>
    <n v="0"/>
    <n v="1"/>
    <n v="2"/>
    <n v="1"/>
    <n v="4"/>
    <n v="2"/>
    <n v="4"/>
    <x v="1"/>
    <x v="0"/>
    <s v="Far"/>
    <s v="Excellent"/>
    <s v="Low"/>
    <s v="Medium"/>
  </r>
  <r>
    <x v="0"/>
    <s v="Ex-Employees"/>
    <x v="1463"/>
    <x v="0"/>
    <x v="2"/>
    <n v="34"/>
    <s v="Single"/>
    <s v="Travel_Rarely"/>
    <x v="0"/>
    <x v="0"/>
    <n v="2"/>
    <s v="Medical"/>
    <s v="Master's Degree"/>
    <s v="Yes"/>
    <n v="24"/>
    <n v="2"/>
    <n v="0"/>
    <n v="16"/>
    <n v="15"/>
    <n v="9"/>
    <x v="13"/>
    <n v="10"/>
    <x v="1343"/>
    <n v="23"/>
    <n v="0"/>
    <n v="1"/>
    <n v="2"/>
    <n v="2"/>
    <n v="4"/>
    <n v="3"/>
    <n v="4"/>
    <x v="1"/>
    <x v="2"/>
    <s v="Near"/>
    <s v="Excellent"/>
    <s v="Low"/>
    <s v="High"/>
  </r>
  <r>
    <x v="0"/>
    <s v="Ex-Employees"/>
    <x v="1464"/>
    <x v="0"/>
    <x v="2"/>
    <n v="33"/>
    <s v="Single"/>
    <s v="Travel_Rarely"/>
    <x v="0"/>
    <x v="0"/>
    <n v="3"/>
    <s v="Life Sciences"/>
    <s v="Bachelor's Degree"/>
    <s v="Yes"/>
    <n v="16"/>
    <n v="2"/>
    <n v="2"/>
    <n v="11"/>
    <n v="0"/>
    <n v="0"/>
    <x v="0"/>
    <n v="0"/>
    <x v="1344"/>
    <n v="20"/>
    <n v="0"/>
    <n v="1"/>
    <n v="3"/>
    <n v="1"/>
    <n v="4"/>
    <n v="3"/>
    <n v="2"/>
    <x v="1"/>
    <x v="2"/>
    <s v="Far"/>
    <s v="Average"/>
    <s v="Low"/>
    <s v="High"/>
  </r>
  <r>
    <x v="0"/>
    <s v="Ex-Employees"/>
    <x v="1465"/>
    <x v="1"/>
    <x v="2"/>
    <n v="34"/>
    <s v="Married"/>
    <s v="Non-Travel"/>
    <x v="1"/>
    <x v="1"/>
    <n v="1"/>
    <s v="Technical Degree"/>
    <s v="Master's Degree"/>
    <s v="Yes"/>
    <n v="16"/>
    <n v="2"/>
    <n v="1"/>
    <n v="5"/>
    <n v="5"/>
    <n v="2"/>
    <x v="2"/>
    <n v="0"/>
    <x v="1345"/>
    <n v="23"/>
    <n v="1"/>
    <n v="4"/>
    <n v="1"/>
    <n v="1"/>
    <n v="4"/>
    <n v="2"/>
    <n v="3"/>
    <x v="0"/>
    <x v="2"/>
    <s v="Far"/>
    <s v="Good"/>
    <s v="Very High"/>
    <s v="Medium"/>
  </r>
  <r>
    <x v="0"/>
    <s v="Ex-Employees"/>
    <x v="1466"/>
    <x v="1"/>
    <x v="2"/>
    <n v="29"/>
    <s v="Single"/>
    <s v="Travel_Frequently"/>
    <x v="1"/>
    <x v="1"/>
    <n v="1"/>
    <s v="Life Sciences"/>
    <s v="Associates Degree"/>
    <s v="Yes"/>
    <n v="24"/>
    <n v="3"/>
    <n v="1"/>
    <n v="1"/>
    <n v="1"/>
    <n v="0"/>
    <x v="1"/>
    <n v="0"/>
    <x v="1138"/>
    <n v="24"/>
    <n v="0"/>
    <n v="4"/>
    <n v="2"/>
    <n v="4"/>
    <n v="4"/>
    <n v="2"/>
    <n v="2"/>
    <x v="2"/>
    <x v="1"/>
    <s v="Far"/>
    <s v="Average"/>
    <s v="Very High"/>
    <s v="Medium"/>
  </r>
  <r>
    <x v="0"/>
    <s v="Ex-Employees"/>
    <x v="1467"/>
    <x v="1"/>
    <x v="0"/>
    <n v="35"/>
    <s v="Single"/>
    <s v="Travel_Frequently"/>
    <x v="0"/>
    <x v="0"/>
    <n v="2"/>
    <s v="Other"/>
    <s v="Master's Degree"/>
    <s v="Yes"/>
    <n v="12"/>
    <n v="2"/>
    <n v="3"/>
    <n v="13"/>
    <n v="11"/>
    <n v="9"/>
    <x v="7"/>
    <n v="7"/>
    <x v="1346"/>
    <n v="24"/>
    <n v="0"/>
    <n v="4"/>
    <n v="3"/>
    <n v="4"/>
    <n v="4"/>
    <n v="1"/>
    <n v="4"/>
    <x v="2"/>
    <x v="3"/>
    <s v="Far"/>
    <s v="Excellent"/>
    <s v="Very High"/>
    <s v="Low"/>
  </r>
  <r>
    <x v="0"/>
    <s v="Ex-Employees"/>
    <x v="1468"/>
    <x v="1"/>
    <x v="4"/>
    <n v="22"/>
    <s v="Single"/>
    <s v="Travel_Rarely"/>
    <x v="1"/>
    <x v="1"/>
    <n v="1"/>
    <s v="Life Sciences"/>
    <s v="High School"/>
    <s v="Yes"/>
    <n v="7"/>
    <n v="2"/>
    <n v="1"/>
    <n v="1"/>
    <n v="1"/>
    <n v="0"/>
    <x v="0"/>
    <n v="0"/>
    <x v="1347"/>
    <n v="23"/>
    <n v="0"/>
    <n v="4"/>
    <n v="3"/>
    <n v="2"/>
    <n v="4"/>
    <n v="1"/>
    <n v="3"/>
    <x v="1"/>
    <x v="2"/>
    <s v="Moderate"/>
    <s v="Good"/>
    <s v="Very High"/>
    <s v="Low"/>
  </r>
  <r>
    <x v="0"/>
    <s v="Ex-Employees"/>
    <x v="1469"/>
    <x v="1"/>
    <x v="4"/>
    <n v="23"/>
    <s v="Divorced"/>
    <s v="Travel_Rarely"/>
    <x v="0"/>
    <x v="6"/>
    <n v="1"/>
    <s v="Life Sciences"/>
    <s v="Bachelor's Degree"/>
    <s v="Yes"/>
    <n v="7"/>
    <n v="2"/>
    <n v="1"/>
    <n v="3"/>
    <n v="3"/>
    <n v="2"/>
    <x v="0"/>
    <n v="2"/>
    <x v="1348"/>
    <n v="21"/>
    <n v="1"/>
    <n v="3"/>
    <n v="3"/>
    <n v="4"/>
    <n v="4"/>
    <n v="2"/>
    <n v="3"/>
    <x v="2"/>
    <x v="3"/>
    <s v="Moderate"/>
    <s v="Good"/>
    <s v="High"/>
    <s v="Mediu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8EC437-706F-433D-8CD2-EC511FA78714}"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location ref="A34:A35" firstHeaderRow="1" firstDataRow="1" firstDataCol="0"/>
  <pivotFields count="37">
    <pivotField showAll="0"/>
    <pivotField showAll="0"/>
    <pivotField showAll="0"/>
    <pivotField showAll="0">
      <items count="3">
        <item x="0"/>
        <item x="1"/>
        <item t="default"/>
      </items>
    </pivotField>
    <pivotField showAll="0">
      <items count="6">
        <item x="2"/>
        <item x="0"/>
        <item x="1"/>
        <item x="3"/>
        <item x="4"/>
        <item t="default"/>
      </items>
    </pivotField>
    <pivotField showAll="0"/>
    <pivotField showAll="0"/>
    <pivotField showAll="0"/>
    <pivotField showAll="0">
      <items count="4">
        <item x="2"/>
        <item x="1"/>
        <item x="0"/>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showAll="0"/>
  </pivotFields>
  <rowItems count="1">
    <i/>
  </rowItems>
  <colItems count="1">
    <i/>
  </colItems>
  <dataFields count="1">
    <dataField name="Average of Monthly Income" fld="22" subtotal="average" baseField="0" baseItem="0" numFmtId="164"/>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50902A-9C5B-4642-AD4E-EA31961EC70D}" name="PivotTable2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A81:A82" firstHeaderRow="1" firstDataRow="1" firstDataCol="0" rowPageCount="1" colPageCount="1"/>
  <pivotFields count="37">
    <pivotField axis="axisPage" showAll="0">
      <items count="3">
        <item x="1"/>
        <item x="0"/>
        <item t="default"/>
      </items>
    </pivotField>
    <pivotField showAll="0"/>
    <pivotField dataField="1" showAll="0"/>
    <pivotField showAll="0">
      <items count="3">
        <item x="0"/>
        <item x="1"/>
        <item t="default"/>
      </items>
    </pivotField>
    <pivotField showAll="0">
      <items count="6">
        <item x="2"/>
        <item x="0"/>
        <item x="1"/>
        <item x="3"/>
        <item x="4"/>
        <item t="default"/>
      </items>
    </pivotField>
    <pivotField showAll="0"/>
    <pivotField showAll="0"/>
    <pivotField showAll="0"/>
    <pivotField showAll="0">
      <items count="4">
        <item x="2"/>
        <item x="1"/>
        <item x="0"/>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pageFields count="1">
    <pageField fld="0" item="1" hier="-1"/>
  </pageFields>
  <dataFields count="1">
    <dataField name="Count of Employee_Number" fld="2"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FCD963-E0A9-4720-8E77-B4FC4B56BE67}"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location ref="A26:A27" firstHeaderRow="1" firstDataRow="1" firstDataCol="0"/>
  <pivotFields count="37">
    <pivotField showAll="0"/>
    <pivotField showAll="0"/>
    <pivotField dataField="1" showAll="0"/>
    <pivotField showAll="0">
      <items count="3">
        <item x="0"/>
        <item x="1"/>
        <item t="default"/>
      </items>
    </pivotField>
    <pivotField showAll="0">
      <items count="6">
        <item x="2"/>
        <item x="0"/>
        <item x="1"/>
        <item x="3"/>
        <item x="4"/>
        <item t="default"/>
      </items>
    </pivotField>
    <pivotField showAll="0"/>
    <pivotField showAll="0"/>
    <pivotField showAll="0"/>
    <pivotField showAll="0">
      <items count="4">
        <item x="2"/>
        <item x="1"/>
        <item x="0"/>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showAll="0"/>
  </pivotFields>
  <rowItems count="1">
    <i/>
  </rowItems>
  <colItems count="1">
    <i/>
  </colItems>
  <dataFields count="1">
    <dataField name="Total Employees" fld="2"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6B16E8-9750-4A54-B6BA-275FA3A52975}" name="PivotTable2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A42:B47" firstHeaderRow="1" firstDataRow="1" firstDataCol="1"/>
  <pivotFields count="37">
    <pivotField dataField="1" showAll="0"/>
    <pivotField showAll="0"/>
    <pivotField showAll="0"/>
    <pivotField showAll="0">
      <items count="3">
        <item x="0"/>
        <item x="1"/>
        <item t="default"/>
      </items>
    </pivotField>
    <pivotField axis="axisRow" showAll="0">
      <items count="6">
        <item x="2"/>
        <item x="0"/>
        <item x="1"/>
        <item x="3"/>
        <item x="4"/>
        <item t="default"/>
      </items>
    </pivotField>
    <pivotField showAll="0"/>
    <pivotField showAll="0"/>
    <pivotField showAll="0"/>
    <pivotField showAll="0">
      <items count="4">
        <item x="2"/>
        <item x="1"/>
        <item x="0"/>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x v="4"/>
    </i>
  </rowItems>
  <colItems count="1">
    <i/>
  </colItems>
  <dataFields count="1">
    <dataField name="Count of Attrition" fld="0" subtotal="count" showDataAs="percentOfCol" baseField="4" baseItem="0" numFmtId="1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3C4807-6D79-4A33-9F8F-194795EFA3BB}"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location ref="A31:A32" firstHeaderRow="1" firstDataRow="1" firstDataCol="0" rowPageCount="1" colPageCount="1"/>
  <pivotFields count="37">
    <pivotField axis="axisPage" showAll="0">
      <items count="3">
        <item x="1"/>
        <item x="0"/>
        <item t="default"/>
      </items>
    </pivotField>
    <pivotField showAll="0"/>
    <pivotField dataField="1" showAll="0"/>
    <pivotField showAll="0">
      <items count="3">
        <item x="0"/>
        <item x="1"/>
        <item t="default"/>
      </items>
    </pivotField>
    <pivotField showAll="0">
      <items count="6">
        <item x="2"/>
        <item x="0"/>
        <item x="1"/>
        <item x="3"/>
        <item x="4"/>
        <item t="default"/>
      </items>
    </pivotField>
    <pivotField showAll="0"/>
    <pivotField showAll="0"/>
    <pivotField showAll="0"/>
    <pivotField showAll="0">
      <items count="4">
        <item x="2"/>
        <item x="1"/>
        <item x="0"/>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showAll="0"/>
  </pivotFields>
  <rowItems count="1">
    <i/>
  </rowItems>
  <colItems count="1">
    <i/>
  </colItems>
  <pageFields count="1">
    <pageField fld="0" item="1" hier="-1"/>
  </pageFields>
  <dataFields count="1">
    <dataField name="Count of Employee_Number" fld="2"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6F6A4E-E90C-47CB-8E4C-DFF62B8A5737}" name="PivotTable1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60:B74" firstHeaderRow="1" firstDataRow="1" firstDataCol="1" rowPageCount="1" colPageCount="1"/>
  <pivotFields count="37">
    <pivotField axis="axisPage" showAll="0">
      <items count="3">
        <item x="1"/>
        <item x="0"/>
        <item t="default"/>
      </items>
    </pivotField>
    <pivotField showAll="0"/>
    <pivotField dataField="1" showAll="0"/>
    <pivotField showAll="0">
      <items count="3">
        <item x="0"/>
        <item x="1"/>
        <item t="default"/>
      </items>
    </pivotField>
    <pivotField showAll="0">
      <items count="6">
        <item x="2"/>
        <item x="0"/>
        <item x="1"/>
        <item x="3"/>
        <item x="4"/>
        <item t="default"/>
      </items>
    </pivotField>
    <pivotField showAll="0"/>
    <pivotField showAll="0"/>
    <pivotField showAll="0"/>
    <pivotField showAll="0">
      <items count="4">
        <item x="2"/>
        <item x="1"/>
        <item x="0"/>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axis="axisRow" showAll="0">
      <items count="17">
        <item x="0"/>
        <item x="1"/>
        <item x="3"/>
        <item x="2"/>
        <item x="5"/>
        <item x="8"/>
        <item x="7"/>
        <item x="4"/>
        <item x="6"/>
        <item x="10"/>
        <item x="13"/>
        <item x="14"/>
        <item x="12"/>
        <item x="11"/>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0"/>
  </rowFields>
  <rowItems count="14">
    <i>
      <x/>
    </i>
    <i>
      <x v="1"/>
    </i>
    <i>
      <x v="2"/>
    </i>
    <i>
      <x v="3"/>
    </i>
    <i>
      <x v="4"/>
    </i>
    <i>
      <x v="5"/>
    </i>
    <i>
      <x v="6"/>
    </i>
    <i>
      <x v="7"/>
    </i>
    <i>
      <x v="9"/>
    </i>
    <i>
      <x v="10"/>
    </i>
    <i>
      <x v="11"/>
    </i>
    <i>
      <x v="13"/>
    </i>
    <i>
      <x v="14"/>
    </i>
    <i>
      <x v="15"/>
    </i>
  </rowItems>
  <colItems count="1">
    <i/>
  </colItems>
  <pageFields count="1">
    <pageField fld="0" item="1" hier="-1"/>
  </pageFields>
  <dataFields count="1">
    <dataField name="Count of Employee_Number" fld="2" subtotal="count" showDataAs="percentOfCol" baseField="20" baseItem="0" numFmtId="10"/>
  </dataFields>
  <chartFormats count="1">
    <chartFormat chart="6"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50D640-EAF7-463C-90A9-127D6B0C713B}" name="PivotTable2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15:B19" firstHeaderRow="1" firstDataRow="1" firstDataCol="1"/>
  <pivotFields count="37">
    <pivotField dataField="1" showAll="0"/>
    <pivotField showAll="0"/>
    <pivotField showAll="0"/>
    <pivotField showAll="0">
      <items count="3">
        <item x="0"/>
        <item x="1"/>
        <item t="default"/>
      </items>
    </pivotField>
    <pivotField showAll="0">
      <items count="6">
        <item x="2"/>
        <item x="0"/>
        <item x="1"/>
        <item x="3"/>
        <item x="4"/>
        <item t="default"/>
      </items>
    </pivotField>
    <pivotField showAll="0"/>
    <pivotField showAll="0"/>
    <pivotField showAll="0"/>
    <pivotField showAll="0">
      <items count="4">
        <item x="2"/>
        <item x="1"/>
        <item x="0"/>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x="0"/>
        <item t="default"/>
      </items>
    </pivotField>
    <pivotField showAll="0"/>
    <pivotField showAll="0"/>
    <pivotField showAll="0"/>
    <pivotField showAll="0"/>
  </pivotFields>
  <rowFields count="1">
    <field x="32"/>
  </rowFields>
  <rowItems count="4">
    <i>
      <x/>
    </i>
    <i>
      <x v="1"/>
    </i>
    <i>
      <x v="2"/>
    </i>
    <i>
      <x v="3"/>
    </i>
  </rowItems>
  <colItems count="1">
    <i/>
  </colItems>
  <dataFields count="1">
    <dataField name="Count of Attrition" fld="0" subtotal="count" showDataAs="percentOfCol" baseField="0" baseItem="0" numFmtId="10"/>
  </dataField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690465-6AA7-46E8-9E45-E67C252BFA04}" name="PivotTable2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10:B13" firstHeaderRow="1" firstDataRow="1" firstDataCol="1"/>
  <pivotFields count="37">
    <pivotField dataField="1" showAll="0"/>
    <pivotField showAll="0"/>
    <pivotField showAll="0"/>
    <pivotField showAll="0">
      <items count="3">
        <item x="0"/>
        <item x="1"/>
        <item t="default"/>
      </items>
    </pivotField>
    <pivotField showAll="0">
      <items count="6">
        <item x="2"/>
        <item x="0"/>
        <item x="1"/>
        <item x="3"/>
        <item x="4"/>
        <item t="default"/>
      </items>
    </pivotField>
    <pivotField showAll="0"/>
    <pivotField showAll="0"/>
    <pivotField showAll="0"/>
    <pivotField showAll="0">
      <items count="4">
        <item x="2"/>
        <item x="1"/>
        <item x="0"/>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1350">
        <item x="495"/>
        <item x="692"/>
        <item x="723"/>
        <item x="1316"/>
        <item x="1303"/>
        <item x="173"/>
        <item x="858"/>
        <item x="1182"/>
        <item x="294"/>
        <item x="857"/>
        <item x="23"/>
        <item x="1297"/>
        <item x="1030"/>
        <item x="497"/>
        <item x="1294"/>
        <item x="1309"/>
        <item x="734"/>
        <item x="289"/>
        <item x="146"/>
        <item x="945"/>
        <item x="1304"/>
        <item x="1072"/>
        <item x="1320"/>
        <item x="561"/>
        <item x="916"/>
        <item x="124"/>
        <item x="405"/>
        <item x="589"/>
        <item x="1302"/>
        <item x="840"/>
        <item x="443"/>
        <item x="782"/>
        <item x="40"/>
        <item x="991"/>
        <item x="728"/>
        <item x="641"/>
        <item x="839"/>
        <item x="1124"/>
        <item x="37"/>
        <item x="1307"/>
        <item x="608"/>
        <item x="158"/>
        <item x="14"/>
        <item x="921"/>
        <item x="462"/>
        <item x="96"/>
        <item x="633"/>
        <item x="494"/>
        <item x="213"/>
        <item x="1242"/>
        <item x="1137"/>
        <item x="1262"/>
        <item x="1244"/>
        <item x="266"/>
        <item x="97"/>
        <item x="1322"/>
        <item x="84"/>
        <item x="880"/>
        <item x="483"/>
        <item x="33"/>
        <item x="168"/>
        <item x="189"/>
        <item x="2"/>
        <item x="429"/>
        <item x="461"/>
        <item x="408"/>
        <item x="1089"/>
        <item x="996"/>
        <item x="815"/>
        <item x="959"/>
        <item x="278"/>
        <item x="328"/>
        <item x="657"/>
        <item x="459"/>
        <item x="685"/>
        <item x="1175"/>
        <item x="1101"/>
        <item x="574"/>
        <item x="1037"/>
        <item x="1046"/>
        <item x="1321"/>
        <item x="203"/>
        <item x="868"/>
        <item x="664"/>
        <item x="1332"/>
        <item x="810"/>
        <item x="348"/>
        <item x="256"/>
        <item x="221"/>
        <item x="1289"/>
        <item x="467"/>
        <item x="65"/>
        <item x="360"/>
        <item x="32"/>
        <item x="750"/>
        <item x="822"/>
        <item x="352"/>
        <item x="521"/>
        <item x="388"/>
        <item x="722"/>
        <item x="1103"/>
        <item x="156"/>
        <item x="236"/>
        <item x="837"/>
        <item x="145"/>
        <item x="372"/>
        <item x="384"/>
        <item x="647"/>
        <item x="228"/>
        <item x="47"/>
        <item x="678"/>
        <item x="1125"/>
        <item x="577"/>
        <item x="1348"/>
        <item x="627"/>
        <item x="187"/>
        <item x="374"/>
        <item x="175"/>
        <item x="1265"/>
        <item x="813"/>
        <item x="34"/>
        <item x="1085"/>
        <item x="532"/>
        <item x="897"/>
        <item x="1122"/>
        <item x="149"/>
        <item x="1345"/>
        <item x="1287"/>
        <item x="177"/>
        <item x="754"/>
        <item x="609"/>
        <item x="640"/>
        <item x="565"/>
        <item x="676"/>
        <item x="83"/>
        <item x="157"/>
        <item x="167"/>
        <item x="287"/>
        <item x="202"/>
        <item x="645"/>
        <item x="651"/>
        <item x="1329"/>
        <item x="1305"/>
        <item x="246"/>
        <item x="41"/>
        <item x="531"/>
        <item x="1075"/>
        <item x="150"/>
        <item x="404"/>
        <item x="616"/>
        <item x="898"/>
        <item x="588"/>
        <item x="978"/>
        <item x="122"/>
        <item x="342"/>
        <item x="872"/>
        <item x="281"/>
        <item x="799"/>
        <item x="638"/>
        <item x="1176"/>
        <item x="631"/>
        <item x="911"/>
        <item x="225"/>
        <item x="940"/>
        <item x="1323"/>
        <item x="454"/>
        <item x="639"/>
        <item x="58"/>
        <item x="1331"/>
        <item x="652"/>
        <item x="697"/>
        <item x="10"/>
        <item x="1250"/>
        <item x="1317"/>
        <item x="230"/>
        <item x="1326"/>
        <item x="1034"/>
        <item x="1138"/>
        <item x="1239"/>
        <item x="533"/>
        <item x="163"/>
        <item x="308"/>
        <item x="736"/>
        <item x="950"/>
        <item x="1347"/>
        <item x="370"/>
        <item x="310"/>
        <item x="667"/>
        <item x="30"/>
        <item x="172"/>
        <item x="69"/>
        <item x="571"/>
        <item x="764"/>
        <item x="605"/>
        <item x="849"/>
        <item x="656"/>
        <item x="125"/>
        <item x="629"/>
        <item x="914"/>
        <item x="786"/>
        <item x="366"/>
        <item x="1054"/>
        <item x="410"/>
        <item x="804"/>
        <item x="580"/>
        <item x="594"/>
        <item x="1299"/>
        <item x="411"/>
        <item x="161"/>
        <item x="1255"/>
        <item x="1055"/>
        <item x="556"/>
        <item x="377"/>
        <item x="476"/>
        <item x="1060"/>
        <item x="853"/>
        <item x="1181"/>
        <item x="1026"/>
        <item x="250"/>
        <item x="756"/>
        <item x="696"/>
        <item x="353"/>
        <item x="117"/>
        <item x="472"/>
        <item x="217"/>
        <item x="862"/>
        <item x="140"/>
        <item x="526"/>
        <item x="1288"/>
        <item x="35"/>
        <item x="1141"/>
        <item x="396"/>
        <item x="1319"/>
        <item x="210"/>
        <item x="487"/>
        <item x="1223"/>
        <item x="13"/>
        <item x="1269"/>
        <item x="6"/>
        <item x="826"/>
        <item x="1315"/>
        <item x="36"/>
        <item x="687"/>
        <item x="539"/>
        <item x="1108"/>
        <item x="485"/>
        <item x="7"/>
        <item x="562"/>
        <item x="305"/>
        <item x="341"/>
        <item x="569"/>
        <item x="68"/>
        <item x="1100"/>
        <item x="1025"/>
        <item x="232"/>
        <item x="159"/>
        <item x="359"/>
        <item x="1036"/>
        <item x="143"/>
        <item x="252"/>
        <item x="457"/>
        <item x="1169"/>
        <item x="199"/>
        <item x="1295"/>
        <item x="714"/>
        <item x="181"/>
        <item x="527"/>
        <item x="1298"/>
        <item x="1266"/>
        <item x="420"/>
        <item x="480"/>
        <item x="110"/>
        <item x="637"/>
        <item x="831"/>
        <item x="553"/>
        <item x="1019"/>
        <item x="924"/>
        <item x="285"/>
        <item x="773"/>
        <item x="222"/>
        <item x="254"/>
        <item x="628"/>
        <item x="643"/>
        <item x="617"/>
        <item x="1068"/>
        <item x="1131"/>
        <item x="1253"/>
        <item x="682"/>
        <item x="1174"/>
        <item x="604"/>
        <item x="498"/>
        <item x="724"/>
        <item x="801"/>
        <item x="115"/>
        <item x="469"/>
        <item x="997"/>
        <item x="877"/>
        <item x="781"/>
        <item x="354"/>
        <item x="811"/>
        <item x="1009"/>
        <item x="1162"/>
        <item x="78"/>
        <item x="1105"/>
        <item x="1290"/>
        <item x="1132"/>
        <item x="106"/>
        <item x="859"/>
        <item x="407"/>
        <item x="105"/>
        <item x="986"/>
        <item x="614"/>
        <item x="336"/>
        <item x="3"/>
        <item x="12"/>
        <item x="99"/>
        <item x="969"/>
        <item x="1225"/>
        <item x="1184"/>
        <item x="17"/>
        <item x="808"/>
        <item x="131"/>
        <item x="971"/>
        <item x="98"/>
        <item x="24"/>
        <item x="1022"/>
        <item x="1126"/>
        <item x="620"/>
        <item x="982"/>
        <item x="338"/>
        <item x="975"/>
        <item x="759"/>
        <item x="425"/>
        <item x="1204"/>
        <item x="856"/>
        <item x="932"/>
        <item x="45"/>
        <item x="807"/>
        <item x="375"/>
        <item x="71"/>
        <item x="477"/>
        <item x="1032"/>
        <item x="536"/>
        <item x="166"/>
        <item x="1200"/>
        <item x="1151"/>
        <item x="5"/>
        <item x="1074"/>
        <item x="169"/>
        <item x="371"/>
        <item x="1134"/>
        <item x="803"/>
        <item x="178"/>
        <item x="1115"/>
        <item x="563"/>
        <item x="279"/>
        <item x="612"/>
        <item x="1327"/>
        <item x="953"/>
        <item x="1177"/>
        <item x="819"/>
        <item x="774"/>
        <item x="403"/>
        <item x="142"/>
        <item x="263"/>
        <item x="977"/>
        <item x="226"/>
        <item x="504"/>
        <item x="1098"/>
        <item x="268"/>
        <item x="550"/>
        <item x="778"/>
        <item x="635"/>
        <item x="998"/>
        <item x="16"/>
        <item x="981"/>
        <item x="282"/>
        <item x="990"/>
        <item x="238"/>
        <item x="879"/>
        <item x="154"/>
        <item x="496"/>
        <item x="1140"/>
        <item x="740"/>
        <item x="976"/>
        <item x="66"/>
        <item x="21"/>
        <item x="424"/>
        <item x="38"/>
        <item x="1099"/>
        <item x="888"/>
        <item x="592"/>
        <item x="1053"/>
        <item x="49"/>
        <item x="999"/>
        <item x="478"/>
        <item x="380"/>
        <item x="138"/>
        <item x="315"/>
        <item x="4"/>
        <item x="1104"/>
        <item x="253"/>
        <item x="1041"/>
        <item x="258"/>
        <item x="824"/>
        <item x="1038"/>
        <item x="542"/>
        <item x="871"/>
        <item x="970"/>
        <item x="1071"/>
        <item x="1070"/>
        <item x="1248"/>
        <item x="901"/>
        <item x="191"/>
        <item x="1135"/>
        <item x="834"/>
        <item x="611"/>
        <item x="1247"/>
        <item x="793"/>
        <item x="814"/>
        <item x="659"/>
        <item x="463"/>
        <item x="993"/>
        <item x="683"/>
        <item x="1342"/>
        <item x="745"/>
        <item x="909"/>
        <item x="955"/>
        <item x="465"/>
        <item x="291"/>
        <item x="179"/>
        <item x="753"/>
        <item x="848"/>
        <item x="326"/>
        <item x="980"/>
        <item x="524"/>
        <item x="1325"/>
        <item x="235"/>
        <item x="587"/>
        <item x="690"/>
        <item x="1094"/>
        <item x="436"/>
        <item x="841"/>
        <item x="597"/>
        <item x="419"/>
        <item x="1000"/>
        <item x="1051"/>
        <item x="198"/>
        <item x="362"/>
        <item x="557"/>
        <item x="966"/>
        <item x="876"/>
        <item x="520"/>
        <item x="1258"/>
        <item x="430"/>
        <item x="1086"/>
        <item x="885"/>
        <item x="1084"/>
        <item x="704"/>
        <item x="26"/>
        <item x="242"/>
        <item x="176"/>
        <item x="234"/>
        <item x="973"/>
        <item x="19"/>
        <item x="738"/>
        <item x="1139"/>
        <item x="1031"/>
        <item x="1218"/>
        <item x="960"/>
        <item x="329"/>
        <item x="1102"/>
        <item x="1333"/>
        <item x="261"/>
        <item x="1202"/>
        <item x="20"/>
        <item x="55"/>
        <item x="717"/>
        <item x="500"/>
        <item x="394"/>
        <item x="777"/>
        <item x="1219"/>
        <item x="593"/>
        <item x="431"/>
        <item x="1081"/>
        <item x="1199"/>
        <item x="1067"/>
        <item x="934"/>
        <item x="938"/>
        <item x="1292"/>
        <item x="1033"/>
        <item x="470"/>
        <item x="904"/>
        <item x="1172"/>
        <item x="726"/>
        <item x="1127"/>
        <item x="816"/>
        <item x="1061"/>
        <item x="691"/>
        <item x="85"/>
        <item x="52"/>
        <item x="1197"/>
        <item x="684"/>
        <item x="636"/>
        <item x="1228"/>
        <item x="1158"/>
        <item x="11"/>
        <item x="606"/>
        <item x="378"/>
        <item x="1017"/>
        <item x="137"/>
        <item x="1308"/>
        <item x="94"/>
        <item x="703"/>
        <item x="418"/>
        <item x="464"/>
        <item x="699"/>
        <item x="558"/>
        <item x="905"/>
        <item x="610"/>
        <item x="171"/>
        <item x="546"/>
        <item x="369"/>
        <item x="440"/>
        <item x="779"/>
        <item x="1286"/>
        <item x="1088"/>
        <item x="486"/>
        <item x="654"/>
        <item x="196"/>
        <item x="758"/>
        <item x="383"/>
        <item x="73"/>
        <item x="139"/>
        <item x="152"/>
        <item x="1136"/>
        <item x="788"/>
        <item x="81"/>
        <item x="817"/>
        <item x="1039"/>
        <item x="548"/>
        <item x="552"/>
        <item x="220"/>
        <item x="547"/>
        <item x="1064"/>
        <item x="943"/>
        <item x="689"/>
        <item x="555"/>
        <item x="573"/>
        <item x="1042"/>
        <item x="1249"/>
        <item x="1310"/>
        <item x="1111"/>
        <item x="596"/>
        <item x="1091"/>
        <item x="794"/>
        <item x="796"/>
        <item x="72"/>
        <item x="192"/>
        <item x="578"/>
        <item x="1160"/>
        <item x="867"/>
        <item x="663"/>
        <item x="961"/>
        <item x="387"/>
        <item x="180"/>
        <item x="237"/>
        <item x="805"/>
        <item x="312"/>
        <item x="284"/>
        <item x="386"/>
        <item x="870"/>
        <item x="1020"/>
        <item x="111"/>
        <item x="1024"/>
        <item x="749"/>
        <item x="385"/>
        <item x="402"/>
        <item x="894"/>
        <item x="623"/>
        <item x="864"/>
        <item x="823"/>
        <item x="825"/>
        <item x="507"/>
        <item x="275"/>
        <item x="398"/>
        <item x="393"/>
        <item x="129"/>
        <item x="44"/>
        <item x="506"/>
        <item x="1346"/>
        <item x="1195"/>
        <item x="1343"/>
        <item x="665"/>
        <item x="925"/>
        <item x="735"/>
        <item x="1128"/>
        <item x="743"/>
        <item x="886"/>
        <item x="912"/>
        <item x="502"/>
        <item x="1066"/>
        <item x="340"/>
        <item x="903"/>
        <item x="1189"/>
        <item x="141"/>
        <item x="649"/>
        <item x="503"/>
        <item x="320"/>
        <item x="1167"/>
        <item x="878"/>
        <item x="453"/>
        <item x="434"/>
        <item x="655"/>
        <item x="1226"/>
        <item x="927"/>
        <item x="757"/>
        <item x="1057"/>
        <item x="345"/>
        <item x="127"/>
        <item x="277"/>
        <item x="1168"/>
        <item x="632"/>
        <item x="784"/>
        <item x="956"/>
        <item x="1077"/>
        <item x="951"/>
        <item x="603"/>
        <item x="707"/>
        <item x="586"/>
        <item x="1330"/>
        <item x="1183"/>
        <item x="1246"/>
        <item x="439"/>
        <item x="100"/>
        <item x="401"/>
        <item x="302"/>
        <item x="721"/>
        <item x="1107"/>
        <item x="1023"/>
        <item x="499"/>
        <item x="1306"/>
        <item x="446"/>
        <item x="324"/>
        <item x="204"/>
        <item x="1241"/>
        <item x="1186"/>
        <item x="884"/>
        <item x="249"/>
        <item x="1270"/>
        <item x="274"/>
        <item x="630"/>
        <item x="1210"/>
        <item x="365"/>
        <item x="132"/>
        <item x="833"/>
        <item x="513"/>
        <item x="119"/>
        <item x="775"/>
        <item x="711"/>
        <item x="1043"/>
        <item x="829"/>
        <item x="93"/>
        <item x="701"/>
        <item x="170"/>
        <item x="91"/>
        <item x="76"/>
        <item x="1106"/>
        <item x="954"/>
        <item x="314"/>
        <item x="780"/>
        <item x="1056"/>
        <item x="674"/>
        <item x="416"/>
        <item x="918"/>
        <item x="675"/>
        <item x="1230"/>
        <item x="534"/>
        <item x="575"/>
        <item x="1129"/>
        <item x="537"/>
        <item x="77"/>
        <item x="1"/>
        <item x="949"/>
        <item x="947"/>
        <item x="1268"/>
        <item x="1237"/>
        <item x="792"/>
        <item x="582"/>
        <item x="101"/>
        <item x="845"/>
        <item x="600"/>
        <item x="626"/>
        <item x="1049"/>
        <item x="1221"/>
        <item x="1090"/>
        <item x="89"/>
        <item x="304"/>
        <item x="828"/>
        <item x="311"/>
        <item x="615"/>
        <item x="9"/>
        <item x="319"/>
        <item x="255"/>
        <item x="363"/>
        <item x="322"/>
        <item x="355"/>
        <item x="193"/>
        <item x="1110"/>
        <item x="1267"/>
        <item x="346"/>
        <item x="1161"/>
        <item x="367"/>
        <item x="535"/>
        <item x="1052"/>
        <item x="567"/>
        <item x="549"/>
        <item x="80"/>
        <item x="1065"/>
        <item x="447"/>
        <item x="798"/>
        <item x="800"/>
        <item x="1116"/>
        <item x="917"/>
        <item x="1281"/>
        <item x="1095"/>
        <item x="39"/>
        <item x="1119"/>
        <item x="1011"/>
        <item x="48"/>
        <item x="1063"/>
        <item x="508"/>
        <item x="1058"/>
        <item x="517"/>
        <item x="1257"/>
        <item x="874"/>
        <item x="276"/>
        <item x="923"/>
        <item x="963"/>
        <item x="1335"/>
        <item x="88"/>
        <item x="50"/>
        <item x="466"/>
        <item x="931"/>
        <item x="1012"/>
        <item x="1082"/>
        <item x="698"/>
        <item x="67"/>
        <item x="1014"/>
        <item x="292"/>
        <item x="299"/>
        <item x="551"/>
        <item x="1149"/>
        <item x="1165"/>
        <item x="680"/>
        <item x="1148"/>
        <item x="1159"/>
        <item x="1117"/>
        <item x="489"/>
        <item x="622"/>
        <item x="452"/>
        <item x="260"/>
        <item x="761"/>
        <item x="147"/>
        <item x="1328"/>
        <item x="1015"/>
        <item x="301"/>
        <item x="295"/>
        <item x="670"/>
        <item x="1194"/>
        <item x="298"/>
        <item x="1261"/>
        <item x="1008"/>
        <item x="473"/>
        <item x="1209"/>
        <item x="787"/>
        <item x="376"/>
        <item x="785"/>
        <item x="946"/>
        <item x="1203"/>
        <item x="104"/>
        <item x="280"/>
        <item x="1206"/>
        <item x="1028"/>
        <item x="1293"/>
        <item x="1121"/>
        <item x="939"/>
        <item x="964"/>
        <item x="46"/>
        <item x="316"/>
        <item x="1123"/>
        <item x="1220"/>
        <item x="1339"/>
        <item x="286"/>
        <item x="658"/>
        <item x="1166"/>
        <item x="979"/>
        <item x="134"/>
        <item x="988"/>
        <item x="216"/>
        <item x="56"/>
        <item x="188"/>
        <item x="591"/>
        <item x="215"/>
        <item x="241"/>
        <item x="1259"/>
        <item x="344"/>
        <item x="554"/>
        <item x="475"/>
        <item x="0"/>
        <item x="1021"/>
        <item x="337"/>
        <item x="572"/>
        <item x="108"/>
        <item x="1045"/>
        <item x="399"/>
        <item x="330"/>
        <item x="929"/>
        <item x="908"/>
        <item x="153"/>
        <item x="1336"/>
        <item x="528"/>
        <item x="118"/>
        <item x="896"/>
        <item x="57"/>
        <item x="121"/>
        <item x="928"/>
        <item x="540"/>
        <item x="595"/>
        <item x="881"/>
        <item x="331"/>
        <item x="70"/>
        <item x="433"/>
        <item x="936"/>
        <item x="642"/>
        <item x="195"/>
        <item x="458"/>
        <item x="543"/>
        <item x="579"/>
        <item x="1213"/>
        <item x="1252"/>
        <item x="482"/>
        <item x="952"/>
        <item x="602"/>
        <item x="136"/>
        <item x="323"/>
        <item x="922"/>
        <item x="358"/>
        <item x="1080"/>
        <item x="708"/>
        <item x="1227"/>
        <item x="529"/>
        <item x="1150"/>
        <item x="271"/>
        <item x="303"/>
        <item x="1027"/>
        <item x="243"/>
        <item x="1004"/>
        <item x="455"/>
        <item x="31"/>
        <item x="1201"/>
        <item x="806"/>
        <item x="63"/>
        <item x="559"/>
        <item x="267"/>
        <item x="962"/>
        <item x="1185"/>
        <item x="613"/>
        <item x="382"/>
        <item x="361"/>
        <item x="247"/>
        <item x="1118"/>
        <item x="194"/>
        <item x="126"/>
        <item x="391"/>
        <item x="795"/>
        <item x="437"/>
        <item x="1192"/>
        <item x="634"/>
        <item x="850"/>
        <item x="541"/>
        <item x="259"/>
        <item x="490"/>
        <item x="1096"/>
        <item x="1006"/>
        <item x="349"/>
        <item x="942"/>
        <item x="200"/>
        <item x="889"/>
        <item x="926"/>
        <item x="752"/>
        <item x="212"/>
        <item x="1251"/>
        <item x="660"/>
        <item x="1300"/>
        <item x="1314"/>
        <item x="351"/>
        <item x="347"/>
        <item x="771"/>
        <item x="509"/>
        <item x="1278"/>
        <item x="197"/>
        <item x="445"/>
        <item x="844"/>
        <item x="1018"/>
        <item x="27"/>
        <item x="843"/>
        <item x="1214"/>
        <item x="1264"/>
        <item x="832"/>
        <item x="983"/>
        <item x="710"/>
        <item x="1130"/>
        <item x="576"/>
        <item x="1114"/>
        <item x="907"/>
        <item x="296"/>
        <item x="248"/>
        <item x="648"/>
        <item x="662"/>
        <item x="1284"/>
        <item x="1092"/>
        <item x="1235"/>
        <item x="1231"/>
        <item x="887"/>
        <item x="481"/>
        <item x="747"/>
        <item x="1144"/>
        <item x="333"/>
        <item x="82"/>
        <item x="669"/>
        <item x="148"/>
        <item x="1341"/>
        <item x="789"/>
        <item x="767"/>
        <item x="827"/>
        <item x="646"/>
        <item x="438"/>
        <item x="511"/>
        <item x="112"/>
        <item x="1083"/>
        <item x="1291"/>
        <item x="327"/>
        <item x="107"/>
        <item x="448"/>
        <item x="1097"/>
        <item x="720"/>
        <item x="313"/>
        <item x="1318"/>
        <item x="545"/>
        <item x="373"/>
        <item x="510"/>
        <item x="426"/>
        <item x="60"/>
        <item x="201"/>
        <item x="624"/>
        <item x="1013"/>
        <item x="581"/>
        <item x="765"/>
        <item x="491"/>
        <item x="751"/>
        <item x="772"/>
        <item x="671"/>
        <item x="1233"/>
        <item x="523"/>
        <item x="1188"/>
        <item x="672"/>
        <item x="913"/>
        <item x="223"/>
        <item x="1190"/>
        <item x="395"/>
        <item x="875"/>
        <item x="1069"/>
        <item x="1044"/>
        <item x="989"/>
        <item x="290"/>
        <item x="335"/>
        <item x="1193"/>
        <item x="501"/>
        <item x="1313"/>
        <item x="130"/>
        <item x="783"/>
        <item x="1157"/>
        <item x="334"/>
        <item x="1222"/>
        <item x="1152"/>
        <item x="995"/>
        <item x="855"/>
        <item x="484"/>
        <item x="392"/>
        <item x="727"/>
        <item x="412"/>
        <item x="892"/>
        <item x="1170"/>
        <item x="207"/>
        <item x="902"/>
        <item x="1344"/>
        <item x="1076"/>
        <item x="1001"/>
        <item x="1147"/>
        <item x="505"/>
        <item x="1146"/>
        <item x="1272"/>
        <item x="135"/>
        <item x="165"/>
        <item x="737"/>
        <item x="42"/>
        <item x="763"/>
        <item x="224"/>
        <item x="518"/>
        <item x="741"/>
        <item x="451"/>
        <item x="1178"/>
        <item x="493"/>
        <item x="1047"/>
        <item x="731"/>
        <item x="214"/>
        <item x="1340"/>
        <item x="1145"/>
        <item x="317"/>
        <item x="821"/>
        <item x="151"/>
        <item x="54"/>
        <item x="421"/>
        <item x="891"/>
        <item x="1156"/>
        <item x="128"/>
        <item x="1171"/>
        <item x="1153"/>
        <item x="1198"/>
        <item x="356"/>
        <item x="1059"/>
        <item x="1224"/>
        <item x="205"/>
        <item x="164"/>
        <item x="488"/>
        <item x="160"/>
        <item x="1062"/>
        <item x="8"/>
        <item x="184"/>
        <item x="748"/>
        <item x="468"/>
        <item x="1155"/>
        <item x="297"/>
        <item x="86"/>
        <item x="957"/>
        <item x="994"/>
        <item x="1275"/>
        <item x="350"/>
        <item x="653"/>
        <item x="1234"/>
        <item x="1312"/>
        <item x="974"/>
        <item x="64"/>
        <item x="718"/>
        <item x="114"/>
        <item x="1240"/>
        <item x="427"/>
        <item x="895"/>
        <item x="1324"/>
        <item x="51"/>
        <item x="1279"/>
        <item x="1338"/>
        <item x="1154"/>
        <item x="1035"/>
        <item x="428"/>
        <item x="739"/>
        <item x="15"/>
        <item x="208"/>
        <item x="325"/>
        <item x="1112"/>
        <item x="933"/>
        <item x="910"/>
        <item x="244"/>
        <item x="61"/>
        <item x="1208"/>
        <item x="1296"/>
        <item x="1211"/>
        <item x="585"/>
        <item x="873"/>
        <item x="79"/>
        <item x="28"/>
        <item x="830"/>
        <item x="415"/>
        <item x="797"/>
        <item x="1311"/>
        <item x="123"/>
        <item x="742"/>
        <item x="661"/>
        <item x="1180"/>
        <item x="1229"/>
        <item x="836"/>
        <item x="694"/>
        <item x="206"/>
        <item x="1016"/>
        <item x="984"/>
        <item x="762"/>
        <item x="1191"/>
        <item x="1337"/>
        <item x="174"/>
        <item x="1079"/>
        <item x="514"/>
        <item x="746"/>
        <item x="357"/>
        <item x="838"/>
        <item x="866"/>
        <item x="449"/>
        <item x="644"/>
        <item x="930"/>
        <item x="219"/>
        <item x="422"/>
        <item x="133"/>
        <item x="90"/>
        <item x="607"/>
        <item x="730"/>
        <item x="492"/>
        <item x="693"/>
        <item x="1254"/>
        <item x="599"/>
        <item x="1143"/>
        <item x="733"/>
        <item x="768"/>
        <item x="688"/>
        <item x="1216"/>
        <item x="1334"/>
        <item x="155"/>
        <item x="715"/>
        <item x="1263"/>
        <item x="619"/>
        <item x="935"/>
        <item x="444"/>
        <item x="598"/>
        <item x="245"/>
        <item x="364"/>
        <item x="744"/>
        <item x="700"/>
        <item x="1236"/>
        <item x="530"/>
        <item x="512"/>
        <item x="1274"/>
        <item x="1207"/>
        <item x="695"/>
        <item x="332"/>
        <item x="442"/>
        <item x="113"/>
        <item x="566"/>
        <item x="522"/>
        <item x="618"/>
        <item x="265"/>
        <item x="306"/>
        <item x="719"/>
        <item x="893"/>
        <item x="409"/>
        <item x="944"/>
        <item x="22"/>
        <item x="270"/>
        <item x="1007"/>
        <item x="300"/>
        <item x="769"/>
        <item x="218"/>
        <item x="209"/>
        <item x="343"/>
        <item x="702"/>
        <item x="584"/>
        <item x="1301"/>
        <item x="1280"/>
        <item x="968"/>
        <item x="776"/>
        <item x="915"/>
        <item x="835"/>
        <item x="673"/>
        <item x="972"/>
        <item x="390"/>
        <item x="1003"/>
        <item x="435"/>
        <item x="74"/>
        <item x="937"/>
        <item x="965"/>
        <item x="713"/>
        <item x="1163"/>
        <item x="1109"/>
        <item x="920"/>
        <item x="53"/>
        <item x="1273"/>
        <item x="262"/>
        <item x="790"/>
        <item x="87"/>
        <item x="288"/>
        <item x="92"/>
        <item x="1243"/>
        <item x="861"/>
        <item x="650"/>
        <item x="211"/>
        <item x="269"/>
        <item x="423"/>
        <item x="75"/>
        <item x="240"/>
        <item x="919"/>
        <item x="706"/>
        <item x="185"/>
        <item x="1282"/>
        <item x="1029"/>
        <item x="791"/>
        <item x="525"/>
        <item x="601"/>
        <item x="95"/>
        <item x="309"/>
        <item x="1187"/>
        <item x="686"/>
        <item x="906"/>
        <item x="413"/>
        <item x="621"/>
        <item x="379"/>
        <item x="1212"/>
        <item x="1078"/>
        <item x="62"/>
        <item x="515"/>
        <item x="668"/>
        <item x="1260"/>
        <item x="1133"/>
        <item x="474"/>
        <item x="18"/>
        <item x="1205"/>
        <item x="1005"/>
        <item x="339"/>
        <item x="293"/>
        <item x="1238"/>
        <item x="231"/>
        <item x="852"/>
        <item x="441"/>
        <item x="1256"/>
        <item x="590"/>
        <item x="1113"/>
        <item x="985"/>
        <item x="992"/>
        <item x="1285"/>
        <item x="397"/>
        <item x="450"/>
        <item x="1142"/>
        <item x="1010"/>
        <item x="471"/>
        <item x="368"/>
        <item x="1002"/>
        <item x="568"/>
        <item x="732"/>
        <item x="190"/>
        <item x="941"/>
        <item x="1073"/>
        <item x="432"/>
        <item x="538"/>
        <item x="257"/>
        <item x="890"/>
        <item x="760"/>
        <item x="116"/>
        <item x="1048"/>
        <item x="414"/>
        <item x="812"/>
        <item x="307"/>
        <item x="666"/>
        <item x="883"/>
        <item x="583"/>
        <item x="987"/>
        <item x="948"/>
        <item x="144"/>
        <item x="109"/>
        <item x="679"/>
        <item x="1245"/>
        <item x="677"/>
        <item x="766"/>
        <item x="1173"/>
        <item x="273"/>
        <item x="1271"/>
        <item x="564"/>
        <item x="716"/>
        <item x="755"/>
        <item x="842"/>
        <item x="818"/>
        <item x="417"/>
        <item x="1196"/>
        <item x="625"/>
        <item x="406"/>
        <item x="882"/>
        <item x="103"/>
        <item x="460"/>
        <item x="854"/>
        <item x="851"/>
        <item x="321"/>
        <item x="705"/>
        <item x="560"/>
        <item x="809"/>
        <item x="283"/>
        <item x="847"/>
        <item x="183"/>
        <item x="59"/>
        <item x="863"/>
        <item x="860"/>
        <item x="102"/>
        <item x="1087"/>
        <item x="29"/>
        <item x="182"/>
        <item x="1120"/>
        <item x="264"/>
        <item x="1179"/>
        <item x="233"/>
        <item x="820"/>
        <item x="25"/>
        <item x="516"/>
        <item x="272"/>
        <item x="1050"/>
        <item x="899"/>
        <item x="519"/>
        <item x="869"/>
        <item x="389"/>
        <item x="239"/>
        <item x="227"/>
        <item x="725"/>
        <item x="570"/>
        <item x="318"/>
        <item x="1217"/>
        <item x="1232"/>
        <item x="967"/>
        <item x="381"/>
        <item x="681"/>
        <item x="1040"/>
        <item x="251"/>
        <item x="456"/>
        <item x="479"/>
        <item x="229"/>
        <item x="120"/>
        <item x="43"/>
        <item x="400"/>
        <item x="1277"/>
        <item x="1276"/>
        <item x="770"/>
        <item x="729"/>
        <item x="1215"/>
        <item x="958"/>
        <item x="1093"/>
        <item x="1283"/>
        <item x="900"/>
        <item x="846"/>
        <item x="1164"/>
        <item x="712"/>
        <item x="865"/>
        <item x="544"/>
        <item x="162"/>
        <item x="802"/>
        <item x="709"/>
        <item x="186"/>
        <item t="default"/>
      </items>
    </pivotField>
    <pivotField showAll="0"/>
    <pivotField showAll="0"/>
    <pivotField showAll="0"/>
    <pivotField showAll="0"/>
    <pivotField showAll="0"/>
    <pivotField showAll="0"/>
    <pivotField showAll="0"/>
    <pivotField showAll="0"/>
    <pivotField axis="axisRow" showAll="0">
      <items count="4">
        <item x="0"/>
        <item x="2"/>
        <item x="1"/>
        <item t="default"/>
      </items>
    </pivotField>
    <pivotField showAll="0"/>
    <pivotField showAll="0"/>
    <pivotField showAll="0"/>
    <pivotField showAll="0"/>
    <pivotField showAll="0"/>
  </pivotFields>
  <rowFields count="1">
    <field x="31"/>
  </rowFields>
  <rowItems count="3">
    <i>
      <x/>
    </i>
    <i>
      <x v="1"/>
    </i>
    <i>
      <x v="2"/>
    </i>
  </rowItems>
  <colItems count="1">
    <i/>
  </colItems>
  <dataFields count="1">
    <dataField name="Count of Attrition" fld="0" subtotal="count" showDataAs="percentOfCol" baseField="0" baseItem="0" numFmtId="10"/>
  </dataField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2177708-23E3-451D-A4AB-A0F8845F4B2A}"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A3:B8" firstHeaderRow="1" firstDataRow="1" firstDataCol="1"/>
  <pivotFields count="37">
    <pivotField dataField="1" showAll="0"/>
    <pivotField showAll="0"/>
    <pivotField showAll="0"/>
    <pivotField showAll="0">
      <items count="3">
        <item x="0"/>
        <item x="1"/>
        <item t="default"/>
      </items>
    </pivotField>
    <pivotField axis="axisRow" showAll="0">
      <items count="6">
        <item x="2"/>
        <item x="0"/>
        <item x="1"/>
        <item x="3"/>
        <item x="4"/>
        <item t="default"/>
      </items>
    </pivotField>
    <pivotField showAll="0"/>
    <pivotField showAll="0"/>
    <pivotField showAll="0"/>
    <pivotField showAll="0">
      <items count="4">
        <item x="2"/>
        <item x="1"/>
        <item x="0"/>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x v="4"/>
    </i>
  </rowItems>
  <colItems count="1">
    <i/>
  </colItems>
  <dataFields count="1">
    <dataField name="Count of Attrition" fld="0" subtotal="count" showDataAs="percentOfCol" baseField="4" baseItem="0" numFmtId="1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B047042-0F86-4C8A-8E5C-CBFB0D212774}" name="PivotTable1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51:B54" firstHeaderRow="1" firstDataRow="1" firstDataCol="1" rowPageCount="1" colPageCount="1"/>
  <pivotFields count="37">
    <pivotField axis="axisPage" showAll="0">
      <items count="3">
        <item x="1"/>
        <item x="0"/>
        <item t="default"/>
      </items>
    </pivotField>
    <pivotField showAll="0"/>
    <pivotField dataField="1" showAll="0"/>
    <pivotField showAll="0">
      <items count="3">
        <item x="0"/>
        <item x="1"/>
        <item t="default"/>
      </items>
    </pivotField>
    <pivotField showAll="0">
      <items count="6">
        <item x="2"/>
        <item x="0"/>
        <item x="1"/>
        <item x="3"/>
        <item x="4"/>
        <item t="default"/>
      </items>
    </pivotField>
    <pivotField showAll="0"/>
    <pivotField showAll="0"/>
    <pivotField showAll="0"/>
    <pivotField axis="axisRow" showAll="0">
      <items count="4">
        <item x="2"/>
        <item x="1"/>
        <item x="0"/>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x v="2"/>
    </i>
  </rowItems>
  <colItems count="1">
    <i/>
  </colItems>
  <pageFields count="1">
    <pageField fld="0" item="1" hier="-1"/>
  </pageFields>
  <dataFields count="1">
    <dataField name="Count of Employee_Number" fld="2" subtotal="count" showDataAs="percentOfCol" baseField="8" baseItem="0" numFmtId="10"/>
  </dataFields>
  <chartFormats count="4">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8" count="1" selected="0">
            <x v="0"/>
          </reference>
        </references>
      </pivotArea>
    </chartFormat>
    <chartFormat chart="2" format="2">
      <pivotArea type="data" outline="0" fieldPosition="0">
        <references count="2">
          <reference field="4294967294" count="1" selected="0">
            <x v="0"/>
          </reference>
          <reference field="8" count="1" selected="0">
            <x v="1"/>
          </reference>
        </references>
      </pivotArea>
    </chartFormat>
    <chartFormat chart="2" format="3">
      <pivotArea type="data" outline="0" fieldPosition="0">
        <references count="2">
          <reference field="4294967294" count="1" selected="0">
            <x v="0"/>
          </reference>
          <reference field="8"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B7D9C4E-D04B-462E-9E85-DB7391EAC30F}" name="PivotTable2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A87:A88" firstHeaderRow="1" firstDataRow="1" firstDataCol="0" rowPageCount="1" colPageCount="1"/>
  <pivotFields count="37">
    <pivotField axis="axisPage" showAll="0">
      <items count="3">
        <item x="1"/>
        <item x="0"/>
        <item t="default"/>
      </items>
    </pivotField>
    <pivotField showAll="0"/>
    <pivotField dataField="1" showAll="0"/>
    <pivotField showAll="0">
      <items count="3">
        <item x="0"/>
        <item x="1"/>
        <item t="default"/>
      </items>
    </pivotField>
    <pivotField showAll="0">
      <items count="6">
        <item x="2"/>
        <item x="0"/>
        <item x="1"/>
        <item x="3"/>
        <item x="4"/>
        <item t="default"/>
      </items>
    </pivotField>
    <pivotField showAll="0"/>
    <pivotField showAll="0"/>
    <pivotField showAll="0"/>
    <pivotField showAll="0">
      <items count="4">
        <item x="2"/>
        <item x="1"/>
        <item x="0"/>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pageFields count="1">
    <pageField fld="0" hier="-1"/>
  </pageFields>
  <dataFields count="1">
    <dataField name="Count of Employee_Number" fld="2"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C995495-411A-439F-852E-F4B587434ABF}"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location ref="A37:A38" firstHeaderRow="1" firstDataRow="1" firstDataCol="0"/>
  <pivotFields count="37">
    <pivotField showAll="0"/>
    <pivotField showAll="0"/>
    <pivotField showAll="0"/>
    <pivotField showAll="0">
      <items count="3">
        <item x="0"/>
        <item x="1"/>
        <item t="default"/>
      </items>
    </pivotField>
    <pivotField showAll="0">
      <items count="6">
        <item x="2"/>
        <item x="0"/>
        <item x="1"/>
        <item x="3"/>
        <item x="4"/>
        <item t="default"/>
      </items>
    </pivotField>
    <pivotField showAll="0"/>
    <pivotField showAll="0"/>
    <pivotField showAll="0"/>
    <pivotField showAll="0">
      <items count="4">
        <item x="2"/>
        <item x="1"/>
        <item x="0"/>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showAll="0"/>
  </pivotFields>
  <rowItems count="1">
    <i/>
  </rowItems>
  <colItems count="1">
    <i/>
  </colItems>
  <dataFields count="1">
    <dataField name="Average of Years At Company" fld="18" subtotal="average" baseField="0" baseItem="0" numFmtId="165"/>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A255106-8BBD-427A-A61C-77796412FD35}" sourceName="Gender">
  <pivotTables>
    <pivotTable tabId="8" name="PivotTable1"/>
    <pivotTable tabId="8" name="PivotTable10"/>
    <pivotTable tabId="8" name="PivotTable11"/>
    <pivotTable tabId="8" name="PivotTable12"/>
    <pivotTable tabId="8" name="PivotTable7"/>
    <pivotTable tabId="8" name="PivotTable16"/>
    <pivotTable tabId="8" name="PivotTable19"/>
    <pivotTable tabId="8" name="PivotTable20"/>
    <pivotTable tabId="8" name="PivotTable21"/>
    <pivotTable tabId="8" name="PivotTable22"/>
    <pivotTable tabId="8" name="PivotTable23"/>
    <pivotTable tabId="8" name="PivotTable24"/>
  </pivotTables>
  <data>
    <tabular pivotCacheId="363304399">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E8E4F070-18C3-417F-88DE-0207B2644959}" sourceName="Department">
  <pivotTables>
    <pivotTable tabId="8" name="PivotTable1"/>
    <pivotTable tabId="8" name="PivotTable10"/>
    <pivotTable tabId="8" name="PivotTable11"/>
    <pivotTable tabId="8" name="PivotTable12"/>
    <pivotTable tabId="8" name="PivotTable7"/>
    <pivotTable tabId="8" name="PivotTable16"/>
    <pivotTable tabId="8" name="PivotTable19"/>
    <pivotTable tabId="8" name="PivotTable20"/>
    <pivotTable tabId="8" name="PivotTable21"/>
    <pivotTable tabId="8" name="PivotTable22"/>
    <pivotTable tabId="8" name="PivotTable23"/>
    <pivotTable tabId="8" name="PivotTable24"/>
  </pivotTables>
  <data>
    <tabular pivotCacheId="363304399">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Role" xr10:uid="{91E873E6-3FC5-47DC-8DC7-0E5EBF412165}" sourceName="Job_Role">
  <pivotTables>
    <pivotTable tabId="8" name="PivotTable1"/>
    <pivotTable tabId="8" name="PivotTable10"/>
    <pivotTable tabId="8" name="PivotTable11"/>
    <pivotTable tabId="8" name="PivotTable12"/>
    <pivotTable tabId="8" name="PivotTable7"/>
    <pivotTable tabId="8" name="PivotTable16"/>
    <pivotTable tabId="8" name="PivotTable19"/>
    <pivotTable tabId="8" name="PivotTable20"/>
    <pivotTable tabId="8" name="PivotTable21"/>
    <pivotTable tabId="8" name="PivotTable22"/>
    <pivotTable tabId="8" name="PivotTable23"/>
    <pivotTable tabId="8" name="PivotTable24"/>
  </pivotTables>
  <data>
    <tabular pivotCacheId="363304399">
      <items count="9">
        <i x="4" s="1"/>
        <i x="8" s="1"/>
        <i x="2" s="1"/>
        <i x="5" s="1"/>
        <i x="3" s="1"/>
        <i x="7" s="1"/>
        <i x="1" s="1"/>
        <i x="0"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B20B0203-5F8F-49B1-A070-E32C0404EFFB}" cache="Slicer_Gender" caption="Gender" style="SlicerStyleDark1" rowHeight="260350"/>
  <slicer name="Department" xr10:uid="{255092D3-7546-45F1-B61F-851DA707B23F}" cache="Slicer_Department" caption="Department" style="SlicerStyleDark1" rowHeight="260350"/>
  <slicer name="Job_Role" xr10:uid="{B8D43894-E88C-4F6B-B084-A2E01D2A2087}" cache="Slicer_Job_Role" caption="Job_Role" style="SlicerStyleDark1"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41A7F8-008F-4F40-ABCD-D18B2F76FC15}" name="Table4" displayName="Table4" ref="A1:AK1471" totalsRowShown="0" headerRowDxfId="39" dataDxfId="38" tableBorderDxfId="37">
  <autoFilter ref="A1:AK1471" xr:uid="{2541A7F8-008F-4F40-ABCD-D18B2F76FC15}"/>
  <tableColumns count="37">
    <tableColumn id="1" xr3:uid="{EF8B6219-9E75-4A9E-B2E9-C76C4AA191A4}" name="Attrition" dataDxfId="36"/>
    <tableColumn id="2" xr3:uid="{47A77731-C8FF-4B0C-981F-30C24FBAD900}" name="Employee_status" dataDxfId="35"/>
    <tableColumn id="3" xr3:uid="{A74E26D6-9E53-4031-A2C2-152DAA8430DE}" name="Employee_Number" dataDxfId="34"/>
    <tableColumn id="4" xr3:uid="{88F90966-8AE0-415D-B970-E1E9569DE7A1}" name="Gender" dataDxfId="33"/>
    <tableColumn id="5" xr3:uid="{94B00F54-FBDB-456D-A083-563AEDD67E75}" name="CF_age band" dataDxfId="32"/>
    <tableColumn id="6" xr3:uid="{CAB1A69E-E5C1-4AC1-B057-833CEADC0168}" name="Age" dataDxfId="31"/>
    <tableColumn id="7" xr3:uid="{50A93208-873E-41D3-882A-12EA10B4F134}" name="Marital_Status" dataDxfId="30"/>
    <tableColumn id="8" xr3:uid="{0DFFEC76-2D90-482B-A67E-D704081CC6B5}" name="Business_Travel" dataDxfId="29"/>
    <tableColumn id="9" xr3:uid="{9999AFE0-F4D4-400B-9431-F8B33CCE656E}" name="Department" dataDxfId="28"/>
    <tableColumn id="10" xr3:uid="{9AF612A3-13CC-4266-924F-7D7D3C34979D}" name="Job_Role" dataDxfId="27"/>
    <tableColumn id="11" xr3:uid="{8BD73D29-C94B-4948-80E9-91C2320977EB}" name="Job Level" dataDxfId="26"/>
    <tableColumn id="12" xr3:uid="{EF64BC9E-831D-4A17-8714-5E44D6DE21B3}" name="Education_Field" dataDxfId="25"/>
    <tableColumn id="13" xr3:uid="{137F9D45-C347-4443-87F0-DB1BF0A8640F}" name="Education" dataDxfId="24"/>
    <tableColumn id="14" xr3:uid="{B8F3E970-9515-4D62-A3B2-B6ADB42EFD3E}" name="Over_Time" dataDxfId="23"/>
    <tableColumn id="15" xr3:uid="{17716F10-63EC-41AE-B15C-A3CD6E659741}" name="Distance From Home" dataDxfId="22"/>
    <tableColumn id="16" xr3:uid="{A0823587-C75F-4268-AF66-25C2479B5620}" name="Training Times Last Year" dataDxfId="21"/>
    <tableColumn id="17" xr3:uid="{64367E60-1308-4A73-968E-07EFD8177751}" name="Num Companies Worked" dataDxfId="20"/>
    <tableColumn id="18" xr3:uid="{D359D60C-D6CC-4C32-A0E8-DD43ED8C4A5C}" name="Total Working Years" dataDxfId="19"/>
    <tableColumn id="19" xr3:uid="{DA0BAE95-87C9-4507-93BC-EEBF8A7F1E7C}" name="Years At Company" dataDxfId="18"/>
    <tableColumn id="20" xr3:uid="{574D009E-4A30-42D9-859E-47DB78EC4A65}" name="Years In Current Role" dataDxfId="17"/>
    <tableColumn id="21" xr3:uid="{03B27C71-6EBA-4B8D-8F08-453077AD4CFB}" name="Years Since Last Promotion" dataDxfId="16"/>
    <tableColumn id="22" xr3:uid="{196F181D-5CA7-4937-964D-C8BC5BED180E}" name="Years With Curr Manager" dataDxfId="15"/>
    <tableColumn id="23" xr3:uid="{0707A3A4-CF12-4983-8D2A-8F40FFC55EBC}" name="Monthly Income" dataDxfId="14"/>
    <tableColumn id="24" xr3:uid="{F617B2D8-E75C-4A22-82E8-6582803226C6}" name="Percent Salary Hike" dataDxfId="13"/>
    <tableColumn id="25" xr3:uid="{AE18FC3C-76E7-4B06-A1A0-1D21B928A0B5}" name="Stock Option Level" dataDxfId="12"/>
    <tableColumn id="26" xr3:uid="{5C4F23F3-ABE7-4D65-BEAA-04A7958584D3}" name="Environment Satisfaction" dataDxfId="11"/>
    <tableColumn id="27" xr3:uid="{5D7734F2-A436-4AB8-A7D3-969F0547445F}" name="Job Involvement" dataDxfId="10"/>
    <tableColumn id="28" xr3:uid="{44DEFEA5-A436-46A6-A99C-2AA997AF7E6E}" name="Job Satisfaction" dataDxfId="9"/>
    <tableColumn id="29" xr3:uid="{016D8DC9-5F36-4EF6-B9D3-9F10E7EA6E2A}" name="Performance Rating" dataDxfId="8"/>
    <tableColumn id="30" xr3:uid="{93D06387-A569-499E-ADC2-E35C4AA36988}" name="Relationship Satisfaction" dataDxfId="7"/>
    <tableColumn id="31" xr3:uid="{36CF7C17-3C18-4D99-87DA-EA13CB3D851C}" name="Work Life Balance" dataDxfId="6"/>
    <tableColumn id="32" xr3:uid="{24EB26CF-8B9D-405E-A1ED-9194D785296F}" name="Salary Band" dataDxfId="5">
      <calculatedColumnFormula array="1">_xlfn.IFS(W1&lt;3000,"Low",W1&lt;6000,"Medium",W1&gt;=6000,"High")</calculatedColumnFormula>
    </tableColumn>
    <tableColumn id="33" xr3:uid="{CAC815AF-35F7-4E9B-8A3D-7FE4E478E8FF}" name="Tenure Group" dataDxfId="4">
      <calculatedColumnFormula array="1">_xlfn.IFS(R1&lt;5,"New",R1&lt;10,"Junior",R1&lt;20,"Mid",R1&gt;=20,"Senior")</calculatedColumnFormula>
    </tableColumn>
    <tableColumn id="34" xr3:uid="{C64BEC07-E686-4EFE-A22E-8D4752F5B275}" name="Distance Band" dataDxfId="3">
      <calculatedColumnFormula array="1">_xlfn.IFS(O1&lt;=5,"Near",O1&lt;=15,"Moderate",O1&gt;15,"Far")</calculatedColumnFormula>
    </tableColumn>
    <tableColumn id="35" xr3:uid="{4F5A64B2-B1E3-4741-A7B5-21B481FA9243}" name="Work Life Balance " dataDxfId="2">
      <calculatedColumnFormula array="1">_xlfn.IFS(AE2=1,"Poor",AE2=2,"Average",AE2=3,"Good",AE2=4,"Excellent")</calculatedColumnFormula>
    </tableColumn>
    <tableColumn id="36" xr3:uid="{9A1D9951-E420-4765-A6F3-1FD7A290F52A}" name="Environment Satisfaction " dataDxfId="1">
      <calculatedColumnFormula array="1">_xlfn.IFS(Z2=1,"Low",Z2=2,"Medium",Z2=3,"High",Z2=4,"Very High")</calculatedColumnFormula>
    </tableColumn>
    <tableColumn id="37" xr3:uid="{5C3AC76B-F036-4C56-95FB-E215D7C114D2}" name="Relationship Satisfaction2" dataDxfId="0">
      <calculatedColumnFormula array="1">_xlfn.IFS(AD2=1,"Low",AD2=2,"Medium",AD2=3,"High",AD2=4,"Very High")</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R1471">
  <autoFilter ref="A1:AR1471" xr:uid="{00000000-000C-0000-FFFF-FFFF00000000}"/>
  <tableColumns count="44">
    <tableColumn id="1" xr3:uid="{00000000-0010-0000-0000-000001000000}" name="Attrition"/>
    <tableColumn id="2" xr3:uid="{00000000-0010-0000-0000-000002000000}" name="Business_Travel"/>
    <tableColumn id="3" xr3:uid="{00000000-0010-0000-0000-000003000000}" name="CF_age band"/>
    <tableColumn id="4" xr3:uid="{00000000-0010-0000-0000-000004000000}" name="Employee_status"/>
    <tableColumn id="5" xr3:uid="{00000000-0010-0000-0000-000005000000}" name="Department"/>
    <tableColumn id="6" xr3:uid="{00000000-0010-0000-0000-000006000000}" name="Education_Field"/>
    <tableColumn id="7" xr3:uid="{00000000-0010-0000-0000-000007000000}" name="emp no"/>
    <tableColumn id="8" xr3:uid="{00000000-0010-0000-0000-000008000000}" name="Employee_Number"/>
    <tableColumn id="9" xr3:uid="{00000000-0010-0000-0000-000009000000}" name="Gender"/>
    <tableColumn id="10" xr3:uid="{00000000-0010-0000-0000-00000A000000}" name="Job_Role"/>
    <tableColumn id="11" xr3:uid="{00000000-0010-0000-0000-00000B000000}" name="Marital_Status"/>
    <tableColumn id="12" xr3:uid="{00000000-0010-0000-0000-00000C000000}" name="Over_Time"/>
    <tableColumn id="13" xr3:uid="{00000000-0010-0000-0000-00000D000000}" name="Over18"/>
    <tableColumn id="14" xr3:uid="{00000000-0010-0000-0000-00000E000000}" name="Training Times Last Year"/>
    <tableColumn id="15" xr3:uid="{00000000-0010-0000-0000-00000F000000}" name="-2"/>
    <tableColumn id="16" xr3:uid="{00000000-0010-0000-0000-000010000000}" name="0"/>
    <tableColumn id="17" xr3:uid="{00000000-0010-0000-0000-000011000000}" name="Age"/>
    <tableColumn id="18" xr3:uid="{00000000-0010-0000-0000-000012000000}" name="CF_attrition count"/>
    <tableColumn id="19" xr3:uid="{00000000-0010-0000-0000-000013000000}" name="CF_attrition counts"/>
    <tableColumn id="20" xr3:uid="{00000000-0010-0000-0000-000014000000}" name="CF_attrition rate"/>
    <tableColumn id="21" xr3:uid="{00000000-0010-0000-0000-000015000000}" name="CF_current Employee"/>
    <tableColumn id="22" xr3:uid="{00000000-0010-0000-0000-000016000000}" name="Daily Rate"/>
    <tableColumn id="23" xr3:uid="{00000000-0010-0000-0000-000017000000}" name="Distance From Home"/>
    <tableColumn id="24" xr3:uid="{00000000-0010-0000-0000-000018000000}" name="Education"/>
    <tableColumn id="25" xr3:uid="{00000000-0010-0000-0000-000019000000}" name="Employee Count"/>
    <tableColumn id="26" xr3:uid="{00000000-0010-0000-0000-00001A000000}" name="Environment Satisfaction"/>
    <tableColumn id="27" xr3:uid="{00000000-0010-0000-0000-00001B000000}" name="Hourly Rate"/>
    <tableColumn id="28" xr3:uid="{00000000-0010-0000-0000-00001C000000}" name="Job Involvement"/>
    <tableColumn id="29" xr3:uid="{00000000-0010-0000-0000-00001D000000}" name="Job Level"/>
    <tableColumn id="30" xr3:uid="{00000000-0010-0000-0000-00001E000000}" name="Job Satisfaction"/>
    <tableColumn id="31" xr3:uid="{00000000-0010-0000-0000-00001F000000}" name="Monthly Income"/>
    <tableColumn id="32" xr3:uid="{00000000-0010-0000-0000-000020000000}" name="Monthly Rate"/>
    <tableColumn id="33" xr3:uid="{00000000-0010-0000-0000-000021000000}" name="Num Companies Worked"/>
    <tableColumn id="34" xr3:uid="{00000000-0010-0000-0000-000022000000}" name="Percent Salary Hike"/>
    <tableColumn id="35" xr3:uid="{00000000-0010-0000-0000-000023000000}" name="Performance Rating"/>
    <tableColumn id="36" xr3:uid="{00000000-0010-0000-0000-000024000000}" name="Relationship Satisfaction"/>
    <tableColumn id="37" xr3:uid="{00000000-0010-0000-0000-000025000000}" name="Standard Hours"/>
    <tableColumn id="38" xr3:uid="{00000000-0010-0000-0000-000026000000}" name="Stock Option Level"/>
    <tableColumn id="39" xr3:uid="{00000000-0010-0000-0000-000027000000}" name="Total Working Years"/>
    <tableColumn id="40" xr3:uid="{00000000-0010-0000-0000-000028000000}" name="Work Life Balance"/>
    <tableColumn id="41" xr3:uid="{00000000-0010-0000-0000-000029000000}" name="Years At Company"/>
    <tableColumn id="42" xr3:uid="{00000000-0010-0000-0000-00002A000000}" name="Years In Current Role"/>
    <tableColumn id="43" xr3:uid="{00000000-0010-0000-0000-00002B000000}" name="Years Since Last Promotion"/>
    <tableColumn id="44" xr3:uid="{00000000-0010-0000-0000-00002C000000}" name="Years With Curr Manager"/>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8108E-A7E7-4256-AA5A-4B298BFC6598}">
  <dimension ref="A3:E92"/>
  <sheetViews>
    <sheetView showGridLines="0" tabSelected="1" topLeftCell="D1" workbookViewId="0">
      <selection activeCell="AK11" sqref="AK11"/>
    </sheetView>
  </sheetViews>
  <sheetFormatPr defaultRowHeight="15.6" x14ac:dyDescent="0.3"/>
  <cols>
    <col min="1" max="1" width="12.19921875" hidden="1" customWidth="1"/>
    <col min="2" max="2" width="16" hidden="1" customWidth="1"/>
    <col min="3" max="3" width="25" bestFit="1" customWidth="1"/>
    <col min="4" max="4" width="5.5" customWidth="1"/>
    <col min="5" max="5" width="27.3984375" style="32" customWidth="1"/>
    <col min="8" max="8" width="10.296875" bestFit="1" customWidth="1"/>
  </cols>
  <sheetData>
    <row r="3" spans="1:5" x14ac:dyDescent="0.3">
      <c r="A3" s="4" t="s">
        <v>1559</v>
      </c>
      <c r="B3" s="5" t="s">
        <v>1560</v>
      </c>
    </row>
    <row r="4" spans="1:5" ht="23.4" x14ac:dyDescent="0.45">
      <c r="A4" s="6" t="s">
        <v>62</v>
      </c>
      <c r="B4" s="9">
        <v>0.37687074829931971</v>
      </c>
      <c r="E4" s="36" t="s">
        <v>1570</v>
      </c>
    </row>
    <row r="5" spans="1:5" ht="33.6" x14ac:dyDescent="0.65">
      <c r="A5" s="7" t="s">
        <v>39</v>
      </c>
      <c r="B5" s="10">
        <v>0.34353741496598639</v>
      </c>
      <c r="E5" s="37">
        <v>1470</v>
      </c>
    </row>
    <row r="6" spans="1:5" x14ac:dyDescent="0.3">
      <c r="A6" s="7" t="s">
        <v>51</v>
      </c>
      <c r="B6" s="10">
        <v>0.16666666666666666</v>
      </c>
    </row>
    <row r="7" spans="1:5" ht="23.4" x14ac:dyDescent="0.45">
      <c r="A7" s="7" t="s">
        <v>68</v>
      </c>
      <c r="B7" s="10">
        <v>4.6938775510204082E-2</v>
      </c>
      <c r="E7" s="36" t="s">
        <v>1578</v>
      </c>
    </row>
    <row r="8" spans="1:5" ht="33.6" x14ac:dyDescent="0.65">
      <c r="A8" s="11" t="s">
        <v>85</v>
      </c>
      <c r="B8" s="12">
        <v>6.5986394557823125E-2</v>
      </c>
      <c r="E8" s="37">
        <v>237</v>
      </c>
    </row>
    <row r="10" spans="1:5" ht="23.4" x14ac:dyDescent="0.45">
      <c r="A10" s="4" t="s">
        <v>1559</v>
      </c>
      <c r="B10" s="5" t="s">
        <v>1560</v>
      </c>
      <c r="E10" s="36" t="s">
        <v>1576</v>
      </c>
    </row>
    <row r="11" spans="1:5" ht="33.6" x14ac:dyDescent="0.65">
      <c r="A11" s="6" t="s">
        <v>1561</v>
      </c>
      <c r="B11" s="9">
        <v>0.37891156462585035</v>
      </c>
      <c r="E11" s="38">
        <f>GETPIVOTDATA("Employee_Number",$A$81)/GETPIVOTDATA("Employee_Number",$A$87)</f>
        <v>0.16122448979591836</v>
      </c>
    </row>
    <row r="12" spans="1:5" x14ac:dyDescent="0.3">
      <c r="A12" s="7" t="s">
        <v>1562</v>
      </c>
      <c r="B12" s="10">
        <v>0.26802721088435372</v>
      </c>
    </row>
    <row r="13" spans="1:5" ht="23.4" x14ac:dyDescent="0.45">
      <c r="A13" s="11" t="s">
        <v>1563</v>
      </c>
      <c r="B13" s="12">
        <v>0.35306122448979593</v>
      </c>
      <c r="E13" s="36" t="s">
        <v>1573</v>
      </c>
    </row>
    <row r="14" spans="1:5" ht="33.6" x14ac:dyDescent="0.65">
      <c r="E14" s="39">
        <v>6502.9312925170098</v>
      </c>
    </row>
    <row r="15" spans="1:5" ht="15.6" customHeight="1" x14ac:dyDescent="0.45">
      <c r="A15" s="4" t="s">
        <v>1559</v>
      </c>
      <c r="B15" s="5" t="s">
        <v>1560</v>
      </c>
      <c r="E15" s="31"/>
    </row>
    <row r="16" spans="1:5" ht="23.4" x14ac:dyDescent="0.45">
      <c r="A16" s="6" t="s">
        <v>1565</v>
      </c>
      <c r="B16" s="9">
        <v>0.33537414965986395</v>
      </c>
      <c r="E16" s="36" t="s">
        <v>1575</v>
      </c>
    </row>
    <row r="17" spans="1:5" ht="33.6" x14ac:dyDescent="0.65">
      <c r="A17" s="7" t="s">
        <v>1566</v>
      </c>
      <c r="B17" s="10">
        <v>0.34829931972789113</v>
      </c>
      <c r="E17" s="40">
        <v>7.0081632653061225</v>
      </c>
    </row>
    <row r="18" spans="1:5" x14ac:dyDescent="0.3">
      <c r="A18" s="7" t="s">
        <v>1567</v>
      </c>
      <c r="B18" s="10">
        <v>0.154421768707483</v>
      </c>
      <c r="E18"/>
    </row>
    <row r="19" spans="1:5" ht="23.4" x14ac:dyDescent="0.45">
      <c r="A19" s="11" t="s">
        <v>1568</v>
      </c>
      <c r="B19" s="12">
        <v>0.16190476190476191</v>
      </c>
      <c r="E19" s="36" t="s">
        <v>1577</v>
      </c>
    </row>
    <row r="20" spans="1:5" ht="33.6" x14ac:dyDescent="0.65">
      <c r="E20" s="37">
        <f>GETPIVOTDATA("Employee_Number",$A$26)-GETPIVOTDATA("Employee_Number",$A$31)</f>
        <v>1233</v>
      </c>
    </row>
    <row r="26" spans="1:5" x14ac:dyDescent="0.3">
      <c r="A26" s="5" t="s">
        <v>1570</v>
      </c>
    </row>
    <row r="27" spans="1:5" x14ac:dyDescent="0.3">
      <c r="A27" s="8">
        <v>1470</v>
      </c>
    </row>
    <row r="29" spans="1:5" x14ac:dyDescent="0.3">
      <c r="A29" s="30" t="s">
        <v>0</v>
      </c>
      <c r="B29" s="8" t="s">
        <v>37</v>
      </c>
    </row>
    <row r="31" spans="1:5" x14ac:dyDescent="0.3">
      <c r="A31" s="5" t="s">
        <v>1569</v>
      </c>
    </row>
    <row r="32" spans="1:5" x14ac:dyDescent="0.3">
      <c r="A32" s="8">
        <v>237</v>
      </c>
    </row>
    <row r="34" spans="1:2" x14ac:dyDescent="0.3">
      <c r="A34" s="5" t="s">
        <v>1572</v>
      </c>
    </row>
    <row r="35" spans="1:2" x14ac:dyDescent="0.3">
      <c r="A35" s="33">
        <v>6502.931292517007</v>
      </c>
    </row>
    <row r="37" spans="1:2" x14ac:dyDescent="0.3">
      <c r="A37" s="5" t="s">
        <v>1574</v>
      </c>
    </row>
    <row r="38" spans="1:2" x14ac:dyDescent="0.3">
      <c r="A38" s="34">
        <v>7.0081632653061225</v>
      </c>
    </row>
    <row r="42" spans="1:2" x14ac:dyDescent="0.3">
      <c r="A42" s="4" t="s">
        <v>1559</v>
      </c>
      <c r="B42" s="5" t="s">
        <v>1560</v>
      </c>
    </row>
    <row r="43" spans="1:2" x14ac:dyDescent="0.3">
      <c r="A43" s="6" t="s">
        <v>62</v>
      </c>
      <c r="B43" s="9">
        <v>0.37687074829931971</v>
      </c>
    </row>
    <row r="44" spans="1:2" x14ac:dyDescent="0.3">
      <c r="A44" s="7" t="s">
        <v>39</v>
      </c>
      <c r="B44" s="10">
        <v>0.34353741496598639</v>
      </c>
    </row>
    <row r="45" spans="1:2" x14ac:dyDescent="0.3">
      <c r="A45" s="7" t="s">
        <v>51</v>
      </c>
      <c r="B45" s="10">
        <v>0.16666666666666666</v>
      </c>
    </row>
    <row r="46" spans="1:2" x14ac:dyDescent="0.3">
      <c r="A46" s="7" t="s">
        <v>68</v>
      </c>
      <c r="B46" s="10">
        <v>4.6938775510204082E-2</v>
      </c>
    </row>
    <row r="47" spans="1:2" x14ac:dyDescent="0.3">
      <c r="A47" s="11" t="s">
        <v>85</v>
      </c>
      <c r="B47" s="12">
        <v>6.5986394557823125E-2</v>
      </c>
    </row>
    <row r="49" spans="1:2" x14ac:dyDescent="0.3">
      <c r="A49" s="30" t="s">
        <v>0</v>
      </c>
      <c r="B49" s="8" t="s">
        <v>37</v>
      </c>
    </row>
    <row r="51" spans="1:2" x14ac:dyDescent="0.3">
      <c r="A51" s="4" t="s">
        <v>1559</v>
      </c>
      <c r="B51" s="5" t="s">
        <v>1569</v>
      </c>
    </row>
    <row r="52" spans="1:2" x14ac:dyDescent="0.3">
      <c r="A52" s="6" t="s">
        <v>154</v>
      </c>
      <c r="B52" s="9">
        <v>5.0632911392405063E-2</v>
      </c>
    </row>
    <row r="53" spans="1:2" x14ac:dyDescent="0.3">
      <c r="A53" s="7" t="s">
        <v>53</v>
      </c>
      <c r="B53" s="10">
        <v>0.56118143459915615</v>
      </c>
    </row>
    <row r="54" spans="1:2" x14ac:dyDescent="0.3">
      <c r="A54" s="11" t="s">
        <v>41</v>
      </c>
      <c r="B54" s="12">
        <v>0.3881856540084388</v>
      </c>
    </row>
    <row r="58" spans="1:2" x14ac:dyDescent="0.3">
      <c r="A58" s="30" t="s">
        <v>0</v>
      </c>
      <c r="B58" s="8" t="s">
        <v>37</v>
      </c>
    </row>
    <row r="60" spans="1:2" x14ac:dyDescent="0.3">
      <c r="A60" s="4" t="s">
        <v>1559</v>
      </c>
      <c r="B60" s="5" t="s">
        <v>1569</v>
      </c>
    </row>
    <row r="61" spans="1:2" x14ac:dyDescent="0.3">
      <c r="A61" s="6">
        <v>0</v>
      </c>
      <c r="B61" s="9">
        <v>0.46413502109704641</v>
      </c>
    </row>
    <row r="62" spans="1:2" x14ac:dyDescent="0.3">
      <c r="A62" s="7">
        <v>1</v>
      </c>
      <c r="B62" s="10">
        <v>0.20675105485232068</v>
      </c>
    </row>
    <row r="63" spans="1:2" x14ac:dyDescent="0.3">
      <c r="A63" s="7">
        <v>2</v>
      </c>
      <c r="B63" s="10">
        <v>0.11392405063291139</v>
      </c>
    </row>
    <row r="64" spans="1:2" x14ac:dyDescent="0.3">
      <c r="A64" s="7">
        <v>3</v>
      </c>
      <c r="B64" s="10">
        <v>3.7974683544303799E-2</v>
      </c>
    </row>
    <row r="65" spans="1:2" x14ac:dyDescent="0.3">
      <c r="A65" s="7">
        <v>4</v>
      </c>
      <c r="B65" s="10">
        <v>2.1097046413502109E-2</v>
      </c>
    </row>
    <row r="66" spans="1:2" x14ac:dyDescent="0.3">
      <c r="A66" s="7">
        <v>5</v>
      </c>
      <c r="B66" s="10">
        <v>8.4388185654008432E-3</v>
      </c>
    </row>
    <row r="67" spans="1:2" x14ac:dyDescent="0.3">
      <c r="A67" s="7">
        <v>6</v>
      </c>
      <c r="B67" s="10">
        <v>2.5316455696202531E-2</v>
      </c>
    </row>
    <row r="68" spans="1:2" x14ac:dyDescent="0.3">
      <c r="A68" s="7">
        <v>7</v>
      </c>
      <c r="B68" s="10">
        <v>6.7510548523206745E-2</v>
      </c>
    </row>
    <row r="69" spans="1:2" x14ac:dyDescent="0.3">
      <c r="A69" s="7">
        <v>9</v>
      </c>
      <c r="B69" s="10">
        <v>1.6877637130801686E-2</v>
      </c>
    </row>
    <row r="70" spans="1:2" x14ac:dyDescent="0.3">
      <c r="A70" s="7">
        <v>10</v>
      </c>
      <c r="B70" s="10">
        <v>4.2194092827004216E-3</v>
      </c>
    </row>
    <row r="71" spans="1:2" x14ac:dyDescent="0.3">
      <c r="A71" s="7">
        <v>11</v>
      </c>
      <c r="B71" s="10">
        <v>8.4388185654008432E-3</v>
      </c>
    </row>
    <row r="72" spans="1:2" x14ac:dyDescent="0.3">
      <c r="A72" s="7">
        <v>13</v>
      </c>
      <c r="B72" s="10">
        <v>8.4388185654008432E-3</v>
      </c>
    </row>
    <row r="73" spans="1:2" x14ac:dyDescent="0.3">
      <c r="A73" s="7">
        <v>14</v>
      </c>
      <c r="B73" s="10">
        <v>4.2194092827004216E-3</v>
      </c>
    </row>
    <row r="74" spans="1:2" x14ac:dyDescent="0.3">
      <c r="A74" s="11">
        <v>15</v>
      </c>
      <c r="B74" s="12">
        <v>1.2658227848101266E-2</v>
      </c>
    </row>
    <row r="79" spans="1:2" x14ac:dyDescent="0.3">
      <c r="A79" s="30" t="s">
        <v>0</v>
      </c>
      <c r="B79" s="8" t="s">
        <v>37</v>
      </c>
    </row>
    <row r="81" spans="1:2" x14ac:dyDescent="0.3">
      <c r="A81" s="5" t="s">
        <v>1569</v>
      </c>
    </row>
    <row r="82" spans="1:2" x14ac:dyDescent="0.3">
      <c r="A82" s="8">
        <v>237</v>
      </c>
    </row>
    <row r="85" spans="1:2" x14ac:dyDescent="0.3">
      <c r="A85" s="30" t="s">
        <v>0</v>
      </c>
      <c r="B85" s="8" t="s">
        <v>1571</v>
      </c>
    </row>
    <row r="87" spans="1:2" x14ac:dyDescent="0.3">
      <c r="A87" s="5" t="s">
        <v>1569</v>
      </c>
    </row>
    <row r="88" spans="1:2" x14ac:dyDescent="0.3">
      <c r="A88" s="8">
        <v>1470</v>
      </c>
    </row>
    <row r="92" spans="1:2" x14ac:dyDescent="0.3">
      <c r="A92" s="35">
        <f>GETPIVOTDATA("Employee_Number",$A$81)/GETPIVOTDATA("Employee_Number",$A$87)</f>
        <v>0.16122448979591836</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1CC57-B6B7-414C-950E-ABE39DFEFD06}">
  <dimension ref="A1:AK1471"/>
  <sheetViews>
    <sheetView topLeftCell="W1" workbookViewId="0">
      <selection activeCell="AG4" sqref="AG4"/>
    </sheetView>
  </sheetViews>
  <sheetFormatPr defaultColWidth="11.19921875" defaultRowHeight="15" customHeight="1" x14ac:dyDescent="0.3"/>
  <cols>
    <col min="1" max="1" width="10.296875" customWidth="1"/>
    <col min="2" max="2" width="17.59765625" customWidth="1"/>
    <col min="3" max="3" width="18.59765625" customWidth="1"/>
    <col min="4" max="4" width="12.796875" customWidth="1"/>
    <col min="5" max="5" width="16.796875" customWidth="1"/>
    <col min="6" max="6" width="9.3984375" customWidth="1"/>
    <col min="7" max="7" width="23.296875" customWidth="1"/>
    <col min="8" max="8" width="15.8984375" customWidth="1"/>
    <col min="9" max="9" width="12.796875" customWidth="1"/>
    <col min="10" max="10" width="22.59765625" customWidth="1"/>
    <col min="12" max="12" width="17.59765625" customWidth="1"/>
    <col min="13" max="13" width="16.59765625" customWidth="1"/>
    <col min="14" max="14" width="11.69921875" customWidth="1"/>
    <col min="15" max="15" width="20.09765625" customWidth="1"/>
    <col min="16" max="16" width="22.796875" customWidth="1"/>
    <col min="17" max="17" width="23.59765625" customWidth="1"/>
    <col min="18" max="18" width="19.5" customWidth="1"/>
    <col min="19" max="19" width="17.8984375" customWidth="1"/>
    <col min="20" max="20" width="20.296875" customWidth="1"/>
    <col min="21" max="21" width="25.19921875" customWidth="1"/>
    <col min="22" max="22" width="23.69921875" customWidth="1"/>
    <col min="23" max="23" width="23.59765625" customWidth="1"/>
    <col min="24" max="24" width="18.796875" customWidth="1"/>
    <col min="25" max="25" width="18.19921875" customWidth="1"/>
    <col min="26" max="26" width="23.59765625" customWidth="1"/>
    <col min="27" max="27" width="16.3984375" customWidth="1"/>
    <col min="28" max="28" width="15.69921875" customWidth="1"/>
    <col min="29" max="29" width="19.09765625" customWidth="1"/>
    <col min="30" max="30" width="23.296875" customWidth="1"/>
    <col min="31" max="31" width="17.59765625" customWidth="1"/>
    <col min="32" max="32" width="18.296875" customWidth="1"/>
    <col min="33" max="33" width="14.296875" customWidth="1"/>
    <col min="34" max="34" width="14.59765625" customWidth="1"/>
    <col min="35" max="35" width="18.09765625" customWidth="1"/>
    <col min="36" max="36" width="24.09765625" customWidth="1"/>
    <col min="37" max="37" width="24.296875" customWidth="1"/>
    <col min="38" max="38" width="16.3984375" customWidth="1"/>
    <col min="39" max="39" width="15.69921875" customWidth="1"/>
    <col min="40" max="40" width="16.296875" customWidth="1"/>
    <col min="41" max="41" width="23.59765625" customWidth="1"/>
    <col min="42" max="42" width="18.796875" customWidth="1"/>
    <col min="43" max="43" width="19.09765625" customWidth="1"/>
    <col min="44" max="44" width="23.296875" customWidth="1"/>
    <col min="45" max="45" width="18.19921875" customWidth="1"/>
    <col min="46" max="46" width="19.3984375" customWidth="1"/>
    <col min="47" max="47" width="17.59765625" customWidth="1"/>
    <col min="48" max="48" width="17.8984375" customWidth="1"/>
    <col min="49" max="49" width="20.296875" customWidth="1"/>
    <col min="50" max="50" width="25.19921875" customWidth="1"/>
    <col min="51" max="51" width="23.69921875" customWidth="1"/>
  </cols>
  <sheetData>
    <row r="1" spans="1:37" ht="15.6" x14ac:dyDescent="0.3">
      <c r="A1" s="13" t="s">
        <v>0</v>
      </c>
      <c r="B1" s="13" t="s">
        <v>1547</v>
      </c>
      <c r="C1" s="13" t="s">
        <v>1550</v>
      </c>
      <c r="D1" s="13" t="s">
        <v>4</v>
      </c>
      <c r="E1" s="13" t="s">
        <v>1</v>
      </c>
      <c r="F1" s="13" t="s">
        <v>9</v>
      </c>
      <c r="G1" s="13" t="s">
        <v>1552</v>
      </c>
      <c r="H1" s="13" t="s">
        <v>1548</v>
      </c>
      <c r="I1" s="13" t="s">
        <v>2</v>
      </c>
      <c r="J1" s="13" t="s">
        <v>1551</v>
      </c>
      <c r="K1" s="13" t="s">
        <v>21</v>
      </c>
      <c r="L1" s="13" t="s">
        <v>1549</v>
      </c>
      <c r="M1" s="13" t="s">
        <v>16</v>
      </c>
      <c r="N1" s="13" t="s">
        <v>1553</v>
      </c>
      <c r="O1" s="13" t="s">
        <v>15</v>
      </c>
      <c r="P1" s="13" t="s">
        <v>6</v>
      </c>
      <c r="Q1" s="13" t="s">
        <v>25</v>
      </c>
      <c r="R1" s="13" t="s">
        <v>31</v>
      </c>
      <c r="S1" s="13" t="s">
        <v>33</v>
      </c>
      <c r="T1" s="13" t="s">
        <v>34</v>
      </c>
      <c r="U1" s="13" t="s">
        <v>35</v>
      </c>
      <c r="V1" s="13" t="s">
        <v>36</v>
      </c>
      <c r="W1" s="13" t="s">
        <v>23</v>
      </c>
      <c r="X1" s="13" t="s">
        <v>26</v>
      </c>
      <c r="Y1" s="13" t="s">
        <v>30</v>
      </c>
      <c r="Z1" s="13" t="s">
        <v>18</v>
      </c>
      <c r="AA1" s="13" t="s">
        <v>20</v>
      </c>
      <c r="AB1" s="13" t="s">
        <v>22</v>
      </c>
      <c r="AC1" s="13" t="s">
        <v>27</v>
      </c>
      <c r="AD1" s="13" t="s">
        <v>28</v>
      </c>
      <c r="AE1" s="14" t="s">
        <v>32</v>
      </c>
      <c r="AF1" s="21" t="s">
        <v>1554</v>
      </c>
      <c r="AG1" s="22" t="s">
        <v>1555</v>
      </c>
      <c r="AH1" s="22" t="s">
        <v>1556</v>
      </c>
      <c r="AI1" s="22" t="s">
        <v>1557</v>
      </c>
      <c r="AJ1" s="22" t="s">
        <v>1558</v>
      </c>
      <c r="AK1" s="22" t="s">
        <v>1564</v>
      </c>
    </row>
    <row r="2" spans="1:37" ht="15.6" x14ac:dyDescent="0.3">
      <c r="A2" s="27" t="s">
        <v>37</v>
      </c>
      <c r="B2" s="15" t="s">
        <v>40</v>
      </c>
      <c r="C2" s="15">
        <v>1</v>
      </c>
      <c r="D2" s="15" t="s">
        <v>44</v>
      </c>
      <c r="E2" s="15" t="s">
        <v>39</v>
      </c>
      <c r="F2" s="15">
        <v>41</v>
      </c>
      <c r="G2" s="15" t="s">
        <v>46</v>
      </c>
      <c r="H2" s="15" t="s">
        <v>38</v>
      </c>
      <c r="I2" s="15" t="s">
        <v>41</v>
      </c>
      <c r="J2" s="15" t="s">
        <v>45</v>
      </c>
      <c r="K2" s="15">
        <v>2</v>
      </c>
      <c r="L2" s="15" t="s">
        <v>42</v>
      </c>
      <c r="M2" s="15" t="s">
        <v>48</v>
      </c>
      <c r="N2" s="15" t="s">
        <v>37</v>
      </c>
      <c r="O2" s="15">
        <v>1</v>
      </c>
      <c r="P2" s="15">
        <v>0</v>
      </c>
      <c r="Q2" s="15">
        <v>8</v>
      </c>
      <c r="R2" s="15">
        <v>8</v>
      </c>
      <c r="S2" s="15">
        <v>6</v>
      </c>
      <c r="T2" s="15">
        <v>4</v>
      </c>
      <c r="U2" s="15">
        <v>0</v>
      </c>
      <c r="V2" s="15">
        <v>5</v>
      </c>
      <c r="W2" s="15">
        <v>5993</v>
      </c>
      <c r="X2" s="15">
        <v>11</v>
      </c>
      <c r="Y2" s="15">
        <v>0</v>
      </c>
      <c r="Z2" s="15">
        <v>2</v>
      </c>
      <c r="AA2" s="15">
        <v>3</v>
      </c>
      <c r="AB2" s="15">
        <v>4</v>
      </c>
      <c r="AC2" s="15">
        <v>3</v>
      </c>
      <c r="AD2" s="15">
        <v>1</v>
      </c>
      <c r="AE2" s="16">
        <v>1</v>
      </c>
      <c r="AF2" s="23" t="str" cm="1">
        <f t="array" ref="AF2">_xlfn.IFS(W1&lt;3000,"Low",W1&lt;6000,"Medium",W1&gt;=6000,"High")</f>
        <v>High</v>
      </c>
      <c r="AG2" s="24" t="str" cm="1">
        <f t="array" ref="AG2">_xlfn.IFS(R1&lt;5,"New",R1&lt;10,"Junior",R1&lt;20,"Mid",R1&gt;=20,"Senior")</f>
        <v>Senior</v>
      </c>
      <c r="AH2" s="24" t="str" cm="1">
        <f t="array" ref="AH2">_xlfn.IFS(O1&lt;=5,"Near",O1&lt;=15,"Moderate",O1&gt;15,"Far")</f>
        <v>Far</v>
      </c>
      <c r="AI2" s="24" t="str" cm="1">
        <f t="array" ref="AI2">_xlfn.IFS(AE2=1,"Poor",AE2=2,"Average",AE2=3,"Good",AE2=4,"Excellent")</f>
        <v>Poor</v>
      </c>
      <c r="AJ2" s="24" t="str" cm="1">
        <f t="array" ref="AJ2">_xlfn.IFS(Z2=1,"Low",Z2=2,"Medium",Z2=3,"High",Z2=4,"Very High")</f>
        <v>Medium</v>
      </c>
      <c r="AK2" s="24" t="str" cm="1">
        <f t="array" ref="AK2">_xlfn.IFS(AD2=1,"Low",AD2=2,"Medium",AD2=3,"High",AD2=4,"Very High")</f>
        <v>Low</v>
      </c>
    </row>
    <row r="3" spans="1:37" ht="15.6" x14ac:dyDescent="0.3">
      <c r="A3" s="28" t="s">
        <v>49</v>
      </c>
      <c r="B3" s="17" t="s">
        <v>52</v>
      </c>
      <c r="C3" s="17">
        <v>2</v>
      </c>
      <c r="D3" s="17" t="s">
        <v>55</v>
      </c>
      <c r="E3" s="17" t="s">
        <v>51</v>
      </c>
      <c r="F3" s="17">
        <v>49</v>
      </c>
      <c r="G3" s="17" t="s">
        <v>57</v>
      </c>
      <c r="H3" s="17" t="s">
        <v>50</v>
      </c>
      <c r="I3" s="17" t="s">
        <v>53</v>
      </c>
      <c r="J3" s="17" t="s">
        <v>56</v>
      </c>
      <c r="K3" s="17">
        <v>2</v>
      </c>
      <c r="L3" s="17" t="s">
        <v>42</v>
      </c>
      <c r="M3" s="17" t="s">
        <v>58</v>
      </c>
      <c r="N3" s="17" t="s">
        <v>49</v>
      </c>
      <c r="O3" s="17">
        <v>8</v>
      </c>
      <c r="P3" s="17">
        <v>3</v>
      </c>
      <c r="Q3" s="17">
        <v>1</v>
      </c>
      <c r="R3" s="17">
        <v>10</v>
      </c>
      <c r="S3" s="17">
        <v>10</v>
      </c>
      <c r="T3" s="17">
        <v>7</v>
      </c>
      <c r="U3" s="17">
        <v>1</v>
      </c>
      <c r="V3" s="17">
        <v>7</v>
      </c>
      <c r="W3" s="17">
        <v>5130</v>
      </c>
      <c r="X3" s="17">
        <v>23</v>
      </c>
      <c r="Y3" s="17">
        <v>1</v>
      </c>
      <c r="Z3" s="17">
        <v>3</v>
      </c>
      <c r="AA3" s="17">
        <v>2</v>
      </c>
      <c r="AB3" s="17">
        <v>2</v>
      </c>
      <c r="AC3" s="17">
        <v>4</v>
      </c>
      <c r="AD3" s="17">
        <v>4</v>
      </c>
      <c r="AE3" s="18">
        <v>3</v>
      </c>
      <c r="AF3" s="25" t="str" cm="1">
        <f t="array" ref="AF3">_xlfn.IFS(W2&lt;3000,"Low",W2&lt;6000,"Medium",W2&gt;=6000,"High")</f>
        <v>Medium</v>
      </c>
      <c r="AG3" s="26" t="str" cm="1">
        <f t="array" ref="AG3">_xlfn.IFS(R2&lt;5,"New",R2&lt;10,"Junior",R2&lt;20,"Mid",R2&gt;=20,"Senior")</f>
        <v>Junior</v>
      </c>
      <c r="AH3" s="26" t="str" cm="1">
        <f t="array" ref="AH3">_xlfn.IFS(O2&lt;=5,"Near",O2&lt;=15,"Moderate",O2&gt;15,"Far")</f>
        <v>Near</v>
      </c>
      <c r="AI3" s="26" t="str" cm="1">
        <f t="array" ref="AI3">_xlfn.IFS(AE3=1,"Poor",AE3=2,"Average",AE3=3,"Good",AE3=4,"Excellent")</f>
        <v>Good</v>
      </c>
      <c r="AJ3" s="26" t="str" cm="1">
        <f t="array" ref="AJ3">_xlfn.IFS(Z3=1,"Low",Z3=2,"Medium",Z3=3,"High",Z3=4,"Very High")</f>
        <v>High</v>
      </c>
      <c r="AK3" s="26" t="str" cm="1">
        <f t="array" ref="AK3">_xlfn.IFS(AD3=1,"Low",AD3=2,"Medium",AD3=3,"High",AD3=4,"Very High")</f>
        <v>Very High</v>
      </c>
    </row>
    <row r="4" spans="1:37" ht="15.6" x14ac:dyDescent="0.3">
      <c r="A4" s="27" t="s">
        <v>37</v>
      </c>
      <c r="B4" s="15" t="s">
        <v>40</v>
      </c>
      <c r="C4" s="15">
        <v>4</v>
      </c>
      <c r="D4" s="15" t="s">
        <v>55</v>
      </c>
      <c r="E4" s="15" t="s">
        <v>39</v>
      </c>
      <c r="F4" s="15">
        <v>37</v>
      </c>
      <c r="G4" s="15" t="s">
        <v>46</v>
      </c>
      <c r="H4" s="15" t="s">
        <v>38</v>
      </c>
      <c r="I4" s="15" t="s">
        <v>53</v>
      </c>
      <c r="J4" s="15" t="s">
        <v>61</v>
      </c>
      <c r="K4" s="15">
        <v>1</v>
      </c>
      <c r="L4" s="15" t="s">
        <v>59</v>
      </c>
      <c r="M4" s="15" t="s">
        <v>48</v>
      </c>
      <c r="N4" s="15" t="s">
        <v>37</v>
      </c>
      <c r="O4" s="15">
        <v>2</v>
      </c>
      <c r="P4" s="15">
        <v>3</v>
      </c>
      <c r="Q4" s="15">
        <v>6</v>
      </c>
      <c r="R4" s="15">
        <v>7</v>
      </c>
      <c r="S4" s="15">
        <v>0</v>
      </c>
      <c r="T4" s="15">
        <v>0</v>
      </c>
      <c r="U4" s="15">
        <v>0</v>
      </c>
      <c r="V4" s="15">
        <v>0</v>
      </c>
      <c r="W4" s="15">
        <v>2090</v>
      </c>
      <c r="X4" s="15">
        <v>15</v>
      </c>
      <c r="Y4" s="15">
        <v>0</v>
      </c>
      <c r="Z4" s="15">
        <v>4</v>
      </c>
      <c r="AA4" s="15">
        <v>2</v>
      </c>
      <c r="AB4" s="15">
        <v>3</v>
      </c>
      <c r="AC4" s="15">
        <v>3</v>
      </c>
      <c r="AD4" s="15">
        <v>2</v>
      </c>
      <c r="AE4" s="16">
        <v>3</v>
      </c>
      <c r="AF4" s="23" t="str" cm="1">
        <f t="array" ref="AF4">_xlfn.IFS(W3&lt;3000,"Low",W3&lt;6000,"Medium",W3&gt;=6000,"High")</f>
        <v>Medium</v>
      </c>
      <c r="AG4" s="24" t="str" cm="1">
        <f t="array" ref="AG4">_xlfn.IFS(R3&lt;5,"New",R3&lt;10,"Junior",R3&lt;20,"Mid",R3&gt;=20,"Senior")</f>
        <v>Mid</v>
      </c>
      <c r="AH4" s="24" t="str" cm="1">
        <f t="array" ref="AH4">_xlfn.IFS(O3&lt;=5,"Near",O3&lt;=15,"Moderate",O3&gt;15,"Far")</f>
        <v>Moderate</v>
      </c>
      <c r="AI4" s="24" t="str" cm="1">
        <f t="array" ref="AI4">_xlfn.IFS(AE4=1,"Poor",AE4=2,"Average",AE4=3,"Good",AE4=4,"Excellent")</f>
        <v>Good</v>
      </c>
      <c r="AJ4" s="24" t="str" cm="1">
        <f t="array" ref="AJ4">_xlfn.IFS(Z4=1,"Low",Z4=2,"Medium",Z4=3,"High",Z4=4,"Very High")</f>
        <v>Very High</v>
      </c>
      <c r="AK4" s="24" t="str" cm="1">
        <f t="array" ref="AK4">_xlfn.IFS(AD4=1,"Low",AD4=2,"Medium",AD4=3,"High",AD4=4,"Very High")</f>
        <v>Medium</v>
      </c>
    </row>
    <row r="5" spans="1:37" ht="15.6" x14ac:dyDescent="0.3">
      <c r="A5" s="28" t="s">
        <v>49</v>
      </c>
      <c r="B5" s="17" t="s">
        <v>52</v>
      </c>
      <c r="C5" s="17">
        <v>5</v>
      </c>
      <c r="D5" s="17" t="s">
        <v>44</v>
      </c>
      <c r="E5" s="17" t="s">
        <v>62</v>
      </c>
      <c r="F5" s="17">
        <v>33</v>
      </c>
      <c r="G5" s="17" t="s">
        <v>57</v>
      </c>
      <c r="H5" s="17" t="s">
        <v>50</v>
      </c>
      <c r="I5" s="17" t="s">
        <v>53</v>
      </c>
      <c r="J5" s="17" t="s">
        <v>56</v>
      </c>
      <c r="K5" s="17">
        <v>1</v>
      </c>
      <c r="L5" s="17" t="s">
        <v>42</v>
      </c>
      <c r="M5" s="17" t="s">
        <v>64</v>
      </c>
      <c r="N5" s="17" t="s">
        <v>37</v>
      </c>
      <c r="O5" s="17">
        <v>3</v>
      </c>
      <c r="P5" s="17">
        <v>3</v>
      </c>
      <c r="Q5" s="17">
        <v>1</v>
      </c>
      <c r="R5" s="17">
        <v>8</v>
      </c>
      <c r="S5" s="17">
        <v>8</v>
      </c>
      <c r="T5" s="17">
        <v>7</v>
      </c>
      <c r="U5" s="17">
        <v>3</v>
      </c>
      <c r="V5" s="17">
        <v>0</v>
      </c>
      <c r="W5" s="17">
        <v>2909</v>
      </c>
      <c r="X5" s="17">
        <v>11</v>
      </c>
      <c r="Y5" s="17">
        <v>0</v>
      </c>
      <c r="Z5" s="17">
        <v>4</v>
      </c>
      <c r="AA5" s="17">
        <v>3</v>
      </c>
      <c r="AB5" s="17">
        <v>3</v>
      </c>
      <c r="AC5" s="17">
        <v>3</v>
      </c>
      <c r="AD5" s="17">
        <v>3</v>
      </c>
      <c r="AE5" s="18">
        <v>3</v>
      </c>
      <c r="AF5" s="25" t="str" cm="1">
        <f t="array" ref="AF5">_xlfn.IFS(W4&lt;3000,"Low",W4&lt;6000,"Medium",W4&gt;=6000,"High")</f>
        <v>Low</v>
      </c>
      <c r="AG5" s="26" t="str" cm="1">
        <f t="array" ref="AG5">_xlfn.IFS(R4&lt;5,"New",R4&lt;10,"Junior",R4&lt;20,"Mid",R4&gt;=20,"Senior")</f>
        <v>Junior</v>
      </c>
      <c r="AH5" s="26" t="str" cm="1">
        <f t="array" ref="AH5">_xlfn.IFS(O4&lt;=5,"Near",O4&lt;=15,"Moderate",O4&gt;15,"Far")</f>
        <v>Near</v>
      </c>
      <c r="AI5" s="26" t="str" cm="1">
        <f t="array" ref="AI5">_xlfn.IFS(AE5=1,"Poor",AE5=2,"Average",AE5=3,"Good",AE5=4,"Excellent")</f>
        <v>Good</v>
      </c>
      <c r="AJ5" s="26" t="str" cm="1">
        <f t="array" ref="AJ5">_xlfn.IFS(Z5=1,"Low",Z5=2,"Medium",Z5=3,"High",Z5=4,"Very High")</f>
        <v>Very High</v>
      </c>
      <c r="AK5" s="26" t="str" cm="1">
        <f t="array" ref="AK5">_xlfn.IFS(AD5=1,"Low",AD5=2,"Medium",AD5=3,"High",AD5=4,"Very High")</f>
        <v>High</v>
      </c>
    </row>
    <row r="6" spans="1:37" ht="15.6" x14ac:dyDescent="0.3">
      <c r="A6" s="27" t="s">
        <v>49</v>
      </c>
      <c r="B6" s="15" t="s">
        <v>52</v>
      </c>
      <c r="C6" s="15">
        <v>7</v>
      </c>
      <c r="D6" s="15" t="s">
        <v>55</v>
      </c>
      <c r="E6" s="15" t="s">
        <v>62</v>
      </c>
      <c r="F6" s="15">
        <v>27</v>
      </c>
      <c r="G6" s="15" t="s">
        <v>57</v>
      </c>
      <c r="H6" s="15" t="s">
        <v>38</v>
      </c>
      <c r="I6" s="15" t="s">
        <v>53</v>
      </c>
      <c r="J6" s="15" t="s">
        <v>61</v>
      </c>
      <c r="K6" s="15">
        <v>1</v>
      </c>
      <c r="L6" s="15" t="s">
        <v>65</v>
      </c>
      <c r="M6" s="15" t="s">
        <v>58</v>
      </c>
      <c r="N6" s="15" t="s">
        <v>49</v>
      </c>
      <c r="O6" s="15">
        <v>2</v>
      </c>
      <c r="P6" s="15">
        <v>3</v>
      </c>
      <c r="Q6" s="15">
        <v>9</v>
      </c>
      <c r="R6" s="15">
        <v>6</v>
      </c>
      <c r="S6" s="15">
        <v>2</v>
      </c>
      <c r="T6" s="15">
        <v>2</v>
      </c>
      <c r="U6" s="15">
        <v>2</v>
      </c>
      <c r="V6" s="15">
        <v>2</v>
      </c>
      <c r="W6" s="15">
        <v>3468</v>
      </c>
      <c r="X6" s="15">
        <v>12</v>
      </c>
      <c r="Y6" s="15">
        <v>1</v>
      </c>
      <c r="Z6" s="15">
        <v>1</v>
      </c>
      <c r="AA6" s="15">
        <v>3</v>
      </c>
      <c r="AB6" s="15">
        <v>2</v>
      </c>
      <c r="AC6" s="15">
        <v>3</v>
      </c>
      <c r="AD6" s="15">
        <v>4</v>
      </c>
      <c r="AE6" s="16">
        <v>3</v>
      </c>
      <c r="AF6" s="23" t="str" cm="1">
        <f t="array" ref="AF6">_xlfn.IFS(W5&lt;3000,"Low",W5&lt;6000,"Medium",W5&gt;=6000,"High")</f>
        <v>Low</v>
      </c>
      <c r="AG6" s="24" t="str" cm="1">
        <f t="array" ref="AG6">_xlfn.IFS(R5&lt;5,"New",R5&lt;10,"Junior",R5&lt;20,"Mid",R5&gt;=20,"Senior")</f>
        <v>Junior</v>
      </c>
      <c r="AH6" s="24" t="str" cm="1">
        <f t="array" ref="AH6">_xlfn.IFS(O5&lt;=5,"Near",O5&lt;=15,"Moderate",O5&gt;15,"Far")</f>
        <v>Near</v>
      </c>
      <c r="AI6" s="24" t="str" cm="1">
        <f t="array" ref="AI6">_xlfn.IFS(AE6=1,"Poor",AE6=2,"Average",AE6=3,"Good",AE6=4,"Excellent")</f>
        <v>Good</v>
      </c>
      <c r="AJ6" s="24" t="str" cm="1">
        <f t="array" ref="AJ6">_xlfn.IFS(Z6=1,"Low",Z6=2,"Medium",Z6=3,"High",Z6=4,"Very High")</f>
        <v>Low</v>
      </c>
      <c r="AK6" s="24" t="str" cm="1">
        <f t="array" ref="AK6">_xlfn.IFS(AD6=1,"Low",AD6=2,"Medium",AD6=3,"High",AD6=4,"Very High")</f>
        <v>Very High</v>
      </c>
    </row>
    <row r="7" spans="1:37" ht="15.6" x14ac:dyDescent="0.3">
      <c r="A7" s="28" t="s">
        <v>49</v>
      </c>
      <c r="B7" s="17" t="s">
        <v>52</v>
      </c>
      <c r="C7" s="17">
        <v>8</v>
      </c>
      <c r="D7" s="17" t="s">
        <v>55</v>
      </c>
      <c r="E7" s="17" t="s">
        <v>62</v>
      </c>
      <c r="F7" s="17">
        <v>32</v>
      </c>
      <c r="G7" s="17" t="s">
        <v>46</v>
      </c>
      <c r="H7" s="17" t="s">
        <v>50</v>
      </c>
      <c r="I7" s="17" t="s">
        <v>53</v>
      </c>
      <c r="J7" s="17" t="s">
        <v>61</v>
      </c>
      <c r="K7" s="17">
        <v>1</v>
      </c>
      <c r="L7" s="17" t="s">
        <v>42</v>
      </c>
      <c r="M7" s="17" t="s">
        <v>48</v>
      </c>
      <c r="N7" s="17" t="s">
        <v>49</v>
      </c>
      <c r="O7" s="17">
        <v>2</v>
      </c>
      <c r="P7" s="17">
        <v>2</v>
      </c>
      <c r="Q7" s="17">
        <v>0</v>
      </c>
      <c r="R7" s="17">
        <v>8</v>
      </c>
      <c r="S7" s="17">
        <v>7</v>
      </c>
      <c r="T7" s="17">
        <v>7</v>
      </c>
      <c r="U7" s="17">
        <v>3</v>
      </c>
      <c r="V7" s="17">
        <v>6</v>
      </c>
      <c r="W7" s="17">
        <v>3068</v>
      </c>
      <c r="X7" s="17">
        <v>13</v>
      </c>
      <c r="Y7" s="17">
        <v>0</v>
      </c>
      <c r="Z7" s="17">
        <v>4</v>
      </c>
      <c r="AA7" s="17">
        <v>3</v>
      </c>
      <c r="AB7" s="17">
        <v>2</v>
      </c>
      <c r="AC7" s="17">
        <v>3</v>
      </c>
      <c r="AD7" s="17">
        <v>3</v>
      </c>
      <c r="AE7" s="18">
        <v>2</v>
      </c>
      <c r="AF7" s="25" t="str" cm="1">
        <f t="array" ref="AF7">_xlfn.IFS(W6&lt;3000,"Low",W6&lt;6000,"Medium",W6&gt;=6000,"High")</f>
        <v>Medium</v>
      </c>
      <c r="AG7" s="26" t="str" cm="1">
        <f t="array" ref="AG7">_xlfn.IFS(R6&lt;5,"New",R6&lt;10,"Junior",R6&lt;20,"Mid",R6&gt;=20,"Senior")</f>
        <v>Junior</v>
      </c>
      <c r="AH7" s="26" t="str" cm="1">
        <f t="array" ref="AH7">_xlfn.IFS(O6&lt;=5,"Near",O6&lt;=15,"Moderate",O6&gt;15,"Far")</f>
        <v>Near</v>
      </c>
      <c r="AI7" s="26" t="str" cm="1">
        <f t="array" ref="AI7">_xlfn.IFS(AE7=1,"Poor",AE7=2,"Average",AE7=3,"Good",AE7=4,"Excellent")</f>
        <v>Average</v>
      </c>
      <c r="AJ7" s="26" t="str" cm="1">
        <f t="array" ref="AJ7">_xlfn.IFS(Z7=1,"Low",Z7=2,"Medium",Z7=3,"High",Z7=4,"Very High")</f>
        <v>Very High</v>
      </c>
      <c r="AK7" s="26" t="str" cm="1">
        <f t="array" ref="AK7">_xlfn.IFS(AD7=1,"Low",AD7=2,"Medium",AD7=3,"High",AD7=4,"Very High")</f>
        <v>High</v>
      </c>
    </row>
    <row r="8" spans="1:37" ht="15.6" x14ac:dyDescent="0.3">
      <c r="A8" s="27" t="s">
        <v>49</v>
      </c>
      <c r="B8" s="15" t="s">
        <v>52</v>
      </c>
      <c r="C8" s="15">
        <v>10</v>
      </c>
      <c r="D8" s="15" t="s">
        <v>44</v>
      </c>
      <c r="E8" s="15" t="s">
        <v>68</v>
      </c>
      <c r="F8" s="15">
        <v>59</v>
      </c>
      <c r="G8" s="15" t="s">
        <v>57</v>
      </c>
      <c r="H8" s="15" t="s">
        <v>38</v>
      </c>
      <c r="I8" s="15" t="s">
        <v>53</v>
      </c>
      <c r="J8" s="15" t="s">
        <v>61</v>
      </c>
      <c r="K8" s="15">
        <v>1</v>
      </c>
      <c r="L8" s="15" t="s">
        <v>65</v>
      </c>
      <c r="M8" s="15" t="s">
        <v>70</v>
      </c>
      <c r="N8" s="15" t="s">
        <v>37</v>
      </c>
      <c r="O8" s="15">
        <v>3</v>
      </c>
      <c r="P8" s="15">
        <v>3</v>
      </c>
      <c r="Q8" s="15">
        <v>4</v>
      </c>
      <c r="R8" s="15">
        <v>12</v>
      </c>
      <c r="S8" s="15">
        <v>1</v>
      </c>
      <c r="T8" s="15">
        <v>0</v>
      </c>
      <c r="U8" s="15">
        <v>0</v>
      </c>
      <c r="V8" s="15">
        <v>0</v>
      </c>
      <c r="W8" s="15">
        <v>2670</v>
      </c>
      <c r="X8" s="15">
        <v>20</v>
      </c>
      <c r="Y8" s="15">
        <v>3</v>
      </c>
      <c r="Z8" s="15">
        <v>3</v>
      </c>
      <c r="AA8" s="15">
        <v>4</v>
      </c>
      <c r="AB8" s="15">
        <v>4</v>
      </c>
      <c r="AC8" s="15">
        <v>4</v>
      </c>
      <c r="AD8" s="15">
        <v>1</v>
      </c>
      <c r="AE8" s="16">
        <v>2</v>
      </c>
      <c r="AF8" s="23" t="str" cm="1">
        <f t="array" ref="AF8">_xlfn.IFS(W7&lt;3000,"Low",W7&lt;6000,"Medium",W7&gt;=6000,"High")</f>
        <v>Medium</v>
      </c>
      <c r="AG8" s="24" t="str" cm="1">
        <f t="array" ref="AG8">_xlfn.IFS(R7&lt;5,"New",R7&lt;10,"Junior",R7&lt;20,"Mid",R7&gt;=20,"Senior")</f>
        <v>Junior</v>
      </c>
      <c r="AH8" s="24" t="str" cm="1">
        <f t="array" ref="AH8">_xlfn.IFS(O7&lt;=5,"Near",O7&lt;=15,"Moderate",O7&gt;15,"Far")</f>
        <v>Near</v>
      </c>
      <c r="AI8" s="24" t="str" cm="1">
        <f t="array" ref="AI8">_xlfn.IFS(AE8=1,"Poor",AE8=2,"Average",AE8=3,"Good",AE8=4,"Excellent")</f>
        <v>Average</v>
      </c>
      <c r="AJ8" s="24" t="str" cm="1">
        <f t="array" ref="AJ8">_xlfn.IFS(Z8=1,"Low",Z8=2,"Medium",Z8=3,"High",Z8=4,"Very High")</f>
        <v>High</v>
      </c>
      <c r="AK8" s="24" t="str" cm="1">
        <f t="array" ref="AK8">_xlfn.IFS(AD8=1,"Low",AD8=2,"Medium",AD8=3,"High",AD8=4,"Very High")</f>
        <v>Low</v>
      </c>
    </row>
    <row r="9" spans="1:37" ht="15.6" x14ac:dyDescent="0.3">
      <c r="A9" s="28" t="s">
        <v>49</v>
      </c>
      <c r="B9" s="17" t="s">
        <v>52</v>
      </c>
      <c r="C9" s="17">
        <v>11</v>
      </c>
      <c r="D9" s="17" t="s">
        <v>55</v>
      </c>
      <c r="E9" s="17" t="s">
        <v>62</v>
      </c>
      <c r="F9" s="17">
        <v>30</v>
      </c>
      <c r="G9" s="17" t="s">
        <v>72</v>
      </c>
      <c r="H9" s="17" t="s">
        <v>38</v>
      </c>
      <c r="I9" s="17" t="s">
        <v>53</v>
      </c>
      <c r="J9" s="17" t="s">
        <v>61</v>
      </c>
      <c r="K9" s="17">
        <v>1</v>
      </c>
      <c r="L9" s="17" t="s">
        <v>42</v>
      </c>
      <c r="M9" s="17" t="s">
        <v>58</v>
      </c>
      <c r="N9" s="17" t="s">
        <v>49</v>
      </c>
      <c r="O9" s="17">
        <v>24</v>
      </c>
      <c r="P9" s="17">
        <v>2</v>
      </c>
      <c r="Q9" s="17">
        <v>1</v>
      </c>
      <c r="R9" s="17">
        <v>1</v>
      </c>
      <c r="S9" s="17">
        <v>1</v>
      </c>
      <c r="T9" s="17">
        <v>0</v>
      </c>
      <c r="U9" s="17">
        <v>0</v>
      </c>
      <c r="V9" s="17">
        <v>0</v>
      </c>
      <c r="W9" s="17">
        <v>2693</v>
      </c>
      <c r="X9" s="17">
        <v>22</v>
      </c>
      <c r="Y9" s="17">
        <v>1</v>
      </c>
      <c r="Z9" s="17">
        <v>4</v>
      </c>
      <c r="AA9" s="17">
        <v>3</v>
      </c>
      <c r="AB9" s="17">
        <v>2</v>
      </c>
      <c r="AC9" s="17">
        <v>4</v>
      </c>
      <c r="AD9" s="17">
        <v>2</v>
      </c>
      <c r="AE9" s="18">
        <v>3</v>
      </c>
      <c r="AF9" s="25" t="str" cm="1">
        <f t="array" ref="AF9">_xlfn.IFS(W8&lt;3000,"Low",W8&lt;6000,"Medium",W8&gt;=6000,"High")</f>
        <v>Low</v>
      </c>
      <c r="AG9" s="26" t="str" cm="1">
        <f t="array" ref="AG9">_xlfn.IFS(R8&lt;5,"New",R8&lt;10,"Junior",R8&lt;20,"Mid",R8&gt;=20,"Senior")</f>
        <v>Mid</v>
      </c>
      <c r="AH9" s="26" t="str" cm="1">
        <f t="array" ref="AH9">_xlfn.IFS(O8&lt;=5,"Near",O8&lt;=15,"Moderate",O8&gt;15,"Far")</f>
        <v>Near</v>
      </c>
      <c r="AI9" s="26" t="str" cm="1">
        <f t="array" ref="AI9">_xlfn.IFS(AE9=1,"Poor",AE9=2,"Average",AE9=3,"Good",AE9=4,"Excellent")</f>
        <v>Good</v>
      </c>
      <c r="AJ9" s="26" t="str" cm="1">
        <f t="array" ref="AJ9">_xlfn.IFS(Z9=1,"Low",Z9=2,"Medium",Z9=3,"High",Z9=4,"Very High")</f>
        <v>Very High</v>
      </c>
      <c r="AK9" s="26" t="str" cm="1">
        <f t="array" ref="AK9">_xlfn.IFS(AD9=1,"Low",AD9=2,"Medium",AD9=3,"High",AD9=4,"Very High")</f>
        <v>Medium</v>
      </c>
    </row>
    <row r="10" spans="1:37" ht="15.6" x14ac:dyDescent="0.3">
      <c r="A10" s="27" t="s">
        <v>49</v>
      </c>
      <c r="B10" s="15" t="s">
        <v>52</v>
      </c>
      <c r="C10" s="15">
        <v>12</v>
      </c>
      <c r="D10" s="15" t="s">
        <v>55</v>
      </c>
      <c r="E10" s="15" t="s">
        <v>39</v>
      </c>
      <c r="F10" s="15">
        <v>38</v>
      </c>
      <c r="G10" s="15" t="s">
        <v>46</v>
      </c>
      <c r="H10" s="15" t="s">
        <v>50</v>
      </c>
      <c r="I10" s="15" t="s">
        <v>53</v>
      </c>
      <c r="J10" s="15" t="s">
        <v>74</v>
      </c>
      <c r="K10" s="15">
        <v>3</v>
      </c>
      <c r="L10" s="15" t="s">
        <v>42</v>
      </c>
      <c r="M10" s="15" t="s">
        <v>70</v>
      </c>
      <c r="N10" s="15" t="s">
        <v>49</v>
      </c>
      <c r="O10" s="15">
        <v>23</v>
      </c>
      <c r="P10" s="15">
        <v>2</v>
      </c>
      <c r="Q10" s="15">
        <v>0</v>
      </c>
      <c r="R10" s="15">
        <v>10</v>
      </c>
      <c r="S10" s="15">
        <v>9</v>
      </c>
      <c r="T10" s="15">
        <v>7</v>
      </c>
      <c r="U10" s="15">
        <v>1</v>
      </c>
      <c r="V10" s="15">
        <v>8</v>
      </c>
      <c r="W10" s="15">
        <v>9526</v>
      </c>
      <c r="X10" s="15">
        <v>21</v>
      </c>
      <c r="Y10" s="15">
        <v>0</v>
      </c>
      <c r="Z10" s="15">
        <v>4</v>
      </c>
      <c r="AA10" s="15">
        <v>2</v>
      </c>
      <c r="AB10" s="15">
        <v>2</v>
      </c>
      <c r="AC10" s="15">
        <v>4</v>
      </c>
      <c r="AD10" s="15">
        <v>2</v>
      </c>
      <c r="AE10" s="16">
        <v>3</v>
      </c>
      <c r="AF10" s="23" t="str" cm="1">
        <f t="array" ref="AF10">_xlfn.IFS(W9&lt;3000,"Low",W9&lt;6000,"Medium",W9&gt;=6000,"High")</f>
        <v>Low</v>
      </c>
      <c r="AG10" s="24" t="str" cm="1">
        <f t="array" ref="AG10">_xlfn.IFS(R9&lt;5,"New",R9&lt;10,"Junior",R9&lt;20,"Mid",R9&gt;=20,"Senior")</f>
        <v>New</v>
      </c>
      <c r="AH10" s="24" t="str" cm="1">
        <f t="array" ref="AH10">_xlfn.IFS(O9&lt;=5,"Near",O9&lt;=15,"Moderate",O9&gt;15,"Far")</f>
        <v>Far</v>
      </c>
      <c r="AI10" s="24" t="str" cm="1">
        <f t="array" ref="AI10">_xlfn.IFS(AE10=1,"Poor",AE10=2,"Average",AE10=3,"Good",AE10=4,"Excellent")</f>
        <v>Good</v>
      </c>
      <c r="AJ10" s="24" t="str" cm="1">
        <f t="array" ref="AJ10">_xlfn.IFS(Z10=1,"Low",Z10=2,"Medium",Z10=3,"High",Z10=4,"Very High")</f>
        <v>Very High</v>
      </c>
      <c r="AK10" s="24" t="str" cm="1">
        <f t="array" ref="AK10">_xlfn.IFS(AD10=1,"Low",AD10=2,"Medium",AD10=3,"High",AD10=4,"Very High")</f>
        <v>Medium</v>
      </c>
    </row>
    <row r="11" spans="1:37" ht="15.6" x14ac:dyDescent="0.3">
      <c r="A11" s="28" t="s">
        <v>49</v>
      </c>
      <c r="B11" s="17" t="s">
        <v>52</v>
      </c>
      <c r="C11" s="17">
        <v>13</v>
      </c>
      <c r="D11" s="17" t="s">
        <v>55</v>
      </c>
      <c r="E11" s="17" t="s">
        <v>39</v>
      </c>
      <c r="F11" s="17">
        <v>36</v>
      </c>
      <c r="G11" s="17" t="s">
        <v>57</v>
      </c>
      <c r="H11" s="17" t="s">
        <v>38</v>
      </c>
      <c r="I11" s="17" t="s">
        <v>53</v>
      </c>
      <c r="J11" s="17" t="s">
        <v>76</v>
      </c>
      <c r="K11" s="17">
        <v>2</v>
      </c>
      <c r="L11" s="17" t="s">
        <v>65</v>
      </c>
      <c r="M11" s="17" t="s">
        <v>70</v>
      </c>
      <c r="N11" s="17" t="s">
        <v>49</v>
      </c>
      <c r="O11" s="17">
        <v>27</v>
      </c>
      <c r="P11" s="17">
        <v>3</v>
      </c>
      <c r="Q11" s="17">
        <v>6</v>
      </c>
      <c r="R11" s="17">
        <v>17</v>
      </c>
      <c r="S11" s="17">
        <v>7</v>
      </c>
      <c r="T11" s="17">
        <v>7</v>
      </c>
      <c r="U11" s="17">
        <v>7</v>
      </c>
      <c r="V11" s="17">
        <v>7</v>
      </c>
      <c r="W11" s="17">
        <v>5237</v>
      </c>
      <c r="X11" s="17">
        <v>13</v>
      </c>
      <c r="Y11" s="17">
        <v>2</v>
      </c>
      <c r="Z11" s="17">
        <v>3</v>
      </c>
      <c r="AA11" s="17">
        <v>3</v>
      </c>
      <c r="AB11" s="17">
        <v>3</v>
      </c>
      <c r="AC11" s="17">
        <v>3</v>
      </c>
      <c r="AD11" s="17">
        <v>2</v>
      </c>
      <c r="AE11" s="18">
        <v>2</v>
      </c>
      <c r="AF11" s="25" t="str" cm="1">
        <f t="array" ref="AF11">_xlfn.IFS(W10&lt;3000,"Low",W10&lt;6000,"Medium",W10&gt;=6000,"High")</f>
        <v>High</v>
      </c>
      <c r="AG11" s="26" t="str" cm="1">
        <f t="array" ref="AG11">_xlfn.IFS(R10&lt;5,"New",R10&lt;10,"Junior",R10&lt;20,"Mid",R10&gt;=20,"Senior")</f>
        <v>Mid</v>
      </c>
      <c r="AH11" s="26" t="str" cm="1">
        <f t="array" ref="AH11">_xlfn.IFS(O10&lt;=5,"Near",O10&lt;=15,"Moderate",O10&gt;15,"Far")</f>
        <v>Far</v>
      </c>
      <c r="AI11" s="26" t="str" cm="1">
        <f t="array" ref="AI11">_xlfn.IFS(AE11=1,"Poor",AE11=2,"Average",AE11=3,"Good",AE11=4,"Excellent")</f>
        <v>Average</v>
      </c>
      <c r="AJ11" s="26" t="str" cm="1">
        <f t="array" ref="AJ11">_xlfn.IFS(Z11=1,"Low",Z11=2,"Medium",Z11=3,"High",Z11=4,"Very High")</f>
        <v>High</v>
      </c>
      <c r="AK11" s="26" t="str" cm="1">
        <f t="array" ref="AK11">_xlfn.IFS(AD11=1,"Low",AD11=2,"Medium",AD11=3,"High",AD11=4,"Very High")</f>
        <v>Medium</v>
      </c>
    </row>
    <row r="12" spans="1:37" ht="15.6" x14ac:dyDescent="0.3">
      <c r="A12" s="27" t="s">
        <v>49</v>
      </c>
      <c r="B12" s="15" t="s">
        <v>52</v>
      </c>
      <c r="C12" s="15">
        <v>14</v>
      </c>
      <c r="D12" s="15" t="s">
        <v>55</v>
      </c>
      <c r="E12" s="15" t="s">
        <v>39</v>
      </c>
      <c r="F12" s="15">
        <v>35</v>
      </c>
      <c r="G12" s="15" t="s">
        <v>57</v>
      </c>
      <c r="H12" s="15" t="s">
        <v>38</v>
      </c>
      <c r="I12" s="15" t="s">
        <v>53</v>
      </c>
      <c r="J12" s="15" t="s">
        <v>61</v>
      </c>
      <c r="K12" s="15">
        <v>1</v>
      </c>
      <c r="L12" s="15" t="s">
        <v>65</v>
      </c>
      <c r="M12" s="15" t="s">
        <v>70</v>
      </c>
      <c r="N12" s="15" t="s">
        <v>49</v>
      </c>
      <c r="O12" s="15">
        <v>16</v>
      </c>
      <c r="P12" s="15">
        <v>5</v>
      </c>
      <c r="Q12" s="15">
        <v>0</v>
      </c>
      <c r="R12" s="15">
        <v>6</v>
      </c>
      <c r="S12" s="15">
        <v>5</v>
      </c>
      <c r="T12" s="15">
        <v>4</v>
      </c>
      <c r="U12" s="15">
        <v>0</v>
      </c>
      <c r="V12" s="15">
        <v>3</v>
      </c>
      <c r="W12" s="15">
        <v>2426</v>
      </c>
      <c r="X12" s="15">
        <v>13</v>
      </c>
      <c r="Y12" s="15">
        <v>1</v>
      </c>
      <c r="Z12" s="15">
        <v>1</v>
      </c>
      <c r="AA12" s="15">
        <v>4</v>
      </c>
      <c r="AB12" s="15">
        <v>2</v>
      </c>
      <c r="AC12" s="15">
        <v>3</v>
      </c>
      <c r="AD12" s="15">
        <v>3</v>
      </c>
      <c r="AE12" s="16">
        <v>3</v>
      </c>
      <c r="AF12" s="23" t="str" cm="1">
        <f t="array" ref="AF12">_xlfn.IFS(W11&lt;3000,"Low",W11&lt;6000,"Medium",W11&gt;=6000,"High")</f>
        <v>Medium</v>
      </c>
      <c r="AG12" s="24" t="str" cm="1">
        <f t="array" ref="AG12">_xlfn.IFS(R11&lt;5,"New",R11&lt;10,"Junior",R11&lt;20,"Mid",R11&gt;=20,"Senior")</f>
        <v>Mid</v>
      </c>
      <c r="AH12" s="24" t="str" cm="1">
        <f t="array" ref="AH12">_xlfn.IFS(O11&lt;=5,"Near",O11&lt;=15,"Moderate",O11&gt;15,"Far")</f>
        <v>Far</v>
      </c>
      <c r="AI12" s="24" t="str" cm="1">
        <f t="array" ref="AI12">_xlfn.IFS(AE12=1,"Poor",AE12=2,"Average",AE12=3,"Good",AE12=4,"Excellent")</f>
        <v>Good</v>
      </c>
      <c r="AJ12" s="24" t="str" cm="1">
        <f t="array" ref="AJ12">_xlfn.IFS(Z12=1,"Low",Z12=2,"Medium",Z12=3,"High",Z12=4,"Very High")</f>
        <v>Low</v>
      </c>
      <c r="AK12" s="24" t="str" cm="1">
        <f t="array" ref="AK12">_xlfn.IFS(AD12=1,"Low",AD12=2,"Medium",AD12=3,"High",AD12=4,"Very High")</f>
        <v>High</v>
      </c>
    </row>
    <row r="13" spans="1:37" ht="15.6" x14ac:dyDescent="0.3">
      <c r="A13" s="28" t="s">
        <v>49</v>
      </c>
      <c r="B13" s="17" t="s">
        <v>52</v>
      </c>
      <c r="C13" s="17">
        <v>15</v>
      </c>
      <c r="D13" s="17" t="s">
        <v>44</v>
      </c>
      <c r="E13" s="17" t="s">
        <v>62</v>
      </c>
      <c r="F13" s="17">
        <v>29</v>
      </c>
      <c r="G13" s="17" t="s">
        <v>46</v>
      </c>
      <c r="H13" s="17" t="s">
        <v>38</v>
      </c>
      <c r="I13" s="17" t="s">
        <v>53</v>
      </c>
      <c r="J13" s="17" t="s">
        <v>61</v>
      </c>
      <c r="K13" s="17">
        <v>2</v>
      </c>
      <c r="L13" s="17" t="s">
        <v>42</v>
      </c>
      <c r="M13" s="17" t="s">
        <v>48</v>
      </c>
      <c r="N13" s="17" t="s">
        <v>37</v>
      </c>
      <c r="O13" s="17">
        <v>15</v>
      </c>
      <c r="P13" s="17">
        <v>3</v>
      </c>
      <c r="Q13" s="17">
        <v>0</v>
      </c>
      <c r="R13" s="17">
        <v>10</v>
      </c>
      <c r="S13" s="17">
        <v>9</v>
      </c>
      <c r="T13" s="17">
        <v>5</v>
      </c>
      <c r="U13" s="17">
        <v>0</v>
      </c>
      <c r="V13" s="17">
        <v>8</v>
      </c>
      <c r="W13" s="17">
        <v>4193</v>
      </c>
      <c r="X13" s="17">
        <v>12</v>
      </c>
      <c r="Y13" s="17">
        <v>0</v>
      </c>
      <c r="Z13" s="17">
        <v>4</v>
      </c>
      <c r="AA13" s="17">
        <v>2</v>
      </c>
      <c r="AB13" s="17">
        <v>2</v>
      </c>
      <c r="AC13" s="17">
        <v>3</v>
      </c>
      <c r="AD13" s="17">
        <v>4</v>
      </c>
      <c r="AE13" s="18">
        <v>3</v>
      </c>
      <c r="AF13" s="25" t="str" cm="1">
        <f t="array" ref="AF13">_xlfn.IFS(W12&lt;3000,"Low",W12&lt;6000,"Medium",W12&gt;=6000,"High")</f>
        <v>Low</v>
      </c>
      <c r="AG13" s="26" t="str" cm="1">
        <f t="array" ref="AG13">_xlfn.IFS(R12&lt;5,"New",R12&lt;10,"Junior",R12&lt;20,"Mid",R12&gt;=20,"Senior")</f>
        <v>Junior</v>
      </c>
      <c r="AH13" s="26" t="str" cm="1">
        <f t="array" ref="AH13">_xlfn.IFS(O12&lt;=5,"Near",O12&lt;=15,"Moderate",O12&gt;15,"Far")</f>
        <v>Far</v>
      </c>
      <c r="AI13" s="26" t="str" cm="1">
        <f t="array" ref="AI13">_xlfn.IFS(AE13=1,"Poor",AE13=2,"Average",AE13=3,"Good",AE13=4,"Excellent")</f>
        <v>Good</v>
      </c>
      <c r="AJ13" s="26" t="str" cm="1">
        <f t="array" ref="AJ13">_xlfn.IFS(Z13=1,"Low",Z13=2,"Medium",Z13=3,"High",Z13=4,"Very High")</f>
        <v>Very High</v>
      </c>
      <c r="AK13" s="26" t="str" cm="1">
        <f t="array" ref="AK13">_xlfn.IFS(AD13=1,"Low",AD13=2,"Medium",AD13=3,"High",AD13=4,"Very High")</f>
        <v>Very High</v>
      </c>
    </row>
    <row r="14" spans="1:37" ht="15.6" x14ac:dyDescent="0.3">
      <c r="A14" s="27" t="s">
        <v>49</v>
      </c>
      <c r="B14" s="15" t="s">
        <v>52</v>
      </c>
      <c r="C14" s="15">
        <v>16</v>
      </c>
      <c r="D14" s="15" t="s">
        <v>55</v>
      </c>
      <c r="E14" s="15" t="s">
        <v>62</v>
      </c>
      <c r="F14" s="15">
        <v>31</v>
      </c>
      <c r="G14" s="15" t="s">
        <v>72</v>
      </c>
      <c r="H14" s="15" t="s">
        <v>38</v>
      </c>
      <c r="I14" s="15" t="s">
        <v>53</v>
      </c>
      <c r="J14" s="15" t="s">
        <v>56</v>
      </c>
      <c r="K14" s="15">
        <v>1</v>
      </c>
      <c r="L14" s="15" t="s">
        <v>42</v>
      </c>
      <c r="M14" s="15" t="s">
        <v>58</v>
      </c>
      <c r="N14" s="15" t="s">
        <v>49</v>
      </c>
      <c r="O14" s="15">
        <v>26</v>
      </c>
      <c r="P14" s="15">
        <v>1</v>
      </c>
      <c r="Q14" s="15">
        <v>1</v>
      </c>
      <c r="R14" s="15">
        <v>5</v>
      </c>
      <c r="S14" s="15">
        <v>5</v>
      </c>
      <c r="T14" s="15">
        <v>2</v>
      </c>
      <c r="U14" s="15">
        <v>4</v>
      </c>
      <c r="V14" s="15">
        <v>3</v>
      </c>
      <c r="W14" s="15">
        <v>2911</v>
      </c>
      <c r="X14" s="15">
        <v>17</v>
      </c>
      <c r="Y14" s="15">
        <v>1</v>
      </c>
      <c r="Z14" s="15">
        <v>1</v>
      </c>
      <c r="AA14" s="15">
        <v>3</v>
      </c>
      <c r="AB14" s="15">
        <v>2</v>
      </c>
      <c r="AC14" s="15">
        <v>3</v>
      </c>
      <c r="AD14" s="15">
        <v>4</v>
      </c>
      <c r="AE14" s="16">
        <v>2</v>
      </c>
      <c r="AF14" s="23" t="str" cm="1">
        <f t="array" ref="AF14">_xlfn.IFS(W13&lt;3000,"Low",W13&lt;6000,"Medium",W13&gt;=6000,"High")</f>
        <v>Medium</v>
      </c>
      <c r="AG14" s="24" t="str" cm="1">
        <f t="array" ref="AG14">_xlfn.IFS(R13&lt;5,"New",R13&lt;10,"Junior",R13&lt;20,"Mid",R13&gt;=20,"Senior")</f>
        <v>Mid</v>
      </c>
      <c r="AH14" s="24" t="str" cm="1">
        <f t="array" ref="AH14">_xlfn.IFS(O13&lt;=5,"Near",O13&lt;=15,"Moderate",O13&gt;15,"Far")</f>
        <v>Moderate</v>
      </c>
      <c r="AI14" s="24" t="str" cm="1">
        <f t="array" ref="AI14">_xlfn.IFS(AE14=1,"Poor",AE14=2,"Average",AE14=3,"Good",AE14=4,"Excellent")</f>
        <v>Average</v>
      </c>
      <c r="AJ14" s="24" t="str" cm="1">
        <f t="array" ref="AJ14">_xlfn.IFS(Z14=1,"Low",Z14=2,"Medium",Z14=3,"High",Z14=4,"Very High")</f>
        <v>Low</v>
      </c>
      <c r="AK14" s="24" t="str" cm="1">
        <f t="array" ref="AK14">_xlfn.IFS(AD14=1,"Low",AD14=2,"Medium",AD14=3,"High",AD14=4,"Very High")</f>
        <v>Very High</v>
      </c>
    </row>
    <row r="15" spans="1:37" ht="15.6" x14ac:dyDescent="0.3">
      <c r="A15" s="28" t="s">
        <v>49</v>
      </c>
      <c r="B15" s="17" t="s">
        <v>52</v>
      </c>
      <c r="C15" s="17">
        <v>18</v>
      </c>
      <c r="D15" s="17" t="s">
        <v>55</v>
      </c>
      <c r="E15" s="17" t="s">
        <v>62</v>
      </c>
      <c r="F15" s="17">
        <v>34</v>
      </c>
      <c r="G15" s="17" t="s">
        <v>72</v>
      </c>
      <c r="H15" s="17" t="s">
        <v>38</v>
      </c>
      <c r="I15" s="17" t="s">
        <v>53</v>
      </c>
      <c r="J15" s="17" t="s">
        <v>61</v>
      </c>
      <c r="K15" s="17">
        <v>1</v>
      </c>
      <c r="L15" s="17" t="s">
        <v>65</v>
      </c>
      <c r="M15" s="17" t="s">
        <v>48</v>
      </c>
      <c r="N15" s="17" t="s">
        <v>49</v>
      </c>
      <c r="O15" s="17">
        <v>19</v>
      </c>
      <c r="P15" s="17">
        <v>2</v>
      </c>
      <c r="Q15" s="17">
        <v>0</v>
      </c>
      <c r="R15" s="17">
        <v>3</v>
      </c>
      <c r="S15" s="17">
        <v>2</v>
      </c>
      <c r="T15" s="17">
        <v>2</v>
      </c>
      <c r="U15" s="17">
        <v>1</v>
      </c>
      <c r="V15" s="17">
        <v>2</v>
      </c>
      <c r="W15" s="17">
        <v>2661</v>
      </c>
      <c r="X15" s="17">
        <v>11</v>
      </c>
      <c r="Y15" s="17">
        <v>1</v>
      </c>
      <c r="Z15" s="17">
        <v>2</v>
      </c>
      <c r="AA15" s="17">
        <v>3</v>
      </c>
      <c r="AB15" s="17">
        <v>4</v>
      </c>
      <c r="AC15" s="17">
        <v>3</v>
      </c>
      <c r="AD15" s="17">
        <v>3</v>
      </c>
      <c r="AE15" s="18">
        <v>3</v>
      </c>
      <c r="AF15" s="25" t="str" cm="1">
        <f t="array" ref="AF15">_xlfn.IFS(W14&lt;3000,"Low",W14&lt;6000,"Medium",W14&gt;=6000,"High")</f>
        <v>Low</v>
      </c>
      <c r="AG15" s="26" t="str" cm="1">
        <f t="array" ref="AG15">_xlfn.IFS(R14&lt;5,"New",R14&lt;10,"Junior",R14&lt;20,"Mid",R14&gt;=20,"Senior")</f>
        <v>Junior</v>
      </c>
      <c r="AH15" s="26" t="str" cm="1">
        <f t="array" ref="AH15">_xlfn.IFS(O14&lt;=5,"Near",O14&lt;=15,"Moderate",O14&gt;15,"Far")</f>
        <v>Far</v>
      </c>
      <c r="AI15" s="26" t="str" cm="1">
        <f t="array" ref="AI15">_xlfn.IFS(AE15=1,"Poor",AE15=2,"Average",AE15=3,"Good",AE15=4,"Excellent")</f>
        <v>Good</v>
      </c>
      <c r="AJ15" s="26" t="str" cm="1">
        <f t="array" ref="AJ15">_xlfn.IFS(Z15=1,"Low",Z15=2,"Medium",Z15=3,"High",Z15=4,"Very High")</f>
        <v>Medium</v>
      </c>
      <c r="AK15" s="26" t="str" cm="1">
        <f t="array" ref="AK15">_xlfn.IFS(AD15=1,"Low",AD15=2,"Medium",AD15=3,"High",AD15=4,"Very High")</f>
        <v>High</v>
      </c>
    </row>
    <row r="16" spans="1:37" ht="15.6" x14ac:dyDescent="0.3">
      <c r="A16" s="27" t="s">
        <v>37</v>
      </c>
      <c r="B16" s="15" t="s">
        <v>40</v>
      </c>
      <c r="C16" s="15">
        <v>19</v>
      </c>
      <c r="D16" s="15" t="s">
        <v>55</v>
      </c>
      <c r="E16" s="15" t="s">
        <v>62</v>
      </c>
      <c r="F16" s="15">
        <v>28</v>
      </c>
      <c r="G16" s="15" t="s">
        <v>46</v>
      </c>
      <c r="H16" s="15" t="s">
        <v>38</v>
      </c>
      <c r="I16" s="15" t="s">
        <v>53</v>
      </c>
      <c r="J16" s="15" t="s">
        <v>61</v>
      </c>
      <c r="K16" s="15">
        <v>1</v>
      </c>
      <c r="L16" s="15" t="s">
        <v>42</v>
      </c>
      <c r="M16" s="15" t="s">
        <v>70</v>
      </c>
      <c r="N16" s="15" t="s">
        <v>37</v>
      </c>
      <c r="O16" s="15">
        <v>24</v>
      </c>
      <c r="P16" s="15">
        <v>4</v>
      </c>
      <c r="Q16" s="15">
        <v>5</v>
      </c>
      <c r="R16" s="15">
        <v>6</v>
      </c>
      <c r="S16" s="15">
        <v>4</v>
      </c>
      <c r="T16" s="15">
        <v>2</v>
      </c>
      <c r="U16" s="15">
        <v>0</v>
      </c>
      <c r="V16" s="15">
        <v>3</v>
      </c>
      <c r="W16" s="15">
        <v>2028</v>
      </c>
      <c r="X16" s="15">
        <v>14</v>
      </c>
      <c r="Y16" s="15">
        <v>0</v>
      </c>
      <c r="Z16" s="15">
        <v>3</v>
      </c>
      <c r="AA16" s="15">
        <v>2</v>
      </c>
      <c r="AB16" s="15">
        <v>2</v>
      </c>
      <c r="AC16" s="15">
        <v>3</v>
      </c>
      <c r="AD16" s="15">
        <v>2</v>
      </c>
      <c r="AE16" s="16">
        <v>3</v>
      </c>
      <c r="AF16" s="23" t="str" cm="1">
        <f t="array" ref="AF16">_xlfn.IFS(W15&lt;3000,"Low",W15&lt;6000,"Medium",W15&gt;=6000,"High")</f>
        <v>Low</v>
      </c>
      <c r="AG16" s="24" t="str" cm="1">
        <f t="array" ref="AG16">_xlfn.IFS(R15&lt;5,"New",R15&lt;10,"Junior",R15&lt;20,"Mid",R15&gt;=20,"Senior")</f>
        <v>New</v>
      </c>
      <c r="AH16" s="24" t="str" cm="1">
        <f t="array" ref="AH16">_xlfn.IFS(O15&lt;=5,"Near",O15&lt;=15,"Moderate",O15&gt;15,"Far")</f>
        <v>Far</v>
      </c>
      <c r="AI16" s="24" t="str" cm="1">
        <f t="array" ref="AI16">_xlfn.IFS(AE16=1,"Poor",AE16=2,"Average",AE16=3,"Good",AE16=4,"Excellent")</f>
        <v>Good</v>
      </c>
      <c r="AJ16" s="24" t="str" cm="1">
        <f t="array" ref="AJ16">_xlfn.IFS(Z16=1,"Low",Z16=2,"Medium",Z16=3,"High",Z16=4,"Very High")</f>
        <v>High</v>
      </c>
      <c r="AK16" s="24" t="str" cm="1">
        <f t="array" ref="AK16">_xlfn.IFS(AD16=1,"Low",AD16=2,"Medium",AD16=3,"High",AD16=4,"Very High")</f>
        <v>Medium</v>
      </c>
    </row>
    <row r="17" spans="1:37" ht="15.6" x14ac:dyDescent="0.3">
      <c r="A17" s="28" t="s">
        <v>49</v>
      </c>
      <c r="B17" s="17" t="s">
        <v>52</v>
      </c>
      <c r="C17" s="17">
        <v>20</v>
      </c>
      <c r="D17" s="17" t="s">
        <v>44</v>
      </c>
      <c r="E17" s="17" t="s">
        <v>62</v>
      </c>
      <c r="F17" s="17">
        <v>29</v>
      </c>
      <c r="G17" s="17" t="s">
        <v>72</v>
      </c>
      <c r="H17" s="17" t="s">
        <v>38</v>
      </c>
      <c r="I17" s="17" t="s">
        <v>53</v>
      </c>
      <c r="J17" s="17" t="s">
        <v>74</v>
      </c>
      <c r="K17" s="17">
        <v>3</v>
      </c>
      <c r="L17" s="17" t="s">
        <v>42</v>
      </c>
      <c r="M17" s="17" t="s">
        <v>64</v>
      </c>
      <c r="N17" s="17" t="s">
        <v>49</v>
      </c>
      <c r="O17" s="17">
        <v>21</v>
      </c>
      <c r="P17" s="17">
        <v>1</v>
      </c>
      <c r="Q17" s="17">
        <v>1</v>
      </c>
      <c r="R17" s="17">
        <v>10</v>
      </c>
      <c r="S17" s="17">
        <v>10</v>
      </c>
      <c r="T17" s="17">
        <v>9</v>
      </c>
      <c r="U17" s="17">
        <v>8</v>
      </c>
      <c r="V17" s="17">
        <v>8</v>
      </c>
      <c r="W17" s="17">
        <v>9980</v>
      </c>
      <c r="X17" s="17">
        <v>11</v>
      </c>
      <c r="Y17" s="17">
        <v>1</v>
      </c>
      <c r="Z17" s="17">
        <v>2</v>
      </c>
      <c r="AA17" s="17">
        <v>4</v>
      </c>
      <c r="AB17" s="17">
        <v>2</v>
      </c>
      <c r="AC17" s="17">
        <v>3</v>
      </c>
      <c r="AD17" s="17">
        <v>3</v>
      </c>
      <c r="AE17" s="18">
        <v>3</v>
      </c>
      <c r="AF17" s="25" t="str" cm="1">
        <f t="array" ref="AF17">_xlfn.IFS(W16&lt;3000,"Low",W16&lt;6000,"Medium",W16&gt;=6000,"High")</f>
        <v>Low</v>
      </c>
      <c r="AG17" s="26" t="str" cm="1">
        <f t="array" ref="AG17">_xlfn.IFS(R16&lt;5,"New",R16&lt;10,"Junior",R16&lt;20,"Mid",R16&gt;=20,"Senior")</f>
        <v>Junior</v>
      </c>
      <c r="AH17" s="26" t="str" cm="1">
        <f t="array" ref="AH17">_xlfn.IFS(O16&lt;=5,"Near",O16&lt;=15,"Moderate",O16&gt;15,"Far")</f>
        <v>Far</v>
      </c>
      <c r="AI17" s="26" t="str" cm="1">
        <f t="array" ref="AI17">_xlfn.IFS(AE17=1,"Poor",AE17=2,"Average",AE17=3,"Good",AE17=4,"Excellent")</f>
        <v>Good</v>
      </c>
      <c r="AJ17" s="26" t="str" cm="1">
        <f t="array" ref="AJ17">_xlfn.IFS(Z17=1,"Low",Z17=2,"Medium",Z17=3,"High",Z17=4,"Very High")</f>
        <v>Medium</v>
      </c>
      <c r="AK17" s="26" t="str" cm="1">
        <f t="array" ref="AK17">_xlfn.IFS(AD17=1,"Low",AD17=2,"Medium",AD17=3,"High",AD17=4,"Very High")</f>
        <v>High</v>
      </c>
    </row>
    <row r="18" spans="1:37" ht="15.6" x14ac:dyDescent="0.3">
      <c r="A18" s="27" t="s">
        <v>49</v>
      </c>
      <c r="B18" s="15" t="s">
        <v>52</v>
      </c>
      <c r="C18" s="15">
        <v>21</v>
      </c>
      <c r="D18" s="15" t="s">
        <v>55</v>
      </c>
      <c r="E18" s="15" t="s">
        <v>62</v>
      </c>
      <c r="F18" s="15">
        <v>32</v>
      </c>
      <c r="G18" s="15" t="s">
        <v>72</v>
      </c>
      <c r="H18" s="15" t="s">
        <v>38</v>
      </c>
      <c r="I18" s="15" t="s">
        <v>53</v>
      </c>
      <c r="J18" s="15" t="s">
        <v>56</v>
      </c>
      <c r="K18" s="15">
        <v>1</v>
      </c>
      <c r="L18" s="15" t="s">
        <v>42</v>
      </c>
      <c r="M18" s="15" t="s">
        <v>48</v>
      </c>
      <c r="N18" s="15" t="s">
        <v>37</v>
      </c>
      <c r="O18" s="15">
        <v>5</v>
      </c>
      <c r="P18" s="15">
        <v>5</v>
      </c>
      <c r="Q18" s="15">
        <v>0</v>
      </c>
      <c r="R18" s="15">
        <v>7</v>
      </c>
      <c r="S18" s="15">
        <v>6</v>
      </c>
      <c r="T18" s="15">
        <v>2</v>
      </c>
      <c r="U18" s="15">
        <v>0</v>
      </c>
      <c r="V18" s="15">
        <v>5</v>
      </c>
      <c r="W18" s="15">
        <v>3298</v>
      </c>
      <c r="X18" s="15">
        <v>12</v>
      </c>
      <c r="Y18" s="15">
        <v>2</v>
      </c>
      <c r="Z18" s="15">
        <v>1</v>
      </c>
      <c r="AA18" s="15">
        <v>4</v>
      </c>
      <c r="AB18" s="15">
        <v>2</v>
      </c>
      <c r="AC18" s="15">
        <v>3</v>
      </c>
      <c r="AD18" s="15">
        <v>4</v>
      </c>
      <c r="AE18" s="16">
        <v>2</v>
      </c>
      <c r="AF18" s="23" t="str" cm="1">
        <f t="array" ref="AF18">_xlfn.IFS(W17&lt;3000,"Low",W17&lt;6000,"Medium",W17&gt;=6000,"High")</f>
        <v>High</v>
      </c>
      <c r="AG18" s="24" t="str" cm="1">
        <f t="array" ref="AG18">_xlfn.IFS(R17&lt;5,"New",R17&lt;10,"Junior",R17&lt;20,"Mid",R17&gt;=20,"Senior")</f>
        <v>Mid</v>
      </c>
      <c r="AH18" s="24" t="str" cm="1">
        <f t="array" ref="AH18">_xlfn.IFS(O17&lt;=5,"Near",O17&lt;=15,"Moderate",O17&gt;15,"Far")</f>
        <v>Far</v>
      </c>
      <c r="AI18" s="24" t="str" cm="1">
        <f t="array" ref="AI18">_xlfn.IFS(AE18=1,"Poor",AE18=2,"Average",AE18=3,"Good",AE18=4,"Excellent")</f>
        <v>Average</v>
      </c>
      <c r="AJ18" s="24" t="str" cm="1">
        <f t="array" ref="AJ18">_xlfn.IFS(Z18=1,"Low",Z18=2,"Medium",Z18=3,"High",Z18=4,"Very High")</f>
        <v>Low</v>
      </c>
      <c r="AK18" s="24" t="str" cm="1">
        <f t="array" ref="AK18">_xlfn.IFS(AD18=1,"Low",AD18=2,"Medium",AD18=3,"High",AD18=4,"Very High")</f>
        <v>Very High</v>
      </c>
    </row>
    <row r="19" spans="1:37" ht="15.6" x14ac:dyDescent="0.3">
      <c r="A19" s="28" t="s">
        <v>49</v>
      </c>
      <c r="B19" s="17" t="s">
        <v>52</v>
      </c>
      <c r="C19" s="17">
        <v>22</v>
      </c>
      <c r="D19" s="17" t="s">
        <v>55</v>
      </c>
      <c r="E19" s="17" t="s">
        <v>85</v>
      </c>
      <c r="F19" s="17">
        <v>22</v>
      </c>
      <c r="G19" s="17" t="s">
        <v>72</v>
      </c>
      <c r="H19" s="17" t="s">
        <v>84</v>
      </c>
      <c r="I19" s="17" t="s">
        <v>53</v>
      </c>
      <c r="J19" s="17" t="s">
        <v>61</v>
      </c>
      <c r="K19" s="17">
        <v>1</v>
      </c>
      <c r="L19" s="17" t="s">
        <v>65</v>
      </c>
      <c r="M19" s="17" t="s">
        <v>48</v>
      </c>
      <c r="N19" s="17" t="s">
        <v>37</v>
      </c>
      <c r="O19" s="17">
        <v>16</v>
      </c>
      <c r="P19" s="17">
        <v>2</v>
      </c>
      <c r="Q19" s="17">
        <v>1</v>
      </c>
      <c r="R19" s="17">
        <v>1</v>
      </c>
      <c r="S19" s="17">
        <v>1</v>
      </c>
      <c r="T19" s="17">
        <v>0</v>
      </c>
      <c r="U19" s="17">
        <v>0</v>
      </c>
      <c r="V19" s="17">
        <v>0</v>
      </c>
      <c r="W19" s="17">
        <v>2935</v>
      </c>
      <c r="X19" s="17">
        <v>13</v>
      </c>
      <c r="Y19" s="17">
        <v>2</v>
      </c>
      <c r="Z19" s="17">
        <v>4</v>
      </c>
      <c r="AA19" s="17">
        <v>4</v>
      </c>
      <c r="AB19" s="17">
        <v>4</v>
      </c>
      <c r="AC19" s="17">
        <v>3</v>
      </c>
      <c r="AD19" s="17">
        <v>2</v>
      </c>
      <c r="AE19" s="18">
        <v>2</v>
      </c>
      <c r="AF19" s="25" t="str" cm="1">
        <f t="array" ref="AF19">_xlfn.IFS(W18&lt;3000,"Low",W18&lt;6000,"Medium",W18&gt;=6000,"High")</f>
        <v>Medium</v>
      </c>
      <c r="AG19" s="26" t="str" cm="1">
        <f t="array" ref="AG19">_xlfn.IFS(R18&lt;5,"New",R18&lt;10,"Junior",R18&lt;20,"Mid",R18&gt;=20,"Senior")</f>
        <v>Junior</v>
      </c>
      <c r="AH19" s="26" t="str" cm="1">
        <f t="array" ref="AH19">_xlfn.IFS(O18&lt;=5,"Near",O18&lt;=15,"Moderate",O18&gt;15,"Far")</f>
        <v>Near</v>
      </c>
      <c r="AI19" s="26" t="str" cm="1">
        <f t="array" ref="AI19">_xlfn.IFS(AE19=1,"Poor",AE19=2,"Average",AE19=3,"Good",AE19=4,"Excellent")</f>
        <v>Average</v>
      </c>
      <c r="AJ19" s="26" t="str" cm="1">
        <f t="array" ref="AJ19">_xlfn.IFS(Z19=1,"Low",Z19=2,"Medium",Z19=3,"High",Z19=4,"Very High")</f>
        <v>Very High</v>
      </c>
      <c r="AK19" s="26" t="str" cm="1">
        <f t="array" ref="AK19">_xlfn.IFS(AD19=1,"Low",AD19=2,"Medium",AD19=3,"High",AD19=4,"Very High")</f>
        <v>Medium</v>
      </c>
    </row>
    <row r="20" spans="1:37" ht="15.6" x14ac:dyDescent="0.3">
      <c r="A20" s="27" t="s">
        <v>49</v>
      </c>
      <c r="B20" s="15" t="s">
        <v>52</v>
      </c>
      <c r="C20" s="15">
        <v>23</v>
      </c>
      <c r="D20" s="15" t="s">
        <v>44</v>
      </c>
      <c r="E20" s="15" t="s">
        <v>51</v>
      </c>
      <c r="F20" s="15">
        <v>53</v>
      </c>
      <c r="G20" s="15" t="s">
        <v>57</v>
      </c>
      <c r="H20" s="15" t="s">
        <v>38</v>
      </c>
      <c r="I20" s="15" t="s">
        <v>41</v>
      </c>
      <c r="J20" s="15" t="s">
        <v>88</v>
      </c>
      <c r="K20" s="15">
        <v>4</v>
      </c>
      <c r="L20" s="15" t="s">
        <v>42</v>
      </c>
      <c r="M20" s="15" t="s">
        <v>64</v>
      </c>
      <c r="N20" s="15" t="s">
        <v>49</v>
      </c>
      <c r="O20" s="15">
        <v>2</v>
      </c>
      <c r="P20" s="15">
        <v>3</v>
      </c>
      <c r="Q20" s="15">
        <v>2</v>
      </c>
      <c r="R20" s="15">
        <v>31</v>
      </c>
      <c r="S20" s="15">
        <v>25</v>
      </c>
      <c r="T20" s="15">
        <v>8</v>
      </c>
      <c r="U20" s="15">
        <v>3</v>
      </c>
      <c r="V20" s="15">
        <v>7</v>
      </c>
      <c r="W20" s="15">
        <v>15427</v>
      </c>
      <c r="X20" s="15">
        <v>16</v>
      </c>
      <c r="Y20" s="15">
        <v>0</v>
      </c>
      <c r="Z20" s="15">
        <v>1</v>
      </c>
      <c r="AA20" s="15">
        <v>2</v>
      </c>
      <c r="AB20" s="15">
        <v>2</v>
      </c>
      <c r="AC20" s="15">
        <v>3</v>
      </c>
      <c r="AD20" s="15">
        <v>3</v>
      </c>
      <c r="AE20" s="16">
        <v>3</v>
      </c>
      <c r="AF20" s="23" t="str" cm="1">
        <f t="array" ref="AF20">_xlfn.IFS(W19&lt;3000,"Low",W19&lt;6000,"Medium",W19&gt;=6000,"High")</f>
        <v>Low</v>
      </c>
      <c r="AG20" s="24" t="str" cm="1">
        <f t="array" ref="AG20">_xlfn.IFS(R19&lt;5,"New",R19&lt;10,"Junior",R19&lt;20,"Mid",R19&gt;=20,"Senior")</f>
        <v>New</v>
      </c>
      <c r="AH20" s="24" t="str" cm="1">
        <f t="array" ref="AH20">_xlfn.IFS(O19&lt;=5,"Near",O19&lt;=15,"Moderate",O19&gt;15,"Far")</f>
        <v>Far</v>
      </c>
      <c r="AI20" s="24" t="str" cm="1">
        <f t="array" ref="AI20">_xlfn.IFS(AE20=1,"Poor",AE20=2,"Average",AE20=3,"Good",AE20=4,"Excellent")</f>
        <v>Good</v>
      </c>
      <c r="AJ20" s="24" t="str" cm="1">
        <f t="array" ref="AJ20">_xlfn.IFS(Z20=1,"Low",Z20=2,"Medium",Z20=3,"High",Z20=4,"Very High")</f>
        <v>Low</v>
      </c>
      <c r="AK20" s="24" t="str" cm="1">
        <f t="array" ref="AK20">_xlfn.IFS(AD20=1,"Low",AD20=2,"Medium",AD20=3,"High",AD20=4,"Very High")</f>
        <v>High</v>
      </c>
    </row>
    <row r="21" spans="1:37" ht="15.6" x14ac:dyDescent="0.3">
      <c r="A21" s="28" t="s">
        <v>49</v>
      </c>
      <c r="B21" s="17" t="s">
        <v>52</v>
      </c>
      <c r="C21" s="17">
        <v>24</v>
      </c>
      <c r="D21" s="17" t="s">
        <v>55</v>
      </c>
      <c r="E21" s="17" t="s">
        <v>39</v>
      </c>
      <c r="F21" s="17">
        <v>38</v>
      </c>
      <c r="G21" s="17" t="s">
        <v>46</v>
      </c>
      <c r="H21" s="17" t="s">
        <v>38</v>
      </c>
      <c r="I21" s="17" t="s">
        <v>53</v>
      </c>
      <c r="J21" s="17" t="s">
        <v>56</v>
      </c>
      <c r="K21" s="17">
        <v>1</v>
      </c>
      <c r="L21" s="17" t="s">
        <v>42</v>
      </c>
      <c r="M21" s="17" t="s">
        <v>70</v>
      </c>
      <c r="N21" s="17" t="s">
        <v>37</v>
      </c>
      <c r="O21" s="17">
        <v>2</v>
      </c>
      <c r="P21" s="17">
        <v>3</v>
      </c>
      <c r="Q21" s="17">
        <v>5</v>
      </c>
      <c r="R21" s="17">
        <v>6</v>
      </c>
      <c r="S21" s="17">
        <v>3</v>
      </c>
      <c r="T21" s="17">
        <v>2</v>
      </c>
      <c r="U21" s="17">
        <v>1</v>
      </c>
      <c r="V21" s="17">
        <v>2</v>
      </c>
      <c r="W21" s="17">
        <v>3944</v>
      </c>
      <c r="X21" s="17">
        <v>11</v>
      </c>
      <c r="Y21" s="17">
        <v>0</v>
      </c>
      <c r="Z21" s="17">
        <v>4</v>
      </c>
      <c r="AA21" s="17">
        <v>3</v>
      </c>
      <c r="AB21" s="17">
        <v>2</v>
      </c>
      <c r="AC21" s="17">
        <v>3</v>
      </c>
      <c r="AD21" s="17">
        <v>3</v>
      </c>
      <c r="AE21" s="18">
        <v>3</v>
      </c>
      <c r="AF21" s="25" t="str" cm="1">
        <f t="array" ref="AF21">_xlfn.IFS(W20&lt;3000,"Low",W20&lt;6000,"Medium",W20&gt;=6000,"High")</f>
        <v>High</v>
      </c>
      <c r="AG21" s="26" t="str" cm="1">
        <f t="array" ref="AG21">_xlfn.IFS(R20&lt;5,"New",R20&lt;10,"Junior",R20&lt;20,"Mid",R20&gt;=20,"Senior")</f>
        <v>Senior</v>
      </c>
      <c r="AH21" s="26" t="str" cm="1">
        <f t="array" ref="AH21">_xlfn.IFS(O20&lt;=5,"Near",O20&lt;=15,"Moderate",O20&gt;15,"Far")</f>
        <v>Near</v>
      </c>
      <c r="AI21" s="26" t="str" cm="1">
        <f t="array" ref="AI21">_xlfn.IFS(AE21=1,"Poor",AE21=2,"Average",AE21=3,"Good",AE21=4,"Excellent")</f>
        <v>Good</v>
      </c>
      <c r="AJ21" s="26" t="str" cm="1">
        <f t="array" ref="AJ21">_xlfn.IFS(Z21=1,"Low",Z21=2,"Medium",Z21=3,"High",Z21=4,"Very High")</f>
        <v>Very High</v>
      </c>
      <c r="AK21" s="26" t="str" cm="1">
        <f t="array" ref="AK21">_xlfn.IFS(AD21=1,"Low",AD21=2,"Medium",AD21=3,"High",AD21=4,"Very High")</f>
        <v>High</v>
      </c>
    </row>
    <row r="22" spans="1:37" ht="15.6" x14ac:dyDescent="0.3">
      <c r="A22" s="27" t="s">
        <v>49</v>
      </c>
      <c r="B22" s="15" t="s">
        <v>52</v>
      </c>
      <c r="C22" s="15">
        <v>26</v>
      </c>
      <c r="D22" s="15" t="s">
        <v>44</v>
      </c>
      <c r="E22" s="15" t="s">
        <v>85</v>
      </c>
      <c r="F22" s="15">
        <v>24</v>
      </c>
      <c r="G22" s="15" t="s">
        <v>72</v>
      </c>
      <c r="H22" s="15" t="s">
        <v>84</v>
      </c>
      <c r="I22" s="15" t="s">
        <v>53</v>
      </c>
      <c r="J22" s="15" t="s">
        <v>74</v>
      </c>
      <c r="K22" s="15">
        <v>2</v>
      </c>
      <c r="L22" s="15" t="s">
        <v>59</v>
      </c>
      <c r="M22" s="15" t="s">
        <v>48</v>
      </c>
      <c r="N22" s="15" t="s">
        <v>49</v>
      </c>
      <c r="O22" s="15">
        <v>11</v>
      </c>
      <c r="P22" s="15">
        <v>5</v>
      </c>
      <c r="Q22" s="15">
        <v>0</v>
      </c>
      <c r="R22" s="15">
        <v>5</v>
      </c>
      <c r="S22" s="15">
        <v>4</v>
      </c>
      <c r="T22" s="15">
        <v>2</v>
      </c>
      <c r="U22" s="15">
        <v>1</v>
      </c>
      <c r="V22" s="15">
        <v>3</v>
      </c>
      <c r="W22" s="15">
        <v>4011</v>
      </c>
      <c r="X22" s="15">
        <v>18</v>
      </c>
      <c r="Y22" s="15">
        <v>1</v>
      </c>
      <c r="Z22" s="15">
        <v>1</v>
      </c>
      <c r="AA22" s="15">
        <v>4</v>
      </c>
      <c r="AB22" s="15">
        <v>3</v>
      </c>
      <c r="AC22" s="15">
        <v>3</v>
      </c>
      <c r="AD22" s="15">
        <v>4</v>
      </c>
      <c r="AE22" s="16">
        <v>2</v>
      </c>
      <c r="AF22" s="23" t="str" cm="1">
        <f t="array" ref="AF22">_xlfn.IFS(W21&lt;3000,"Low",W21&lt;6000,"Medium",W21&gt;=6000,"High")</f>
        <v>Medium</v>
      </c>
      <c r="AG22" s="24" t="str" cm="1">
        <f t="array" ref="AG22">_xlfn.IFS(R21&lt;5,"New",R21&lt;10,"Junior",R21&lt;20,"Mid",R21&gt;=20,"Senior")</f>
        <v>Junior</v>
      </c>
      <c r="AH22" s="24" t="str" cm="1">
        <f t="array" ref="AH22">_xlfn.IFS(O21&lt;=5,"Near",O21&lt;=15,"Moderate",O21&gt;15,"Far")</f>
        <v>Near</v>
      </c>
      <c r="AI22" s="24" t="str" cm="1">
        <f t="array" ref="AI22">_xlfn.IFS(AE22=1,"Poor",AE22=2,"Average",AE22=3,"Good",AE22=4,"Excellent")</f>
        <v>Average</v>
      </c>
      <c r="AJ22" s="24" t="str" cm="1">
        <f t="array" ref="AJ22">_xlfn.IFS(Z22=1,"Low",Z22=2,"Medium",Z22=3,"High",Z22=4,"Very High")</f>
        <v>Low</v>
      </c>
      <c r="AK22" s="24" t="str" cm="1">
        <f t="array" ref="AK22">_xlfn.IFS(AD22=1,"Low",AD22=2,"Medium",AD22=3,"High",AD22=4,"Very High")</f>
        <v>Very High</v>
      </c>
    </row>
    <row r="23" spans="1:37" ht="15.6" x14ac:dyDescent="0.3">
      <c r="A23" s="28" t="s">
        <v>37</v>
      </c>
      <c r="B23" s="17" t="s">
        <v>40</v>
      </c>
      <c r="C23" s="17">
        <v>27</v>
      </c>
      <c r="D23" s="17" t="s">
        <v>55</v>
      </c>
      <c r="E23" s="17" t="s">
        <v>39</v>
      </c>
      <c r="F23" s="17">
        <v>36</v>
      </c>
      <c r="G23" s="17" t="s">
        <v>46</v>
      </c>
      <c r="H23" s="17" t="s">
        <v>38</v>
      </c>
      <c r="I23" s="17" t="s">
        <v>41</v>
      </c>
      <c r="J23" s="17" t="s">
        <v>92</v>
      </c>
      <c r="K23" s="17">
        <v>1</v>
      </c>
      <c r="L23" s="17" t="s">
        <v>42</v>
      </c>
      <c r="M23" s="17" t="s">
        <v>64</v>
      </c>
      <c r="N23" s="17" t="s">
        <v>49</v>
      </c>
      <c r="O23" s="17">
        <v>9</v>
      </c>
      <c r="P23" s="17">
        <v>4</v>
      </c>
      <c r="Q23" s="17">
        <v>7</v>
      </c>
      <c r="R23" s="17">
        <v>10</v>
      </c>
      <c r="S23" s="17">
        <v>5</v>
      </c>
      <c r="T23" s="17">
        <v>3</v>
      </c>
      <c r="U23" s="17">
        <v>0</v>
      </c>
      <c r="V23" s="17">
        <v>3</v>
      </c>
      <c r="W23" s="17">
        <v>3407</v>
      </c>
      <c r="X23" s="17">
        <v>23</v>
      </c>
      <c r="Y23" s="17">
        <v>0</v>
      </c>
      <c r="Z23" s="17">
        <v>3</v>
      </c>
      <c r="AA23" s="17">
        <v>2</v>
      </c>
      <c r="AB23" s="17">
        <v>2</v>
      </c>
      <c r="AC23" s="17">
        <v>4</v>
      </c>
      <c r="AD23" s="17">
        <v>2</v>
      </c>
      <c r="AE23" s="18">
        <v>3</v>
      </c>
      <c r="AF23" s="25" t="str" cm="1">
        <f t="array" ref="AF23">_xlfn.IFS(W22&lt;3000,"Low",W22&lt;6000,"Medium",W22&gt;=6000,"High")</f>
        <v>Medium</v>
      </c>
      <c r="AG23" s="26" t="str" cm="1">
        <f t="array" ref="AG23">_xlfn.IFS(R22&lt;5,"New",R22&lt;10,"Junior",R22&lt;20,"Mid",R22&gt;=20,"Senior")</f>
        <v>Junior</v>
      </c>
      <c r="AH23" s="26" t="str" cm="1">
        <f t="array" ref="AH23">_xlfn.IFS(O22&lt;=5,"Near",O22&lt;=15,"Moderate",O22&gt;15,"Far")</f>
        <v>Moderate</v>
      </c>
      <c r="AI23" s="26" t="str" cm="1">
        <f t="array" ref="AI23">_xlfn.IFS(AE23=1,"Poor",AE23=2,"Average",AE23=3,"Good",AE23=4,"Excellent")</f>
        <v>Good</v>
      </c>
      <c r="AJ23" s="26" t="str" cm="1">
        <f t="array" ref="AJ23">_xlfn.IFS(Z23=1,"Low",Z23=2,"Medium",Z23=3,"High",Z23=4,"Very High")</f>
        <v>High</v>
      </c>
      <c r="AK23" s="26" t="str" cm="1">
        <f t="array" ref="AK23">_xlfn.IFS(AD23=1,"Low",AD23=2,"Medium",AD23=3,"High",AD23=4,"Very High")</f>
        <v>Medium</v>
      </c>
    </row>
    <row r="24" spans="1:37" ht="15.6" x14ac:dyDescent="0.3">
      <c r="A24" s="27" t="s">
        <v>49</v>
      </c>
      <c r="B24" s="15" t="s">
        <v>52</v>
      </c>
      <c r="C24" s="15">
        <v>28</v>
      </c>
      <c r="D24" s="15" t="s">
        <v>44</v>
      </c>
      <c r="E24" s="15" t="s">
        <v>62</v>
      </c>
      <c r="F24" s="15">
        <v>34</v>
      </c>
      <c r="G24" s="15" t="s">
        <v>46</v>
      </c>
      <c r="H24" s="15" t="s">
        <v>38</v>
      </c>
      <c r="I24" s="15" t="s">
        <v>53</v>
      </c>
      <c r="J24" s="15" t="s">
        <v>94</v>
      </c>
      <c r="K24" s="15">
        <v>3</v>
      </c>
      <c r="L24" s="15" t="s">
        <v>42</v>
      </c>
      <c r="M24" s="15" t="s">
        <v>64</v>
      </c>
      <c r="N24" s="15" t="s">
        <v>49</v>
      </c>
      <c r="O24" s="15">
        <v>7</v>
      </c>
      <c r="P24" s="15">
        <v>4</v>
      </c>
      <c r="Q24" s="15">
        <v>0</v>
      </c>
      <c r="R24" s="15">
        <v>13</v>
      </c>
      <c r="S24" s="15">
        <v>12</v>
      </c>
      <c r="T24" s="15">
        <v>6</v>
      </c>
      <c r="U24" s="15">
        <v>2</v>
      </c>
      <c r="V24" s="15">
        <v>11</v>
      </c>
      <c r="W24" s="15">
        <v>11994</v>
      </c>
      <c r="X24" s="15">
        <v>11</v>
      </c>
      <c r="Y24" s="15">
        <v>0</v>
      </c>
      <c r="Z24" s="15">
        <v>1</v>
      </c>
      <c r="AA24" s="15">
        <v>3</v>
      </c>
      <c r="AB24" s="15">
        <v>2</v>
      </c>
      <c r="AC24" s="15">
        <v>3</v>
      </c>
      <c r="AD24" s="15">
        <v>3</v>
      </c>
      <c r="AE24" s="16">
        <v>3</v>
      </c>
      <c r="AF24" s="23" t="str" cm="1">
        <f t="array" ref="AF24">_xlfn.IFS(W23&lt;3000,"Low",W23&lt;6000,"Medium",W23&gt;=6000,"High")</f>
        <v>Medium</v>
      </c>
      <c r="AG24" s="24" t="str" cm="1">
        <f t="array" ref="AG24">_xlfn.IFS(R23&lt;5,"New",R23&lt;10,"Junior",R23&lt;20,"Mid",R23&gt;=20,"Senior")</f>
        <v>Mid</v>
      </c>
      <c r="AH24" s="24" t="str" cm="1">
        <f t="array" ref="AH24">_xlfn.IFS(O23&lt;=5,"Near",O23&lt;=15,"Moderate",O23&gt;15,"Far")</f>
        <v>Moderate</v>
      </c>
      <c r="AI24" s="24" t="str" cm="1">
        <f t="array" ref="AI24">_xlfn.IFS(AE24=1,"Poor",AE24=2,"Average",AE24=3,"Good",AE24=4,"Excellent")</f>
        <v>Good</v>
      </c>
      <c r="AJ24" s="24" t="str" cm="1">
        <f t="array" ref="AJ24">_xlfn.IFS(Z24=1,"Low",Z24=2,"Medium",Z24=3,"High",Z24=4,"Very High")</f>
        <v>Low</v>
      </c>
      <c r="AK24" s="24" t="str" cm="1">
        <f t="array" ref="AK24">_xlfn.IFS(AD24=1,"Low",AD24=2,"Medium",AD24=3,"High",AD24=4,"Very High")</f>
        <v>High</v>
      </c>
    </row>
    <row r="25" spans="1:37" ht="15.6" x14ac:dyDescent="0.3">
      <c r="A25" s="28" t="s">
        <v>49</v>
      </c>
      <c r="B25" s="17" t="s">
        <v>52</v>
      </c>
      <c r="C25" s="17">
        <v>30</v>
      </c>
      <c r="D25" s="17" t="s">
        <v>55</v>
      </c>
      <c r="E25" s="17" t="s">
        <v>85</v>
      </c>
      <c r="F25" s="17">
        <v>21</v>
      </c>
      <c r="G25" s="17" t="s">
        <v>46</v>
      </c>
      <c r="H25" s="17" t="s">
        <v>38</v>
      </c>
      <c r="I25" s="17" t="s">
        <v>53</v>
      </c>
      <c r="J25" s="17" t="s">
        <v>56</v>
      </c>
      <c r="K25" s="17">
        <v>1</v>
      </c>
      <c r="L25" s="17" t="s">
        <v>42</v>
      </c>
      <c r="M25" s="17" t="s">
        <v>48</v>
      </c>
      <c r="N25" s="17" t="s">
        <v>49</v>
      </c>
      <c r="O25" s="17">
        <v>15</v>
      </c>
      <c r="P25" s="17">
        <v>6</v>
      </c>
      <c r="Q25" s="17">
        <v>1</v>
      </c>
      <c r="R25" s="17">
        <v>0</v>
      </c>
      <c r="S25" s="17">
        <v>0</v>
      </c>
      <c r="T25" s="17">
        <v>0</v>
      </c>
      <c r="U25" s="17">
        <v>0</v>
      </c>
      <c r="V25" s="17">
        <v>0</v>
      </c>
      <c r="W25" s="17">
        <v>1232</v>
      </c>
      <c r="X25" s="17">
        <v>14</v>
      </c>
      <c r="Y25" s="17">
        <v>0</v>
      </c>
      <c r="Z25" s="17">
        <v>3</v>
      </c>
      <c r="AA25" s="17">
        <v>3</v>
      </c>
      <c r="AB25" s="17">
        <v>2</v>
      </c>
      <c r="AC25" s="17">
        <v>3</v>
      </c>
      <c r="AD25" s="17">
        <v>4</v>
      </c>
      <c r="AE25" s="18">
        <v>3</v>
      </c>
      <c r="AF25" s="25" t="str" cm="1">
        <f t="array" ref="AF25">_xlfn.IFS(W24&lt;3000,"Low",W24&lt;6000,"Medium",W24&gt;=6000,"High")</f>
        <v>High</v>
      </c>
      <c r="AG25" s="26" t="str" cm="1">
        <f t="array" ref="AG25">_xlfn.IFS(R24&lt;5,"New",R24&lt;10,"Junior",R24&lt;20,"Mid",R24&gt;=20,"Senior")</f>
        <v>Mid</v>
      </c>
      <c r="AH25" s="26" t="str" cm="1">
        <f t="array" ref="AH25">_xlfn.IFS(O24&lt;=5,"Near",O24&lt;=15,"Moderate",O24&gt;15,"Far")</f>
        <v>Moderate</v>
      </c>
      <c r="AI25" s="26" t="str" cm="1">
        <f t="array" ref="AI25">_xlfn.IFS(AE25=1,"Poor",AE25=2,"Average",AE25=3,"Good",AE25=4,"Excellent")</f>
        <v>Good</v>
      </c>
      <c r="AJ25" s="26" t="str" cm="1">
        <f t="array" ref="AJ25">_xlfn.IFS(Z25=1,"Low",Z25=2,"Medium",Z25=3,"High",Z25=4,"Very High")</f>
        <v>High</v>
      </c>
      <c r="AK25" s="26" t="str" cm="1">
        <f t="array" ref="AK25">_xlfn.IFS(AD25=1,"Low",AD25=2,"Medium",AD25=3,"High",AD25=4,"Very High")</f>
        <v>Very High</v>
      </c>
    </row>
    <row r="26" spans="1:37" ht="15.6" x14ac:dyDescent="0.3">
      <c r="A26" s="27" t="s">
        <v>37</v>
      </c>
      <c r="B26" s="15" t="s">
        <v>40</v>
      </c>
      <c r="C26" s="15">
        <v>31</v>
      </c>
      <c r="D26" s="15" t="s">
        <v>55</v>
      </c>
      <c r="E26" s="15" t="s">
        <v>62</v>
      </c>
      <c r="F26" s="15">
        <v>34</v>
      </c>
      <c r="G26" s="15" t="s">
        <v>46</v>
      </c>
      <c r="H26" s="15" t="s">
        <v>38</v>
      </c>
      <c r="I26" s="15" t="s">
        <v>53</v>
      </c>
      <c r="J26" s="15" t="s">
        <v>56</v>
      </c>
      <c r="K26" s="15">
        <v>1</v>
      </c>
      <c r="L26" s="15" t="s">
        <v>65</v>
      </c>
      <c r="M26" s="15" t="s">
        <v>58</v>
      </c>
      <c r="N26" s="15" t="s">
        <v>49</v>
      </c>
      <c r="O26" s="15">
        <v>6</v>
      </c>
      <c r="P26" s="15">
        <v>2</v>
      </c>
      <c r="Q26" s="15">
        <v>2</v>
      </c>
      <c r="R26" s="15">
        <v>8</v>
      </c>
      <c r="S26" s="15">
        <v>4</v>
      </c>
      <c r="T26" s="15">
        <v>2</v>
      </c>
      <c r="U26" s="15">
        <v>1</v>
      </c>
      <c r="V26" s="15">
        <v>3</v>
      </c>
      <c r="W26" s="15">
        <v>2960</v>
      </c>
      <c r="X26" s="15">
        <v>11</v>
      </c>
      <c r="Y26" s="15">
        <v>0</v>
      </c>
      <c r="Z26" s="15">
        <v>2</v>
      </c>
      <c r="AA26" s="15">
        <v>3</v>
      </c>
      <c r="AB26" s="15">
        <v>4</v>
      </c>
      <c r="AC26" s="15">
        <v>3</v>
      </c>
      <c r="AD26" s="15">
        <v>3</v>
      </c>
      <c r="AE26" s="16">
        <v>3</v>
      </c>
      <c r="AF26" s="23" t="str" cm="1">
        <f t="array" ref="AF26">_xlfn.IFS(W25&lt;3000,"Low",W25&lt;6000,"Medium",W25&gt;=6000,"High")</f>
        <v>Low</v>
      </c>
      <c r="AG26" s="24" t="str" cm="1">
        <f t="array" ref="AG26">_xlfn.IFS(R25&lt;5,"New",R25&lt;10,"Junior",R25&lt;20,"Mid",R25&gt;=20,"Senior")</f>
        <v>New</v>
      </c>
      <c r="AH26" s="24" t="str" cm="1">
        <f t="array" ref="AH26">_xlfn.IFS(O25&lt;=5,"Near",O25&lt;=15,"Moderate",O25&gt;15,"Far")</f>
        <v>Moderate</v>
      </c>
      <c r="AI26" s="24" t="str" cm="1">
        <f t="array" ref="AI26">_xlfn.IFS(AE26=1,"Poor",AE26=2,"Average",AE26=3,"Good",AE26=4,"Excellent")</f>
        <v>Good</v>
      </c>
      <c r="AJ26" s="24" t="str" cm="1">
        <f t="array" ref="AJ26">_xlfn.IFS(Z26=1,"Low",Z26=2,"Medium",Z26=3,"High",Z26=4,"Very High")</f>
        <v>Medium</v>
      </c>
      <c r="AK26" s="24" t="str" cm="1">
        <f t="array" ref="AK26">_xlfn.IFS(AD26=1,"Low",AD26=2,"Medium",AD26=3,"High",AD26=4,"Very High")</f>
        <v>High</v>
      </c>
    </row>
    <row r="27" spans="1:37" ht="15.6" x14ac:dyDescent="0.3">
      <c r="A27" s="28" t="s">
        <v>49</v>
      </c>
      <c r="B27" s="17" t="s">
        <v>52</v>
      </c>
      <c r="C27" s="17">
        <v>32</v>
      </c>
      <c r="D27" s="17" t="s">
        <v>44</v>
      </c>
      <c r="E27" s="17" t="s">
        <v>51</v>
      </c>
      <c r="F27" s="17">
        <v>53</v>
      </c>
      <c r="G27" s="17" t="s">
        <v>72</v>
      </c>
      <c r="H27" s="17" t="s">
        <v>38</v>
      </c>
      <c r="I27" s="17" t="s">
        <v>53</v>
      </c>
      <c r="J27" s="17" t="s">
        <v>88</v>
      </c>
      <c r="K27" s="17">
        <v>5</v>
      </c>
      <c r="L27" s="17" t="s">
        <v>59</v>
      </c>
      <c r="M27" s="17" t="s">
        <v>70</v>
      </c>
      <c r="N27" s="17" t="s">
        <v>49</v>
      </c>
      <c r="O27" s="17">
        <v>5</v>
      </c>
      <c r="P27" s="17">
        <v>3</v>
      </c>
      <c r="Q27" s="17">
        <v>4</v>
      </c>
      <c r="R27" s="17">
        <v>26</v>
      </c>
      <c r="S27" s="17">
        <v>14</v>
      </c>
      <c r="T27" s="17">
        <v>13</v>
      </c>
      <c r="U27" s="17">
        <v>4</v>
      </c>
      <c r="V27" s="17">
        <v>8</v>
      </c>
      <c r="W27" s="17">
        <v>19094</v>
      </c>
      <c r="X27" s="17">
        <v>11</v>
      </c>
      <c r="Y27" s="17">
        <v>1</v>
      </c>
      <c r="Z27" s="17">
        <v>3</v>
      </c>
      <c r="AA27" s="17">
        <v>3</v>
      </c>
      <c r="AB27" s="17">
        <v>3</v>
      </c>
      <c r="AC27" s="17">
        <v>3</v>
      </c>
      <c r="AD27" s="17">
        <v>4</v>
      </c>
      <c r="AE27" s="18">
        <v>2</v>
      </c>
      <c r="AF27" s="25" t="str" cm="1">
        <f t="array" ref="AF27">_xlfn.IFS(W26&lt;3000,"Low",W26&lt;6000,"Medium",W26&gt;=6000,"High")</f>
        <v>Low</v>
      </c>
      <c r="AG27" s="26" t="str" cm="1">
        <f t="array" ref="AG27">_xlfn.IFS(R26&lt;5,"New",R26&lt;10,"Junior",R26&lt;20,"Mid",R26&gt;=20,"Senior")</f>
        <v>Junior</v>
      </c>
      <c r="AH27" s="26" t="str" cm="1">
        <f t="array" ref="AH27">_xlfn.IFS(O26&lt;=5,"Near",O26&lt;=15,"Moderate",O26&gt;15,"Far")</f>
        <v>Moderate</v>
      </c>
      <c r="AI27" s="26" t="str" cm="1">
        <f t="array" ref="AI27">_xlfn.IFS(AE27=1,"Poor",AE27=2,"Average",AE27=3,"Good",AE27=4,"Excellent")</f>
        <v>Average</v>
      </c>
      <c r="AJ27" s="26" t="str" cm="1">
        <f t="array" ref="AJ27">_xlfn.IFS(Z27=1,"Low",Z27=2,"Medium",Z27=3,"High",Z27=4,"Very High")</f>
        <v>High</v>
      </c>
      <c r="AK27" s="26" t="str" cm="1">
        <f t="array" ref="AK27">_xlfn.IFS(AD27=1,"Low",AD27=2,"Medium",AD27=3,"High",AD27=4,"Very High")</f>
        <v>Very High</v>
      </c>
    </row>
    <row r="28" spans="1:37" ht="15.6" x14ac:dyDescent="0.3">
      <c r="A28" s="27" t="s">
        <v>37</v>
      </c>
      <c r="B28" s="15" t="s">
        <v>40</v>
      </c>
      <c r="C28" s="15">
        <v>33</v>
      </c>
      <c r="D28" s="15" t="s">
        <v>44</v>
      </c>
      <c r="E28" s="15" t="s">
        <v>62</v>
      </c>
      <c r="F28" s="15">
        <v>32</v>
      </c>
      <c r="G28" s="15" t="s">
        <v>46</v>
      </c>
      <c r="H28" s="15" t="s">
        <v>50</v>
      </c>
      <c r="I28" s="15" t="s">
        <v>53</v>
      </c>
      <c r="J28" s="15" t="s">
        <v>56</v>
      </c>
      <c r="K28" s="15">
        <v>1</v>
      </c>
      <c r="L28" s="15" t="s">
        <v>42</v>
      </c>
      <c r="M28" s="15" t="s">
        <v>58</v>
      </c>
      <c r="N28" s="15" t="s">
        <v>37</v>
      </c>
      <c r="O28" s="15">
        <v>16</v>
      </c>
      <c r="P28" s="15">
        <v>5</v>
      </c>
      <c r="Q28" s="15">
        <v>1</v>
      </c>
      <c r="R28" s="15">
        <v>10</v>
      </c>
      <c r="S28" s="15">
        <v>10</v>
      </c>
      <c r="T28" s="15">
        <v>2</v>
      </c>
      <c r="U28" s="15">
        <v>6</v>
      </c>
      <c r="V28" s="15">
        <v>7</v>
      </c>
      <c r="W28" s="15">
        <v>3919</v>
      </c>
      <c r="X28" s="15">
        <v>22</v>
      </c>
      <c r="Y28" s="15">
        <v>0</v>
      </c>
      <c r="Z28" s="15">
        <v>2</v>
      </c>
      <c r="AA28" s="15">
        <v>1</v>
      </c>
      <c r="AB28" s="15">
        <v>2</v>
      </c>
      <c r="AC28" s="15">
        <v>4</v>
      </c>
      <c r="AD28" s="15">
        <v>2</v>
      </c>
      <c r="AE28" s="16">
        <v>3</v>
      </c>
      <c r="AF28" s="23" t="str" cm="1">
        <f t="array" ref="AF28">_xlfn.IFS(W27&lt;3000,"Low",W27&lt;6000,"Medium",W27&gt;=6000,"High")</f>
        <v>High</v>
      </c>
      <c r="AG28" s="24" t="str" cm="1">
        <f t="array" ref="AG28">_xlfn.IFS(R27&lt;5,"New",R27&lt;10,"Junior",R27&lt;20,"Mid",R27&gt;=20,"Senior")</f>
        <v>Senior</v>
      </c>
      <c r="AH28" s="24" t="str" cm="1">
        <f t="array" ref="AH28">_xlfn.IFS(O27&lt;=5,"Near",O27&lt;=15,"Moderate",O27&gt;15,"Far")</f>
        <v>Near</v>
      </c>
      <c r="AI28" s="24" t="str" cm="1">
        <f t="array" ref="AI28">_xlfn.IFS(AE28=1,"Poor",AE28=2,"Average",AE28=3,"Good",AE28=4,"Excellent")</f>
        <v>Good</v>
      </c>
      <c r="AJ28" s="24" t="str" cm="1">
        <f t="array" ref="AJ28">_xlfn.IFS(Z28=1,"Low",Z28=2,"Medium",Z28=3,"High",Z28=4,"Very High")</f>
        <v>Medium</v>
      </c>
      <c r="AK28" s="24" t="str" cm="1">
        <f t="array" ref="AK28">_xlfn.IFS(AD28=1,"Low",AD28=2,"Medium",AD28=3,"High",AD28=4,"Very High")</f>
        <v>Medium</v>
      </c>
    </row>
    <row r="29" spans="1:37" ht="15.6" x14ac:dyDescent="0.3">
      <c r="A29" s="28" t="s">
        <v>49</v>
      </c>
      <c r="B29" s="17" t="s">
        <v>52</v>
      </c>
      <c r="C29" s="17">
        <v>35</v>
      </c>
      <c r="D29" s="17" t="s">
        <v>55</v>
      </c>
      <c r="E29" s="17" t="s">
        <v>39</v>
      </c>
      <c r="F29" s="17">
        <v>42</v>
      </c>
      <c r="G29" s="17" t="s">
        <v>57</v>
      </c>
      <c r="H29" s="17" t="s">
        <v>38</v>
      </c>
      <c r="I29" s="17" t="s">
        <v>41</v>
      </c>
      <c r="J29" s="17" t="s">
        <v>45</v>
      </c>
      <c r="K29" s="17">
        <v>2</v>
      </c>
      <c r="L29" s="17" t="s">
        <v>99</v>
      </c>
      <c r="M29" s="17" t="s">
        <v>64</v>
      </c>
      <c r="N29" s="17" t="s">
        <v>49</v>
      </c>
      <c r="O29" s="17">
        <v>8</v>
      </c>
      <c r="P29" s="17">
        <v>2</v>
      </c>
      <c r="Q29" s="17">
        <v>0</v>
      </c>
      <c r="R29" s="17">
        <v>10</v>
      </c>
      <c r="S29" s="17">
        <v>9</v>
      </c>
      <c r="T29" s="17">
        <v>7</v>
      </c>
      <c r="U29" s="17">
        <v>4</v>
      </c>
      <c r="V29" s="17">
        <v>2</v>
      </c>
      <c r="W29" s="17">
        <v>6825</v>
      </c>
      <c r="X29" s="17">
        <v>11</v>
      </c>
      <c r="Y29" s="17">
        <v>1</v>
      </c>
      <c r="Z29" s="17">
        <v>3</v>
      </c>
      <c r="AA29" s="17">
        <v>3</v>
      </c>
      <c r="AB29" s="17">
        <v>3</v>
      </c>
      <c r="AC29" s="17">
        <v>3</v>
      </c>
      <c r="AD29" s="17">
        <v>4</v>
      </c>
      <c r="AE29" s="18">
        <v>3</v>
      </c>
      <c r="AF29" s="25" t="str" cm="1">
        <f t="array" ref="AF29">_xlfn.IFS(W28&lt;3000,"Low",W28&lt;6000,"Medium",W28&gt;=6000,"High")</f>
        <v>Medium</v>
      </c>
      <c r="AG29" s="26" t="str" cm="1">
        <f t="array" ref="AG29">_xlfn.IFS(R28&lt;5,"New",R28&lt;10,"Junior",R28&lt;20,"Mid",R28&gt;=20,"Senior")</f>
        <v>Mid</v>
      </c>
      <c r="AH29" s="26" t="str" cm="1">
        <f t="array" ref="AH29">_xlfn.IFS(O28&lt;=5,"Near",O28&lt;=15,"Moderate",O28&gt;15,"Far")</f>
        <v>Far</v>
      </c>
      <c r="AI29" s="26" t="str" cm="1">
        <f t="array" ref="AI29">_xlfn.IFS(AE29=1,"Poor",AE29=2,"Average",AE29=3,"Good",AE29=4,"Excellent")</f>
        <v>Good</v>
      </c>
      <c r="AJ29" s="26" t="str" cm="1">
        <f t="array" ref="AJ29">_xlfn.IFS(Z29=1,"Low",Z29=2,"Medium",Z29=3,"High",Z29=4,"Very High")</f>
        <v>High</v>
      </c>
      <c r="AK29" s="26" t="str" cm="1">
        <f t="array" ref="AK29">_xlfn.IFS(AD29=1,"Low",AD29=2,"Medium",AD29=3,"High",AD29=4,"Very High")</f>
        <v>Very High</v>
      </c>
    </row>
    <row r="30" spans="1:37" ht="15.6" x14ac:dyDescent="0.3">
      <c r="A30" s="27" t="s">
        <v>49</v>
      </c>
      <c r="B30" s="15" t="s">
        <v>52</v>
      </c>
      <c r="C30" s="15">
        <v>36</v>
      </c>
      <c r="D30" s="15" t="s">
        <v>44</v>
      </c>
      <c r="E30" s="15" t="s">
        <v>39</v>
      </c>
      <c r="F30" s="15">
        <v>44</v>
      </c>
      <c r="G30" s="15" t="s">
        <v>57</v>
      </c>
      <c r="H30" s="15" t="s">
        <v>38</v>
      </c>
      <c r="I30" s="15" t="s">
        <v>53</v>
      </c>
      <c r="J30" s="15" t="s">
        <v>76</v>
      </c>
      <c r="K30" s="15">
        <v>3</v>
      </c>
      <c r="L30" s="15" t="s">
        <v>65</v>
      </c>
      <c r="M30" s="15" t="s">
        <v>64</v>
      </c>
      <c r="N30" s="15" t="s">
        <v>49</v>
      </c>
      <c r="O30" s="15">
        <v>7</v>
      </c>
      <c r="P30" s="15">
        <v>4</v>
      </c>
      <c r="Q30" s="15">
        <v>3</v>
      </c>
      <c r="R30" s="15">
        <v>24</v>
      </c>
      <c r="S30" s="15">
        <v>22</v>
      </c>
      <c r="T30" s="15">
        <v>6</v>
      </c>
      <c r="U30" s="15">
        <v>5</v>
      </c>
      <c r="V30" s="15">
        <v>17</v>
      </c>
      <c r="W30" s="15">
        <v>10248</v>
      </c>
      <c r="X30" s="15">
        <v>14</v>
      </c>
      <c r="Y30" s="15">
        <v>1</v>
      </c>
      <c r="Z30" s="15">
        <v>1</v>
      </c>
      <c r="AA30" s="15">
        <v>2</v>
      </c>
      <c r="AB30" s="15">
        <v>4</v>
      </c>
      <c r="AC30" s="15">
        <v>3</v>
      </c>
      <c r="AD30" s="15">
        <v>4</v>
      </c>
      <c r="AE30" s="16">
        <v>3</v>
      </c>
      <c r="AF30" s="23" t="str" cm="1">
        <f t="array" ref="AF30">_xlfn.IFS(W29&lt;3000,"Low",W29&lt;6000,"Medium",W29&gt;=6000,"High")</f>
        <v>High</v>
      </c>
      <c r="AG30" s="24" t="str" cm="1">
        <f t="array" ref="AG30">_xlfn.IFS(R29&lt;5,"New",R29&lt;10,"Junior",R29&lt;20,"Mid",R29&gt;=20,"Senior")</f>
        <v>Mid</v>
      </c>
      <c r="AH30" s="24" t="str" cm="1">
        <f t="array" ref="AH30">_xlfn.IFS(O29&lt;=5,"Near",O29&lt;=15,"Moderate",O29&gt;15,"Far")</f>
        <v>Moderate</v>
      </c>
      <c r="AI30" s="24" t="str" cm="1">
        <f t="array" ref="AI30">_xlfn.IFS(AE30=1,"Poor",AE30=2,"Average",AE30=3,"Good",AE30=4,"Excellent")</f>
        <v>Good</v>
      </c>
      <c r="AJ30" s="24" t="str" cm="1">
        <f t="array" ref="AJ30">_xlfn.IFS(Z30=1,"Low",Z30=2,"Medium",Z30=3,"High",Z30=4,"Very High")</f>
        <v>Low</v>
      </c>
      <c r="AK30" s="24" t="str" cm="1">
        <f t="array" ref="AK30">_xlfn.IFS(AD30=1,"Low",AD30=2,"Medium",AD30=3,"High",AD30=4,"Very High")</f>
        <v>Very High</v>
      </c>
    </row>
    <row r="31" spans="1:37" ht="15.6" x14ac:dyDescent="0.3">
      <c r="A31" s="28" t="s">
        <v>49</v>
      </c>
      <c r="B31" s="17" t="s">
        <v>52</v>
      </c>
      <c r="C31" s="17">
        <v>38</v>
      </c>
      <c r="D31" s="17" t="s">
        <v>44</v>
      </c>
      <c r="E31" s="17" t="s">
        <v>51</v>
      </c>
      <c r="F31" s="17">
        <v>46</v>
      </c>
      <c r="G31" s="17" t="s">
        <v>46</v>
      </c>
      <c r="H31" s="17" t="s">
        <v>38</v>
      </c>
      <c r="I31" s="17" t="s">
        <v>41</v>
      </c>
      <c r="J31" s="17" t="s">
        <v>88</v>
      </c>
      <c r="K31" s="17">
        <v>5</v>
      </c>
      <c r="L31" s="17" t="s">
        <v>99</v>
      </c>
      <c r="M31" s="17" t="s">
        <v>64</v>
      </c>
      <c r="N31" s="17" t="s">
        <v>49</v>
      </c>
      <c r="O31" s="17">
        <v>2</v>
      </c>
      <c r="P31" s="17">
        <v>2</v>
      </c>
      <c r="Q31" s="17">
        <v>3</v>
      </c>
      <c r="R31" s="17">
        <v>22</v>
      </c>
      <c r="S31" s="17">
        <v>2</v>
      </c>
      <c r="T31" s="17">
        <v>2</v>
      </c>
      <c r="U31" s="17">
        <v>2</v>
      </c>
      <c r="V31" s="17">
        <v>1</v>
      </c>
      <c r="W31" s="17">
        <v>18947</v>
      </c>
      <c r="X31" s="17">
        <v>12</v>
      </c>
      <c r="Y31" s="17">
        <v>0</v>
      </c>
      <c r="Z31" s="17">
        <v>2</v>
      </c>
      <c r="AA31" s="17">
        <v>3</v>
      </c>
      <c r="AB31" s="17">
        <v>4</v>
      </c>
      <c r="AC31" s="17">
        <v>3</v>
      </c>
      <c r="AD31" s="17">
        <v>4</v>
      </c>
      <c r="AE31" s="18">
        <v>2</v>
      </c>
      <c r="AF31" s="25" t="str" cm="1">
        <f t="array" ref="AF31">_xlfn.IFS(W30&lt;3000,"Low",W30&lt;6000,"Medium",W30&gt;=6000,"High")</f>
        <v>High</v>
      </c>
      <c r="AG31" s="26" t="str" cm="1">
        <f t="array" ref="AG31">_xlfn.IFS(R30&lt;5,"New",R30&lt;10,"Junior",R30&lt;20,"Mid",R30&gt;=20,"Senior")</f>
        <v>Senior</v>
      </c>
      <c r="AH31" s="26" t="str" cm="1">
        <f t="array" ref="AH31">_xlfn.IFS(O30&lt;=5,"Near",O30&lt;=15,"Moderate",O30&gt;15,"Far")</f>
        <v>Moderate</v>
      </c>
      <c r="AI31" s="26" t="str" cm="1">
        <f t="array" ref="AI31">_xlfn.IFS(AE31=1,"Poor",AE31=2,"Average",AE31=3,"Good",AE31=4,"Excellent")</f>
        <v>Average</v>
      </c>
      <c r="AJ31" s="26" t="str" cm="1">
        <f t="array" ref="AJ31">_xlfn.IFS(Z31=1,"Low",Z31=2,"Medium",Z31=3,"High",Z31=4,"Very High")</f>
        <v>Medium</v>
      </c>
      <c r="AK31" s="26" t="str" cm="1">
        <f t="array" ref="AK31">_xlfn.IFS(AD31=1,"Low",AD31=2,"Medium",AD31=3,"High",AD31=4,"Very High")</f>
        <v>Very High</v>
      </c>
    </row>
    <row r="32" spans="1:37" ht="15.6" x14ac:dyDescent="0.3">
      <c r="A32" s="27" t="s">
        <v>49</v>
      </c>
      <c r="B32" s="15" t="s">
        <v>52</v>
      </c>
      <c r="C32" s="15">
        <v>39</v>
      </c>
      <c r="D32" s="15" t="s">
        <v>55</v>
      </c>
      <c r="E32" s="15" t="s">
        <v>62</v>
      </c>
      <c r="F32" s="15">
        <v>33</v>
      </c>
      <c r="G32" s="15" t="s">
        <v>46</v>
      </c>
      <c r="H32" s="15" t="s">
        <v>38</v>
      </c>
      <c r="I32" s="15" t="s">
        <v>53</v>
      </c>
      <c r="J32" s="15" t="s">
        <v>61</v>
      </c>
      <c r="K32" s="15">
        <v>1</v>
      </c>
      <c r="L32" s="15" t="s">
        <v>65</v>
      </c>
      <c r="M32" s="15" t="s">
        <v>70</v>
      </c>
      <c r="N32" s="15" t="s">
        <v>49</v>
      </c>
      <c r="O32" s="15">
        <v>2</v>
      </c>
      <c r="P32" s="15">
        <v>3</v>
      </c>
      <c r="Q32" s="15">
        <v>4</v>
      </c>
      <c r="R32" s="15">
        <v>7</v>
      </c>
      <c r="S32" s="15">
        <v>1</v>
      </c>
      <c r="T32" s="15">
        <v>1</v>
      </c>
      <c r="U32" s="15">
        <v>0</v>
      </c>
      <c r="V32" s="15">
        <v>0</v>
      </c>
      <c r="W32" s="15">
        <v>2496</v>
      </c>
      <c r="X32" s="15">
        <v>11</v>
      </c>
      <c r="Y32" s="15">
        <v>0</v>
      </c>
      <c r="Z32" s="15">
        <v>3</v>
      </c>
      <c r="AA32" s="15">
        <v>3</v>
      </c>
      <c r="AB32" s="15">
        <v>4</v>
      </c>
      <c r="AC32" s="15">
        <v>3</v>
      </c>
      <c r="AD32" s="15">
        <v>4</v>
      </c>
      <c r="AE32" s="16">
        <v>3</v>
      </c>
      <c r="AF32" s="23" t="str" cm="1">
        <f t="array" ref="AF32">_xlfn.IFS(W31&lt;3000,"Low",W31&lt;6000,"Medium",W31&gt;=6000,"High")</f>
        <v>High</v>
      </c>
      <c r="AG32" s="24" t="str" cm="1">
        <f t="array" ref="AG32">_xlfn.IFS(R31&lt;5,"New",R31&lt;10,"Junior",R31&lt;20,"Mid",R31&gt;=20,"Senior")</f>
        <v>Senior</v>
      </c>
      <c r="AH32" s="24" t="str" cm="1">
        <f t="array" ref="AH32">_xlfn.IFS(O31&lt;=5,"Near",O31&lt;=15,"Moderate",O31&gt;15,"Far")</f>
        <v>Near</v>
      </c>
      <c r="AI32" s="24" t="str" cm="1">
        <f t="array" ref="AI32">_xlfn.IFS(AE32=1,"Poor",AE32=2,"Average",AE32=3,"Good",AE32=4,"Excellent")</f>
        <v>Good</v>
      </c>
      <c r="AJ32" s="24" t="str" cm="1">
        <f t="array" ref="AJ32">_xlfn.IFS(Z32=1,"Low",Z32=2,"Medium",Z32=3,"High",Z32=4,"Very High")</f>
        <v>High</v>
      </c>
      <c r="AK32" s="24" t="str" cm="1">
        <f t="array" ref="AK32">_xlfn.IFS(AD32=1,"Low",AD32=2,"Medium",AD32=3,"High",AD32=4,"Very High")</f>
        <v>Very High</v>
      </c>
    </row>
    <row r="33" spans="1:37" ht="15.6" x14ac:dyDescent="0.3">
      <c r="A33" s="28" t="s">
        <v>49</v>
      </c>
      <c r="B33" s="17" t="s">
        <v>52</v>
      </c>
      <c r="C33" s="17">
        <v>40</v>
      </c>
      <c r="D33" s="17" t="s">
        <v>55</v>
      </c>
      <c r="E33" s="17" t="s">
        <v>39</v>
      </c>
      <c r="F33" s="17">
        <v>44</v>
      </c>
      <c r="G33" s="17" t="s">
        <v>57</v>
      </c>
      <c r="H33" s="17" t="s">
        <v>38</v>
      </c>
      <c r="I33" s="17" t="s">
        <v>53</v>
      </c>
      <c r="J33" s="17" t="s">
        <v>76</v>
      </c>
      <c r="K33" s="17">
        <v>2</v>
      </c>
      <c r="L33" s="17" t="s">
        <v>59</v>
      </c>
      <c r="M33" s="17" t="s">
        <v>64</v>
      </c>
      <c r="N33" s="17" t="s">
        <v>37</v>
      </c>
      <c r="O33" s="17">
        <v>10</v>
      </c>
      <c r="P33" s="17">
        <v>5</v>
      </c>
      <c r="Q33" s="17">
        <v>2</v>
      </c>
      <c r="R33" s="17">
        <v>9</v>
      </c>
      <c r="S33" s="17">
        <v>4</v>
      </c>
      <c r="T33" s="17">
        <v>2</v>
      </c>
      <c r="U33" s="17">
        <v>1</v>
      </c>
      <c r="V33" s="17">
        <v>3</v>
      </c>
      <c r="W33" s="17">
        <v>6465</v>
      </c>
      <c r="X33" s="17">
        <v>13</v>
      </c>
      <c r="Y33" s="17">
        <v>0</v>
      </c>
      <c r="Z33" s="17">
        <v>4</v>
      </c>
      <c r="AA33" s="17">
        <v>3</v>
      </c>
      <c r="AB33" s="17">
        <v>4</v>
      </c>
      <c r="AC33" s="17">
        <v>3</v>
      </c>
      <c r="AD33" s="17">
        <v>4</v>
      </c>
      <c r="AE33" s="18">
        <v>4</v>
      </c>
      <c r="AF33" s="25" t="str" cm="1">
        <f t="array" ref="AF33">_xlfn.IFS(W32&lt;3000,"Low",W32&lt;6000,"Medium",W32&gt;=6000,"High")</f>
        <v>Low</v>
      </c>
      <c r="AG33" s="26" t="str" cm="1">
        <f t="array" ref="AG33">_xlfn.IFS(R32&lt;5,"New",R32&lt;10,"Junior",R32&lt;20,"Mid",R32&gt;=20,"Senior")</f>
        <v>Junior</v>
      </c>
      <c r="AH33" s="26" t="str" cm="1">
        <f t="array" ref="AH33">_xlfn.IFS(O32&lt;=5,"Near",O32&lt;=15,"Moderate",O32&gt;15,"Far")</f>
        <v>Near</v>
      </c>
      <c r="AI33" s="26" t="str" cm="1">
        <f t="array" ref="AI33">_xlfn.IFS(AE33=1,"Poor",AE33=2,"Average",AE33=3,"Good",AE33=4,"Excellent")</f>
        <v>Excellent</v>
      </c>
      <c r="AJ33" s="26" t="str" cm="1">
        <f t="array" ref="AJ33">_xlfn.IFS(Z33=1,"Low",Z33=2,"Medium",Z33=3,"High",Z33=4,"Very High")</f>
        <v>Very High</v>
      </c>
      <c r="AK33" s="26" t="str" cm="1">
        <f t="array" ref="AK33">_xlfn.IFS(AD33=1,"Low",AD33=2,"Medium",AD33=3,"High",AD33=4,"Very High")</f>
        <v>Very High</v>
      </c>
    </row>
    <row r="34" spans="1:37" ht="15.6" x14ac:dyDescent="0.3">
      <c r="A34" s="27" t="s">
        <v>49</v>
      </c>
      <c r="B34" s="15" t="s">
        <v>52</v>
      </c>
      <c r="C34" s="15">
        <v>41</v>
      </c>
      <c r="D34" s="15" t="s">
        <v>55</v>
      </c>
      <c r="E34" s="15" t="s">
        <v>62</v>
      </c>
      <c r="F34" s="15">
        <v>30</v>
      </c>
      <c r="G34" s="15" t="s">
        <v>46</v>
      </c>
      <c r="H34" s="15" t="s">
        <v>38</v>
      </c>
      <c r="I34" s="15" t="s">
        <v>53</v>
      </c>
      <c r="J34" s="15" t="s">
        <v>61</v>
      </c>
      <c r="K34" s="15">
        <v>1</v>
      </c>
      <c r="L34" s="15" t="s">
        <v>65</v>
      </c>
      <c r="M34" s="15" t="s">
        <v>48</v>
      </c>
      <c r="N34" s="15" t="s">
        <v>49</v>
      </c>
      <c r="O34" s="15">
        <v>9</v>
      </c>
      <c r="P34" s="15">
        <v>5</v>
      </c>
      <c r="Q34" s="15">
        <v>1</v>
      </c>
      <c r="R34" s="15">
        <v>10</v>
      </c>
      <c r="S34" s="15">
        <v>10</v>
      </c>
      <c r="T34" s="15">
        <v>0</v>
      </c>
      <c r="U34" s="15">
        <v>1</v>
      </c>
      <c r="V34" s="15">
        <v>8</v>
      </c>
      <c r="W34" s="15">
        <v>2206</v>
      </c>
      <c r="X34" s="15">
        <v>13</v>
      </c>
      <c r="Y34" s="15">
        <v>0</v>
      </c>
      <c r="Z34" s="15">
        <v>4</v>
      </c>
      <c r="AA34" s="15">
        <v>2</v>
      </c>
      <c r="AB34" s="15">
        <v>3</v>
      </c>
      <c r="AC34" s="15">
        <v>3</v>
      </c>
      <c r="AD34" s="15">
        <v>1</v>
      </c>
      <c r="AE34" s="16">
        <v>3</v>
      </c>
      <c r="AF34" s="23" t="str" cm="1">
        <f t="array" ref="AF34">_xlfn.IFS(W33&lt;3000,"Low",W33&lt;6000,"Medium",W33&gt;=6000,"High")</f>
        <v>High</v>
      </c>
      <c r="AG34" s="24" t="str" cm="1">
        <f t="array" ref="AG34">_xlfn.IFS(R33&lt;5,"New",R33&lt;10,"Junior",R33&lt;20,"Mid",R33&gt;=20,"Senior")</f>
        <v>Junior</v>
      </c>
      <c r="AH34" s="24" t="str" cm="1">
        <f t="array" ref="AH34">_xlfn.IFS(O33&lt;=5,"Near",O33&lt;=15,"Moderate",O33&gt;15,"Far")</f>
        <v>Moderate</v>
      </c>
      <c r="AI34" s="24" t="str" cm="1">
        <f t="array" ref="AI34">_xlfn.IFS(AE34=1,"Poor",AE34=2,"Average",AE34=3,"Good",AE34=4,"Excellent")</f>
        <v>Good</v>
      </c>
      <c r="AJ34" s="24" t="str" cm="1">
        <f t="array" ref="AJ34">_xlfn.IFS(Z34=1,"Low",Z34=2,"Medium",Z34=3,"High",Z34=4,"Very High")</f>
        <v>Very High</v>
      </c>
      <c r="AK34" s="24" t="str" cm="1">
        <f t="array" ref="AK34">_xlfn.IFS(AD34=1,"Low",AD34=2,"Medium",AD34=3,"High",AD34=4,"Very High")</f>
        <v>Low</v>
      </c>
    </row>
    <row r="35" spans="1:37" ht="15.6" x14ac:dyDescent="0.3">
      <c r="A35" s="28" t="s">
        <v>37</v>
      </c>
      <c r="B35" s="17" t="s">
        <v>40</v>
      </c>
      <c r="C35" s="17">
        <v>42</v>
      </c>
      <c r="D35" s="17" t="s">
        <v>55</v>
      </c>
      <c r="E35" s="17" t="s">
        <v>39</v>
      </c>
      <c r="F35" s="17">
        <v>39</v>
      </c>
      <c r="G35" s="17" t="s">
        <v>57</v>
      </c>
      <c r="H35" s="17" t="s">
        <v>38</v>
      </c>
      <c r="I35" s="17" t="s">
        <v>41</v>
      </c>
      <c r="J35" s="17" t="s">
        <v>92</v>
      </c>
      <c r="K35" s="17">
        <v>2</v>
      </c>
      <c r="L35" s="17" t="s">
        <v>106</v>
      </c>
      <c r="M35" s="17" t="s">
        <v>70</v>
      </c>
      <c r="N35" s="17" t="s">
        <v>49</v>
      </c>
      <c r="O35" s="17">
        <v>5</v>
      </c>
      <c r="P35" s="17">
        <v>6</v>
      </c>
      <c r="Q35" s="17">
        <v>3</v>
      </c>
      <c r="R35" s="17">
        <v>19</v>
      </c>
      <c r="S35" s="17">
        <v>1</v>
      </c>
      <c r="T35" s="17">
        <v>0</v>
      </c>
      <c r="U35" s="17">
        <v>0</v>
      </c>
      <c r="V35" s="17">
        <v>0</v>
      </c>
      <c r="W35" s="17">
        <v>2086</v>
      </c>
      <c r="X35" s="17">
        <v>14</v>
      </c>
      <c r="Y35" s="17">
        <v>1</v>
      </c>
      <c r="Z35" s="17">
        <v>4</v>
      </c>
      <c r="AA35" s="17">
        <v>3</v>
      </c>
      <c r="AB35" s="17">
        <v>4</v>
      </c>
      <c r="AC35" s="17">
        <v>3</v>
      </c>
      <c r="AD35" s="17">
        <v>3</v>
      </c>
      <c r="AE35" s="18">
        <v>4</v>
      </c>
      <c r="AF35" s="25" t="str" cm="1">
        <f t="array" ref="AF35">_xlfn.IFS(W34&lt;3000,"Low",W34&lt;6000,"Medium",W34&gt;=6000,"High")</f>
        <v>Low</v>
      </c>
      <c r="AG35" s="26" t="str" cm="1">
        <f t="array" ref="AG35">_xlfn.IFS(R34&lt;5,"New",R34&lt;10,"Junior",R34&lt;20,"Mid",R34&gt;=20,"Senior")</f>
        <v>Mid</v>
      </c>
      <c r="AH35" s="26" t="str" cm="1">
        <f t="array" ref="AH35">_xlfn.IFS(O34&lt;=5,"Near",O34&lt;=15,"Moderate",O34&gt;15,"Far")</f>
        <v>Moderate</v>
      </c>
      <c r="AI35" s="26" t="str" cm="1">
        <f t="array" ref="AI35">_xlfn.IFS(AE35=1,"Poor",AE35=2,"Average",AE35=3,"Good",AE35=4,"Excellent")</f>
        <v>Excellent</v>
      </c>
      <c r="AJ35" s="26" t="str" cm="1">
        <f t="array" ref="AJ35">_xlfn.IFS(Z35=1,"Low",Z35=2,"Medium",Z35=3,"High",Z35=4,"Very High")</f>
        <v>Very High</v>
      </c>
      <c r="AK35" s="26" t="str" cm="1">
        <f t="array" ref="AK35">_xlfn.IFS(AD35=1,"Low",AD35=2,"Medium",AD35=3,"High",AD35=4,"Very High")</f>
        <v>High</v>
      </c>
    </row>
    <row r="36" spans="1:37" ht="15.6" x14ac:dyDescent="0.3">
      <c r="A36" s="27" t="s">
        <v>37</v>
      </c>
      <c r="B36" s="15" t="s">
        <v>40</v>
      </c>
      <c r="C36" s="15">
        <v>45</v>
      </c>
      <c r="D36" s="15" t="s">
        <v>55</v>
      </c>
      <c r="E36" s="15" t="s">
        <v>85</v>
      </c>
      <c r="F36" s="15">
        <v>24</v>
      </c>
      <c r="G36" s="15" t="s">
        <v>57</v>
      </c>
      <c r="H36" s="15" t="s">
        <v>38</v>
      </c>
      <c r="I36" s="15" t="s">
        <v>53</v>
      </c>
      <c r="J36" s="15" t="s">
        <v>56</v>
      </c>
      <c r="K36" s="15">
        <v>1</v>
      </c>
      <c r="L36" s="15" t="s">
        <v>65</v>
      </c>
      <c r="M36" s="15" t="s">
        <v>70</v>
      </c>
      <c r="N36" s="15" t="s">
        <v>37</v>
      </c>
      <c r="O36" s="15">
        <v>1</v>
      </c>
      <c r="P36" s="15">
        <v>2</v>
      </c>
      <c r="Q36" s="15">
        <v>2</v>
      </c>
      <c r="R36" s="15">
        <v>6</v>
      </c>
      <c r="S36" s="15">
        <v>2</v>
      </c>
      <c r="T36" s="15">
        <v>0</v>
      </c>
      <c r="U36" s="15">
        <v>2</v>
      </c>
      <c r="V36" s="15">
        <v>0</v>
      </c>
      <c r="W36" s="15">
        <v>2293</v>
      </c>
      <c r="X36" s="15">
        <v>16</v>
      </c>
      <c r="Y36" s="15">
        <v>1</v>
      </c>
      <c r="Z36" s="15">
        <v>2</v>
      </c>
      <c r="AA36" s="15">
        <v>3</v>
      </c>
      <c r="AB36" s="15">
        <v>4</v>
      </c>
      <c r="AC36" s="15">
        <v>3</v>
      </c>
      <c r="AD36" s="15">
        <v>1</v>
      </c>
      <c r="AE36" s="16">
        <v>2</v>
      </c>
      <c r="AF36" s="23" t="str" cm="1">
        <f t="array" ref="AF36">_xlfn.IFS(W35&lt;3000,"Low",W35&lt;6000,"Medium",W35&gt;=6000,"High")</f>
        <v>Low</v>
      </c>
      <c r="AG36" s="24" t="str" cm="1">
        <f t="array" ref="AG36">_xlfn.IFS(R35&lt;5,"New",R35&lt;10,"Junior",R35&lt;20,"Mid",R35&gt;=20,"Senior")</f>
        <v>Mid</v>
      </c>
      <c r="AH36" s="24" t="str" cm="1">
        <f t="array" ref="AH36">_xlfn.IFS(O35&lt;=5,"Near",O35&lt;=15,"Moderate",O35&gt;15,"Far")</f>
        <v>Near</v>
      </c>
      <c r="AI36" s="24" t="str" cm="1">
        <f t="array" ref="AI36">_xlfn.IFS(AE36=1,"Poor",AE36=2,"Average",AE36=3,"Good",AE36=4,"Excellent")</f>
        <v>Average</v>
      </c>
      <c r="AJ36" s="24" t="str" cm="1">
        <f t="array" ref="AJ36">_xlfn.IFS(Z36=1,"Low",Z36=2,"Medium",Z36=3,"High",Z36=4,"Very High")</f>
        <v>Medium</v>
      </c>
      <c r="AK36" s="24" t="str" cm="1">
        <f t="array" ref="AK36">_xlfn.IFS(AD36=1,"Low",AD36=2,"Medium",AD36=3,"High",AD36=4,"Very High")</f>
        <v>Low</v>
      </c>
    </row>
    <row r="37" spans="1:37" ht="15.6" x14ac:dyDescent="0.3">
      <c r="A37" s="28" t="s">
        <v>49</v>
      </c>
      <c r="B37" s="17" t="s">
        <v>52</v>
      </c>
      <c r="C37" s="17">
        <v>46</v>
      </c>
      <c r="D37" s="17" t="s">
        <v>44</v>
      </c>
      <c r="E37" s="17" t="s">
        <v>39</v>
      </c>
      <c r="F37" s="17">
        <v>43</v>
      </c>
      <c r="G37" s="17" t="s">
        <v>72</v>
      </c>
      <c r="H37" s="17" t="s">
        <v>38</v>
      </c>
      <c r="I37" s="17" t="s">
        <v>53</v>
      </c>
      <c r="J37" s="17" t="s">
        <v>56</v>
      </c>
      <c r="K37" s="17">
        <v>1</v>
      </c>
      <c r="L37" s="17" t="s">
        <v>65</v>
      </c>
      <c r="M37" s="17" t="s">
        <v>48</v>
      </c>
      <c r="N37" s="17" t="s">
        <v>49</v>
      </c>
      <c r="O37" s="17">
        <v>2</v>
      </c>
      <c r="P37" s="17">
        <v>3</v>
      </c>
      <c r="Q37" s="17">
        <v>1</v>
      </c>
      <c r="R37" s="17">
        <v>6</v>
      </c>
      <c r="S37" s="17">
        <v>5</v>
      </c>
      <c r="T37" s="17">
        <v>3</v>
      </c>
      <c r="U37" s="17">
        <v>1</v>
      </c>
      <c r="V37" s="17">
        <v>4</v>
      </c>
      <c r="W37" s="17">
        <v>2645</v>
      </c>
      <c r="X37" s="17">
        <v>12</v>
      </c>
      <c r="Y37" s="17">
        <v>2</v>
      </c>
      <c r="Z37" s="17">
        <v>4</v>
      </c>
      <c r="AA37" s="17">
        <v>4</v>
      </c>
      <c r="AB37" s="17">
        <v>3</v>
      </c>
      <c r="AC37" s="17">
        <v>3</v>
      </c>
      <c r="AD37" s="17">
        <v>4</v>
      </c>
      <c r="AE37" s="18">
        <v>2</v>
      </c>
      <c r="AF37" s="25" t="str" cm="1">
        <f t="array" ref="AF37">_xlfn.IFS(W36&lt;3000,"Low",W36&lt;6000,"Medium",W36&gt;=6000,"High")</f>
        <v>Low</v>
      </c>
      <c r="AG37" s="26" t="str" cm="1">
        <f t="array" ref="AG37">_xlfn.IFS(R36&lt;5,"New",R36&lt;10,"Junior",R36&lt;20,"Mid",R36&gt;=20,"Senior")</f>
        <v>Junior</v>
      </c>
      <c r="AH37" s="26" t="str" cm="1">
        <f t="array" ref="AH37">_xlfn.IFS(O36&lt;=5,"Near",O36&lt;=15,"Moderate",O36&gt;15,"Far")</f>
        <v>Near</v>
      </c>
      <c r="AI37" s="26" t="str" cm="1">
        <f t="array" ref="AI37">_xlfn.IFS(AE37=1,"Poor",AE37=2,"Average",AE37=3,"Good",AE37=4,"Excellent")</f>
        <v>Average</v>
      </c>
      <c r="AJ37" s="26" t="str" cm="1">
        <f t="array" ref="AJ37">_xlfn.IFS(Z37=1,"Low",Z37=2,"Medium",Z37=3,"High",Z37=4,"Very High")</f>
        <v>Very High</v>
      </c>
      <c r="AK37" s="26" t="str" cm="1">
        <f t="array" ref="AK37">_xlfn.IFS(AD37=1,"Low",AD37=2,"Medium",AD37=3,"High",AD37=4,"Very High")</f>
        <v>Very High</v>
      </c>
    </row>
    <row r="38" spans="1:37" ht="15.6" x14ac:dyDescent="0.3">
      <c r="A38" s="27" t="s">
        <v>37</v>
      </c>
      <c r="B38" s="15" t="s">
        <v>40</v>
      </c>
      <c r="C38" s="15">
        <v>47</v>
      </c>
      <c r="D38" s="15" t="s">
        <v>55</v>
      </c>
      <c r="E38" s="15" t="s">
        <v>51</v>
      </c>
      <c r="F38" s="15">
        <v>50</v>
      </c>
      <c r="G38" s="15" t="s">
        <v>57</v>
      </c>
      <c r="H38" s="15" t="s">
        <v>38</v>
      </c>
      <c r="I38" s="15" t="s">
        <v>41</v>
      </c>
      <c r="J38" s="15" t="s">
        <v>92</v>
      </c>
      <c r="K38" s="15">
        <v>1</v>
      </c>
      <c r="L38" s="15" t="s">
        <v>99</v>
      </c>
      <c r="M38" s="15" t="s">
        <v>48</v>
      </c>
      <c r="N38" s="15" t="s">
        <v>37</v>
      </c>
      <c r="O38" s="15">
        <v>3</v>
      </c>
      <c r="P38" s="15">
        <v>2</v>
      </c>
      <c r="Q38" s="15">
        <v>1</v>
      </c>
      <c r="R38" s="15">
        <v>3</v>
      </c>
      <c r="S38" s="15">
        <v>3</v>
      </c>
      <c r="T38" s="15">
        <v>2</v>
      </c>
      <c r="U38" s="15">
        <v>0</v>
      </c>
      <c r="V38" s="15">
        <v>2</v>
      </c>
      <c r="W38" s="15">
        <v>2683</v>
      </c>
      <c r="X38" s="15">
        <v>14</v>
      </c>
      <c r="Y38" s="15">
        <v>0</v>
      </c>
      <c r="Z38" s="15">
        <v>1</v>
      </c>
      <c r="AA38" s="15">
        <v>2</v>
      </c>
      <c r="AB38" s="15">
        <v>3</v>
      </c>
      <c r="AC38" s="15">
        <v>3</v>
      </c>
      <c r="AD38" s="15">
        <v>3</v>
      </c>
      <c r="AE38" s="16">
        <v>3</v>
      </c>
      <c r="AF38" s="23" t="str" cm="1">
        <f t="array" ref="AF38">_xlfn.IFS(W37&lt;3000,"Low",W37&lt;6000,"Medium",W37&gt;=6000,"High")</f>
        <v>Low</v>
      </c>
      <c r="AG38" s="24" t="str" cm="1">
        <f t="array" ref="AG38">_xlfn.IFS(R37&lt;5,"New",R37&lt;10,"Junior",R37&lt;20,"Mid",R37&gt;=20,"Senior")</f>
        <v>Junior</v>
      </c>
      <c r="AH38" s="24" t="str" cm="1">
        <f t="array" ref="AH38">_xlfn.IFS(O37&lt;=5,"Near",O37&lt;=15,"Moderate",O37&gt;15,"Far")</f>
        <v>Near</v>
      </c>
      <c r="AI38" s="24" t="str" cm="1">
        <f t="array" ref="AI38">_xlfn.IFS(AE38=1,"Poor",AE38=2,"Average",AE38=3,"Good",AE38=4,"Excellent")</f>
        <v>Good</v>
      </c>
      <c r="AJ38" s="24" t="str" cm="1">
        <f t="array" ref="AJ38">_xlfn.IFS(Z38=1,"Low",Z38=2,"Medium",Z38=3,"High",Z38=4,"Very High")</f>
        <v>Low</v>
      </c>
      <c r="AK38" s="24" t="str" cm="1">
        <f t="array" ref="AK38">_xlfn.IFS(AD38=1,"Low",AD38=2,"Medium",AD38=3,"High",AD38=4,"Very High")</f>
        <v>High</v>
      </c>
    </row>
    <row r="39" spans="1:37" ht="15.6" x14ac:dyDescent="0.3">
      <c r="A39" s="28" t="s">
        <v>49</v>
      </c>
      <c r="B39" s="17" t="s">
        <v>52</v>
      </c>
      <c r="C39" s="17">
        <v>49</v>
      </c>
      <c r="D39" s="17" t="s">
        <v>44</v>
      </c>
      <c r="E39" s="17" t="s">
        <v>39</v>
      </c>
      <c r="F39" s="17">
        <v>35</v>
      </c>
      <c r="G39" s="17" t="s">
        <v>57</v>
      </c>
      <c r="H39" s="17" t="s">
        <v>38</v>
      </c>
      <c r="I39" s="17" t="s">
        <v>41</v>
      </c>
      <c r="J39" s="17" t="s">
        <v>92</v>
      </c>
      <c r="K39" s="17">
        <v>1</v>
      </c>
      <c r="L39" s="17" t="s">
        <v>99</v>
      </c>
      <c r="M39" s="17" t="s">
        <v>70</v>
      </c>
      <c r="N39" s="17" t="s">
        <v>49</v>
      </c>
      <c r="O39" s="17">
        <v>2</v>
      </c>
      <c r="P39" s="17">
        <v>3</v>
      </c>
      <c r="Q39" s="17">
        <v>1</v>
      </c>
      <c r="R39" s="17">
        <v>2</v>
      </c>
      <c r="S39" s="17">
        <v>2</v>
      </c>
      <c r="T39" s="17">
        <v>2</v>
      </c>
      <c r="U39" s="17">
        <v>2</v>
      </c>
      <c r="V39" s="17">
        <v>2</v>
      </c>
      <c r="W39" s="17">
        <v>2014</v>
      </c>
      <c r="X39" s="17">
        <v>13</v>
      </c>
      <c r="Y39" s="17">
        <v>0</v>
      </c>
      <c r="Z39" s="17">
        <v>4</v>
      </c>
      <c r="AA39" s="17">
        <v>3</v>
      </c>
      <c r="AB39" s="17">
        <v>4</v>
      </c>
      <c r="AC39" s="17">
        <v>3</v>
      </c>
      <c r="AD39" s="17">
        <v>1</v>
      </c>
      <c r="AE39" s="18">
        <v>3</v>
      </c>
      <c r="AF39" s="25" t="str" cm="1">
        <f t="array" ref="AF39">_xlfn.IFS(W38&lt;3000,"Low",W38&lt;6000,"Medium",W38&gt;=6000,"High")</f>
        <v>Low</v>
      </c>
      <c r="AG39" s="26" t="str" cm="1">
        <f t="array" ref="AG39">_xlfn.IFS(R38&lt;5,"New",R38&lt;10,"Junior",R38&lt;20,"Mid",R38&gt;=20,"Senior")</f>
        <v>New</v>
      </c>
      <c r="AH39" s="26" t="str" cm="1">
        <f t="array" ref="AH39">_xlfn.IFS(O38&lt;=5,"Near",O38&lt;=15,"Moderate",O38&gt;15,"Far")</f>
        <v>Near</v>
      </c>
      <c r="AI39" s="26" t="str" cm="1">
        <f t="array" ref="AI39">_xlfn.IFS(AE39=1,"Poor",AE39=2,"Average",AE39=3,"Good",AE39=4,"Excellent")</f>
        <v>Good</v>
      </c>
      <c r="AJ39" s="26" t="str" cm="1">
        <f t="array" ref="AJ39">_xlfn.IFS(Z39=1,"Low",Z39=2,"Medium",Z39=3,"High",Z39=4,"Very High")</f>
        <v>Very High</v>
      </c>
      <c r="AK39" s="26" t="str" cm="1">
        <f t="array" ref="AK39">_xlfn.IFS(AD39=1,"Low",AD39=2,"Medium",AD39=3,"High",AD39=4,"Very High")</f>
        <v>Low</v>
      </c>
    </row>
    <row r="40" spans="1:37" ht="15.6" x14ac:dyDescent="0.3">
      <c r="A40" s="27" t="s">
        <v>49</v>
      </c>
      <c r="B40" s="15" t="s">
        <v>52</v>
      </c>
      <c r="C40" s="15">
        <v>51</v>
      </c>
      <c r="D40" s="15" t="s">
        <v>44</v>
      </c>
      <c r="E40" s="15" t="s">
        <v>39</v>
      </c>
      <c r="F40" s="15">
        <v>36</v>
      </c>
      <c r="G40" s="15" t="s">
        <v>57</v>
      </c>
      <c r="H40" s="15" t="s">
        <v>38</v>
      </c>
      <c r="I40" s="15" t="s">
        <v>53</v>
      </c>
      <c r="J40" s="15" t="s">
        <v>56</v>
      </c>
      <c r="K40" s="15">
        <v>1</v>
      </c>
      <c r="L40" s="15" t="s">
        <v>42</v>
      </c>
      <c r="M40" s="15" t="s">
        <v>64</v>
      </c>
      <c r="N40" s="15" t="s">
        <v>37</v>
      </c>
      <c r="O40" s="15">
        <v>5</v>
      </c>
      <c r="P40" s="15">
        <v>3</v>
      </c>
      <c r="Q40" s="15">
        <v>9</v>
      </c>
      <c r="R40" s="15">
        <v>6</v>
      </c>
      <c r="S40" s="15">
        <v>1</v>
      </c>
      <c r="T40" s="15">
        <v>1</v>
      </c>
      <c r="U40" s="15">
        <v>0</v>
      </c>
      <c r="V40" s="15">
        <v>0</v>
      </c>
      <c r="W40" s="15">
        <v>3419</v>
      </c>
      <c r="X40" s="15">
        <v>14</v>
      </c>
      <c r="Y40" s="15">
        <v>1</v>
      </c>
      <c r="Z40" s="15">
        <v>2</v>
      </c>
      <c r="AA40" s="15">
        <v>2</v>
      </c>
      <c r="AB40" s="15">
        <v>2</v>
      </c>
      <c r="AC40" s="15">
        <v>3</v>
      </c>
      <c r="AD40" s="15">
        <v>4</v>
      </c>
      <c r="AE40" s="16">
        <v>4</v>
      </c>
      <c r="AF40" s="23" t="str" cm="1">
        <f t="array" ref="AF40">_xlfn.IFS(W39&lt;3000,"Low",W39&lt;6000,"Medium",W39&gt;=6000,"High")</f>
        <v>Low</v>
      </c>
      <c r="AG40" s="24" t="str" cm="1">
        <f t="array" ref="AG40">_xlfn.IFS(R39&lt;5,"New",R39&lt;10,"Junior",R39&lt;20,"Mid",R39&gt;=20,"Senior")</f>
        <v>New</v>
      </c>
      <c r="AH40" s="24" t="str" cm="1">
        <f t="array" ref="AH40">_xlfn.IFS(O39&lt;=5,"Near",O39&lt;=15,"Moderate",O39&gt;15,"Far")</f>
        <v>Near</v>
      </c>
      <c r="AI40" s="24" t="str" cm="1">
        <f t="array" ref="AI40">_xlfn.IFS(AE40=1,"Poor",AE40=2,"Average",AE40=3,"Good",AE40=4,"Excellent")</f>
        <v>Excellent</v>
      </c>
      <c r="AJ40" s="24" t="str" cm="1">
        <f t="array" ref="AJ40">_xlfn.IFS(Z40=1,"Low",Z40=2,"Medium",Z40=3,"High",Z40=4,"Very High")</f>
        <v>Medium</v>
      </c>
      <c r="AK40" s="24" t="str" cm="1">
        <f t="array" ref="AK40">_xlfn.IFS(AD40=1,"Low",AD40=2,"Medium",AD40=3,"High",AD40=4,"Very High")</f>
        <v>Very High</v>
      </c>
    </row>
    <row r="41" spans="1:37" ht="15.6" x14ac:dyDescent="0.3">
      <c r="A41" s="28" t="s">
        <v>49</v>
      </c>
      <c r="B41" s="17" t="s">
        <v>52</v>
      </c>
      <c r="C41" s="17">
        <v>52</v>
      </c>
      <c r="D41" s="17" t="s">
        <v>44</v>
      </c>
      <c r="E41" s="17" t="s">
        <v>62</v>
      </c>
      <c r="F41" s="17">
        <v>33</v>
      </c>
      <c r="G41" s="17" t="s">
        <v>57</v>
      </c>
      <c r="H41" s="17" t="s">
        <v>50</v>
      </c>
      <c r="I41" s="17" t="s">
        <v>41</v>
      </c>
      <c r="J41" s="17" t="s">
        <v>45</v>
      </c>
      <c r="K41" s="17">
        <v>2</v>
      </c>
      <c r="L41" s="17" t="s">
        <v>42</v>
      </c>
      <c r="M41" s="17" t="s">
        <v>70</v>
      </c>
      <c r="N41" s="17" t="s">
        <v>49</v>
      </c>
      <c r="O41" s="17">
        <v>1</v>
      </c>
      <c r="P41" s="17">
        <v>3</v>
      </c>
      <c r="Q41" s="17">
        <v>2</v>
      </c>
      <c r="R41" s="17">
        <v>10</v>
      </c>
      <c r="S41" s="17">
        <v>5</v>
      </c>
      <c r="T41" s="17">
        <v>3</v>
      </c>
      <c r="U41" s="17">
        <v>1</v>
      </c>
      <c r="V41" s="17">
        <v>3</v>
      </c>
      <c r="W41" s="17">
        <v>5376</v>
      </c>
      <c r="X41" s="17">
        <v>19</v>
      </c>
      <c r="Y41" s="17">
        <v>2</v>
      </c>
      <c r="Z41" s="17">
        <v>3</v>
      </c>
      <c r="AA41" s="17">
        <v>4</v>
      </c>
      <c r="AB41" s="17">
        <v>2</v>
      </c>
      <c r="AC41" s="17">
        <v>3</v>
      </c>
      <c r="AD41" s="17">
        <v>1</v>
      </c>
      <c r="AE41" s="18">
        <v>3</v>
      </c>
      <c r="AF41" s="25" t="str" cm="1">
        <f t="array" ref="AF41">_xlfn.IFS(W40&lt;3000,"Low",W40&lt;6000,"Medium",W40&gt;=6000,"High")</f>
        <v>Medium</v>
      </c>
      <c r="AG41" s="26" t="str" cm="1">
        <f t="array" ref="AG41">_xlfn.IFS(R40&lt;5,"New",R40&lt;10,"Junior",R40&lt;20,"Mid",R40&gt;=20,"Senior")</f>
        <v>Junior</v>
      </c>
      <c r="AH41" s="26" t="str" cm="1">
        <f t="array" ref="AH41">_xlfn.IFS(O40&lt;=5,"Near",O40&lt;=15,"Moderate",O40&gt;15,"Far")</f>
        <v>Near</v>
      </c>
      <c r="AI41" s="26" t="str" cm="1">
        <f t="array" ref="AI41">_xlfn.IFS(AE41=1,"Poor",AE41=2,"Average",AE41=3,"Good",AE41=4,"Excellent")</f>
        <v>Good</v>
      </c>
      <c r="AJ41" s="26" t="str" cm="1">
        <f t="array" ref="AJ41">_xlfn.IFS(Z41=1,"Low",Z41=2,"Medium",Z41=3,"High",Z41=4,"Very High")</f>
        <v>High</v>
      </c>
      <c r="AK41" s="26" t="str" cm="1">
        <f t="array" ref="AK41">_xlfn.IFS(AD41=1,"Low",AD41=2,"Medium",AD41=3,"High",AD41=4,"Very High")</f>
        <v>Low</v>
      </c>
    </row>
    <row r="42" spans="1:37" ht="15.6" x14ac:dyDescent="0.3">
      <c r="A42" s="27" t="s">
        <v>49</v>
      </c>
      <c r="B42" s="15" t="s">
        <v>52</v>
      </c>
      <c r="C42" s="15">
        <v>53</v>
      </c>
      <c r="D42" s="15" t="s">
        <v>55</v>
      </c>
      <c r="E42" s="15" t="s">
        <v>39</v>
      </c>
      <c r="F42" s="15">
        <v>35</v>
      </c>
      <c r="G42" s="15" t="s">
        <v>72</v>
      </c>
      <c r="H42" s="15" t="s">
        <v>38</v>
      </c>
      <c r="I42" s="15" t="s">
        <v>53</v>
      </c>
      <c r="J42" s="15" t="s">
        <v>61</v>
      </c>
      <c r="K42" s="15">
        <v>1</v>
      </c>
      <c r="L42" s="15" t="s">
        <v>59</v>
      </c>
      <c r="M42" s="15" t="s">
        <v>48</v>
      </c>
      <c r="N42" s="15" t="s">
        <v>49</v>
      </c>
      <c r="O42" s="15">
        <v>4</v>
      </c>
      <c r="P42" s="15">
        <v>3</v>
      </c>
      <c r="Q42" s="15">
        <v>1</v>
      </c>
      <c r="R42" s="15">
        <v>1</v>
      </c>
      <c r="S42" s="15">
        <v>1</v>
      </c>
      <c r="T42" s="15">
        <v>0</v>
      </c>
      <c r="U42" s="15">
        <v>0</v>
      </c>
      <c r="V42" s="15">
        <v>0</v>
      </c>
      <c r="W42" s="15">
        <v>1951</v>
      </c>
      <c r="X42" s="15">
        <v>12</v>
      </c>
      <c r="Y42" s="15">
        <v>1</v>
      </c>
      <c r="Z42" s="15">
        <v>3</v>
      </c>
      <c r="AA42" s="15">
        <v>3</v>
      </c>
      <c r="AB42" s="15">
        <v>4</v>
      </c>
      <c r="AC42" s="15">
        <v>3</v>
      </c>
      <c r="AD42" s="15">
        <v>3</v>
      </c>
      <c r="AE42" s="16">
        <v>3</v>
      </c>
      <c r="AF42" s="23" t="str" cm="1">
        <f t="array" ref="AF42">_xlfn.IFS(W41&lt;3000,"Low",W41&lt;6000,"Medium",W41&gt;=6000,"High")</f>
        <v>Medium</v>
      </c>
      <c r="AG42" s="24" t="str" cm="1">
        <f t="array" ref="AG42">_xlfn.IFS(R41&lt;5,"New",R41&lt;10,"Junior",R41&lt;20,"Mid",R41&gt;=20,"Senior")</f>
        <v>Mid</v>
      </c>
      <c r="AH42" s="24" t="str" cm="1">
        <f t="array" ref="AH42">_xlfn.IFS(O41&lt;=5,"Near",O41&lt;=15,"Moderate",O41&gt;15,"Far")</f>
        <v>Near</v>
      </c>
      <c r="AI42" s="24" t="str" cm="1">
        <f t="array" ref="AI42">_xlfn.IFS(AE42=1,"Poor",AE42=2,"Average",AE42=3,"Good",AE42=4,"Excellent")</f>
        <v>Good</v>
      </c>
      <c r="AJ42" s="24" t="str" cm="1">
        <f t="array" ref="AJ42">_xlfn.IFS(Z42=1,"Low",Z42=2,"Medium",Z42=3,"High",Z42=4,"Very High")</f>
        <v>High</v>
      </c>
      <c r="AK42" s="24" t="str" cm="1">
        <f t="array" ref="AK42">_xlfn.IFS(AD42=1,"Low",AD42=2,"Medium",AD42=3,"High",AD42=4,"Very High")</f>
        <v>High</v>
      </c>
    </row>
    <row r="43" spans="1:37" ht="15.6" x14ac:dyDescent="0.3">
      <c r="A43" s="28" t="s">
        <v>49</v>
      </c>
      <c r="B43" s="17" t="s">
        <v>52</v>
      </c>
      <c r="C43" s="17">
        <v>54</v>
      </c>
      <c r="D43" s="17" t="s">
        <v>44</v>
      </c>
      <c r="E43" s="17" t="s">
        <v>62</v>
      </c>
      <c r="F43" s="17">
        <v>27</v>
      </c>
      <c r="G43" s="17" t="s">
        <v>72</v>
      </c>
      <c r="H43" s="17" t="s">
        <v>38</v>
      </c>
      <c r="I43" s="17" t="s">
        <v>53</v>
      </c>
      <c r="J43" s="17" t="s">
        <v>61</v>
      </c>
      <c r="K43" s="17">
        <v>1</v>
      </c>
      <c r="L43" s="17" t="s">
        <v>42</v>
      </c>
      <c r="M43" s="17" t="s">
        <v>64</v>
      </c>
      <c r="N43" s="17" t="s">
        <v>49</v>
      </c>
      <c r="O43" s="17">
        <v>2</v>
      </c>
      <c r="P43" s="17">
        <v>6</v>
      </c>
      <c r="Q43" s="17">
        <v>1</v>
      </c>
      <c r="R43" s="17">
        <v>1</v>
      </c>
      <c r="S43" s="17">
        <v>1</v>
      </c>
      <c r="T43" s="17">
        <v>0</v>
      </c>
      <c r="U43" s="17">
        <v>0</v>
      </c>
      <c r="V43" s="17">
        <v>0</v>
      </c>
      <c r="W43" s="17">
        <v>2341</v>
      </c>
      <c r="X43" s="17">
        <v>13</v>
      </c>
      <c r="Y43" s="17">
        <v>1</v>
      </c>
      <c r="Z43" s="17">
        <v>4</v>
      </c>
      <c r="AA43" s="17">
        <v>3</v>
      </c>
      <c r="AB43" s="17">
        <v>2</v>
      </c>
      <c r="AC43" s="17">
        <v>3</v>
      </c>
      <c r="AD43" s="17">
        <v>4</v>
      </c>
      <c r="AE43" s="18">
        <v>3</v>
      </c>
      <c r="AF43" s="25" t="str" cm="1">
        <f t="array" ref="AF43">_xlfn.IFS(W42&lt;3000,"Low",W42&lt;6000,"Medium",W42&gt;=6000,"High")</f>
        <v>Low</v>
      </c>
      <c r="AG43" s="26" t="str" cm="1">
        <f t="array" ref="AG43">_xlfn.IFS(R42&lt;5,"New",R42&lt;10,"Junior",R42&lt;20,"Mid",R42&gt;=20,"Senior")</f>
        <v>New</v>
      </c>
      <c r="AH43" s="26" t="str" cm="1">
        <f t="array" ref="AH43">_xlfn.IFS(O42&lt;=5,"Near",O42&lt;=15,"Moderate",O42&gt;15,"Far")</f>
        <v>Near</v>
      </c>
      <c r="AI43" s="26" t="str" cm="1">
        <f t="array" ref="AI43">_xlfn.IFS(AE43=1,"Poor",AE43=2,"Average",AE43=3,"Good",AE43=4,"Excellent")</f>
        <v>Good</v>
      </c>
      <c r="AJ43" s="26" t="str" cm="1">
        <f t="array" ref="AJ43">_xlfn.IFS(Z43=1,"Low",Z43=2,"Medium",Z43=3,"High",Z43=4,"Very High")</f>
        <v>Very High</v>
      </c>
      <c r="AK43" s="26" t="str" cm="1">
        <f t="array" ref="AK43">_xlfn.IFS(AD43=1,"Low",AD43=2,"Medium",AD43=3,"High",AD43=4,"Very High")</f>
        <v>Very High</v>
      </c>
    </row>
    <row r="44" spans="1:37" ht="15.6" x14ac:dyDescent="0.3">
      <c r="A44" s="27" t="s">
        <v>37</v>
      </c>
      <c r="B44" s="15" t="s">
        <v>40</v>
      </c>
      <c r="C44" s="15">
        <v>55</v>
      </c>
      <c r="D44" s="15" t="s">
        <v>55</v>
      </c>
      <c r="E44" s="15" t="s">
        <v>62</v>
      </c>
      <c r="F44" s="15">
        <v>26</v>
      </c>
      <c r="G44" s="15" t="s">
        <v>46</v>
      </c>
      <c r="H44" s="15" t="s">
        <v>38</v>
      </c>
      <c r="I44" s="15" t="s">
        <v>53</v>
      </c>
      <c r="J44" s="15" t="s">
        <v>61</v>
      </c>
      <c r="K44" s="15">
        <v>1</v>
      </c>
      <c r="L44" s="15" t="s">
        <v>42</v>
      </c>
      <c r="M44" s="15" t="s">
        <v>70</v>
      </c>
      <c r="N44" s="15" t="s">
        <v>49</v>
      </c>
      <c r="O44" s="15">
        <v>25</v>
      </c>
      <c r="P44" s="15">
        <v>2</v>
      </c>
      <c r="Q44" s="15">
        <v>1</v>
      </c>
      <c r="R44" s="15">
        <v>1</v>
      </c>
      <c r="S44" s="15">
        <v>1</v>
      </c>
      <c r="T44" s="15">
        <v>0</v>
      </c>
      <c r="U44" s="15">
        <v>0</v>
      </c>
      <c r="V44" s="15">
        <v>1</v>
      </c>
      <c r="W44" s="15">
        <v>2293</v>
      </c>
      <c r="X44" s="15">
        <v>12</v>
      </c>
      <c r="Y44" s="15">
        <v>0</v>
      </c>
      <c r="Z44" s="15">
        <v>1</v>
      </c>
      <c r="AA44" s="15">
        <v>1</v>
      </c>
      <c r="AB44" s="15">
        <v>2</v>
      </c>
      <c r="AC44" s="15">
        <v>3</v>
      </c>
      <c r="AD44" s="15">
        <v>3</v>
      </c>
      <c r="AE44" s="16">
        <v>2</v>
      </c>
      <c r="AF44" s="23" t="str" cm="1">
        <f t="array" ref="AF44">_xlfn.IFS(W43&lt;3000,"Low",W43&lt;6000,"Medium",W43&gt;=6000,"High")</f>
        <v>Low</v>
      </c>
      <c r="AG44" s="24" t="str" cm="1">
        <f t="array" ref="AG44">_xlfn.IFS(R43&lt;5,"New",R43&lt;10,"Junior",R43&lt;20,"Mid",R43&gt;=20,"Senior")</f>
        <v>New</v>
      </c>
      <c r="AH44" s="24" t="str" cm="1">
        <f t="array" ref="AH44">_xlfn.IFS(O43&lt;=5,"Near",O43&lt;=15,"Moderate",O43&gt;15,"Far")</f>
        <v>Near</v>
      </c>
      <c r="AI44" s="24" t="str" cm="1">
        <f t="array" ref="AI44">_xlfn.IFS(AE44=1,"Poor",AE44=2,"Average",AE44=3,"Good",AE44=4,"Excellent")</f>
        <v>Average</v>
      </c>
      <c r="AJ44" s="24" t="str" cm="1">
        <f t="array" ref="AJ44">_xlfn.IFS(Z44=1,"Low",Z44=2,"Medium",Z44=3,"High",Z44=4,"Very High")</f>
        <v>Low</v>
      </c>
      <c r="AK44" s="24" t="str" cm="1">
        <f t="array" ref="AK44">_xlfn.IFS(AD44=1,"Low",AD44=2,"Medium",AD44=3,"High",AD44=4,"Very High")</f>
        <v>High</v>
      </c>
    </row>
    <row r="45" spans="1:37" ht="15.6" x14ac:dyDescent="0.3">
      <c r="A45" s="28" t="s">
        <v>49</v>
      </c>
      <c r="B45" s="17" t="s">
        <v>52</v>
      </c>
      <c r="C45" s="17">
        <v>56</v>
      </c>
      <c r="D45" s="17" t="s">
        <v>55</v>
      </c>
      <c r="E45" s="17" t="s">
        <v>62</v>
      </c>
      <c r="F45" s="17">
        <v>27</v>
      </c>
      <c r="G45" s="17" t="s">
        <v>46</v>
      </c>
      <c r="H45" s="17" t="s">
        <v>50</v>
      </c>
      <c r="I45" s="17" t="s">
        <v>41</v>
      </c>
      <c r="J45" s="17" t="s">
        <v>45</v>
      </c>
      <c r="K45" s="17">
        <v>3</v>
      </c>
      <c r="L45" s="17" t="s">
        <v>42</v>
      </c>
      <c r="M45" s="17" t="s">
        <v>70</v>
      </c>
      <c r="N45" s="17" t="s">
        <v>49</v>
      </c>
      <c r="O45" s="17">
        <v>8</v>
      </c>
      <c r="P45" s="17">
        <v>0</v>
      </c>
      <c r="Q45" s="17">
        <v>1</v>
      </c>
      <c r="R45" s="17">
        <v>9</v>
      </c>
      <c r="S45" s="17">
        <v>9</v>
      </c>
      <c r="T45" s="17">
        <v>8</v>
      </c>
      <c r="U45" s="17">
        <v>1</v>
      </c>
      <c r="V45" s="17">
        <v>7</v>
      </c>
      <c r="W45" s="17">
        <v>8726</v>
      </c>
      <c r="X45" s="17">
        <v>15</v>
      </c>
      <c r="Y45" s="17">
        <v>0</v>
      </c>
      <c r="Z45" s="17">
        <v>4</v>
      </c>
      <c r="AA45" s="17">
        <v>3</v>
      </c>
      <c r="AB45" s="17">
        <v>2</v>
      </c>
      <c r="AC45" s="17">
        <v>3</v>
      </c>
      <c r="AD45" s="17">
        <v>4</v>
      </c>
      <c r="AE45" s="18">
        <v>3</v>
      </c>
      <c r="AF45" s="25" t="str" cm="1">
        <f t="array" ref="AF45">_xlfn.IFS(W44&lt;3000,"Low",W44&lt;6000,"Medium",W44&gt;=6000,"High")</f>
        <v>Low</v>
      </c>
      <c r="AG45" s="26" t="str" cm="1">
        <f t="array" ref="AG45">_xlfn.IFS(R44&lt;5,"New",R44&lt;10,"Junior",R44&lt;20,"Mid",R44&gt;=20,"Senior")</f>
        <v>New</v>
      </c>
      <c r="AH45" s="26" t="str" cm="1">
        <f t="array" ref="AH45">_xlfn.IFS(O44&lt;=5,"Near",O44&lt;=15,"Moderate",O44&gt;15,"Far")</f>
        <v>Far</v>
      </c>
      <c r="AI45" s="26" t="str" cm="1">
        <f t="array" ref="AI45">_xlfn.IFS(AE45=1,"Poor",AE45=2,"Average",AE45=3,"Good",AE45=4,"Excellent")</f>
        <v>Good</v>
      </c>
      <c r="AJ45" s="26" t="str" cm="1">
        <f t="array" ref="AJ45">_xlfn.IFS(Z45=1,"Low",Z45=2,"Medium",Z45=3,"High",Z45=4,"Very High")</f>
        <v>Very High</v>
      </c>
      <c r="AK45" s="26" t="str" cm="1">
        <f t="array" ref="AK45">_xlfn.IFS(AD45=1,"Low",AD45=2,"Medium",AD45=3,"High",AD45=4,"Very High")</f>
        <v>Very High</v>
      </c>
    </row>
    <row r="46" spans="1:37" ht="15.6" x14ac:dyDescent="0.3">
      <c r="A46" s="27" t="s">
        <v>49</v>
      </c>
      <c r="B46" s="15" t="s">
        <v>52</v>
      </c>
      <c r="C46" s="15">
        <v>57</v>
      </c>
      <c r="D46" s="15" t="s">
        <v>44</v>
      </c>
      <c r="E46" s="15" t="s">
        <v>62</v>
      </c>
      <c r="F46" s="15">
        <v>30</v>
      </c>
      <c r="G46" s="15" t="s">
        <v>46</v>
      </c>
      <c r="H46" s="15" t="s">
        <v>50</v>
      </c>
      <c r="I46" s="15" t="s">
        <v>53</v>
      </c>
      <c r="J46" s="15" t="s">
        <v>61</v>
      </c>
      <c r="K46" s="15">
        <v>2</v>
      </c>
      <c r="L46" s="15" t="s">
        <v>65</v>
      </c>
      <c r="M46" s="15" t="s">
        <v>48</v>
      </c>
      <c r="N46" s="15" t="s">
        <v>49</v>
      </c>
      <c r="O46" s="15">
        <v>1</v>
      </c>
      <c r="P46" s="15">
        <v>2</v>
      </c>
      <c r="Q46" s="15">
        <v>1</v>
      </c>
      <c r="R46" s="15">
        <v>12</v>
      </c>
      <c r="S46" s="15">
        <v>12</v>
      </c>
      <c r="T46" s="15">
        <v>8</v>
      </c>
      <c r="U46" s="15">
        <v>3</v>
      </c>
      <c r="V46" s="15">
        <v>7</v>
      </c>
      <c r="W46" s="15">
        <v>4011</v>
      </c>
      <c r="X46" s="15">
        <v>23</v>
      </c>
      <c r="Y46" s="15">
        <v>0</v>
      </c>
      <c r="Z46" s="15">
        <v>3</v>
      </c>
      <c r="AA46" s="15">
        <v>3</v>
      </c>
      <c r="AB46" s="15">
        <v>4</v>
      </c>
      <c r="AC46" s="15">
        <v>4</v>
      </c>
      <c r="AD46" s="15">
        <v>4</v>
      </c>
      <c r="AE46" s="16">
        <v>3</v>
      </c>
      <c r="AF46" s="23" t="str" cm="1">
        <f t="array" ref="AF46">_xlfn.IFS(W45&lt;3000,"Low",W45&lt;6000,"Medium",W45&gt;=6000,"High")</f>
        <v>High</v>
      </c>
      <c r="AG46" s="24" t="str" cm="1">
        <f t="array" ref="AG46">_xlfn.IFS(R45&lt;5,"New",R45&lt;10,"Junior",R45&lt;20,"Mid",R45&gt;=20,"Senior")</f>
        <v>Junior</v>
      </c>
      <c r="AH46" s="24" t="str" cm="1">
        <f t="array" ref="AH46">_xlfn.IFS(O45&lt;=5,"Near",O45&lt;=15,"Moderate",O45&gt;15,"Far")</f>
        <v>Moderate</v>
      </c>
      <c r="AI46" s="24" t="str" cm="1">
        <f t="array" ref="AI46">_xlfn.IFS(AE46=1,"Poor",AE46=2,"Average",AE46=3,"Good",AE46=4,"Excellent")</f>
        <v>Good</v>
      </c>
      <c r="AJ46" s="24" t="str" cm="1">
        <f t="array" ref="AJ46">_xlfn.IFS(Z46=1,"Low",Z46=2,"Medium",Z46=3,"High",Z46=4,"Very High")</f>
        <v>High</v>
      </c>
      <c r="AK46" s="24" t="str" cm="1">
        <f t="array" ref="AK46">_xlfn.IFS(AD46=1,"Low",AD46=2,"Medium",AD46=3,"High",AD46=4,"Very High")</f>
        <v>Very High</v>
      </c>
    </row>
    <row r="47" spans="1:37" ht="15.6" x14ac:dyDescent="0.3">
      <c r="A47" s="28" t="s">
        <v>37</v>
      </c>
      <c r="B47" s="17" t="s">
        <v>40</v>
      </c>
      <c r="C47" s="17">
        <v>58</v>
      </c>
      <c r="D47" s="17" t="s">
        <v>44</v>
      </c>
      <c r="E47" s="17" t="s">
        <v>39</v>
      </c>
      <c r="F47" s="17">
        <v>41</v>
      </c>
      <c r="G47" s="17" t="s">
        <v>57</v>
      </c>
      <c r="H47" s="17" t="s">
        <v>38</v>
      </c>
      <c r="I47" s="17" t="s">
        <v>53</v>
      </c>
      <c r="J47" s="17" t="s">
        <v>94</v>
      </c>
      <c r="K47" s="17">
        <v>5</v>
      </c>
      <c r="L47" s="17" t="s">
        <v>106</v>
      </c>
      <c r="M47" s="17" t="s">
        <v>70</v>
      </c>
      <c r="N47" s="17" t="s">
        <v>49</v>
      </c>
      <c r="O47" s="17">
        <v>12</v>
      </c>
      <c r="P47" s="17">
        <v>0</v>
      </c>
      <c r="Q47" s="17">
        <v>1</v>
      </c>
      <c r="R47" s="17">
        <v>23</v>
      </c>
      <c r="S47" s="17">
        <v>22</v>
      </c>
      <c r="T47" s="17">
        <v>15</v>
      </c>
      <c r="U47" s="17">
        <v>15</v>
      </c>
      <c r="V47" s="17">
        <v>8</v>
      </c>
      <c r="W47" s="17">
        <v>19545</v>
      </c>
      <c r="X47" s="17">
        <v>12</v>
      </c>
      <c r="Y47" s="17">
        <v>0</v>
      </c>
      <c r="Z47" s="17">
        <v>2</v>
      </c>
      <c r="AA47" s="17">
        <v>3</v>
      </c>
      <c r="AB47" s="17">
        <v>3</v>
      </c>
      <c r="AC47" s="17">
        <v>3</v>
      </c>
      <c r="AD47" s="17">
        <v>4</v>
      </c>
      <c r="AE47" s="18">
        <v>3</v>
      </c>
      <c r="AF47" s="25" t="str" cm="1">
        <f t="array" ref="AF47">_xlfn.IFS(W46&lt;3000,"Low",W46&lt;6000,"Medium",W46&gt;=6000,"High")</f>
        <v>Medium</v>
      </c>
      <c r="AG47" s="26" t="str" cm="1">
        <f t="array" ref="AG47">_xlfn.IFS(R46&lt;5,"New",R46&lt;10,"Junior",R46&lt;20,"Mid",R46&gt;=20,"Senior")</f>
        <v>Mid</v>
      </c>
      <c r="AH47" s="26" t="str" cm="1">
        <f t="array" ref="AH47">_xlfn.IFS(O46&lt;=5,"Near",O46&lt;=15,"Moderate",O46&gt;15,"Far")</f>
        <v>Near</v>
      </c>
      <c r="AI47" s="26" t="str" cm="1">
        <f t="array" ref="AI47">_xlfn.IFS(AE47=1,"Poor",AE47=2,"Average",AE47=3,"Good",AE47=4,"Excellent")</f>
        <v>Good</v>
      </c>
      <c r="AJ47" s="26" t="str" cm="1">
        <f t="array" ref="AJ47">_xlfn.IFS(Z47=1,"Low",Z47=2,"Medium",Z47=3,"High",Z47=4,"Very High")</f>
        <v>Medium</v>
      </c>
      <c r="AK47" s="26" t="str" cm="1">
        <f t="array" ref="AK47">_xlfn.IFS(AD47=1,"Low",AD47=2,"Medium",AD47=3,"High",AD47=4,"Very High")</f>
        <v>Very High</v>
      </c>
    </row>
    <row r="48" spans="1:37" ht="15.6" x14ac:dyDescent="0.3">
      <c r="A48" s="27" t="s">
        <v>49</v>
      </c>
      <c r="B48" s="15" t="s">
        <v>52</v>
      </c>
      <c r="C48" s="15">
        <v>60</v>
      </c>
      <c r="D48" s="15" t="s">
        <v>55</v>
      </c>
      <c r="E48" s="15" t="s">
        <v>62</v>
      </c>
      <c r="F48" s="15">
        <v>34</v>
      </c>
      <c r="G48" s="15" t="s">
        <v>46</v>
      </c>
      <c r="H48" s="15" t="s">
        <v>84</v>
      </c>
      <c r="I48" s="15" t="s">
        <v>41</v>
      </c>
      <c r="J48" s="15" t="s">
        <v>45</v>
      </c>
      <c r="K48" s="15">
        <v>2</v>
      </c>
      <c r="L48" s="15" t="s">
        <v>99</v>
      </c>
      <c r="M48" s="15" t="s">
        <v>64</v>
      </c>
      <c r="N48" s="15" t="s">
        <v>49</v>
      </c>
      <c r="O48" s="15">
        <v>23</v>
      </c>
      <c r="P48" s="15">
        <v>2</v>
      </c>
      <c r="Q48" s="15">
        <v>0</v>
      </c>
      <c r="R48" s="15">
        <v>10</v>
      </c>
      <c r="S48" s="15">
        <v>9</v>
      </c>
      <c r="T48" s="15">
        <v>5</v>
      </c>
      <c r="U48" s="15">
        <v>8</v>
      </c>
      <c r="V48" s="15">
        <v>7</v>
      </c>
      <c r="W48" s="15">
        <v>4568</v>
      </c>
      <c r="X48" s="15">
        <v>20</v>
      </c>
      <c r="Y48" s="15">
        <v>0</v>
      </c>
      <c r="Z48" s="15">
        <v>2</v>
      </c>
      <c r="AA48" s="15">
        <v>3</v>
      </c>
      <c r="AB48" s="15">
        <v>3</v>
      </c>
      <c r="AC48" s="15">
        <v>4</v>
      </c>
      <c r="AD48" s="15">
        <v>3</v>
      </c>
      <c r="AE48" s="16">
        <v>3</v>
      </c>
      <c r="AF48" s="23" t="str" cm="1">
        <f t="array" ref="AF48">_xlfn.IFS(W47&lt;3000,"Low",W47&lt;6000,"Medium",W47&gt;=6000,"High")</f>
        <v>High</v>
      </c>
      <c r="AG48" s="24" t="str" cm="1">
        <f t="array" ref="AG48">_xlfn.IFS(R47&lt;5,"New",R47&lt;10,"Junior",R47&lt;20,"Mid",R47&gt;=20,"Senior")</f>
        <v>Senior</v>
      </c>
      <c r="AH48" s="24" t="str" cm="1">
        <f t="array" ref="AH48">_xlfn.IFS(O47&lt;=5,"Near",O47&lt;=15,"Moderate",O47&gt;15,"Far")</f>
        <v>Moderate</v>
      </c>
      <c r="AI48" s="24" t="str" cm="1">
        <f t="array" ref="AI48">_xlfn.IFS(AE48=1,"Poor",AE48=2,"Average",AE48=3,"Good",AE48=4,"Excellent")</f>
        <v>Good</v>
      </c>
      <c r="AJ48" s="24" t="str" cm="1">
        <f t="array" ref="AJ48">_xlfn.IFS(Z48=1,"Low",Z48=2,"Medium",Z48=3,"High",Z48=4,"Very High")</f>
        <v>Medium</v>
      </c>
      <c r="AK48" s="24" t="str" cm="1">
        <f t="array" ref="AK48">_xlfn.IFS(AD48=1,"Low",AD48=2,"Medium",AD48=3,"High",AD48=4,"Very High")</f>
        <v>High</v>
      </c>
    </row>
    <row r="49" spans="1:37" ht="15.6" x14ac:dyDescent="0.3">
      <c r="A49" s="28" t="s">
        <v>49</v>
      </c>
      <c r="B49" s="17" t="s">
        <v>52</v>
      </c>
      <c r="C49" s="17">
        <v>61</v>
      </c>
      <c r="D49" s="17" t="s">
        <v>55</v>
      </c>
      <c r="E49" s="17" t="s">
        <v>39</v>
      </c>
      <c r="F49" s="17">
        <v>37</v>
      </c>
      <c r="G49" s="17" t="s">
        <v>57</v>
      </c>
      <c r="H49" s="17" t="s">
        <v>38</v>
      </c>
      <c r="I49" s="17" t="s">
        <v>53</v>
      </c>
      <c r="J49" s="17" t="s">
        <v>56</v>
      </c>
      <c r="K49" s="17">
        <v>1</v>
      </c>
      <c r="L49" s="17" t="s">
        <v>42</v>
      </c>
      <c r="M49" s="17" t="s">
        <v>48</v>
      </c>
      <c r="N49" s="17" t="s">
        <v>49</v>
      </c>
      <c r="O49" s="17">
        <v>19</v>
      </c>
      <c r="P49" s="17">
        <v>1</v>
      </c>
      <c r="Q49" s="17">
        <v>4</v>
      </c>
      <c r="R49" s="17">
        <v>8</v>
      </c>
      <c r="S49" s="17">
        <v>1</v>
      </c>
      <c r="T49" s="17">
        <v>0</v>
      </c>
      <c r="U49" s="17">
        <v>0</v>
      </c>
      <c r="V49" s="17">
        <v>0</v>
      </c>
      <c r="W49" s="17">
        <v>3022</v>
      </c>
      <c r="X49" s="17">
        <v>21</v>
      </c>
      <c r="Y49" s="17">
        <v>0</v>
      </c>
      <c r="Z49" s="17">
        <v>2</v>
      </c>
      <c r="AA49" s="17">
        <v>3</v>
      </c>
      <c r="AB49" s="17">
        <v>2</v>
      </c>
      <c r="AC49" s="17">
        <v>4</v>
      </c>
      <c r="AD49" s="17">
        <v>1</v>
      </c>
      <c r="AE49" s="18">
        <v>3</v>
      </c>
      <c r="AF49" s="25" t="str" cm="1">
        <f t="array" ref="AF49">_xlfn.IFS(W48&lt;3000,"Low",W48&lt;6000,"Medium",W48&gt;=6000,"High")</f>
        <v>Medium</v>
      </c>
      <c r="AG49" s="26" t="str" cm="1">
        <f t="array" ref="AG49">_xlfn.IFS(R48&lt;5,"New",R48&lt;10,"Junior",R48&lt;20,"Mid",R48&gt;=20,"Senior")</f>
        <v>Mid</v>
      </c>
      <c r="AH49" s="26" t="str" cm="1">
        <f t="array" ref="AH49">_xlfn.IFS(O48&lt;=5,"Near",O48&lt;=15,"Moderate",O48&gt;15,"Far")</f>
        <v>Far</v>
      </c>
      <c r="AI49" s="26" t="str" cm="1">
        <f t="array" ref="AI49">_xlfn.IFS(AE49=1,"Poor",AE49=2,"Average",AE49=3,"Good",AE49=4,"Excellent")</f>
        <v>Good</v>
      </c>
      <c r="AJ49" s="26" t="str" cm="1">
        <f t="array" ref="AJ49">_xlfn.IFS(Z49=1,"Low",Z49=2,"Medium",Z49=3,"High",Z49=4,"Very High")</f>
        <v>Medium</v>
      </c>
      <c r="AK49" s="26" t="str" cm="1">
        <f t="array" ref="AK49">_xlfn.IFS(AD49=1,"Low",AD49=2,"Medium",AD49=3,"High",AD49=4,"Very High")</f>
        <v>Low</v>
      </c>
    </row>
    <row r="50" spans="1:37" ht="15.6" x14ac:dyDescent="0.3">
      <c r="A50" s="27" t="s">
        <v>49</v>
      </c>
      <c r="B50" s="15" t="s">
        <v>52</v>
      </c>
      <c r="C50" s="15">
        <v>62</v>
      </c>
      <c r="D50" s="15" t="s">
        <v>55</v>
      </c>
      <c r="E50" s="15" t="s">
        <v>51</v>
      </c>
      <c r="F50" s="15">
        <v>46</v>
      </c>
      <c r="G50" s="15" t="s">
        <v>46</v>
      </c>
      <c r="H50" s="15" t="s">
        <v>50</v>
      </c>
      <c r="I50" s="15" t="s">
        <v>41</v>
      </c>
      <c r="J50" s="15" t="s">
        <v>45</v>
      </c>
      <c r="K50" s="15">
        <v>2</v>
      </c>
      <c r="L50" s="15" t="s">
        <v>99</v>
      </c>
      <c r="M50" s="15" t="s">
        <v>64</v>
      </c>
      <c r="N50" s="15" t="s">
        <v>37</v>
      </c>
      <c r="O50" s="15">
        <v>5</v>
      </c>
      <c r="P50" s="15">
        <v>4</v>
      </c>
      <c r="Q50" s="15">
        <v>4</v>
      </c>
      <c r="R50" s="15">
        <v>14</v>
      </c>
      <c r="S50" s="15">
        <v>9</v>
      </c>
      <c r="T50" s="15">
        <v>6</v>
      </c>
      <c r="U50" s="15">
        <v>0</v>
      </c>
      <c r="V50" s="15">
        <v>8</v>
      </c>
      <c r="W50" s="15">
        <v>5772</v>
      </c>
      <c r="X50" s="15">
        <v>21</v>
      </c>
      <c r="Y50" s="15">
        <v>0</v>
      </c>
      <c r="Z50" s="15">
        <v>1</v>
      </c>
      <c r="AA50" s="15">
        <v>3</v>
      </c>
      <c r="AB50" s="15">
        <v>4</v>
      </c>
      <c r="AC50" s="15">
        <v>4</v>
      </c>
      <c r="AD50" s="15">
        <v>3</v>
      </c>
      <c r="AE50" s="16">
        <v>3</v>
      </c>
      <c r="AF50" s="23" t="str" cm="1">
        <f t="array" ref="AF50">_xlfn.IFS(W49&lt;3000,"Low",W49&lt;6000,"Medium",W49&gt;=6000,"High")</f>
        <v>Medium</v>
      </c>
      <c r="AG50" s="24" t="str" cm="1">
        <f t="array" ref="AG50">_xlfn.IFS(R49&lt;5,"New",R49&lt;10,"Junior",R49&lt;20,"Mid",R49&gt;=20,"Senior")</f>
        <v>Junior</v>
      </c>
      <c r="AH50" s="24" t="str" cm="1">
        <f t="array" ref="AH50">_xlfn.IFS(O49&lt;=5,"Near",O49&lt;=15,"Moderate",O49&gt;15,"Far")</f>
        <v>Far</v>
      </c>
      <c r="AI50" s="24" t="str" cm="1">
        <f t="array" ref="AI50">_xlfn.IFS(AE50=1,"Poor",AE50=2,"Average",AE50=3,"Good",AE50=4,"Excellent")</f>
        <v>Good</v>
      </c>
      <c r="AJ50" s="24" t="str" cm="1">
        <f t="array" ref="AJ50">_xlfn.IFS(Z50=1,"Low",Z50=2,"Medium",Z50=3,"High",Z50=4,"Very High")</f>
        <v>Low</v>
      </c>
      <c r="AK50" s="24" t="str" cm="1">
        <f t="array" ref="AK50">_xlfn.IFS(AD50=1,"Low",AD50=2,"Medium",AD50=3,"High",AD50=4,"Very High")</f>
        <v>High</v>
      </c>
    </row>
    <row r="51" spans="1:37" ht="15.6" x14ac:dyDescent="0.3">
      <c r="A51" s="28" t="s">
        <v>49</v>
      </c>
      <c r="B51" s="17" t="s">
        <v>52</v>
      </c>
      <c r="C51" s="17">
        <v>63</v>
      </c>
      <c r="D51" s="17" t="s">
        <v>55</v>
      </c>
      <c r="E51" s="17" t="s">
        <v>39</v>
      </c>
      <c r="F51" s="17">
        <v>35</v>
      </c>
      <c r="G51" s="17" t="s">
        <v>57</v>
      </c>
      <c r="H51" s="17" t="s">
        <v>38</v>
      </c>
      <c r="I51" s="17" t="s">
        <v>53</v>
      </c>
      <c r="J51" s="17" t="s">
        <v>61</v>
      </c>
      <c r="K51" s="17">
        <v>1</v>
      </c>
      <c r="L51" s="17" t="s">
        <v>42</v>
      </c>
      <c r="M51" s="17" t="s">
        <v>58</v>
      </c>
      <c r="N51" s="17" t="s">
        <v>49</v>
      </c>
      <c r="O51" s="17">
        <v>8</v>
      </c>
      <c r="P51" s="17">
        <v>2</v>
      </c>
      <c r="Q51" s="17">
        <v>1</v>
      </c>
      <c r="R51" s="17">
        <v>1</v>
      </c>
      <c r="S51" s="17">
        <v>1</v>
      </c>
      <c r="T51" s="17">
        <v>0</v>
      </c>
      <c r="U51" s="17">
        <v>0</v>
      </c>
      <c r="V51" s="17">
        <v>1</v>
      </c>
      <c r="W51" s="17">
        <v>2269</v>
      </c>
      <c r="X51" s="17">
        <v>19</v>
      </c>
      <c r="Y51" s="17">
        <v>0</v>
      </c>
      <c r="Z51" s="17">
        <v>4</v>
      </c>
      <c r="AA51" s="17">
        <v>4</v>
      </c>
      <c r="AB51" s="17">
        <v>2</v>
      </c>
      <c r="AC51" s="17">
        <v>3</v>
      </c>
      <c r="AD51" s="17">
        <v>4</v>
      </c>
      <c r="AE51" s="18">
        <v>3</v>
      </c>
      <c r="AF51" s="25" t="str" cm="1">
        <f t="array" ref="AF51">_xlfn.IFS(W50&lt;3000,"Low",W50&lt;6000,"Medium",W50&gt;=6000,"High")</f>
        <v>Medium</v>
      </c>
      <c r="AG51" s="26" t="str" cm="1">
        <f t="array" ref="AG51">_xlfn.IFS(R50&lt;5,"New",R50&lt;10,"Junior",R50&lt;20,"Mid",R50&gt;=20,"Senior")</f>
        <v>Mid</v>
      </c>
      <c r="AH51" s="26" t="str" cm="1">
        <f t="array" ref="AH51">_xlfn.IFS(O50&lt;=5,"Near",O50&lt;=15,"Moderate",O50&gt;15,"Far")</f>
        <v>Near</v>
      </c>
      <c r="AI51" s="26" t="str" cm="1">
        <f t="array" ref="AI51">_xlfn.IFS(AE51=1,"Poor",AE51=2,"Average",AE51=3,"Good",AE51=4,"Excellent")</f>
        <v>Good</v>
      </c>
      <c r="AJ51" s="26" t="str" cm="1">
        <f t="array" ref="AJ51">_xlfn.IFS(Z51=1,"Low",Z51=2,"Medium",Z51=3,"High",Z51=4,"Very High")</f>
        <v>Very High</v>
      </c>
      <c r="AK51" s="26" t="str" cm="1">
        <f t="array" ref="AK51">_xlfn.IFS(AD51=1,"Low",AD51=2,"Medium",AD51=3,"High",AD51=4,"Very High")</f>
        <v>Very High</v>
      </c>
    </row>
    <row r="52" spans="1:37" ht="15.6" x14ac:dyDescent="0.3">
      <c r="A52" s="27" t="s">
        <v>37</v>
      </c>
      <c r="B52" s="15" t="s">
        <v>40</v>
      </c>
      <c r="C52" s="15">
        <v>64</v>
      </c>
      <c r="D52" s="15" t="s">
        <v>55</v>
      </c>
      <c r="E52" s="15" t="s">
        <v>51</v>
      </c>
      <c r="F52" s="15">
        <v>48</v>
      </c>
      <c r="G52" s="15" t="s">
        <v>46</v>
      </c>
      <c r="H52" s="15" t="s">
        <v>38</v>
      </c>
      <c r="I52" s="15" t="s">
        <v>53</v>
      </c>
      <c r="J52" s="15" t="s">
        <v>61</v>
      </c>
      <c r="K52" s="15">
        <v>3</v>
      </c>
      <c r="L52" s="15" t="s">
        <v>42</v>
      </c>
      <c r="M52" s="15" t="s">
        <v>48</v>
      </c>
      <c r="N52" s="15" t="s">
        <v>37</v>
      </c>
      <c r="O52" s="15">
        <v>1</v>
      </c>
      <c r="P52" s="15">
        <v>2</v>
      </c>
      <c r="Q52" s="15">
        <v>9</v>
      </c>
      <c r="R52" s="15">
        <v>23</v>
      </c>
      <c r="S52" s="15">
        <v>1</v>
      </c>
      <c r="T52" s="15">
        <v>0</v>
      </c>
      <c r="U52" s="15">
        <v>0</v>
      </c>
      <c r="V52" s="15">
        <v>0</v>
      </c>
      <c r="W52" s="15">
        <v>5381</v>
      </c>
      <c r="X52" s="15">
        <v>13</v>
      </c>
      <c r="Y52" s="15">
        <v>0</v>
      </c>
      <c r="Z52" s="15">
        <v>1</v>
      </c>
      <c r="AA52" s="15">
        <v>2</v>
      </c>
      <c r="AB52" s="15">
        <v>2</v>
      </c>
      <c r="AC52" s="15">
        <v>3</v>
      </c>
      <c r="AD52" s="15">
        <v>4</v>
      </c>
      <c r="AE52" s="16">
        <v>3</v>
      </c>
      <c r="AF52" s="23" t="str" cm="1">
        <f t="array" ref="AF52">_xlfn.IFS(W51&lt;3000,"Low",W51&lt;6000,"Medium",W51&gt;=6000,"High")</f>
        <v>Low</v>
      </c>
      <c r="AG52" s="24" t="str" cm="1">
        <f t="array" ref="AG52">_xlfn.IFS(R51&lt;5,"New",R51&lt;10,"Junior",R51&lt;20,"Mid",R51&gt;=20,"Senior")</f>
        <v>New</v>
      </c>
      <c r="AH52" s="24" t="str" cm="1">
        <f t="array" ref="AH52">_xlfn.IFS(O51&lt;=5,"Near",O51&lt;=15,"Moderate",O51&gt;15,"Far")</f>
        <v>Moderate</v>
      </c>
      <c r="AI52" s="24" t="str" cm="1">
        <f t="array" ref="AI52">_xlfn.IFS(AE52=1,"Poor",AE52=2,"Average",AE52=3,"Good",AE52=4,"Excellent")</f>
        <v>Good</v>
      </c>
      <c r="AJ52" s="24" t="str" cm="1">
        <f t="array" ref="AJ52">_xlfn.IFS(Z52=1,"Low",Z52=2,"Medium",Z52=3,"High",Z52=4,"Very High")</f>
        <v>Low</v>
      </c>
      <c r="AK52" s="24" t="str" cm="1">
        <f t="array" ref="AK52">_xlfn.IFS(AD52=1,"Low",AD52=2,"Medium",AD52=3,"High",AD52=4,"Very High")</f>
        <v>Very High</v>
      </c>
    </row>
    <row r="53" spans="1:37" ht="15.6" x14ac:dyDescent="0.3">
      <c r="A53" s="28" t="s">
        <v>37</v>
      </c>
      <c r="B53" s="17" t="s">
        <v>40</v>
      </c>
      <c r="C53" s="17">
        <v>65</v>
      </c>
      <c r="D53" s="17" t="s">
        <v>55</v>
      </c>
      <c r="E53" s="17" t="s">
        <v>62</v>
      </c>
      <c r="F53" s="17">
        <v>28</v>
      </c>
      <c r="G53" s="17" t="s">
        <v>46</v>
      </c>
      <c r="H53" s="17" t="s">
        <v>38</v>
      </c>
      <c r="I53" s="17" t="s">
        <v>53</v>
      </c>
      <c r="J53" s="17" t="s">
        <v>61</v>
      </c>
      <c r="K53" s="17">
        <v>1</v>
      </c>
      <c r="L53" s="17" t="s">
        <v>106</v>
      </c>
      <c r="M53" s="17" t="s">
        <v>64</v>
      </c>
      <c r="N53" s="17" t="s">
        <v>37</v>
      </c>
      <c r="O53" s="17">
        <v>5</v>
      </c>
      <c r="P53" s="17">
        <v>3</v>
      </c>
      <c r="Q53" s="17">
        <v>1</v>
      </c>
      <c r="R53" s="17">
        <v>2</v>
      </c>
      <c r="S53" s="17">
        <v>2</v>
      </c>
      <c r="T53" s="17">
        <v>2</v>
      </c>
      <c r="U53" s="17">
        <v>2</v>
      </c>
      <c r="V53" s="17">
        <v>2</v>
      </c>
      <c r="W53" s="17">
        <v>3441</v>
      </c>
      <c r="X53" s="17">
        <v>13</v>
      </c>
      <c r="Y53" s="17">
        <v>0</v>
      </c>
      <c r="Z53" s="17">
        <v>3</v>
      </c>
      <c r="AA53" s="17">
        <v>3</v>
      </c>
      <c r="AB53" s="17">
        <v>3</v>
      </c>
      <c r="AC53" s="17">
        <v>3</v>
      </c>
      <c r="AD53" s="17">
        <v>3</v>
      </c>
      <c r="AE53" s="18">
        <v>2</v>
      </c>
      <c r="AF53" s="25" t="str" cm="1">
        <f t="array" ref="AF53">_xlfn.IFS(W52&lt;3000,"Low",W52&lt;6000,"Medium",W52&gt;=6000,"High")</f>
        <v>Medium</v>
      </c>
      <c r="AG53" s="26" t="str" cm="1">
        <f t="array" ref="AG53">_xlfn.IFS(R52&lt;5,"New",R52&lt;10,"Junior",R52&lt;20,"Mid",R52&gt;=20,"Senior")</f>
        <v>Senior</v>
      </c>
      <c r="AH53" s="26" t="str" cm="1">
        <f t="array" ref="AH53">_xlfn.IFS(O52&lt;=5,"Near",O52&lt;=15,"Moderate",O52&gt;15,"Far")</f>
        <v>Near</v>
      </c>
      <c r="AI53" s="26" t="str" cm="1">
        <f t="array" ref="AI53">_xlfn.IFS(AE53=1,"Poor",AE53=2,"Average",AE53=3,"Good",AE53=4,"Excellent")</f>
        <v>Average</v>
      </c>
      <c r="AJ53" s="26" t="str" cm="1">
        <f t="array" ref="AJ53">_xlfn.IFS(Z53=1,"Low",Z53=2,"Medium",Z53=3,"High",Z53=4,"Very High")</f>
        <v>High</v>
      </c>
      <c r="AK53" s="26" t="str" cm="1">
        <f t="array" ref="AK53">_xlfn.IFS(AD53=1,"Low",AD53=2,"Medium",AD53=3,"High",AD53=4,"Very High")</f>
        <v>High</v>
      </c>
    </row>
    <row r="54" spans="1:37" ht="15.6" x14ac:dyDescent="0.3">
      <c r="A54" s="27" t="s">
        <v>49</v>
      </c>
      <c r="B54" s="15" t="s">
        <v>52</v>
      </c>
      <c r="C54" s="15">
        <v>68</v>
      </c>
      <c r="D54" s="15" t="s">
        <v>44</v>
      </c>
      <c r="E54" s="15" t="s">
        <v>39</v>
      </c>
      <c r="F54" s="15">
        <v>44</v>
      </c>
      <c r="G54" s="15" t="s">
        <v>72</v>
      </c>
      <c r="H54" s="15" t="s">
        <v>38</v>
      </c>
      <c r="I54" s="15" t="s">
        <v>41</v>
      </c>
      <c r="J54" s="15" t="s">
        <v>45</v>
      </c>
      <c r="K54" s="15">
        <v>2</v>
      </c>
      <c r="L54" s="15" t="s">
        <v>99</v>
      </c>
      <c r="M54" s="15" t="s">
        <v>127</v>
      </c>
      <c r="N54" s="15" t="s">
        <v>37</v>
      </c>
      <c r="O54" s="15">
        <v>1</v>
      </c>
      <c r="P54" s="15">
        <v>2</v>
      </c>
      <c r="Q54" s="15">
        <v>5</v>
      </c>
      <c r="R54" s="15">
        <v>9</v>
      </c>
      <c r="S54" s="15">
        <v>4</v>
      </c>
      <c r="T54" s="15">
        <v>3</v>
      </c>
      <c r="U54" s="15">
        <v>1</v>
      </c>
      <c r="V54" s="15">
        <v>3</v>
      </c>
      <c r="W54" s="15">
        <v>5454</v>
      </c>
      <c r="X54" s="15">
        <v>21</v>
      </c>
      <c r="Y54" s="15">
        <v>1</v>
      </c>
      <c r="Z54" s="15">
        <v>2</v>
      </c>
      <c r="AA54" s="15">
        <v>3</v>
      </c>
      <c r="AB54" s="15">
        <v>4</v>
      </c>
      <c r="AC54" s="15">
        <v>4</v>
      </c>
      <c r="AD54" s="15">
        <v>3</v>
      </c>
      <c r="AE54" s="16">
        <v>2</v>
      </c>
      <c r="AF54" s="23" t="str" cm="1">
        <f t="array" ref="AF54">_xlfn.IFS(W53&lt;3000,"Low",W53&lt;6000,"Medium",W53&gt;=6000,"High")</f>
        <v>Medium</v>
      </c>
      <c r="AG54" s="24" t="str" cm="1">
        <f t="array" ref="AG54">_xlfn.IFS(R53&lt;5,"New",R53&lt;10,"Junior",R53&lt;20,"Mid",R53&gt;=20,"Senior")</f>
        <v>New</v>
      </c>
      <c r="AH54" s="24" t="str" cm="1">
        <f t="array" ref="AH54">_xlfn.IFS(O53&lt;=5,"Near",O53&lt;=15,"Moderate",O53&gt;15,"Far")</f>
        <v>Near</v>
      </c>
      <c r="AI54" s="24" t="str" cm="1">
        <f t="array" ref="AI54">_xlfn.IFS(AE54=1,"Poor",AE54=2,"Average",AE54=3,"Good",AE54=4,"Excellent")</f>
        <v>Average</v>
      </c>
      <c r="AJ54" s="24" t="str" cm="1">
        <f t="array" ref="AJ54">_xlfn.IFS(Z54=1,"Low",Z54=2,"Medium",Z54=3,"High",Z54=4,"Very High")</f>
        <v>Medium</v>
      </c>
      <c r="AK54" s="24" t="str" cm="1">
        <f t="array" ref="AK54">_xlfn.IFS(AD54=1,"Low",AD54=2,"Medium",AD54=3,"High",AD54=4,"Very High")</f>
        <v>High</v>
      </c>
    </row>
    <row r="55" spans="1:37" ht="15.6" x14ac:dyDescent="0.3">
      <c r="A55" s="28" t="s">
        <v>49</v>
      </c>
      <c r="B55" s="17" t="s">
        <v>52</v>
      </c>
      <c r="C55" s="17">
        <v>70</v>
      </c>
      <c r="D55" s="17" t="s">
        <v>55</v>
      </c>
      <c r="E55" s="17" t="s">
        <v>39</v>
      </c>
      <c r="F55" s="17">
        <v>35</v>
      </c>
      <c r="G55" s="17" t="s">
        <v>57</v>
      </c>
      <c r="H55" s="17" t="s">
        <v>84</v>
      </c>
      <c r="I55" s="17" t="s">
        <v>53</v>
      </c>
      <c r="J55" s="17" t="s">
        <v>76</v>
      </c>
      <c r="K55" s="17">
        <v>3</v>
      </c>
      <c r="L55" s="17" t="s">
        <v>65</v>
      </c>
      <c r="M55" s="17" t="s">
        <v>48</v>
      </c>
      <c r="N55" s="17" t="s">
        <v>37</v>
      </c>
      <c r="O55" s="17">
        <v>11</v>
      </c>
      <c r="P55" s="17">
        <v>3</v>
      </c>
      <c r="Q55" s="17">
        <v>2</v>
      </c>
      <c r="R55" s="17">
        <v>10</v>
      </c>
      <c r="S55" s="17">
        <v>4</v>
      </c>
      <c r="T55" s="17">
        <v>0</v>
      </c>
      <c r="U55" s="17">
        <v>2</v>
      </c>
      <c r="V55" s="17">
        <v>3</v>
      </c>
      <c r="W55" s="17">
        <v>9884</v>
      </c>
      <c r="X55" s="17">
        <v>13</v>
      </c>
      <c r="Y55" s="17">
        <v>1</v>
      </c>
      <c r="Z55" s="17">
        <v>3</v>
      </c>
      <c r="AA55" s="17">
        <v>2</v>
      </c>
      <c r="AB55" s="17">
        <v>4</v>
      </c>
      <c r="AC55" s="17">
        <v>3</v>
      </c>
      <c r="AD55" s="17">
        <v>3</v>
      </c>
      <c r="AE55" s="18">
        <v>3</v>
      </c>
      <c r="AF55" s="25" t="str" cm="1">
        <f t="array" ref="AF55">_xlfn.IFS(W54&lt;3000,"Low",W54&lt;6000,"Medium",W54&gt;=6000,"High")</f>
        <v>Medium</v>
      </c>
      <c r="AG55" s="26" t="str" cm="1">
        <f t="array" ref="AG55">_xlfn.IFS(R54&lt;5,"New",R54&lt;10,"Junior",R54&lt;20,"Mid",R54&gt;=20,"Senior")</f>
        <v>Junior</v>
      </c>
      <c r="AH55" s="26" t="str" cm="1">
        <f t="array" ref="AH55">_xlfn.IFS(O54&lt;=5,"Near",O54&lt;=15,"Moderate",O54&gt;15,"Far")</f>
        <v>Near</v>
      </c>
      <c r="AI55" s="26" t="str" cm="1">
        <f t="array" ref="AI55">_xlfn.IFS(AE55=1,"Poor",AE55=2,"Average",AE55=3,"Good",AE55=4,"Excellent")</f>
        <v>Good</v>
      </c>
      <c r="AJ55" s="26" t="str" cm="1">
        <f t="array" ref="AJ55">_xlfn.IFS(Z55=1,"Low",Z55=2,"Medium",Z55=3,"High",Z55=4,"Very High")</f>
        <v>High</v>
      </c>
      <c r="AK55" s="26" t="str" cm="1">
        <f t="array" ref="AK55">_xlfn.IFS(AD55=1,"Low",AD55=2,"Medium",AD55=3,"High",AD55=4,"Very High")</f>
        <v>High</v>
      </c>
    </row>
    <row r="56" spans="1:37" ht="15.6" x14ac:dyDescent="0.3">
      <c r="A56" s="27" t="s">
        <v>49</v>
      </c>
      <c r="B56" s="15" t="s">
        <v>52</v>
      </c>
      <c r="C56" s="15">
        <v>72</v>
      </c>
      <c r="D56" s="15" t="s">
        <v>44</v>
      </c>
      <c r="E56" s="15" t="s">
        <v>62</v>
      </c>
      <c r="F56" s="15">
        <v>26</v>
      </c>
      <c r="G56" s="15" t="s">
        <v>57</v>
      </c>
      <c r="H56" s="15" t="s">
        <v>38</v>
      </c>
      <c r="I56" s="15" t="s">
        <v>41</v>
      </c>
      <c r="J56" s="15" t="s">
        <v>45</v>
      </c>
      <c r="K56" s="15">
        <v>2</v>
      </c>
      <c r="L56" s="15" t="s">
        <v>99</v>
      </c>
      <c r="M56" s="15" t="s">
        <v>70</v>
      </c>
      <c r="N56" s="15" t="s">
        <v>37</v>
      </c>
      <c r="O56" s="15">
        <v>23</v>
      </c>
      <c r="P56" s="15">
        <v>2</v>
      </c>
      <c r="Q56" s="15">
        <v>7</v>
      </c>
      <c r="R56" s="15">
        <v>5</v>
      </c>
      <c r="S56" s="15">
        <v>2</v>
      </c>
      <c r="T56" s="15">
        <v>2</v>
      </c>
      <c r="U56" s="15">
        <v>0</v>
      </c>
      <c r="V56" s="15">
        <v>0</v>
      </c>
      <c r="W56" s="15">
        <v>4157</v>
      </c>
      <c r="X56" s="15">
        <v>19</v>
      </c>
      <c r="Y56" s="15">
        <v>1</v>
      </c>
      <c r="Z56" s="15">
        <v>3</v>
      </c>
      <c r="AA56" s="15">
        <v>2</v>
      </c>
      <c r="AB56" s="15">
        <v>4</v>
      </c>
      <c r="AC56" s="15">
        <v>3</v>
      </c>
      <c r="AD56" s="15">
        <v>3</v>
      </c>
      <c r="AE56" s="16">
        <v>2</v>
      </c>
      <c r="AF56" s="23" t="str" cm="1">
        <f t="array" ref="AF56">_xlfn.IFS(W55&lt;3000,"Low",W55&lt;6000,"Medium",W55&gt;=6000,"High")</f>
        <v>High</v>
      </c>
      <c r="AG56" s="24" t="str" cm="1">
        <f t="array" ref="AG56">_xlfn.IFS(R55&lt;5,"New",R55&lt;10,"Junior",R55&lt;20,"Mid",R55&gt;=20,"Senior")</f>
        <v>Mid</v>
      </c>
      <c r="AH56" s="24" t="str" cm="1">
        <f t="array" ref="AH56">_xlfn.IFS(O55&lt;=5,"Near",O55&lt;=15,"Moderate",O55&gt;15,"Far")</f>
        <v>Moderate</v>
      </c>
      <c r="AI56" s="24" t="str" cm="1">
        <f t="array" ref="AI56">_xlfn.IFS(AE56=1,"Poor",AE56=2,"Average",AE56=3,"Good",AE56=4,"Excellent")</f>
        <v>Average</v>
      </c>
      <c r="AJ56" s="24" t="str" cm="1">
        <f t="array" ref="AJ56">_xlfn.IFS(Z56=1,"Low",Z56=2,"Medium",Z56=3,"High",Z56=4,"Very High")</f>
        <v>High</v>
      </c>
      <c r="AK56" s="24" t="str" cm="1">
        <f t="array" ref="AK56">_xlfn.IFS(AD56=1,"Low",AD56=2,"Medium",AD56=3,"High",AD56=4,"Very High")</f>
        <v>High</v>
      </c>
    </row>
    <row r="57" spans="1:37" ht="15.6" x14ac:dyDescent="0.3">
      <c r="A57" s="28" t="s">
        <v>49</v>
      </c>
      <c r="B57" s="17" t="s">
        <v>52</v>
      </c>
      <c r="C57" s="17">
        <v>73</v>
      </c>
      <c r="D57" s="17" t="s">
        <v>44</v>
      </c>
      <c r="E57" s="17" t="s">
        <v>62</v>
      </c>
      <c r="F57" s="17">
        <v>33</v>
      </c>
      <c r="G57" s="17" t="s">
        <v>46</v>
      </c>
      <c r="H57" s="17" t="s">
        <v>50</v>
      </c>
      <c r="I57" s="17" t="s">
        <v>53</v>
      </c>
      <c r="J57" s="17" t="s">
        <v>94</v>
      </c>
      <c r="K57" s="17">
        <v>3</v>
      </c>
      <c r="L57" s="17" t="s">
        <v>42</v>
      </c>
      <c r="M57" s="17" t="s">
        <v>48</v>
      </c>
      <c r="N57" s="17" t="s">
        <v>37</v>
      </c>
      <c r="O57" s="17">
        <v>1</v>
      </c>
      <c r="P57" s="17">
        <v>1</v>
      </c>
      <c r="Q57" s="17">
        <v>1</v>
      </c>
      <c r="R57" s="17">
        <v>15</v>
      </c>
      <c r="S57" s="17">
        <v>15</v>
      </c>
      <c r="T57" s="17">
        <v>14</v>
      </c>
      <c r="U57" s="17">
        <v>8</v>
      </c>
      <c r="V57" s="17">
        <v>12</v>
      </c>
      <c r="W57" s="17">
        <v>13458</v>
      </c>
      <c r="X57" s="17">
        <v>12</v>
      </c>
      <c r="Y57" s="17">
        <v>0</v>
      </c>
      <c r="Z57" s="17">
        <v>1</v>
      </c>
      <c r="AA57" s="17">
        <v>3</v>
      </c>
      <c r="AB57" s="17">
        <v>2</v>
      </c>
      <c r="AC57" s="17">
        <v>3</v>
      </c>
      <c r="AD57" s="17">
        <v>3</v>
      </c>
      <c r="AE57" s="18">
        <v>3</v>
      </c>
      <c r="AF57" s="25" t="str" cm="1">
        <f t="array" ref="AF57">_xlfn.IFS(W56&lt;3000,"Low",W56&lt;6000,"Medium",W56&gt;=6000,"High")</f>
        <v>Medium</v>
      </c>
      <c r="AG57" s="26" t="str" cm="1">
        <f t="array" ref="AG57">_xlfn.IFS(R56&lt;5,"New",R56&lt;10,"Junior",R56&lt;20,"Mid",R56&gt;=20,"Senior")</f>
        <v>Junior</v>
      </c>
      <c r="AH57" s="26" t="str" cm="1">
        <f t="array" ref="AH57">_xlfn.IFS(O56&lt;=5,"Near",O56&lt;=15,"Moderate",O56&gt;15,"Far")</f>
        <v>Far</v>
      </c>
      <c r="AI57" s="26" t="str" cm="1">
        <f t="array" ref="AI57">_xlfn.IFS(AE57=1,"Poor",AE57=2,"Average",AE57=3,"Good",AE57=4,"Excellent")</f>
        <v>Good</v>
      </c>
      <c r="AJ57" s="26" t="str" cm="1">
        <f t="array" ref="AJ57">_xlfn.IFS(Z57=1,"Low",Z57=2,"Medium",Z57=3,"High",Z57=4,"Very High")</f>
        <v>Low</v>
      </c>
      <c r="AK57" s="26" t="str" cm="1">
        <f t="array" ref="AK57">_xlfn.IFS(AD57=1,"Low",AD57=2,"Medium",AD57=3,"High",AD57=4,"Very High")</f>
        <v>High</v>
      </c>
    </row>
    <row r="58" spans="1:37" ht="15.6" x14ac:dyDescent="0.3">
      <c r="A58" s="27" t="s">
        <v>49</v>
      </c>
      <c r="B58" s="15" t="s">
        <v>52</v>
      </c>
      <c r="C58" s="15">
        <v>74</v>
      </c>
      <c r="D58" s="15" t="s">
        <v>55</v>
      </c>
      <c r="E58" s="15" t="s">
        <v>39</v>
      </c>
      <c r="F58" s="15">
        <v>35</v>
      </c>
      <c r="G58" s="15" t="s">
        <v>57</v>
      </c>
      <c r="H58" s="15" t="s">
        <v>50</v>
      </c>
      <c r="I58" s="15" t="s">
        <v>41</v>
      </c>
      <c r="J58" s="15" t="s">
        <v>45</v>
      </c>
      <c r="K58" s="15">
        <v>3</v>
      </c>
      <c r="L58" s="15" t="s">
        <v>42</v>
      </c>
      <c r="M58" s="15" t="s">
        <v>127</v>
      </c>
      <c r="N58" s="15" t="s">
        <v>49</v>
      </c>
      <c r="O58" s="15">
        <v>18</v>
      </c>
      <c r="P58" s="15">
        <v>3</v>
      </c>
      <c r="Q58" s="15">
        <v>1</v>
      </c>
      <c r="R58" s="15">
        <v>9</v>
      </c>
      <c r="S58" s="15">
        <v>9</v>
      </c>
      <c r="T58" s="15">
        <v>8</v>
      </c>
      <c r="U58" s="15">
        <v>1</v>
      </c>
      <c r="V58" s="15">
        <v>8</v>
      </c>
      <c r="W58" s="15">
        <v>9069</v>
      </c>
      <c r="X58" s="15">
        <v>22</v>
      </c>
      <c r="Y58" s="15">
        <v>1</v>
      </c>
      <c r="Z58" s="15">
        <v>2</v>
      </c>
      <c r="AA58" s="15">
        <v>3</v>
      </c>
      <c r="AB58" s="15">
        <v>2</v>
      </c>
      <c r="AC58" s="15">
        <v>4</v>
      </c>
      <c r="AD58" s="15">
        <v>4</v>
      </c>
      <c r="AE58" s="16">
        <v>2</v>
      </c>
      <c r="AF58" s="23" t="str" cm="1">
        <f t="array" ref="AF58">_xlfn.IFS(W57&lt;3000,"Low",W57&lt;6000,"Medium",W57&gt;=6000,"High")</f>
        <v>High</v>
      </c>
      <c r="AG58" s="24" t="str" cm="1">
        <f t="array" ref="AG58">_xlfn.IFS(R57&lt;5,"New",R57&lt;10,"Junior",R57&lt;20,"Mid",R57&gt;=20,"Senior")</f>
        <v>Mid</v>
      </c>
      <c r="AH58" s="24" t="str" cm="1">
        <f t="array" ref="AH58">_xlfn.IFS(O57&lt;=5,"Near",O57&lt;=15,"Moderate",O57&gt;15,"Far")</f>
        <v>Near</v>
      </c>
      <c r="AI58" s="24" t="str" cm="1">
        <f t="array" ref="AI58">_xlfn.IFS(AE58=1,"Poor",AE58=2,"Average",AE58=3,"Good",AE58=4,"Excellent")</f>
        <v>Average</v>
      </c>
      <c r="AJ58" s="24" t="str" cm="1">
        <f t="array" ref="AJ58">_xlfn.IFS(Z58=1,"Low",Z58=2,"Medium",Z58=3,"High",Z58=4,"Very High")</f>
        <v>Medium</v>
      </c>
      <c r="AK58" s="24" t="str" cm="1">
        <f t="array" ref="AK58">_xlfn.IFS(AD58=1,"Low",AD58=2,"Medium",AD58=3,"High",AD58=4,"Very High")</f>
        <v>Very High</v>
      </c>
    </row>
    <row r="59" spans="1:37" ht="15.6" x14ac:dyDescent="0.3">
      <c r="A59" s="28" t="s">
        <v>49</v>
      </c>
      <c r="B59" s="17" t="s">
        <v>52</v>
      </c>
      <c r="C59" s="17">
        <v>75</v>
      </c>
      <c r="D59" s="17" t="s">
        <v>44</v>
      </c>
      <c r="E59" s="17" t="s">
        <v>39</v>
      </c>
      <c r="F59" s="17">
        <v>35</v>
      </c>
      <c r="G59" s="17" t="s">
        <v>57</v>
      </c>
      <c r="H59" s="17" t="s">
        <v>38</v>
      </c>
      <c r="I59" s="17" t="s">
        <v>53</v>
      </c>
      <c r="J59" s="17" t="s">
        <v>61</v>
      </c>
      <c r="K59" s="17">
        <v>1</v>
      </c>
      <c r="L59" s="17" t="s">
        <v>65</v>
      </c>
      <c r="M59" s="17" t="s">
        <v>64</v>
      </c>
      <c r="N59" s="17" t="s">
        <v>37</v>
      </c>
      <c r="O59" s="17">
        <v>23</v>
      </c>
      <c r="P59" s="17">
        <v>3</v>
      </c>
      <c r="Q59" s="17">
        <v>3</v>
      </c>
      <c r="R59" s="17">
        <v>4</v>
      </c>
      <c r="S59" s="17">
        <v>2</v>
      </c>
      <c r="T59" s="17">
        <v>2</v>
      </c>
      <c r="U59" s="17">
        <v>2</v>
      </c>
      <c r="V59" s="17">
        <v>2</v>
      </c>
      <c r="W59" s="17">
        <v>4014</v>
      </c>
      <c r="X59" s="17">
        <v>15</v>
      </c>
      <c r="Y59" s="17">
        <v>1</v>
      </c>
      <c r="Z59" s="17">
        <v>3</v>
      </c>
      <c r="AA59" s="17">
        <v>3</v>
      </c>
      <c r="AB59" s="17">
        <v>4</v>
      </c>
      <c r="AC59" s="17">
        <v>3</v>
      </c>
      <c r="AD59" s="17">
        <v>3</v>
      </c>
      <c r="AE59" s="18">
        <v>3</v>
      </c>
      <c r="AF59" s="25" t="str" cm="1">
        <f t="array" ref="AF59">_xlfn.IFS(W58&lt;3000,"Low",W58&lt;6000,"Medium",W58&gt;=6000,"High")</f>
        <v>High</v>
      </c>
      <c r="AG59" s="26" t="str" cm="1">
        <f t="array" ref="AG59">_xlfn.IFS(R58&lt;5,"New",R58&lt;10,"Junior",R58&lt;20,"Mid",R58&gt;=20,"Senior")</f>
        <v>Junior</v>
      </c>
      <c r="AH59" s="26" t="str" cm="1">
        <f t="array" ref="AH59">_xlfn.IFS(O58&lt;=5,"Near",O58&lt;=15,"Moderate",O58&gt;15,"Far")</f>
        <v>Far</v>
      </c>
      <c r="AI59" s="26" t="str" cm="1">
        <f t="array" ref="AI59">_xlfn.IFS(AE59=1,"Poor",AE59=2,"Average",AE59=3,"Good",AE59=4,"Excellent")</f>
        <v>Good</v>
      </c>
      <c r="AJ59" s="26" t="str" cm="1">
        <f t="array" ref="AJ59">_xlfn.IFS(Z59=1,"Low",Z59=2,"Medium",Z59=3,"High",Z59=4,"Very High")</f>
        <v>High</v>
      </c>
      <c r="AK59" s="26" t="str" cm="1">
        <f t="array" ref="AK59">_xlfn.IFS(AD59=1,"Low",AD59=2,"Medium",AD59=3,"High",AD59=4,"Very High")</f>
        <v>High</v>
      </c>
    </row>
    <row r="60" spans="1:37" ht="15.6" x14ac:dyDescent="0.3">
      <c r="A60" s="27" t="s">
        <v>49</v>
      </c>
      <c r="B60" s="15" t="s">
        <v>52</v>
      </c>
      <c r="C60" s="15">
        <v>76</v>
      </c>
      <c r="D60" s="15" t="s">
        <v>55</v>
      </c>
      <c r="E60" s="15" t="s">
        <v>62</v>
      </c>
      <c r="F60" s="15">
        <v>31</v>
      </c>
      <c r="G60" s="15" t="s">
        <v>72</v>
      </c>
      <c r="H60" s="15" t="s">
        <v>38</v>
      </c>
      <c r="I60" s="15" t="s">
        <v>53</v>
      </c>
      <c r="J60" s="15" t="s">
        <v>61</v>
      </c>
      <c r="K60" s="15">
        <v>2</v>
      </c>
      <c r="L60" s="15" t="s">
        <v>42</v>
      </c>
      <c r="M60" s="15" t="s">
        <v>64</v>
      </c>
      <c r="N60" s="15" t="s">
        <v>49</v>
      </c>
      <c r="O60" s="15">
        <v>7</v>
      </c>
      <c r="P60" s="15">
        <v>3</v>
      </c>
      <c r="Q60" s="15">
        <v>3</v>
      </c>
      <c r="R60" s="15">
        <v>10</v>
      </c>
      <c r="S60" s="15">
        <v>7</v>
      </c>
      <c r="T60" s="15">
        <v>7</v>
      </c>
      <c r="U60" s="15">
        <v>1</v>
      </c>
      <c r="V60" s="15">
        <v>7</v>
      </c>
      <c r="W60" s="15">
        <v>5915</v>
      </c>
      <c r="X60" s="15">
        <v>22</v>
      </c>
      <c r="Y60" s="15">
        <v>1</v>
      </c>
      <c r="Z60" s="15">
        <v>4</v>
      </c>
      <c r="AA60" s="15">
        <v>3</v>
      </c>
      <c r="AB60" s="15">
        <v>2</v>
      </c>
      <c r="AC60" s="15">
        <v>4</v>
      </c>
      <c r="AD60" s="15">
        <v>4</v>
      </c>
      <c r="AE60" s="16">
        <v>2</v>
      </c>
      <c r="AF60" s="23" t="str" cm="1">
        <f t="array" ref="AF60">_xlfn.IFS(W59&lt;3000,"Low",W59&lt;6000,"Medium",W59&gt;=6000,"High")</f>
        <v>Medium</v>
      </c>
      <c r="AG60" s="24" t="str" cm="1">
        <f t="array" ref="AG60">_xlfn.IFS(R59&lt;5,"New",R59&lt;10,"Junior",R59&lt;20,"Mid",R59&gt;=20,"Senior")</f>
        <v>New</v>
      </c>
      <c r="AH60" s="24" t="str" cm="1">
        <f t="array" ref="AH60">_xlfn.IFS(O59&lt;=5,"Near",O59&lt;=15,"Moderate",O59&gt;15,"Far")</f>
        <v>Far</v>
      </c>
      <c r="AI60" s="24" t="str" cm="1">
        <f t="array" ref="AI60">_xlfn.IFS(AE60=1,"Poor",AE60=2,"Average",AE60=3,"Good",AE60=4,"Excellent")</f>
        <v>Average</v>
      </c>
      <c r="AJ60" s="24" t="str" cm="1">
        <f t="array" ref="AJ60">_xlfn.IFS(Z60=1,"Low",Z60=2,"Medium",Z60=3,"High",Z60=4,"Very High")</f>
        <v>Very High</v>
      </c>
      <c r="AK60" s="24" t="str" cm="1">
        <f t="array" ref="AK60">_xlfn.IFS(AD60=1,"Low",AD60=2,"Medium",AD60=3,"High",AD60=4,"Very High")</f>
        <v>Very High</v>
      </c>
    </row>
    <row r="61" spans="1:37" ht="15.6" x14ac:dyDescent="0.3">
      <c r="A61" s="28" t="s">
        <v>49</v>
      </c>
      <c r="B61" s="17" t="s">
        <v>52</v>
      </c>
      <c r="C61" s="17">
        <v>77</v>
      </c>
      <c r="D61" s="17" t="s">
        <v>55</v>
      </c>
      <c r="E61" s="17" t="s">
        <v>39</v>
      </c>
      <c r="F61" s="17">
        <v>37</v>
      </c>
      <c r="G61" s="17" t="s">
        <v>72</v>
      </c>
      <c r="H61" s="17" t="s">
        <v>38</v>
      </c>
      <c r="I61" s="17" t="s">
        <v>53</v>
      </c>
      <c r="J61" s="17" t="s">
        <v>74</v>
      </c>
      <c r="K61" s="17">
        <v>2</v>
      </c>
      <c r="L61" s="17" t="s">
        <v>42</v>
      </c>
      <c r="M61" s="17" t="s">
        <v>64</v>
      </c>
      <c r="N61" s="17" t="s">
        <v>49</v>
      </c>
      <c r="O61" s="17">
        <v>1</v>
      </c>
      <c r="P61" s="17">
        <v>2</v>
      </c>
      <c r="Q61" s="17">
        <v>1</v>
      </c>
      <c r="R61" s="17">
        <v>7</v>
      </c>
      <c r="S61" s="17">
        <v>7</v>
      </c>
      <c r="T61" s="17">
        <v>5</v>
      </c>
      <c r="U61" s="17">
        <v>0</v>
      </c>
      <c r="V61" s="17">
        <v>7</v>
      </c>
      <c r="W61" s="17">
        <v>5993</v>
      </c>
      <c r="X61" s="17">
        <v>18</v>
      </c>
      <c r="Y61" s="17">
        <v>1</v>
      </c>
      <c r="Z61" s="17">
        <v>1</v>
      </c>
      <c r="AA61" s="17">
        <v>2</v>
      </c>
      <c r="AB61" s="17">
        <v>2</v>
      </c>
      <c r="AC61" s="17">
        <v>3</v>
      </c>
      <c r="AD61" s="17">
        <v>3</v>
      </c>
      <c r="AE61" s="18">
        <v>4</v>
      </c>
      <c r="AF61" s="25" t="str" cm="1">
        <f t="array" ref="AF61">_xlfn.IFS(W60&lt;3000,"Low",W60&lt;6000,"Medium",W60&gt;=6000,"High")</f>
        <v>Medium</v>
      </c>
      <c r="AG61" s="26" t="str" cm="1">
        <f t="array" ref="AG61">_xlfn.IFS(R60&lt;5,"New",R60&lt;10,"Junior",R60&lt;20,"Mid",R60&gt;=20,"Senior")</f>
        <v>Mid</v>
      </c>
      <c r="AH61" s="26" t="str" cm="1">
        <f t="array" ref="AH61">_xlfn.IFS(O60&lt;=5,"Near",O60&lt;=15,"Moderate",O60&gt;15,"Far")</f>
        <v>Moderate</v>
      </c>
      <c r="AI61" s="26" t="str" cm="1">
        <f t="array" ref="AI61">_xlfn.IFS(AE61=1,"Poor",AE61=2,"Average",AE61=3,"Good",AE61=4,"Excellent")</f>
        <v>Excellent</v>
      </c>
      <c r="AJ61" s="26" t="str" cm="1">
        <f t="array" ref="AJ61">_xlfn.IFS(Z61=1,"Low",Z61=2,"Medium",Z61=3,"High",Z61=4,"Very High")</f>
        <v>Low</v>
      </c>
      <c r="AK61" s="26" t="str" cm="1">
        <f t="array" ref="AK61">_xlfn.IFS(AD61=1,"Low",AD61=2,"Medium",AD61=3,"High",AD61=4,"Very High")</f>
        <v>High</v>
      </c>
    </row>
    <row r="62" spans="1:37" ht="15.6" x14ac:dyDescent="0.3">
      <c r="A62" s="27" t="s">
        <v>49</v>
      </c>
      <c r="B62" s="15" t="s">
        <v>52</v>
      </c>
      <c r="C62" s="15">
        <v>78</v>
      </c>
      <c r="D62" s="15" t="s">
        <v>55</v>
      </c>
      <c r="E62" s="15" t="s">
        <v>62</v>
      </c>
      <c r="F62" s="15">
        <v>32</v>
      </c>
      <c r="G62" s="15" t="s">
        <v>57</v>
      </c>
      <c r="H62" s="15" t="s">
        <v>38</v>
      </c>
      <c r="I62" s="15" t="s">
        <v>53</v>
      </c>
      <c r="J62" s="15" t="s">
        <v>74</v>
      </c>
      <c r="K62" s="15">
        <v>2</v>
      </c>
      <c r="L62" s="15" t="s">
        <v>65</v>
      </c>
      <c r="M62" s="15" t="s">
        <v>70</v>
      </c>
      <c r="N62" s="15" t="s">
        <v>37</v>
      </c>
      <c r="O62" s="15">
        <v>1</v>
      </c>
      <c r="P62" s="15">
        <v>3</v>
      </c>
      <c r="Q62" s="15">
        <v>1</v>
      </c>
      <c r="R62" s="15">
        <v>9</v>
      </c>
      <c r="S62" s="15">
        <v>9</v>
      </c>
      <c r="T62" s="15">
        <v>8</v>
      </c>
      <c r="U62" s="15">
        <v>7</v>
      </c>
      <c r="V62" s="15">
        <v>8</v>
      </c>
      <c r="W62" s="15">
        <v>6162</v>
      </c>
      <c r="X62" s="15">
        <v>22</v>
      </c>
      <c r="Y62" s="15">
        <v>1</v>
      </c>
      <c r="Z62" s="15">
        <v>1</v>
      </c>
      <c r="AA62" s="15">
        <v>3</v>
      </c>
      <c r="AB62" s="15">
        <v>4</v>
      </c>
      <c r="AC62" s="15">
        <v>4</v>
      </c>
      <c r="AD62" s="15">
        <v>2</v>
      </c>
      <c r="AE62" s="16">
        <v>3</v>
      </c>
      <c r="AF62" s="23" t="str" cm="1">
        <f t="array" ref="AF62">_xlfn.IFS(W61&lt;3000,"Low",W61&lt;6000,"Medium",W61&gt;=6000,"High")</f>
        <v>Medium</v>
      </c>
      <c r="AG62" s="24" t="str" cm="1">
        <f t="array" ref="AG62">_xlfn.IFS(R61&lt;5,"New",R61&lt;10,"Junior",R61&lt;20,"Mid",R61&gt;=20,"Senior")</f>
        <v>Junior</v>
      </c>
      <c r="AH62" s="24" t="str" cm="1">
        <f t="array" ref="AH62">_xlfn.IFS(O61&lt;=5,"Near",O61&lt;=15,"Moderate",O61&gt;15,"Far")</f>
        <v>Near</v>
      </c>
      <c r="AI62" s="24" t="str" cm="1">
        <f t="array" ref="AI62">_xlfn.IFS(AE62=1,"Poor",AE62=2,"Average",AE62=3,"Good",AE62=4,"Excellent")</f>
        <v>Good</v>
      </c>
      <c r="AJ62" s="24" t="str" cm="1">
        <f t="array" ref="AJ62">_xlfn.IFS(Z62=1,"Low",Z62=2,"Medium",Z62=3,"High",Z62=4,"Very High")</f>
        <v>Low</v>
      </c>
      <c r="AK62" s="24" t="str" cm="1">
        <f t="array" ref="AK62">_xlfn.IFS(AD62=1,"Low",AD62=2,"Medium",AD62=3,"High",AD62=4,"Very High")</f>
        <v>Medium</v>
      </c>
    </row>
    <row r="63" spans="1:37" ht="15.6" x14ac:dyDescent="0.3">
      <c r="A63" s="28" t="s">
        <v>49</v>
      </c>
      <c r="B63" s="17" t="s">
        <v>52</v>
      </c>
      <c r="C63" s="17">
        <v>79</v>
      </c>
      <c r="D63" s="17" t="s">
        <v>44</v>
      </c>
      <c r="E63" s="17" t="s">
        <v>39</v>
      </c>
      <c r="F63" s="17">
        <v>38</v>
      </c>
      <c r="G63" s="17" t="s">
        <v>46</v>
      </c>
      <c r="H63" s="17" t="s">
        <v>50</v>
      </c>
      <c r="I63" s="17" t="s">
        <v>53</v>
      </c>
      <c r="J63" s="17" t="s">
        <v>61</v>
      </c>
      <c r="K63" s="17">
        <v>2</v>
      </c>
      <c r="L63" s="17" t="s">
        <v>42</v>
      </c>
      <c r="M63" s="17" t="s">
        <v>127</v>
      </c>
      <c r="N63" s="17" t="s">
        <v>49</v>
      </c>
      <c r="O63" s="17">
        <v>29</v>
      </c>
      <c r="P63" s="17">
        <v>2</v>
      </c>
      <c r="Q63" s="17">
        <v>1</v>
      </c>
      <c r="R63" s="17">
        <v>10</v>
      </c>
      <c r="S63" s="17">
        <v>10</v>
      </c>
      <c r="T63" s="17">
        <v>3</v>
      </c>
      <c r="U63" s="17">
        <v>9</v>
      </c>
      <c r="V63" s="17">
        <v>9</v>
      </c>
      <c r="W63" s="17">
        <v>2406</v>
      </c>
      <c r="X63" s="17">
        <v>11</v>
      </c>
      <c r="Y63" s="17">
        <v>0</v>
      </c>
      <c r="Z63" s="17">
        <v>4</v>
      </c>
      <c r="AA63" s="17">
        <v>3</v>
      </c>
      <c r="AB63" s="17">
        <v>2</v>
      </c>
      <c r="AC63" s="17">
        <v>3</v>
      </c>
      <c r="AD63" s="17">
        <v>4</v>
      </c>
      <c r="AE63" s="18">
        <v>3</v>
      </c>
      <c r="AF63" s="25" t="str" cm="1">
        <f t="array" ref="AF63">_xlfn.IFS(W62&lt;3000,"Low",W62&lt;6000,"Medium",W62&gt;=6000,"High")</f>
        <v>High</v>
      </c>
      <c r="AG63" s="26" t="str" cm="1">
        <f t="array" ref="AG63">_xlfn.IFS(R62&lt;5,"New",R62&lt;10,"Junior",R62&lt;20,"Mid",R62&gt;=20,"Senior")</f>
        <v>Junior</v>
      </c>
      <c r="AH63" s="26" t="str" cm="1">
        <f t="array" ref="AH63">_xlfn.IFS(O62&lt;=5,"Near",O62&lt;=15,"Moderate",O62&gt;15,"Far")</f>
        <v>Near</v>
      </c>
      <c r="AI63" s="26" t="str" cm="1">
        <f t="array" ref="AI63">_xlfn.IFS(AE63=1,"Poor",AE63=2,"Average",AE63=3,"Good",AE63=4,"Excellent")</f>
        <v>Good</v>
      </c>
      <c r="AJ63" s="26" t="str" cm="1">
        <f t="array" ref="AJ63">_xlfn.IFS(Z63=1,"Low",Z63=2,"Medium",Z63=3,"High",Z63=4,"Very High")</f>
        <v>Very High</v>
      </c>
      <c r="AK63" s="26" t="str" cm="1">
        <f t="array" ref="AK63">_xlfn.IFS(AD63=1,"Low",AD63=2,"Medium",AD63=3,"High",AD63=4,"Very High")</f>
        <v>Very High</v>
      </c>
    </row>
    <row r="64" spans="1:37" ht="15.6" x14ac:dyDescent="0.3">
      <c r="A64" s="27" t="s">
        <v>49</v>
      </c>
      <c r="B64" s="15" t="s">
        <v>52</v>
      </c>
      <c r="C64" s="15">
        <v>80</v>
      </c>
      <c r="D64" s="15" t="s">
        <v>44</v>
      </c>
      <c r="E64" s="15" t="s">
        <v>51</v>
      </c>
      <c r="F64" s="15">
        <v>50</v>
      </c>
      <c r="G64" s="15" t="s">
        <v>72</v>
      </c>
      <c r="H64" s="15" t="s">
        <v>38</v>
      </c>
      <c r="I64" s="15" t="s">
        <v>53</v>
      </c>
      <c r="J64" s="15" t="s">
        <v>94</v>
      </c>
      <c r="K64" s="15">
        <v>5</v>
      </c>
      <c r="L64" s="15" t="s">
        <v>65</v>
      </c>
      <c r="M64" s="15" t="s">
        <v>48</v>
      </c>
      <c r="N64" s="15" t="s">
        <v>37</v>
      </c>
      <c r="O64" s="15">
        <v>7</v>
      </c>
      <c r="P64" s="15">
        <v>2</v>
      </c>
      <c r="Q64" s="15">
        <v>5</v>
      </c>
      <c r="R64" s="15">
        <v>29</v>
      </c>
      <c r="S64" s="15">
        <v>27</v>
      </c>
      <c r="T64" s="15">
        <v>3</v>
      </c>
      <c r="U64" s="15">
        <v>13</v>
      </c>
      <c r="V64" s="15">
        <v>8</v>
      </c>
      <c r="W64" s="15">
        <v>18740</v>
      </c>
      <c r="X64" s="15">
        <v>12</v>
      </c>
      <c r="Y64" s="15">
        <v>1</v>
      </c>
      <c r="Z64" s="15">
        <v>2</v>
      </c>
      <c r="AA64" s="15">
        <v>2</v>
      </c>
      <c r="AB64" s="15">
        <v>3</v>
      </c>
      <c r="AC64" s="15">
        <v>3</v>
      </c>
      <c r="AD64" s="15">
        <v>4</v>
      </c>
      <c r="AE64" s="16">
        <v>2</v>
      </c>
      <c r="AF64" s="23" t="str" cm="1">
        <f t="array" ref="AF64">_xlfn.IFS(W63&lt;3000,"Low",W63&lt;6000,"Medium",W63&gt;=6000,"High")</f>
        <v>Low</v>
      </c>
      <c r="AG64" s="24" t="str" cm="1">
        <f t="array" ref="AG64">_xlfn.IFS(R63&lt;5,"New",R63&lt;10,"Junior",R63&lt;20,"Mid",R63&gt;=20,"Senior")</f>
        <v>Mid</v>
      </c>
      <c r="AH64" s="24" t="str" cm="1">
        <f t="array" ref="AH64">_xlfn.IFS(O63&lt;=5,"Near",O63&lt;=15,"Moderate",O63&gt;15,"Far")</f>
        <v>Far</v>
      </c>
      <c r="AI64" s="24" t="str" cm="1">
        <f t="array" ref="AI64">_xlfn.IFS(AE64=1,"Poor",AE64=2,"Average",AE64=3,"Good",AE64=4,"Excellent")</f>
        <v>Average</v>
      </c>
      <c r="AJ64" s="24" t="str" cm="1">
        <f t="array" ref="AJ64">_xlfn.IFS(Z64=1,"Low",Z64=2,"Medium",Z64=3,"High",Z64=4,"Very High")</f>
        <v>Medium</v>
      </c>
      <c r="AK64" s="24" t="str" cm="1">
        <f t="array" ref="AK64">_xlfn.IFS(AD64=1,"Low",AD64=2,"Medium",AD64=3,"High",AD64=4,"Very High")</f>
        <v>Very High</v>
      </c>
    </row>
    <row r="65" spans="1:37" ht="15.6" x14ac:dyDescent="0.3">
      <c r="A65" s="28" t="s">
        <v>49</v>
      </c>
      <c r="B65" s="17" t="s">
        <v>52</v>
      </c>
      <c r="C65" s="17">
        <v>81</v>
      </c>
      <c r="D65" s="17" t="s">
        <v>44</v>
      </c>
      <c r="E65" s="17" t="s">
        <v>68</v>
      </c>
      <c r="F65" s="17">
        <v>59</v>
      </c>
      <c r="G65" s="17" t="s">
        <v>46</v>
      </c>
      <c r="H65" s="17" t="s">
        <v>38</v>
      </c>
      <c r="I65" s="17" t="s">
        <v>41</v>
      </c>
      <c r="J65" s="17" t="s">
        <v>45</v>
      </c>
      <c r="K65" s="17">
        <v>3</v>
      </c>
      <c r="L65" s="17" t="s">
        <v>42</v>
      </c>
      <c r="M65" s="17" t="s">
        <v>70</v>
      </c>
      <c r="N65" s="17" t="s">
        <v>49</v>
      </c>
      <c r="O65" s="17">
        <v>25</v>
      </c>
      <c r="P65" s="17">
        <v>3</v>
      </c>
      <c r="Q65" s="17">
        <v>7</v>
      </c>
      <c r="R65" s="17">
        <v>28</v>
      </c>
      <c r="S65" s="17">
        <v>21</v>
      </c>
      <c r="T65" s="17">
        <v>16</v>
      </c>
      <c r="U65" s="17">
        <v>7</v>
      </c>
      <c r="V65" s="17">
        <v>9</v>
      </c>
      <c r="W65" s="17">
        <v>7637</v>
      </c>
      <c r="X65" s="17">
        <v>11</v>
      </c>
      <c r="Y65" s="17">
        <v>0</v>
      </c>
      <c r="Z65" s="17">
        <v>1</v>
      </c>
      <c r="AA65" s="17">
        <v>3</v>
      </c>
      <c r="AB65" s="17">
        <v>2</v>
      </c>
      <c r="AC65" s="17">
        <v>3</v>
      </c>
      <c r="AD65" s="17">
        <v>4</v>
      </c>
      <c r="AE65" s="18">
        <v>2</v>
      </c>
      <c r="AF65" s="25" t="str" cm="1">
        <f t="array" ref="AF65">_xlfn.IFS(W64&lt;3000,"Low",W64&lt;6000,"Medium",W64&gt;=6000,"High")</f>
        <v>High</v>
      </c>
      <c r="AG65" s="26" t="str" cm="1">
        <f t="array" ref="AG65">_xlfn.IFS(R64&lt;5,"New",R64&lt;10,"Junior",R64&lt;20,"Mid",R64&gt;=20,"Senior")</f>
        <v>Senior</v>
      </c>
      <c r="AH65" s="26" t="str" cm="1">
        <f t="array" ref="AH65">_xlfn.IFS(O64&lt;=5,"Near",O64&lt;=15,"Moderate",O64&gt;15,"Far")</f>
        <v>Moderate</v>
      </c>
      <c r="AI65" s="26" t="str" cm="1">
        <f t="array" ref="AI65">_xlfn.IFS(AE65=1,"Poor",AE65=2,"Average",AE65=3,"Good",AE65=4,"Excellent")</f>
        <v>Average</v>
      </c>
      <c r="AJ65" s="26" t="str" cm="1">
        <f t="array" ref="AJ65">_xlfn.IFS(Z65=1,"Low",Z65=2,"Medium",Z65=3,"High",Z65=4,"Very High")</f>
        <v>Low</v>
      </c>
      <c r="AK65" s="26" t="str" cm="1">
        <f t="array" ref="AK65">_xlfn.IFS(AD65=1,"Low",AD65=2,"Medium",AD65=3,"High",AD65=4,"Very High")</f>
        <v>Very High</v>
      </c>
    </row>
    <row r="66" spans="1:37" ht="15.6" x14ac:dyDescent="0.3">
      <c r="A66" s="27" t="s">
        <v>49</v>
      </c>
      <c r="B66" s="15" t="s">
        <v>52</v>
      </c>
      <c r="C66" s="15">
        <v>83</v>
      </c>
      <c r="D66" s="15" t="s">
        <v>44</v>
      </c>
      <c r="E66" s="15" t="s">
        <v>39</v>
      </c>
      <c r="F66" s="15">
        <v>36</v>
      </c>
      <c r="G66" s="15" t="s">
        <v>72</v>
      </c>
      <c r="H66" s="15" t="s">
        <v>38</v>
      </c>
      <c r="I66" s="15" t="s">
        <v>53</v>
      </c>
      <c r="J66" s="15" t="s">
        <v>76</v>
      </c>
      <c r="K66" s="15">
        <v>3</v>
      </c>
      <c r="L66" s="15" t="s">
        <v>106</v>
      </c>
      <c r="M66" s="15" t="s">
        <v>70</v>
      </c>
      <c r="N66" s="15" t="s">
        <v>49</v>
      </c>
      <c r="O66" s="15">
        <v>8</v>
      </c>
      <c r="P66" s="15">
        <v>2</v>
      </c>
      <c r="Q66" s="15">
        <v>1</v>
      </c>
      <c r="R66" s="15">
        <v>17</v>
      </c>
      <c r="S66" s="15">
        <v>17</v>
      </c>
      <c r="T66" s="15">
        <v>14</v>
      </c>
      <c r="U66" s="15">
        <v>12</v>
      </c>
      <c r="V66" s="15">
        <v>8</v>
      </c>
      <c r="W66" s="15">
        <v>10096</v>
      </c>
      <c r="X66" s="15">
        <v>13</v>
      </c>
      <c r="Y66" s="15">
        <v>3</v>
      </c>
      <c r="Z66" s="15">
        <v>3</v>
      </c>
      <c r="AA66" s="15">
        <v>3</v>
      </c>
      <c r="AB66" s="15">
        <v>3</v>
      </c>
      <c r="AC66" s="15">
        <v>3</v>
      </c>
      <c r="AD66" s="15">
        <v>2</v>
      </c>
      <c r="AE66" s="16">
        <v>3</v>
      </c>
      <c r="AF66" s="23" t="str" cm="1">
        <f t="array" ref="AF66">_xlfn.IFS(W65&lt;3000,"Low",W65&lt;6000,"Medium",W65&gt;=6000,"High")</f>
        <v>High</v>
      </c>
      <c r="AG66" s="24" t="str" cm="1">
        <f t="array" ref="AG66">_xlfn.IFS(R65&lt;5,"New",R65&lt;10,"Junior",R65&lt;20,"Mid",R65&gt;=20,"Senior")</f>
        <v>Senior</v>
      </c>
      <c r="AH66" s="24" t="str" cm="1">
        <f t="array" ref="AH66">_xlfn.IFS(O65&lt;=5,"Near",O65&lt;=15,"Moderate",O65&gt;15,"Far")</f>
        <v>Far</v>
      </c>
      <c r="AI66" s="24" t="str" cm="1">
        <f t="array" ref="AI66">_xlfn.IFS(AE66=1,"Poor",AE66=2,"Average",AE66=3,"Good",AE66=4,"Excellent")</f>
        <v>Good</v>
      </c>
      <c r="AJ66" s="24" t="str" cm="1">
        <f t="array" ref="AJ66">_xlfn.IFS(Z66=1,"Low",Z66=2,"Medium",Z66=3,"High",Z66=4,"Very High")</f>
        <v>High</v>
      </c>
      <c r="AK66" s="24" t="str" cm="1">
        <f t="array" ref="AK66">_xlfn.IFS(AD66=1,"Low",AD66=2,"Medium",AD66=3,"High",AD66=4,"Very High")</f>
        <v>Medium</v>
      </c>
    </row>
    <row r="67" spans="1:37" ht="15.6" x14ac:dyDescent="0.3">
      <c r="A67" s="28" t="s">
        <v>49</v>
      </c>
      <c r="B67" s="17" t="s">
        <v>52</v>
      </c>
      <c r="C67" s="17">
        <v>84</v>
      </c>
      <c r="D67" s="17" t="s">
        <v>44</v>
      </c>
      <c r="E67" s="17" t="s">
        <v>68</v>
      </c>
      <c r="F67" s="17">
        <v>55</v>
      </c>
      <c r="G67" s="17" t="s">
        <v>72</v>
      </c>
      <c r="H67" s="17" t="s">
        <v>38</v>
      </c>
      <c r="I67" s="17" t="s">
        <v>53</v>
      </c>
      <c r="J67" s="17" t="s">
        <v>88</v>
      </c>
      <c r="K67" s="17">
        <v>4</v>
      </c>
      <c r="L67" s="17" t="s">
        <v>65</v>
      </c>
      <c r="M67" s="17" t="s">
        <v>70</v>
      </c>
      <c r="N67" s="17" t="s">
        <v>37</v>
      </c>
      <c r="O67" s="17">
        <v>8</v>
      </c>
      <c r="P67" s="17">
        <v>2</v>
      </c>
      <c r="Q67" s="17">
        <v>2</v>
      </c>
      <c r="R67" s="17">
        <v>21</v>
      </c>
      <c r="S67" s="17">
        <v>5</v>
      </c>
      <c r="T67" s="17">
        <v>0</v>
      </c>
      <c r="U67" s="17">
        <v>0</v>
      </c>
      <c r="V67" s="17">
        <v>2</v>
      </c>
      <c r="W67" s="17">
        <v>14756</v>
      </c>
      <c r="X67" s="17">
        <v>14</v>
      </c>
      <c r="Y67" s="17">
        <v>3</v>
      </c>
      <c r="Z67" s="17">
        <v>4</v>
      </c>
      <c r="AA67" s="17">
        <v>3</v>
      </c>
      <c r="AB67" s="17">
        <v>3</v>
      </c>
      <c r="AC67" s="17">
        <v>3</v>
      </c>
      <c r="AD67" s="17">
        <v>3</v>
      </c>
      <c r="AE67" s="18">
        <v>3</v>
      </c>
      <c r="AF67" s="25" t="str" cm="1">
        <f t="array" ref="AF67">_xlfn.IFS(W66&lt;3000,"Low",W66&lt;6000,"Medium",W66&gt;=6000,"High")</f>
        <v>High</v>
      </c>
      <c r="AG67" s="26" t="str" cm="1">
        <f t="array" ref="AG67">_xlfn.IFS(R66&lt;5,"New",R66&lt;10,"Junior",R66&lt;20,"Mid",R66&gt;=20,"Senior")</f>
        <v>Mid</v>
      </c>
      <c r="AH67" s="26" t="str" cm="1">
        <f t="array" ref="AH67">_xlfn.IFS(O66&lt;=5,"Near",O66&lt;=15,"Moderate",O66&gt;15,"Far")</f>
        <v>Moderate</v>
      </c>
      <c r="AI67" s="26" t="str" cm="1">
        <f t="array" ref="AI67">_xlfn.IFS(AE67=1,"Poor",AE67=2,"Average",AE67=3,"Good",AE67=4,"Excellent")</f>
        <v>Good</v>
      </c>
      <c r="AJ67" s="26" t="str" cm="1">
        <f t="array" ref="AJ67">_xlfn.IFS(Z67=1,"Low",Z67=2,"Medium",Z67=3,"High",Z67=4,"Very High")</f>
        <v>Very High</v>
      </c>
      <c r="AK67" s="26" t="str" cm="1">
        <f t="array" ref="AK67">_xlfn.IFS(AD67=1,"Low",AD67=2,"Medium",AD67=3,"High",AD67=4,"Very High")</f>
        <v>High</v>
      </c>
    </row>
    <row r="68" spans="1:37" ht="15.6" x14ac:dyDescent="0.3">
      <c r="A68" s="27" t="s">
        <v>49</v>
      </c>
      <c r="B68" s="15" t="s">
        <v>52</v>
      </c>
      <c r="C68" s="15">
        <v>85</v>
      </c>
      <c r="D68" s="15" t="s">
        <v>55</v>
      </c>
      <c r="E68" s="15" t="s">
        <v>39</v>
      </c>
      <c r="F68" s="15">
        <v>36</v>
      </c>
      <c r="G68" s="15" t="s">
        <v>46</v>
      </c>
      <c r="H68" s="15" t="s">
        <v>50</v>
      </c>
      <c r="I68" s="15" t="s">
        <v>53</v>
      </c>
      <c r="J68" s="15" t="s">
        <v>74</v>
      </c>
      <c r="K68" s="15">
        <v>2</v>
      </c>
      <c r="L68" s="15" t="s">
        <v>42</v>
      </c>
      <c r="M68" s="15" t="s">
        <v>70</v>
      </c>
      <c r="N68" s="15" t="s">
        <v>49</v>
      </c>
      <c r="O68" s="15">
        <v>11</v>
      </c>
      <c r="P68" s="15">
        <v>3</v>
      </c>
      <c r="Q68" s="15">
        <v>1</v>
      </c>
      <c r="R68" s="15">
        <v>6</v>
      </c>
      <c r="S68" s="15">
        <v>6</v>
      </c>
      <c r="T68" s="15">
        <v>5</v>
      </c>
      <c r="U68" s="15">
        <v>0</v>
      </c>
      <c r="V68" s="15">
        <v>3</v>
      </c>
      <c r="W68" s="15">
        <v>6499</v>
      </c>
      <c r="X68" s="15">
        <v>13</v>
      </c>
      <c r="Y68" s="15">
        <v>0</v>
      </c>
      <c r="Z68" s="15">
        <v>2</v>
      </c>
      <c r="AA68" s="15">
        <v>2</v>
      </c>
      <c r="AB68" s="15">
        <v>2</v>
      </c>
      <c r="AC68" s="15">
        <v>3</v>
      </c>
      <c r="AD68" s="15">
        <v>3</v>
      </c>
      <c r="AE68" s="16">
        <v>3</v>
      </c>
      <c r="AF68" s="23" t="str" cm="1">
        <f t="array" ref="AF68">_xlfn.IFS(W67&lt;3000,"Low",W67&lt;6000,"Medium",W67&gt;=6000,"High")</f>
        <v>High</v>
      </c>
      <c r="AG68" s="24" t="str" cm="1">
        <f t="array" ref="AG68">_xlfn.IFS(R67&lt;5,"New",R67&lt;10,"Junior",R67&lt;20,"Mid",R67&gt;=20,"Senior")</f>
        <v>Senior</v>
      </c>
      <c r="AH68" s="24" t="str" cm="1">
        <f t="array" ref="AH68">_xlfn.IFS(O67&lt;=5,"Near",O67&lt;=15,"Moderate",O67&gt;15,"Far")</f>
        <v>Moderate</v>
      </c>
      <c r="AI68" s="24" t="str" cm="1">
        <f t="array" ref="AI68">_xlfn.IFS(AE68=1,"Poor",AE68=2,"Average",AE68=3,"Good",AE68=4,"Excellent")</f>
        <v>Good</v>
      </c>
      <c r="AJ68" s="24" t="str" cm="1">
        <f t="array" ref="AJ68">_xlfn.IFS(Z68=1,"Low",Z68=2,"Medium",Z68=3,"High",Z68=4,"Very High")</f>
        <v>Medium</v>
      </c>
      <c r="AK68" s="24" t="str" cm="1">
        <f t="array" ref="AK68">_xlfn.IFS(AD68=1,"Low",AD68=2,"Medium",AD68=3,"High",AD68=4,"Very High")</f>
        <v>High</v>
      </c>
    </row>
    <row r="69" spans="1:37" ht="15.6" x14ac:dyDescent="0.3">
      <c r="A69" s="28" t="s">
        <v>49</v>
      </c>
      <c r="B69" s="17" t="s">
        <v>52</v>
      </c>
      <c r="C69" s="17">
        <v>86</v>
      </c>
      <c r="D69" s="17" t="s">
        <v>55</v>
      </c>
      <c r="E69" s="17" t="s">
        <v>51</v>
      </c>
      <c r="F69" s="17">
        <v>45</v>
      </c>
      <c r="G69" s="17" t="s">
        <v>72</v>
      </c>
      <c r="H69" s="17" t="s">
        <v>38</v>
      </c>
      <c r="I69" s="17" t="s">
        <v>53</v>
      </c>
      <c r="J69" s="17" t="s">
        <v>56</v>
      </c>
      <c r="K69" s="17">
        <v>3</v>
      </c>
      <c r="L69" s="17" t="s">
        <v>42</v>
      </c>
      <c r="M69" s="17" t="s">
        <v>70</v>
      </c>
      <c r="N69" s="17" t="s">
        <v>49</v>
      </c>
      <c r="O69" s="17">
        <v>7</v>
      </c>
      <c r="P69" s="17">
        <v>2</v>
      </c>
      <c r="Q69" s="17">
        <v>2</v>
      </c>
      <c r="R69" s="17">
        <v>25</v>
      </c>
      <c r="S69" s="17">
        <v>1</v>
      </c>
      <c r="T69" s="17">
        <v>0</v>
      </c>
      <c r="U69" s="17">
        <v>0</v>
      </c>
      <c r="V69" s="17">
        <v>0</v>
      </c>
      <c r="W69" s="17">
        <v>9724</v>
      </c>
      <c r="X69" s="17">
        <v>17</v>
      </c>
      <c r="Y69" s="17">
        <v>1</v>
      </c>
      <c r="Z69" s="17">
        <v>2</v>
      </c>
      <c r="AA69" s="17">
        <v>3</v>
      </c>
      <c r="AB69" s="17">
        <v>2</v>
      </c>
      <c r="AC69" s="17">
        <v>3</v>
      </c>
      <c r="AD69" s="17">
        <v>3</v>
      </c>
      <c r="AE69" s="18">
        <v>3</v>
      </c>
      <c r="AF69" s="25" t="str" cm="1">
        <f t="array" ref="AF69">_xlfn.IFS(W68&lt;3000,"Low",W68&lt;6000,"Medium",W68&gt;=6000,"High")</f>
        <v>High</v>
      </c>
      <c r="AG69" s="26" t="str" cm="1">
        <f t="array" ref="AG69">_xlfn.IFS(R68&lt;5,"New",R68&lt;10,"Junior",R68&lt;20,"Mid",R68&gt;=20,"Senior")</f>
        <v>Junior</v>
      </c>
      <c r="AH69" s="26" t="str" cm="1">
        <f t="array" ref="AH69">_xlfn.IFS(O68&lt;=5,"Near",O68&lt;=15,"Moderate",O68&gt;15,"Far")</f>
        <v>Moderate</v>
      </c>
      <c r="AI69" s="26" t="str" cm="1">
        <f t="array" ref="AI69">_xlfn.IFS(AE69=1,"Poor",AE69=2,"Average",AE69=3,"Good",AE69=4,"Excellent")</f>
        <v>Good</v>
      </c>
      <c r="AJ69" s="26" t="str" cm="1">
        <f t="array" ref="AJ69">_xlfn.IFS(Z69=1,"Low",Z69=2,"Medium",Z69=3,"High",Z69=4,"Very High")</f>
        <v>Medium</v>
      </c>
      <c r="AK69" s="26" t="str" cm="1">
        <f t="array" ref="AK69">_xlfn.IFS(AD69=1,"Low",AD69=2,"Medium",AD69=3,"High",AD69=4,"Very High")</f>
        <v>High</v>
      </c>
    </row>
    <row r="70" spans="1:37" ht="15.6" x14ac:dyDescent="0.3">
      <c r="A70" s="27" t="s">
        <v>49</v>
      </c>
      <c r="B70" s="15" t="s">
        <v>52</v>
      </c>
      <c r="C70" s="15">
        <v>88</v>
      </c>
      <c r="D70" s="15" t="s">
        <v>55</v>
      </c>
      <c r="E70" s="15" t="s">
        <v>39</v>
      </c>
      <c r="F70" s="15">
        <v>35</v>
      </c>
      <c r="G70" s="15" t="s">
        <v>57</v>
      </c>
      <c r="H70" s="15" t="s">
        <v>50</v>
      </c>
      <c r="I70" s="15" t="s">
        <v>53</v>
      </c>
      <c r="J70" s="15" t="s">
        <v>56</v>
      </c>
      <c r="K70" s="15">
        <v>1</v>
      </c>
      <c r="L70" s="15" t="s">
        <v>65</v>
      </c>
      <c r="M70" s="15" t="s">
        <v>70</v>
      </c>
      <c r="N70" s="15" t="s">
        <v>49</v>
      </c>
      <c r="O70" s="15">
        <v>1</v>
      </c>
      <c r="P70" s="15">
        <v>2</v>
      </c>
      <c r="Q70" s="15">
        <v>4</v>
      </c>
      <c r="R70" s="15">
        <v>5</v>
      </c>
      <c r="S70" s="15">
        <v>3</v>
      </c>
      <c r="T70" s="15">
        <v>2</v>
      </c>
      <c r="U70" s="15">
        <v>1</v>
      </c>
      <c r="V70" s="15">
        <v>2</v>
      </c>
      <c r="W70" s="15">
        <v>2194</v>
      </c>
      <c r="X70" s="15">
        <v>13</v>
      </c>
      <c r="Y70" s="15">
        <v>1</v>
      </c>
      <c r="Z70" s="15">
        <v>2</v>
      </c>
      <c r="AA70" s="15">
        <v>3</v>
      </c>
      <c r="AB70" s="15">
        <v>4</v>
      </c>
      <c r="AC70" s="15">
        <v>3</v>
      </c>
      <c r="AD70" s="15">
        <v>4</v>
      </c>
      <c r="AE70" s="16">
        <v>2</v>
      </c>
      <c r="AF70" s="23" t="str" cm="1">
        <f t="array" ref="AF70">_xlfn.IFS(W69&lt;3000,"Low",W69&lt;6000,"Medium",W69&gt;=6000,"High")</f>
        <v>High</v>
      </c>
      <c r="AG70" s="24" t="str" cm="1">
        <f t="array" ref="AG70">_xlfn.IFS(R69&lt;5,"New",R69&lt;10,"Junior",R69&lt;20,"Mid",R69&gt;=20,"Senior")</f>
        <v>Senior</v>
      </c>
      <c r="AH70" s="24" t="str" cm="1">
        <f t="array" ref="AH70">_xlfn.IFS(O69&lt;=5,"Near",O69&lt;=15,"Moderate",O69&gt;15,"Far")</f>
        <v>Moderate</v>
      </c>
      <c r="AI70" s="24" t="str" cm="1">
        <f t="array" ref="AI70">_xlfn.IFS(AE70=1,"Poor",AE70=2,"Average",AE70=3,"Good",AE70=4,"Excellent")</f>
        <v>Average</v>
      </c>
      <c r="AJ70" s="24" t="str" cm="1">
        <f t="array" ref="AJ70">_xlfn.IFS(Z70=1,"Low",Z70=2,"Medium",Z70=3,"High",Z70=4,"Very High")</f>
        <v>Medium</v>
      </c>
      <c r="AK70" s="24" t="str" cm="1">
        <f t="array" ref="AK70">_xlfn.IFS(AD70=1,"Low",AD70=2,"Medium",AD70=3,"High",AD70=4,"Very High")</f>
        <v>Very High</v>
      </c>
    </row>
    <row r="71" spans="1:37" ht="15.6" x14ac:dyDescent="0.3">
      <c r="A71" s="28" t="s">
        <v>37</v>
      </c>
      <c r="B71" s="17" t="s">
        <v>40</v>
      </c>
      <c r="C71" s="17">
        <v>90</v>
      </c>
      <c r="D71" s="17" t="s">
        <v>55</v>
      </c>
      <c r="E71" s="17" t="s">
        <v>39</v>
      </c>
      <c r="F71" s="17">
        <v>36</v>
      </c>
      <c r="G71" s="17" t="s">
        <v>57</v>
      </c>
      <c r="H71" s="17" t="s">
        <v>38</v>
      </c>
      <c r="I71" s="17" t="s">
        <v>53</v>
      </c>
      <c r="J71" s="17" t="s">
        <v>56</v>
      </c>
      <c r="K71" s="17">
        <v>1</v>
      </c>
      <c r="L71" s="17" t="s">
        <v>65</v>
      </c>
      <c r="M71" s="17" t="s">
        <v>70</v>
      </c>
      <c r="N71" s="17" t="s">
        <v>37</v>
      </c>
      <c r="O71" s="17">
        <v>9</v>
      </c>
      <c r="P71" s="17">
        <v>0</v>
      </c>
      <c r="Q71" s="17">
        <v>0</v>
      </c>
      <c r="R71" s="17">
        <v>2</v>
      </c>
      <c r="S71" s="17">
        <v>1</v>
      </c>
      <c r="T71" s="17">
        <v>0</v>
      </c>
      <c r="U71" s="17">
        <v>0</v>
      </c>
      <c r="V71" s="17">
        <v>0</v>
      </c>
      <c r="W71" s="17">
        <v>3388</v>
      </c>
      <c r="X71" s="17">
        <v>17</v>
      </c>
      <c r="Y71" s="17">
        <v>1</v>
      </c>
      <c r="Z71" s="17">
        <v>4</v>
      </c>
      <c r="AA71" s="17">
        <v>2</v>
      </c>
      <c r="AB71" s="17">
        <v>3</v>
      </c>
      <c r="AC71" s="17">
        <v>3</v>
      </c>
      <c r="AD71" s="17">
        <v>1</v>
      </c>
      <c r="AE71" s="18">
        <v>2</v>
      </c>
      <c r="AF71" s="25" t="str" cm="1">
        <f t="array" ref="AF71">_xlfn.IFS(W70&lt;3000,"Low",W70&lt;6000,"Medium",W70&gt;=6000,"High")</f>
        <v>Low</v>
      </c>
      <c r="AG71" s="26" t="str" cm="1">
        <f t="array" ref="AG71">_xlfn.IFS(R70&lt;5,"New",R70&lt;10,"Junior",R70&lt;20,"Mid",R70&gt;=20,"Senior")</f>
        <v>Junior</v>
      </c>
      <c r="AH71" s="26" t="str" cm="1">
        <f t="array" ref="AH71">_xlfn.IFS(O70&lt;=5,"Near",O70&lt;=15,"Moderate",O70&gt;15,"Far")</f>
        <v>Near</v>
      </c>
      <c r="AI71" s="26" t="str" cm="1">
        <f t="array" ref="AI71">_xlfn.IFS(AE71=1,"Poor",AE71=2,"Average",AE71=3,"Good",AE71=4,"Excellent")</f>
        <v>Average</v>
      </c>
      <c r="AJ71" s="26" t="str" cm="1">
        <f t="array" ref="AJ71">_xlfn.IFS(Z71=1,"Low",Z71=2,"Medium",Z71=3,"High",Z71=4,"Very High")</f>
        <v>Very High</v>
      </c>
      <c r="AK71" s="26" t="str" cm="1">
        <f t="array" ref="AK71">_xlfn.IFS(AD71=1,"Low",AD71=2,"Medium",AD71=3,"High",AD71=4,"Very High")</f>
        <v>Low</v>
      </c>
    </row>
    <row r="72" spans="1:37" ht="15.6" x14ac:dyDescent="0.3">
      <c r="A72" s="27" t="s">
        <v>49</v>
      </c>
      <c r="B72" s="15" t="s">
        <v>52</v>
      </c>
      <c r="C72" s="15">
        <v>91</v>
      </c>
      <c r="D72" s="15" t="s">
        <v>44</v>
      </c>
      <c r="E72" s="15" t="s">
        <v>68</v>
      </c>
      <c r="F72" s="15">
        <v>59</v>
      </c>
      <c r="G72" s="15" t="s">
        <v>46</v>
      </c>
      <c r="H72" s="15" t="s">
        <v>50</v>
      </c>
      <c r="I72" s="15" t="s">
        <v>41</v>
      </c>
      <c r="J72" s="15" t="s">
        <v>45</v>
      </c>
      <c r="K72" s="15">
        <v>2</v>
      </c>
      <c r="L72" s="15" t="s">
        <v>42</v>
      </c>
      <c r="M72" s="15" t="s">
        <v>58</v>
      </c>
      <c r="N72" s="15" t="s">
        <v>49</v>
      </c>
      <c r="O72" s="15">
        <v>1</v>
      </c>
      <c r="P72" s="15">
        <v>2</v>
      </c>
      <c r="Q72" s="15">
        <v>7</v>
      </c>
      <c r="R72" s="15">
        <v>20</v>
      </c>
      <c r="S72" s="15">
        <v>4</v>
      </c>
      <c r="T72" s="15">
        <v>3</v>
      </c>
      <c r="U72" s="15">
        <v>1</v>
      </c>
      <c r="V72" s="15">
        <v>3</v>
      </c>
      <c r="W72" s="15">
        <v>5473</v>
      </c>
      <c r="X72" s="15">
        <v>11</v>
      </c>
      <c r="Y72" s="15">
        <v>0</v>
      </c>
      <c r="Z72" s="15">
        <v>1</v>
      </c>
      <c r="AA72" s="15">
        <v>2</v>
      </c>
      <c r="AB72" s="15">
        <v>2</v>
      </c>
      <c r="AC72" s="15">
        <v>3</v>
      </c>
      <c r="AD72" s="15">
        <v>4</v>
      </c>
      <c r="AE72" s="16">
        <v>2</v>
      </c>
      <c r="AF72" s="23" t="str" cm="1">
        <f t="array" ref="AF72">_xlfn.IFS(W71&lt;3000,"Low",W71&lt;6000,"Medium",W71&gt;=6000,"High")</f>
        <v>Medium</v>
      </c>
      <c r="AG72" s="24" t="str" cm="1">
        <f t="array" ref="AG72">_xlfn.IFS(R71&lt;5,"New",R71&lt;10,"Junior",R71&lt;20,"Mid",R71&gt;=20,"Senior")</f>
        <v>New</v>
      </c>
      <c r="AH72" s="24" t="str" cm="1">
        <f t="array" ref="AH72">_xlfn.IFS(O71&lt;=5,"Near",O71&lt;=15,"Moderate",O71&gt;15,"Far")</f>
        <v>Moderate</v>
      </c>
      <c r="AI72" s="24" t="str" cm="1">
        <f t="array" ref="AI72">_xlfn.IFS(AE72=1,"Poor",AE72=2,"Average",AE72=3,"Good",AE72=4,"Excellent")</f>
        <v>Average</v>
      </c>
      <c r="AJ72" s="24" t="str" cm="1">
        <f t="array" ref="AJ72">_xlfn.IFS(Z72=1,"Low",Z72=2,"Medium",Z72=3,"High",Z72=4,"Very High")</f>
        <v>Low</v>
      </c>
      <c r="AK72" s="24" t="str" cm="1">
        <f t="array" ref="AK72">_xlfn.IFS(AD72=1,"Low",AD72=2,"Medium",AD72=3,"High",AD72=4,"Very High")</f>
        <v>Very High</v>
      </c>
    </row>
    <row r="73" spans="1:37" ht="15.6" x14ac:dyDescent="0.3">
      <c r="A73" s="28" t="s">
        <v>49</v>
      </c>
      <c r="B73" s="17" t="s">
        <v>52</v>
      </c>
      <c r="C73" s="17">
        <v>94</v>
      </c>
      <c r="D73" s="17" t="s">
        <v>55</v>
      </c>
      <c r="E73" s="17" t="s">
        <v>62</v>
      </c>
      <c r="F73" s="17">
        <v>29</v>
      </c>
      <c r="G73" s="17" t="s">
        <v>57</v>
      </c>
      <c r="H73" s="17" t="s">
        <v>38</v>
      </c>
      <c r="I73" s="17" t="s">
        <v>53</v>
      </c>
      <c r="J73" s="17" t="s">
        <v>56</v>
      </c>
      <c r="K73" s="17">
        <v>1</v>
      </c>
      <c r="L73" s="17" t="s">
        <v>42</v>
      </c>
      <c r="M73" s="17" t="s">
        <v>70</v>
      </c>
      <c r="N73" s="17" t="s">
        <v>49</v>
      </c>
      <c r="O73" s="17">
        <v>2</v>
      </c>
      <c r="P73" s="17">
        <v>3</v>
      </c>
      <c r="Q73" s="17">
        <v>0</v>
      </c>
      <c r="R73" s="17">
        <v>6</v>
      </c>
      <c r="S73" s="17">
        <v>5</v>
      </c>
      <c r="T73" s="17">
        <v>4</v>
      </c>
      <c r="U73" s="17">
        <v>0</v>
      </c>
      <c r="V73" s="17">
        <v>4</v>
      </c>
      <c r="W73" s="17">
        <v>2703</v>
      </c>
      <c r="X73" s="17">
        <v>23</v>
      </c>
      <c r="Y73" s="17">
        <v>1</v>
      </c>
      <c r="Z73" s="17">
        <v>3</v>
      </c>
      <c r="AA73" s="17">
        <v>3</v>
      </c>
      <c r="AB73" s="17">
        <v>2</v>
      </c>
      <c r="AC73" s="17">
        <v>4</v>
      </c>
      <c r="AD73" s="17">
        <v>4</v>
      </c>
      <c r="AE73" s="18">
        <v>3</v>
      </c>
      <c r="AF73" s="25" t="str" cm="1">
        <f t="array" ref="AF73">_xlfn.IFS(W72&lt;3000,"Low",W72&lt;6000,"Medium",W72&gt;=6000,"High")</f>
        <v>Medium</v>
      </c>
      <c r="AG73" s="26" t="str" cm="1">
        <f t="array" ref="AG73">_xlfn.IFS(R72&lt;5,"New",R72&lt;10,"Junior",R72&lt;20,"Mid",R72&gt;=20,"Senior")</f>
        <v>Senior</v>
      </c>
      <c r="AH73" s="26" t="str" cm="1">
        <f t="array" ref="AH73">_xlfn.IFS(O72&lt;=5,"Near",O72&lt;=15,"Moderate",O72&gt;15,"Far")</f>
        <v>Near</v>
      </c>
      <c r="AI73" s="26" t="str" cm="1">
        <f t="array" ref="AI73">_xlfn.IFS(AE73=1,"Poor",AE73=2,"Average",AE73=3,"Good",AE73=4,"Excellent")</f>
        <v>Good</v>
      </c>
      <c r="AJ73" s="26" t="str" cm="1">
        <f t="array" ref="AJ73">_xlfn.IFS(Z73=1,"Low",Z73=2,"Medium",Z73=3,"High",Z73=4,"Very High")</f>
        <v>High</v>
      </c>
      <c r="AK73" s="26" t="str" cm="1">
        <f t="array" ref="AK73">_xlfn.IFS(AD73=1,"Low",AD73=2,"Medium",AD73=3,"High",AD73=4,"Very High")</f>
        <v>Very High</v>
      </c>
    </row>
    <row r="74" spans="1:37" ht="15.6" x14ac:dyDescent="0.3">
      <c r="A74" s="27" t="s">
        <v>49</v>
      </c>
      <c r="B74" s="15" t="s">
        <v>52</v>
      </c>
      <c r="C74" s="15">
        <v>95</v>
      </c>
      <c r="D74" s="15" t="s">
        <v>55</v>
      </c>
      <c r="E74" s="15" t="s">
        <v>62</v>
      </c>
      <c r="F74" s="15">
        <v>31</v>
      </c>
      <c r="G74" s="15" t="s">
        <v>46</v>
      </c>
      <c r="H74" s="15" t="s">
        <v>38</v>
      </c>
      <c r="I74" s="15" t="s">
        <v>53</v>
      </c>
      <c r="J74" s="15" t="s">
        <v>56</v>
      </c>
      <c r="K74" s="15">
        <v>1</v>
      </c>
      <c r="L74" s="15" t="s">
        <v>65</v>
      </c>
      <c r="M74" s="15" t="s">
        <v>64</v>
      </c>
      <c r="N74" s="15" t="s">
        <v>49</v>
      </c>
      <c r="O74" s="15">
        <v>1</v>
      </c>
      <c r="P74" s="15">
        <v>4</v>
      </c>
      <c r="Q74" s="15">
        <v>1</v>
      </c>
      <c r="R74" s="15">
        <v>1</v>
      </c>
      <c r="S74" s="15">
        <v>1</v>
      </c>
      <c r="T74" s="15">
        <v>1</v>
      </c>
      <c r="U74" s="15">
        <v>1</v>
      </c>
      <c r="V74" s="15">
        <v>0</v>
      </c>
      <c r="W74" s="15">
        <v>2501</v>
      </c>
      <c r="X74" s="15">
        <v>17</v>
      </c>
      <c r="Y74" s="15">
        <v>0</v>
      </c>
      <c r="Z74" s="15">
        <v>3</v>
      </c>
      <c r="AA74" s="15">
        <v>3</v>
      </c>
      <c r="AB74" s="15">
        <v>3</v>
      </c>
      <c r="AC74" s="15">
        <v>3</v>
      </c>
      <c r="AD74" s="15">
        <v>2</v>
      </c>
      <c r="AE74" s="16">
        <v>3</v>
      </c>
      <c r="AF74" s="23" t="str" cm="1">
        <f t="array" ref="AF74">_xlfn.IFS(W73&lt;3000,"Low",W73&lt;6000,"Medium",W73&gt;=6000,"High")</f>
        <v>Low</v>
      </c>
      <c r="AG74" s="24" t="str" cm="1">
        <f t="array" ref="AG74">_xlfn.IFS(R73&lt;5,"New",R73&lt;10,"Junior",R73&lt;20,"Mid",R73&gt;=20,"Senior")</f>
        <v>Junior</v>
      </c>
      <c r="AH74" s="24" t="str" cm="1">
        <f t="array" ref="AH74">_xlfn.IFS(O73&lt;=5,"Near",O73&lt;=15,"Moderate",O73&gt;15,"Far")</f>
        <v>Near</v>
      </c>
      <c r="AI74" s="24" t="str" cm="1">
        <f t="array" ref="AI74">_xlfn.IFS(AE74=1,"Poor",AE74=2,"Average",AE74=3,"Good",AE74=4,"Excellent")</f>
        <v>Good</v>
      </c>
      <c r="AJ74" s="24" t="str" cm="1">
        <f t="array" ref="AJ74">_xlfn.IFS(Z74=1,"Low",Z74=2,"Medium",Z74=3,"High",Z74=4,"Very High")</f>
        <v>High</v>
      </c>
      <c r="AK74" s="24" t="str" cm="1">
        <f t="array" ref="AK74">_xlfn.IFS(AD74=1,"Low",AD74=2,"Medium",AD74=3,"High",AD74=4,"Very High")</f>
        <v>Medium</v>
      </c>
    </row>
    <row r="75" spans="1:37" ht="15.6" x14ac:dyDescent="0.3">
      <c r="A75" s="28" t="s">
        <v>49</v>
      </c>
      <c r="B75" s="17" t="s">
        <v>52</v>
      </c>
      <c r="C75" s="17">
        <v>96</v>
      </c>
      <c r="D75" s="17" t="s">
        <v>55</v>
      </c>
      <c r="E75" s="17" t="s">
        <v>62</v>
      </c>
      <c r="F75" s="17">
        <v>32</v>
      </c>
      <c r="G75" s="17" t="s">
        <v>57</v>
      </c>
      <c r="H75" s="17" t="s">
        <v>38</v>
      </c>
      <c r="I75" s="17" t="s">
        <v>53</v>
      </c>
      <c r="J75" s="17" t="s">
        <v>56</v>
      </c>
      <c r="K75" s="17">
        <v>2</v>
      </c>
      <c r="L75" s="17" t="s">
        <v>42</v>
      </c>
      <c r="M75" s="17" t="s">
        <v>70</v>
      </c>
      <c r="N75" s="17" t="s">
        <v>49</v>
      </c>
      <c r="O75" s="17">
        <v>1</v>
      </c>
      <c r="P75" s="17">
        <v>3</v>
      </c>
      <c r="Q75" s="17">
        <v>1</v>
      </c>
      <c r="R75" s="17">
        <v>10</v>
      </c>
      <c r="S75" s="17">
        <v>10</v>
      </c>
      <c r="T75" s="17">
        <v>4</v>
      </c>
      <c r="U75" s="17">
        <v>0</v>
      </c>
      <c r="V75" s="17">
        <v>9</v>
      </c>
      <c r="W75" s="17">
        <v>6220</v>
      </c>
      <c r="X75" s="17">
        <v>17</v>
      </c>
      <c r="Y75" s="17">
        <v>2</v>
      </c>
      <c r="Z75" s="17">
        <v>2</v>
      </c>
      <c r="AA75" s="17">
        <v>3</v>
      </c>
      <c r="AB75" s="17">
        <v>2</v>
      </c>
      <c r="AC75" s="17">
        <v>3</v>
      </c>
      <c r="AD75" s="17">
        <v>2</v>
      </c>
      <c r="AE75" s="18">
        <v>3</v>
      </c>
      <c r="AF75" s="25" t="str" cm="1">
        <f t="array" ref="AF75">_xlfn.IFS(W74&lt;3000,"Low",W74&lt;6000,"Medium",W74&gt;=6000,"High")</f>
        <v>Low</v>
      </c>
      <c r="AG75" s="26" t="str" cm="1">
        <f t="array" ref="AG75">_xlfn.IFS(R74&lt;5,"New",R74&lt;10,"Junior",R74&lt;20,"Mid",R74&gt;=20,"Senior")</f>
        <v>New</v>
      </c>
      <c r="AH75" s="26" t="str" cm="1">
        <f t="array" ref="AH75">_xlfn.IFS(O74&lt;=5,"Near",O74&lt;=15,"Moderate",O74&gt;15,"Far")</f>
        <v>Near</v>
      </c>
      <c r="AI75" s="26" t="str" cm="1">
        <f t="array" ref="AI75">_xlfn.IFS(AE75=1,"Poor",AE75=2,"Average",AE75=3,"Good",AE75=4,"Excellent")</f>
        <v>Good</v>
      </c>
      <c r="AJ75" s="26" t="str" cm="1">
        <f t="array" ref="AJ75">_xlfn.IFS(Z75=1,"Low",Z75=2,"Medium",Z75=3,"High",Z75=4,"Very High")</f>
        <v>Medium</v>
      </c>
      <c r="AK75" s="26" t="str" cm="1">
        <f t="array" ref="AK75">_xlfn.IFS(AD75=1,"Low",AD75=2,"Medium",AD75=3,"High",AD75=4,"Very High")</f>
        <v>Medium</v>
      </c>
    </row>
    <row r="76" spans="1:37" ht="15.6" x14ac:dyDescent="0.3">
      <c r="A76" s="27" t="s">
        <v>49</v>
      </c>
      <c r="B76" s="15" t="s">
        <v>52</v>
      </c>
      <c r="C76" s="15">
        <v>97</v>
      </c>
      <c r="D76" s="15" t="s">
        <v>44</v>
      </c>
      <c r="E76" s="15" t="s">
        <v>39</v>
      </c>
      <c r="F76" s="15">
        <v>36</v>
      </c>
      <c r="G76" s="15" t="s">
        <v>57</v>
      </c>
      <c r="H76" s="15" t="s">
        <v>38</v>
      </c>
      <c r="I76" s="15" t="s">
        <v>53</v>
      </c>
      <c r="J76" s="15" t="s">
        <v>61</v>
      </c>
      <c r="K76" s="15">
        <v>1</v>
      </c>
      <c r="L76" s="15" t="s">
        <v>42</v>
      </c>
      <c r="M76" s="15" t="s">
        <v>70</v>
      </c>
      <c r="N76" s="15" t="s">
        <v>49</v>
      </c>
      <c r="O76" s="15">
        <v>6</v>
      </c>
      <c r="P76" s="15">
        <v>3</v>
      </c>
      <c r="Q76" s="15">
        <v>3</v>
      </c>
      <c r="R76" s="15">
        <v>5</v>
      </c>
      <c r="S76" s="15">
        <v>1</v>
      </c>
      <c r="T76" s="15">
        <v>0</v>
      </c>
      <c r="U76" s="15">
        <v>0</v>
      </c>
      <c r="V76" s="15">
        <v>0</v>
      </c>
      <c r="W76" s="15">
        <v>3038</v>
      </c>
      <c r="X76" s="15">
        <v>12</v>
      </c>
      <c r="Y76" s="15">
        <v>0</v>
      </c>
      <c r="Z76" s="15">
        <v>2</v>
      </c>
      <c r="AA76" s="15">
        <v>4</v>
      </c>
      <c r="AB76" s="15">
        <v>2</v>
      </c>
      <c r="AC76" s="15">
        <v>3</v>
      </c>
      <c r="AD76" s="15">
        <v>2</v>
      </c>
      <c r="AE76" s="16">
        <v>3</v>
      </c>
      <c r="AF76" s="23" t="str" cm="1">
        <f t="array" ref="AF76">_xlfn.IFS(W75&lt;3000,"Low",W75&lt;6000,"Medium",W75&gt;=6000,"High")</f>
        <v>High</v>
      </c>
      <c r="AG76" s="24" t="str" cm="1">
        <f t="array" ref="AG76">_xlfn.IFS(R75&lt;5,"New",R75&lt;10,"Junior",R75&lt;20,"Mid",R75&gt;=20,"Senior")</f>
        <v>Mid</v>
      </c>
      <c r="AH76" s="24" t="str" cm="1">
        <f t="array" ref="AH76">_xlfn.IFS(O75&lt;=5,"Near",O75&lt;=15,"Moderate",O75&gt;15,"Far")</f>
        <v>Near</v>
      </c>
      <c r="AI76" s="24" t="str" cm="1">
        <f t="array" ref="AI76">_xlfn.IFS(AE76=1,"Poor",AE76=2,"Average",AE76=3,"Good",AE76=4,"Excellent")</f>
        <v>Good</v>
      </c>
      <c r="AJ76" s="24" t="str" cm="1">
        <f t="array" ref="AJ76">_xlfn.IFS(Z76=1,"Low",Z76=2,"Medium",Z76=3,"High",Z76=4,"Very High")</f>
        <v>Medium</v>
      </c>
      <c r="AK76" s="24" t="str" cm="1">
        <f t="array" ref="AK76">_xlfn.IFS(AD76=1,"Low",AD76=2,"Medium",AD76=3,"High",AD76=4,"Very High")</f>
        <v>Medium</v>
      </c>
    </row>
    <row r="77" spans="1:37" ht="15.6" x14ac:dyDescent="0.3">
      <c r="A77" s="28" t="s">
        <v>49</v>
      </c>
      <c r="B77" s="17" t="s">
        <v>52</v>
      </c>
      <c r="C77" s="17">
        <v>98</v>
      </c>
      <c r="D77" s="17" t="s">
        <v>44</v>
      </c>
      <c r="E77" s="17" t="s">
        <v>62</v>
      </c>
      <c r="F77" s="17">
        <v>31</v>
      </c>
      <c r="G77" s="17" t="s">
        <v>46</v>
      </c>
      <c r="H77" s="17" t="s">
        <v>38</v>
      </c>
      <c r="I77" s="17" t="s">
        <v>53</v>
      </c>
      <c r="J77" s="17" t="s">
        <v>74</v>
      </c>
      <c r="K77" s="17">
        <v>2</v>
      </c>
      <c r="L77" s="17" t="s">
        <v>42</v>
      </c>
      <c r="M77" s="17" t="s">
        <v>64</v>
      </c>
      <c r="N77" s="17" t="s">
        <v>49</v>
      </c>
      <c r="O77" s="17">
        <v>8</v>
      </c>
      <c r="P77" s="17">
        <v>2</v>
      </c>
      <c r="Q77" s="17">
        <v>1</v>
      </c>
      <c r="R77" s="17">
        <v>11</v>
      </c>
      <c r="S77" s="17">
        <v>11</v>
      </c>
      <c r="T77" s="17">
        <v>7</v>
      </c>
      <c r="U77" s="17">
        <v>1</v>
      </c>
      <c r="V77" s="17">
        <v>8</v>
      </c>
      <c r="W77" s="17">
        <v>4424</v>
      </c>
      <c r="X77" s="17">
        <v>23</v>
      </c>
      <c r="Y77" s="17">
        <v>0</v>
      </c>
      <c r="Z77" s="17">
        <v>3</v>
      </c>
      <c r="AA77" s="17">
        <v>3</v>
      </c>
      <c r="AB77" s="17">
        <v>2</v>
      </c>
      <c r="AC77" s="17">
        <v>4</v>
      </c>
      <c r="AD77" s="17">
        <v>4</v>
      </c>
      <c r="AE77" s="18">
        <v>3</v>
      </c>
      <c r="AF77" s="25" t="str" cm="1">
        <f t="array" ref="AF77">_xlfn.IFS(W76&lt;3000,"Low",W76&lt;6000,"Medium",W76&gt;=6000,"High")</f>
        <v>Medium</v>
      </c>
      <c r="AG77" s="26" t="str" cm="1">
        <f t="array" ref="AG77">_xlfn.IFS(R76&lt;5,"New",R76&lt;10,"Junior",R76&lt;20,"Mid",R76&gt;=20,"Senior")</f>
        <v>Junior</v>
      </c>
      <c r="AH77" s="26" t="str" cm="1">
        <f t="array" ref="AH77">_xlfn.IFS(O76&lt;=5,"Near",O76&lt;=15,"Moderate",O76&gt;15,"Far")</f>
        <v>Moderate</v>
      </c>
      <c r="AI77" s="26" t="str" cm="1">
        <f t="array" ref="AI77">_xlfn.IFS(AE77=1,"Poor",AE77=2,"Average",AE77=3,"Good",AE77=4,"Excellent")</f>
        <v>Good</v>
      </c>
      <c r="AJ77" s="26" t="str" cm="1">
        <f t="array" ref="AJ77">_xlfn.IFS(Z77=1,"Low",Z77=2,"Medium",Z77=3,"High",Z77=4,"Very High")</f>
        <v>High</v>
      </c>
      <c r="AK77" s="26" t="str" cm="1">
        <f t="array" ref="AK77">_xlfn.IFS(AD77=1,"Low",AD77=2,"Medium",AD77=3,"High",AD77=4,"Very High")</f>
        <v>Very High</v>
      </c>
    </row>
    <row r="78" spans="1:37" ht="15.6" x14ac:dyDescent="0.3">
      <c r="A78" s="27" t="s">
        <v>49</v>
      </c>
      <c r="B78" s="15" t="s">
        <v>52</v>
      </c>
      <c r="C78" s="15">
        <v>100</v>
      </c>
      <c r="D78" s="15" t="s">
        <v>55</v>
      </c>
      <c r="E78" s="15" t="s">
        <v>39</v>
      </c>
      <c r="F78" s="15">
        <v>35</v>
      </c>
      <c r="G78" s="15" t="s">
        <v>46</v>
      </c>
      <c r="H78" s="15" t="s">
        <v>38</v>
      </c>
      <c r="I78" s="15" t="s">
        <v>41</v>
      </c>
      <c r="J78" s="15" t="s">
        <v>45</v>
      </c>
      <c r="K78" s="15">
        <v>2</v>
      </c>
      <c r="L78" s="15" t="s">
        <v>99</v>
      </c>
      <c r="M78" s="15" t="s">
        <v>64</v>
      </c>
      <c r="N78" s="15" t="s">
        <v>49</v>
      </c>
      <c r="O78" s="15">
        <v>1</v>
      </c>
      <c r="P78" s="15">
        <v>2</v>
      </c>
      <c r="Q78" s="15">
        <v>0</v>
      </c>
      <c r="R78" s="15">
        <v>16</v>
      </c>
      <c r="S78" s="15">
        <v>15</v>
      </c>
      <c r="T78" s="15">
        <v>13</v>
      </c>
      <c r="U78" s="15">
        <v>2</v>
      </c>
      <c r="V78" s="15">
        <v>8</v>
      </c>
      <c r="W78" s="15">
        <v>4312</v>
      </c>
      <c r="X78" s="15">
        <v>14</v>
      </c>
      <c r="Y78" s="15">
        <v>0</v>
      </c>
      <c r="Z78" s="15">
        <v>3</v>
      </c>
      <c r="AA78" s="15">
        <v>2</v>
      </c>
      <c r="AB78" s="15">
        <v>4</v>
      </c>
      <c r="AC78" s="15">
        <v>3</v>
      </c>
      <c r="AD78" s="15">
        <v>2</v>
      </c>
      <c r="AE78" s="16">
        <v>3</v>
      </c>
      <c r="AF78" s="23" t="str" cm="1">
        <f t="array" ref="AF78">_xlfn.IFS(W77&lt;3000,"Low",W77&lt;6000,"Medium",W77&gt;=6000,"High")</f>
        <v>Medium</v>
      </c>
      <c r="AG78" s="24" t="str" cm="1">
        <f t="array" ref="AG78">_xlfn.IFS(R77&lt;5,"New",R77&lt;10,"Junior",R77&lt;20,"Mid",R77&gt;=20,"Senior")</f>
        <v>Mid</v>
      </c>
      <c r="AH78" s="24" t="str" cm="1">
        <f t="array" ref="AH78">_xlfn.IFS(O77&lt;=5,"Near",O77&lt;=15,"Moderate",O77&gt;15,"Far")</f>
        <v>Moderate</v>
      </c>
      <c r="AI78" s="24" t="str" cm="1">
        <f t="array" ref="AI78">_xlfn.IFS(AE78=1,"Poor",AE78=2,"Average",AE78=3,"Good",AE78=4,"Excellent")</f>
        <v>Good</v>
      </c>
      <c r="AJ78" s="24" t="str" cm="1">
        <f t="array" ref="AJ78">_xlfn.IFS(Z78=1,"Low",Z78=2,"Medium",Z78=3,"High",Z78=4,"Very High")</f>
        <v>High</v>
      </c>
      <c r="AK78" s="24" t="str" cm="1">
        <f t="array" ref="AK78">_xlfn.IFS(AD78=1,"Low",AD78=2,"Medium",AD78=3,"High",AD78=4,"Very High")</f>
        <v>Medium</v>
      </c>
    </row>
    <row r="79" spans="1:37" ht="15.6" x14ac:dyDescent="0.3">
      <c r="A79" s="28" t="s">
        <v>49</v>
      </c>
      <c r="B79" s="17" t="s">
        <v>52</v>
      </c>
      <c r="C79" s="17">
        <v>101</v>
      </c>
      <c r="D79" s="17" t="s">
        <v>55</v>
      </c>
      <c r="E79" s="17" t="s">
        <v>51</v>
      </c>
      <c r="F79" s="17">
        <v>45</v>
      </c>
      <c r="G79" s="17" t="s">
        <v>57</v>
      </c>
      <c r="H79" s="17" t="s">
        <v>38</v>
      </c>
      <c r="I79" s="17" t="s">
        <v>53</v>
      </c>
      <c r="J79" s="17" t="s">
        <v>94</v>
      </c>
      <c r="K79" s="17">
        <v>3</v>
      </c>
      <c r="L79" s="17" t="s">
        <v>59</v>
      </c>
      <c r="M79" s="17" t="s">
        <v>64</v>
      </c>
      <c r="N79" s="17" t="s">
        <v>37</v>
      </c>
      <c r="O79" s="17">
        <v>6</v>
      </c>
      <c r="P79" s="17">
        <v>3</v>
      </c>
      <c r="Q79" s="17">
        <v>4</v>
      </c>
      <c r="R79" s="17">
        <v>17</v>
      </c>
      <c r="S79" s="17">
        <v>0</v>
      </c>
      <c r="T79" s="17">
        <v>0</v>
      </c>
      <c r="U79" s="17">
        <v>0</v>
      </c>
      <c r="V79" s="17">
        <v>0</v>
      </c>
      <c r="W79" s="17">
        <v>13245</v>
      </c>
      <c r="X79" s="17">
        <v>14</v>
      </c>
      <c r="Y79" s="17">
        <v>0</v>
      </c>
      <c r="Z79" s="17">
        <v>4</v>
      </c>
      <c r="AA79" s="17">
        <v>3</v>
      </c>
      <c r="AB79" s="17">
        <v>4</v>
      </c>
      <c r="AC79" s="17">
        <v>3</v>
      </c>
      <c r="AD79" s="17">
        <v>2</v>
      </c>
      <c r="AE79" s="18">
        <v>4</v>
      </c>
      <c r="AF79" s="25" t="str" cm="1">
        <f t="array" ref="AF79">_xlfn.IFS(W78&lt;3000,"Low",W78&lt;6000,"Medium",W78&gt;=6000,"High")</f>
        <v>Medium</v>
      </c>
      <c r="AG79" s="26" t="str" cm="1">
        <f t="array" ref="AG79">_xlfn.IFS(R78&lt;5,"New",R78&lt;10,"Junior",R78&lt;20,"Mid",R78&gt;=20,"Senior")</f>
        <v>Mid</v>
      </c>
      <c r="AH79" s="26" t="str" cm="1">
        <f t="array" ref="AH79">_xlfn.IFS(O78&lt;=5,"Near",O78&lt;=15,"Moderate",O78&gt;15,"Far")</f>
        <v>Near</v>
      </c>
      <c r="AI79" s="26" t="str" cm="1">
        <f t="array" ref="AI79">_xlfn.IFS(AE79=1,"Poor",AE79=2,"Average",AE79=3,"Good",AE79=4,"Excellent")</f>
        <v>Excellent</v>
      </c>
      <c r="AJ79" s="26" t="str" cm="1">
        <f t="array" ref="AJ79">_xlfn.IFS(Z79=1,"Low",Z79=2,"Medium",Z79=3,"High",Z79=4,"Very High")</f>
        <v>Very High</v>
      </c>
      <c r="AK79" s="26" t="str" cm="1">
        <f t="array" ref="AK79">_xlfn.IFS(AD79=1,"Low",AD79=2,"Medium",AD79=3,"High",AD79=4,"Very High")</f>
        <v>Medium</v>
      </c>
    </row>
    <row r="80" spans="1:37" ht="15.6" x14ac:dyDescent="0.3">
      <c r="A80" s="27" t="s">
        <v>49</v>
      </c>
      <c r="B80" s="15" t="s">
        <v>52</v>
      </c>
      <c r="C80" s="15">
        <v>102</v>
      </c>
      <c r="D80" s="15" t="s">
        <v>55</v>
      </c>
      <c r="E80" s="15" t="s">
        <v>39</v>
      </c>
      <c r="F80" s="15">
        <v>37</v>
      </c>
      <c r="G80" s="15" t="s">
        <v>46</v>
      </c>
      <c r="H80" s="15" t="s">
        <v>38</v>
      </c>
      <c r="I80" s="15" t="s">
        <v>53</v>
      </c>
      <c r="J80" s="15" t="s">
        <v>94</v>
      </c>
      <c r="K80" s="15">
        <v>3</v>
      </c>
      <c r="L80" s="15" t="s">
        <v>65</v>
      </c>
      <c r="M80" s="15" t="s">
        <v>64</v>
      </c>
      <c r="N80" s="15" t="s">
        <v>49</v>
      </c>
      <c r="O80" s="15">
        <v>7</v>
      </c>
      <c r="P80" s="15">
        <v>3</v>
      </c>
      <c r="Q80" s="15">
        <v>4</v>
      </c>
      <c r="R80" s="15">
        <v>16</v>
      </c>
      <c r="S80" s="15">
        <v>5</v>
      </c>
      <c r="T80" s="15">
        <v>2</v>
      </c>
      <c r="U80" s="15">
        <v>0</v>
      </c>
      <c r="V80" s="15">
        <v>2</v>
      </c>
      <c r="W80" s="15">
        <v>13664</v>
      </c>
      <c r="X80" s="15">
        <v>13</v>
      </c>
      <c r="Y80" s="15">
        <v>0</v>
      </c>
      <c r="Z80" s="15">
        <v>1</v>
      </c>
      <c r="AA80" s="15">
        <v>3</v>
      </c>
      <c r="AB80" s="15">
        <v>3</v>
      </c>
      <c r="AC80" s="15">
        <v>3</v>
      </c>
      <c r="AD80" s="15">
        <v>1</v>
      </c>
      <c r="AE80" s="16">
        <v>4</v>
      </c>
      <c r="AF80" s="23" t="str" cm="1">
        <f t="array" ref="AF80">_xlfn.IFS(W79&lt;3000,"Low",W79&lt;6000,"Medium",W79&gt;=6000,"High")</f>
        <v>High</v>
      </c>
      <c r="AG80" s="24" t="str" cm="1">
        <f t="array" ref="AG80">_xlfn.IFS(R79&lt;5,"New",R79&lt;10,"Junior",R79&lt;20,"Mid",R79&gt;=20,"Senior")</f>
        <v>Mid</v>
      </c>
      <c r="AH80" s="24" t="str" cm="1">
        <f t="array" ref="AH80">_xlfn.IFS(O79&lt;=5,"Near",O79&lt;=15,"Moderate",O79&gt;15,"Far")</f>
        <v>Moderate</v>
      </c>
      <c r="AI80" s="24" t="str" cm="1">
        <f t="array" ref="AI80">_xlfn.IFS(AE80=1,"Poor",AE80=2,"Average",AE80=3,"Good",AE80=4,"Excellent")</f>
        <v>Excellent</v>
      </c>
      <c r="AJ80" s="24" t="str" cm="1">
        <f t="array" ref="AJ80">_xlfn.IFS(Z80=1,"Low",Z80=2,"Medium",Z80=3,"High",Z80=4,"Very High")</f>
        <v>Low</v>
      </c>
      <c r="AK80" s="24" t="str" cm="1">
        <f t="array" ref="AK80">_xlfn.IFS(AD80=1,"Low",AD80=2,"Medium",AD80=3,"High",AD80=4,"Very High")</f>
        <v>Low</v>
      </c>
    </row>
    <row r="81" spans="1:37" ht="15.6" x14ac:dyDescent="0.3">
      <c r="A81" s="28" t="s">
        <v>49</v>
      </c>
      <c r="B81" s="17" t="s">
        <v>52</v>
      </c>
      <c r="C81" s="17">
        <v>103</v>
      </c>
      <c r="D81" s="17" t="s">
        <v>55</v>
      </c>
      <c r="E81" s="17" t="s">
        <v>51</v>
      </c>
      <c r="F81" s="17">
        <v>46</v>
      </c>
      <c r="G81" s="17" t="s">
        <v>72</v>
      </c>
      <c r="H81" s="17" t="s">
        <v>38</v>
      </c>
      <c r="I81" s="17" t="s">
        <v>154</v>
      </c>
      <c r="J81" s="17" t="s">
        <v>156</v>
      </c>
      <c r="K81" s="17">
        <v>2</v>
      </c>
      <c r="L81" s="17" t="s">
        <v>65</v>
      </c>
      <c r="M81" s="17" t="s">
        <v>48</v>
      </c>
      <c r="N81" s="17" t="s">
        <v>37</v>
      </c>
      <c r="O81" s="17">
        <v>5</v>
      </c>
      <c r="P81" s="17">
        <v>2</v>
      </c>
      <c r="Q81" s="17">
        <v>8</v>
      </c>
      <c r="R81" s="17">
        <v>16</v>
      </c>
      <c r="S81" s="17">
        <v>4</v>
      </c>
      <c r="T81" s="17">
        <v>2</v>
      </c>
      <c r="U81" s="17">
        <v>0</v>
      </c>
      <c r="V81" s="17">
        <v>2</v>
      </c>
      <c r="W81" s="17">
        <v>5021</v>
      </c>
      <c r="X81" s="17">
        <v>22</v>
      </c>
      <c r="Y81" s="17">
        <v>1</v>
      </c>
      <c r="Z81" s="17">
        <v>2</v>
      </c>
      <c r="AA81" s="17">
        <v>3</v>
      </c>
      <c r="AB81" s="17">
        <v>3</v>
      </c>
      <c r="AC81" s="17">
        <v>4</v>
      </c>
      <c r="AD81" s="17">
        <v>4</v>
      </c>
      <c r="AE81" s="18">
        <v>3</v>
      </c>
      <c r="AF81" s="25" t="str" cm="1">
        <f t="array" ref="AF81">_xlfn.IFS(W80&lt;3000,"Low",W80&lt;6000,"Medium",W80&gt;=6000,"High")</f>
        <v>High</v>
      </c>
      <c r="AG81" s="26" t="str" cm="1">
        <f t="array" ref="AG81">_xlfn.IFS(R80&lt;5,"New",R80&lt;10,"Junior",R80&lt;20,"Mid",R80&gt;=20,"Senior")</f>
        <v>Mid</v>
      </c>
      <c r="AH81" s="26" t="str" cm="1">
        <f t="array" ref="AH81">_xlfn.IFS(O80&lt;=5,"Near",O80&lt;=15,"Moderate",O80&gt;15,"Far")</f>
        <v>Moderate</v>
      </c>
      <c r="AI81" s="26" t="str" cm="1">
        <f t="array" ref="AI81">_xlfn.IFS(AE81=1,"Poor",AE81=2,"Average",AE81=3,"Good",AE81=4,"Excellent")</f>
        <v>Good</v>
      </c>
      <c r="AJ81" s="26" t="str" cm="1">
        <f t="array" ref="AJ81">_xlfn.IFS(Z81=1,"Low",Z81=2,"Medium",Z81=3,"High",Z81=4,"Very High")</f>
        <v>Medium</v>
      </c>
      <c r="AK81" s="26" t="str" cm="1">
        <f t="array" ref="AK81">_xlfn.IFS(AD81=1,"Low",AD81=2,"Medium",AD81=3,"High",AD81=4,"Very High")</f>
        <v>Very High</v>
      </c>
    </row>
    <row r="82" spans="1:37" ht="15.6" x14ac:dyDescent="0.3">
      <c r="A82" s="27" t="s">
        <v>49</v>
      </c>
      <c r="B82" s="15" t="s">
        <v>52</v>
      </c>
      <c r="C82" s="15">
        <v>104</v>
      </c>
      <c r="D82" s="15" t="s">
        <v>55</v>
      </c>
      <c r="E82" s="15" t="s">
        <v>62</v>
      </c>
      <c r="F82" s="15">
        <v>30</v>
      </c>
      <c r="G82" s="15" t="s">
        <v>57</v>
      </c>
      <c r="H82" s="15" t="s">
        <v>38</v>
      </c>
      <c r="I82" s="15" t="s">
        <v>53</v>
      </c>
      <c r="J82" s="15" t="s">
        <v>61</v>
      </c>
      <c r="K82" s="15">
        <v>2</v>
      </c>
      <c r="L82" s="15" t="s">
        <v>42</v>
      </c>
      <c r="M82" s="15" t="s">
        <v>58</v>
      </c>
      <c r="N82" s="15" t="s">
        <v>37</v>
      </c>
      <c r="O82" s="15">
        <v>1</v>
      </c>
      <c r="P82" s="15">
        <v>1</v>
      </c>
      <c r="Q82" s="15">
        <v>1</v>
      </c>
      <c r="R82" s="15">
        <v>10</v>
      </c>
      <c r="S82" s="15">
        <v>10</v>
      </c>
      <c r="T82" s="15">
        <v>8</v>
      </c>
      <c r="U82" s="15">
        <v>3</v>
      </c>
      <c r="V82" s="15">
        <v>0</v>
      </c>
      <c r="W82" s="15">
        <v>5126</v>
      </c>
      <c r="X82" s="15">
        <v>12</v>
      </c>
      <c r="Y82" s="15">
        <v>2</v>
      </c>
      <c r="Z82" s="15">
        <v>4</v>
      </c>
      <c r="AA82" s="15">
        <v>2</v>
      </c>
      <c r="AB82" s="15">
        <v>2</v>
      </c>
      <c r="AC82" s="15">
        <v>3</v>
      </c>
      <c r="AD82" s="15">
        <v>3</v>
      </c>
      <c r="AE82" s="16">
        <v>2</v>
      </c>
      <c r="AF82" s="23" t="str" cm="1">
        <f t="array" ref="AF82">_xlfn.IFS(W81&lt;3000,"Low",W81&lt;6000,"Medium",W81&gt;=6000,"High")</f>
        <v>Medium</v>
      </c>
      <c r="AG82" s="24" t="str" cm="1">
        <f t="array" ref="AG82">_xlfn.IFS(R81&lt;5,"New",R81&lt;10,"Junior",R81&lt;20,"Mid",R81&gt;=20,"Senior")</f>
        <v>Mid</v>
      </c>
      <c r="AH82" s="24" t="str" cm="1">
        <f t="array" ref="AH82">_xlfn.IFS(O81&lt;=5,"Near",O81&lt;=15,"Moderate",O81&gt;15,"Far")</f>
        <v>Near</v>
      </c>
      <c r="AI82" s="24" t="str" cm="1">
        <f t="array" ref="AI82">_xlfn.IFS(AE82=1,"Poor",AE82=2,"Average",AE82=3,"Good",AE82=4,"Excellent")</f>
        <v>Average</v>
      </c>
      <c r="AJ82" s="24" t="str" cm="1">
        <f t="array" ref="AJ82">_xlfn.IFS(Z82=1,"Low",Z82=2,"Medium",Z82=3,"High",Z82=4,"Very High")</f>
        <v>Very High</v>
      </c>
      <c r="AK82" s="24" t="str" cm="1">
        <f t="array" ref="AK82">_xlfn.IFS(AD82=1,"Low",AD82=2,"Medium",AD82=3,"High",AD82=4,"Very High")</f>
        <v>High</v>
      </c>
    </row>
    <row r="83" spans="1:37" ht="15.6" x14ac:dyDescent="0.3">
      <c r="A83" s="28" t="s">
        <v>49</v>
      </c>
      <c r="B83" s="17" t="s">
        <v>52</v>
      </c>
      <c r="C83" s="17">
        <v>105</v>
      </c>
      <c r="D83" s="17" t="s">
        <v>55</v>
      </c>
      <c r="E83" s="17" t="s">
        <v>39</v>
      </c>
      <c r="F83" s="17">
        <v>35</v>
      </c>
      <c r="G83" s="17" t="s">
        <v>46</v>
      </c>
      <c r="H83" s="17" t="s">
        <v>38</v>
      </c>
      <c r="I83" s="17" t="s">
        <v>53</v>
      </c>
      <c r="J83" s="17" t="s">
        <v>56</v>
      </c>
      <c r="K83" s="17">
        <v>1</v>
      </c>
      <c r="L83" s="17" t="s">
        <v>65</v>
      </c>
      <c r="M83" s="17" t="s">
        <v>70</v>
      </c>
      <c r="N83" s="17" t="s">
        <v>49</v>
      </c>
      <c r="O83" s="17">
        <v>1</v>
      </c>
      <c r="P83" s="17">
        <v>3</v>
      </c>
      <c r="Q83" s="17">
        <v>1</v>
      </c>
      <c r="R83" s="17">
        <v>6</v>
      </c>
      <c r="S83" s="17">
        <v>6</v>
      </c>
      <c r="T83" s="17">
        <v>4</v>
      </c>
      <c r="U83" s="17">
        <v>0</v>
      </c>
      <c r="V83" s="17">
        <v>4</v>
      </c>
      <c r="W83" s="17">
        <v>2859</v>
      </c>
      <c r="X83" s="17">
        <v>18</v>
      </c>
      <c r="Y83" s="17">
        <v>0</v>
      </c>
      <c r="Z83" s="17">
        <v>2</v>
      </c>
      <c r="AA83" s="17">
        <v>2</v>
      </c>
      <c r="AB83" s="17">
        <v>3</v>
      </c>
      <c r="AC83" s="17">
        <v>3</v>
      </c>
      <c r="AD83" s="17">
        <v>1</v>
      </c>
      <c r="AE83" s="18">
        <v>3</v>
      </c>
      <c r="AF83" s="25" t="str" cm="1">
        <f t="array" ref="AF83">_xlfn.IFS(W82&lt;3000,"Low",W82&lt;6000,"Medium",W82&gt;=6000,"High")</f>
        <v>Medium</v>
      </c>
      <c r="AG83" s="26" t="str" cm="1">
        <f t="array" ref="AG83">_xlfn.IFS(R82&lt;5,"New",R82&lt;10,"Junior",R82&lt;20,"Mid",R82&gt;=20,"Senior")</f>
        <v>Mid</v>
      </c>
      <c r="AH83" s="26" t="str" cm="1">
        <f t="array" ref="AH83">_xlfn.IFS(O82&lt;=5,"Near",O82&lt;=15,"Moderate",O82&gt;15,"Far")</f>
        <v>Near</v>
      </c>
      <c r="AI83" s="26" t="str" cm="1">
        <f t="array" ref="AI83">_xlfn.IFS(AE83=1,"Poor",AE83=2,"Average",AE83=3,"Good",AE83=4,"Excellent")</f>
        <v>Good</v>
      </c>
      <c r="AJ83" s="26" t="str" cm="1">
        <f t="array" ref="AJ83">_xlfn.IFS(Z83=1,"Low",Z83=2,"Medium",Z83=3,"High",Z83=4,"Very High")</f>
        <v>Medium</v>
      </c>
      <c r="AK83" s="26" t="str" cm="1">
        <f t="array" ref="AK83">_xlfn.IFS(AD83=1,"Low",AD83=2,"Medium",AD83=3,"High",AD83=4,"Very High")</f>
        <v>Low</v>
      </c>
    </row>
    <row r="84" spans="1:37" ht="15.6" x14ac:dyDescent="0.3">
      <c r="A84" s="27" t="s">
        <v>49</v>
      </c>
      <c r="B84" s="15" t="s">
        <v>52</v>
      </c>
      <c r="C84" s="15">
        <v>106</v>
      </c>
      <c r="D84" s="15" t="s">
        <v>55</v>
      </c>
      <c r="E84" s="15" t="s">
        <v>68</v>
      </c>
      <c r="F84" s="15">
        <v>55</v>
      </c>
      <c r="G84" s="15" t="s">
        <v>57</v>
      </c>
      <c r="H84" s="15" t="s">
        <v>38</v>
      </c>
      <c r="I84" s="15" t="s">
        <v>41</v>
      </c>
      <c r="J84" s="15" t="s">
        <v>45</v>
      </c>
      <c r="K84" s="15">
        <v>3</v>
      </c>
      <c r="L84" s="15" t="s">
        <v>42</v>
      </c>
      <c r="M84" s="15" t="s">
        <v>48</v>
      </c>
      <c r="N84" s="15" t="s">
        <v>49</v>
      </c>
      <c r="O84" s="15">
        <v>1</v>
      </c>
      <c r="P84" s="15">
        <v>4</v>
      </c>
      <c r="Q84" s="15">
        <v>3</v>
      </c>
      <c r="R84" s="15">
        <v>24</v>
      </c>
      <c r="S84" s="15">
        <v>1</v>
      </c>
      <c r="T84" s="15">
        <v>0</v>
      </c>
      <c r="U84" s="15">
        <v>1</v>
      </c>
      <c r="V84" s="15">
        <v>0</v>
      </c>
      <c r="W84" s="15">
        <v>10239</v>
      </c>
      <c r="X84" s="15">
        <v>14</v>
      </c>
      <c r="Y84" s="15">
        <v>1</v>
      </c>
      <c r="Z84" s="15">
        <v>1</v>
      </c>
      <c r="AA84" s="15">
        <v>3</v>
      </c>
      <c r="AB84" s="15">
        <v>2</v>
      </c>
      <c r="AC84" s="15">
        <v>3</v>
      </c>
      <c r="AD84" s="15">
        <v>4</v>
      </c>
      <c r="AE84" s="16">
        <v>3</v>
      </c>
      <c r="AF84" s="23" t="str" cm="1">
        <f t="array" ref="AF84">_xlfn.IFS(W83&lt;3000,"Low",W83&lt;6000,"Medium",W83&gt;=6000,"High")</f>
        <v>Low</v>
      </c>
      <c r="AG84" s="24" t="str" cm="1">
        <f t="array" ref="AG84">_xlfn.IFS(R83&lt;5,"New",R83&lt;10,"Junior",R83&lt;20,"Mid",R83&gt;=20,"Senior")</f>
        <v>Junior</v>
      </c>
      <c r="AH84" s="24" t="str" cm="1">
        <f t="array" ref="AH84">_xlfn.IFS(O83&lt;=5,"Near",O83&lt;=15,"Moderate",O83&gt;15,"Far")</f>
        <v>Near</v>
      </c>
      <c r="AI84" s="24" t="str" cm="1">
        <f t="array" ref="AI84">_xlfn.IFS(AE84=1,"Poor",AE84=2,"Average",AE84=3,"Good",AE84=4,"Excellent")</f>
        <v>Good</v>
      </c>
      <c r="AJ84" s="24" t="str" cm="1">
        <f t="array" ref="AJ84">_xlfn.IFS(Z84=1,"Low",Z84=2,"Medium",Z84=3,"High",Z84=4,"Very High")</f>
        <v>Low</v>
      </c>
      <c r="AK84" s="24" t="str" cm="1">
        <f t="array" ref="AK84">_xlfn.IFS(AD84=1,"Low",AD84=2,"Medium",AD84=3,"High",AD84=4,"Very High")</f>
        <v>Very High</v>
      </c>
    </row>
    <row r="85" spans="1:37" ht="15.6" x14ac:dyDescent="0.3">
      <c r="A85" s="28" t="s">
        <v>49</v>
      </c>
      <c r="B85" s="17" t="s">
        <v>52</v>
      </c>
      <c r="C85" s="17">
        <v>107</v>
      </c>
      <c r="D85" s="17" t="s">
        <v>44</v>
      </c>
      <c r="E85" s="17" t="s">
        <v>39</v>
      </c>
      <c r="F85" s="17">
        <v>38</v>
      </c>
      <c r="G85" s="17" t="s">
        <v>72</v>
      </c>
      <c r="H85" s="17" t="s">
        <v>84</v>
      </c>
      <c r="I85" s="17" t="s">
        <v>53</v>
      </c>
      <c r="J85" s="17" t="s">
        <v>56</v>
      </c>
      <c r="K85" s="17">
        <v>2</v>
      </c>
      <c r="L85" s="17" t="s">
        <v>65</v>
      </c>
      <c r="M85" s="17" t="s">
        <v>70</v>
      </c>
      <c r="N85" s="17" t="s">
        <v>37</v>
      </c>
      <c r="O85" s="17">
        <v>6</v>
      </c>
      <c r="P85" s="17">
        <v>3</v>
      </c>
      <c r="Q85" s="17">
        <v>7</v>
      </c>
      <c r="R85" s="17">
        <v>17</v>
      </c>
      <c r="S85" s="17">
        <v>13</v>
      </c>
      <c r="T85" s="17">
        <v>11</v>
      </c>
      <c r="U85" s="17">
        <v>1</v>
      </c>
      <c r="V85" s="17">
        <v>9</v>
      </c>
      <c r="W85" s="17">
        <v>5329</v>
      </c>
      <c r="X85" s="17">
        <v>12</v>
      </c>
      <c r="Y85" s="17">
        <v>3</v>
      </c>
      <c r="Z85" s="17">
        <v>2</v>
      </c>
      <c r="AA85" s="17">
        <v>1</v>
      </c>
      <c r="AB85" s="17">
        <v>4</v>
      </c>
      <c r="AC85" s="17">
        <v>3</v>
      </c>
      <c r="AD85" s="17">
        <v>4</v>
      </c>
      <c r="AE85" s="18">
        <v>3</v>
      </c>
      <c r="AF85" s="25" t="str" cm="1">
        <f t="array" ref="AF85">_xlfn.IFS(W84&lt;3000,"Low",W84&lt;6000,"Medium",W84&gt;=6000,"High")</f>
        <v>High</v>
      </c>
      <c r="AG85" s="26" t="str" cm="1">
        <f t="array" ref="AG85">_xlfn.IFS(R84&lt;5,"New",R84&lt;10,"Junior",R84&lt;20,"Mid",R84&gt;=20,"Senior")</f>
        <v>Senior</v>
      </c>
      <c r="AH85" s="26" t="str" cm="1">
        <f t="array" ref="AH85">_xlfn.IFS(O84&lt;=5,"Near",O84&lt;=15,"Moderate",O84&gt;15,"Far")</f>
        <v>Near</v>
      </c>
      <c r="AI85" s="26" t="str" cm="1">
        <f t="array" ref="AI85">_xlfn.IFS(AE85=1,"Poor",AE85=2,"Average",AE85=3,"Good",AE85=4,"Excellent")</f>
        <v>Good</v>
      </c>
      <c r="AJ85" s="26" t="str" cm="1">
        <f t="array" ref="AJ85">_xlfn.IFS(Z85=1,"Low",Z85=2,"Medium",Z85=3,"High",Z85=4,"Very High")</f>
        <v>Medium</v>
      </c>
      <c r="AK85" s="26" t="str" cm="1">
        <f t="array" ref="AK85">_xlfn.IFS(AD85=1,"Low",AD85=2,"Medium",AD85=3,"High",AD85=4,"Very High")</f>
        <v>Very High</v>
      </c>
    </row>
    <row r="86" spans="1:37" ht="15.6" x14ac:dyDescent="0.3">
      <c r="A86" s="27" t="s">
        <v>49</v>
      </c>
      <c r="B86" s="15" t="s">
        <v>52</v>
      </c>
      <c r="C86" s="15">
        <v>110</v>
      </c>
      <c r="D86" s="15" t="s">
        <v>55</v>
      </c>
      <c r="E86" s="15" t="s">
        <v>62</v>
      </c>
      <c r="F86" s="15">
        <v>34</v>
      </c>
      <c r="G86" s="15" t="s">
        <v>57</v>
      </c>
      <c r="H86" s="15" t="s">
        <v>38</v>
      </c>
      <c r="I86" s="15" t="s">
        <v>53</v>
      </c>
      <c r="J86" s="15" t="s">
        <v>74</v>
      </c>
      <c r="K86" s="15">
        <v>2</v>
      </c>
      <c r="L86" s="15" t="s">
        <v>65</v>
      </c>
      <c r="M86" s="15" t="s">
        <v>48</v>
      </c>
      <c r="N86" s="15" t="s">
        <v>49</v>
      </c>
      <c r="O86" s="15">
        <v>1</v>
      </c>
      <c r="P86" s="15">
        <v>2</v>
      </c>
      <c r="Q86" s="15">
        <v>1</v>
      </c>
      <c r="R86" s="15">
        <v>5</v>
      </c>
      <c r="S86" s="15">
        <v>5</v>
      </c>
      <c r="T86" s="15">
        <v>2</v>
      </c>
      <c r="U86" s="15">
        <v>1</v>
      </c>
      <c r="V86" s="15">
        <v>3</v>
      </c>
      <c r="W86" s="15">
        <v>4325</v>
      </c>
      <c r="X86" s="15">
        <v>15</v>
      </c>
      <c r="Y86" s="15">
        <v>0</v>
      </c>
      <c r="Z86" s="15">
        <v>1</v>
      </c>
      <c r="AA86" s="15">
        <v>3</v>
      </c>
      <c r="AB86" s="15">
        <v>3</v>
      </c>
      <c r="AC86" s="15">
        <v>3</v>
      </c>
      <c r="AD86" s="15">
        <v>3</v>
      </c>
      <c r="AE86" s="16">
        <v>3</v>
      </c>
      <c r="AF86" s="23" t="str" cm="1">
        <f t="array" ref="AF86">_xlfn.IFS(W85&lt;3000,"Low",W85&lt;6000,"Medium",W85&gt;=6000,"High")</f>
        <v>Medium</v>
      </c>
      <c r="AG86" s="24" t="str" cm="1">
        <f t="array" ref="AG86">_xlfn.IFS(R85&lt;5,"New",R85&lt;10,"Junior",R85&lt;20,"Mid",R85&gt;=20,"Senior")</f>
        <v>Mid</v>
      </c>
      <c r="AH86" s="24" t="str" cm="1">
        <f t="array" ref="AH86">_xlfn.IFS(O85&lt;=5,"Near",O85&lt;=15,"Moderate",O85&gt;15,"Far")</f>
        <v>Moderate</v>
      </c>
      <c r="AI86" s="24" t="str" cm="1">
        <f t="array" ref="AI86">_xlfn.IFS(AE86=1,"Poor",AE86=2,"Average",AE86=3,"Good",AE86=4,"Excellent")</f>
        <v>Good</v>
      </c>
      <c r="AJ86" s="24" t="str" cm="1">
        <f t="array" ref="AJ86">_xlfn.IFS(Z86=1,"Low",Z86=2,"Medium",Z86=3,"High",Z86=4,"Very High")</f>
        <v>Low</v>
      </c>
      <c r="AK86" s="24" t="str" cm="1">
        <f t="array" ref="AK86">_xlfn.IFS(AD86=1,"Low",AD86=2,"Medium",AD86=3,"High",AD86=4,"Very High")</f>
        <v>High</v>
      </c>
    </row>
    <row r="87" spans="1:37" ht="15.6" x14ac:dyDescent="0.3">
      <c r="A87" s="28" t="s">
        <v>49</v>
      </c>
      <c r="B87" s="17" t="s">
        <v>52</v>
      </c>
      <c r="C87" s="17">
        <v>112</v>
      </c>
      <c r="D87" s="17" t="s">
        <v>55</v>
      </c>
      <c r="E87" s="17" t="s">
        <v>68</v>
      </c>
      <c r="F87" s="17">
        <v>56</v>
      </c>
      <c r="G87" s="17" t="s">
        <v>46</v>
      </c>
      <c r="H87" s="17" t="s">
        <v>38</v>
      </c>
      <c r="I87" s="17" t="s">
        <v>53</v>
      </c>
      <c r="J87" s="17" t="s">
        <v>74</v>
      </c>
      <c r="K87" s="17">
        <v>3</v>
      </c>
      <c r="L87" s="17" t="s">
        <v>42</v>
      </c>
      <c r="M87" s="17" t="s">
        <v>70</v>
      </c>
      <c r="N87" s="17" t="s">
        <v>49</v>
      </c>
      <c r="O87" s="17">
        <v>7</v>
      </c>
      <c r="P87" s="17">
        <v>3</v>
      </c>
      <c r="Q87" s="17">
        <v>4</v>
      </c>
      <c r="R87" s="17">
        <v>37</v>
      </c>
      <c r="S87" s="17">
        <v>6</v>
      </c>
      <c r="T87" s="17">
        <v>4</v>
      </c>
      <c r="U87" s="17">
        <v>0</v>
      </c>
      <c r="V87" s="17">
        <v>2</v>
      </c>
      <c r="W87" s="17">
        <v>7260</v>
      </c>
      <c r="X87" s="17">
        <v>11</v>
      </c>
      <c r="Y87" s="17">
        <v>0</v>
      </c>
      <c r="Z87" s="17">
        <v>4</v>
      </c>
      <c r="AA87" s="17">
        <v>1</v>
      </c>
      <c r="AB87" s="17">
        <v>2</v>
      </c>
      <c r="AC87" s="17">
        <v>3</v>
      </c>
      <c r="AD87" s="17">
        <v>1</v>
      </c>
      <c r="AE87" s="18">
        <v>2</v>
      </c>
      <c r="AF87" s="25" t="str" cm="1">
        <f t="array" ref="AF87">_xlfn.IFS(W86&lt;3000,"Low",W86&lt;6000,"Medium",W86&gt;=6000,"High")</f>
        <v>Medium</v>
      </c>
      <c r="AG87" s="26" t="str" cm="1">
        <f t="array" ref="AG87">_xlfn.IFS(R86&lt;5,"New",R86&lt;10,"Junior",R86&lt;20,"Mid",R86&gt;=20,"Senior")</f>
        <v>Junior</v>
      </c>
      <c r="AH87" s="26" t="str" cm="1">
        <f t="array" ref="AH87">_xlfn.IFS(O86&lt;=5,"Near",O86&lt;=15,"Moderate",O86&gt;15,"Far")</f>
        <v>Near</v>
      </c>
      <c r="AI87" s="26" t="str" cm="1">
        <f t="array" ref="AI87">_xlfn.IFS(AE87=1,"Poor",AE87=2,"Average",AE87=3,"Good",AE87=4,"Excellent")</f>
        <v>Average</v>
      </c>
      <c r="AJ87" s="26" t="str" cm="1">
        <f t="array" ref="AJ87">_xlfn.IFS(Z87=1,"Low",Z87=2,"Medium",Z87=3,"High",Z87=4,"Very High")</f>
        <v>Very High</v>
      </c>
      <c r="AK87" s="26" t="str" cm="1">
        <f t="array" ref="AK87">_xlfn.IFS(AD87=1,"Low",AD87=2,"Medium",AD87=3,"High",AD87=4,"Very High")</f>
        <v>Low</v>
      </c>
    </row>
    <row r="88" spans="1:37" ht="15.6" x14ac:dyDescent="0.3">
      <c r="A88" s="27" t="s">
        <v>49</v>
      </c>
      <c r="B88" s="15" t="s">
        <v>52</v>
      </c>
      <c r="C88" s="15">
        <v>113</v>
      </c>
      <c r="D88" s="15" t="s">
        <v>55</v>
      </c>
      <c r="E88" s="15" t="s">
        <v>85</v>
      </c>
      <c r="F88" s="15">
        <v>23</v>
      </c>
      <c r="G88" s="15" t="s">
        <v>72</v>
      </c>
      <c r="H88" s="15" t="s">
        <v>38</v>
      </c>
      <c r="I88" s="15" t="s">
        <v>41</v>
      </c>
      <c r="J88" s="15" t="s">
        <v>92</v>
      </c>
      <c r="K88" s="15">
        <v>1</v>
      </c>
      <c r="L88" s="15" t="s">
        <v>106</v>
      </c>
      <c r="M88" s="15" t="s">
        <v>58</v>
      </c>
      <c r="N88" s="15" t="s">
        <v>49</v>
      </c>
      <c r="O88" s="15">
        <v>2</v>
      </c>
      <c r="P88" s="15">
        <v>3</v>
      </c>
      <c r="Q88" s="15">
        <v>3</v>
      </c>
      <c r="R88" s="15">
        <v>3</v>
      </c>
      <c r="S88" s="15">
        <v>0</v>
      </c>
      <c r="T88" s="15">
        <v>0</v>
      </c>
      <c r="U88" s="15">
        <v>0</v>
      </c>
      <c r="V88" s="15">
        <v>0</v>
      </c>
      <c r="W88" s="15">
        <v>2322</v>
      </c>
      <c r="X88" s="15">
        <v>13</v>
      </c>
      <c r="Y88" s="15">
        <v>1</v>
      </c>
      <c r="Z88" s="15">
        <v>3</v>
      </c>
      <c r="AA88" s="15">
        <v>3</v>
      </c>
      <c r="AB88" s="15">
        <v>4</v>
      </c>
      <c r="AC88" s="15">
        <v>3</v>
      </c>
      <c r="AD88" s="15">
        <v>3</v>
      </c>
      <c r="AE88" s="16">
        <v>3</v>
      </c>
      <c r="AF88" s="23" t="str" cm="1">
        <f t="array" ref="AF88">_xlfn.IFS(W87&lt;3000,"Low",W87&lt;6000,"Medium",W87&gt;=6000,"High")</f>
        <v>High</v>
      </c>
      <c r="AG88" s="24" t="str" cm="1">
        <f t="array" ref="AG88">_xlfn.IFS(R87&lt;5,"New",R87&lt;10,"Junior",R87&lt;20,"Mid",R87&gt;=20,"Senior")</f>
        <v>Senior</v>
      </c>
      <c r="AH88" s="24" t="str" cm="1">
        <f t="array" ref="AH88">_xlfn.IFS(O87&lt;=5,"Near",O87&lt;=15,"Moderate",O87&gt;15,"Far")</f>
        <v>Moderate</v>
      </c>
      <c r="AI88" s="24" t="str" cm="1">
        <f t="array" ref="AI88">_xlfn.IFS(AE88=1,"Poor",AE88=2,"Average",AE88=3,"Good",AE88=4,"Excellent")</f>
        <v>Good</v>
      </c>
      <c r="AJ88" s="24" t="str" cm="1">
        <f t="array" ref="AJ88">_xlfn.IFS(Z88=1,"Low",Z88=2,"Medium",Z88=3,"High",Z88=4,"Very High")</f>
        <v>High</v>
      </c>
      <c r="AK88" s="24" t="str" cm="1">
        <f t="array" ref="AK88">_xlfn.IFS(AD88=1,"Low",AD88=2,"Medium",AD88=3,"High",AD88=4,"Very High")</f>
        <v>High</v>
      </c>
    </row>
    <row r="89" spans="1:37" ht="15.6" x14ac:dyDescent="0.3">
      <c r="A89" s="28" t="s">
        <v>49</v>
      </c>
      <c r="B89" s="17" t="s">
        <v>52</v>
      </c>
      <c r="C89" s="17">
        <v>116</v>
      </c>
      <c r="D89" s="17" t="s">
        <v>55</v>
      </c>
      <c r="E89" s="17" t="s">
        <v>51</v>
      </c>
      <c r="F89" s="17">
        <v>51</v>
      </c>
      <c r="G89" s="17" t="s">
        <v>57</v>
      </c>
      <c r="H89" s="17" t="s">
        <v>38</v>
      </c>
      <c r="I89" s="17" t="s">
        <v>53</v>
      </c>
      <c r="J89" s="17" t="s">
        <v>61</v>
      </c>
      <c r="K89" s="17">
        <v>1</v>
      </c>
      <c r="L89" s="17" t="s">
        <v>42</v>
      </c>
      <c r="M89" s="17" t="s">
        <v>64</v>
      </c>
      <c r="N89" s="17" t="s">
        <v>49</v>
      </c>
      <c r="O89" s="17">
        <v>9</v>
      </c>
      <c r="P89" s="17">
        <v>4</v>
      </c>
      <c r="Q89" s="17">
        <v>3</v>
      </c>
      <c r="R89" s="17">
        <v>10</v>
      </c>
      <c r="S89" s="17">
        <v>4</v>
      </c>
      <c r="T89" s="17">
        <v>2</v>
      </c>
      <c r="U89" s="17">
        <v>0</v>
      </c>
      <c r="V89" s="17">
        <v>3</v>
      </c>
      <c r="W89" s="17">
        <v>2075</v>
      </c>
      <c r="X89" s="17">
        <v>23</v>
      </c>
      <c r="Y89" s="17">
        <v>2</v>
      </c>
      <c r="Z89" s="17">
        <v>4</v>
      </c>
      <c r="AA89" s="17">
        <v>3</v>
      </c>
      <c r="AB89" s="17">
        <v>2</v>
      </c>
      <c r="AC89" s="17">
        <v>4</v>
      </c>
      <c r="AD89" s="17">
        <v>2</v>
      </c>
      <c r="AE89" s="18">
        <v>3</v>
      </c>
      <c r="AF89" s="25" t="str" cm="1">
        <f t="array" ref="AF89">_xlfn.IFS(W88&lt;3000,"Low",W88&lt;6000,"Medium",W88&gt;=6000,"High")</f>
        <v>Low</v>
      </c>
      <c r="AG89" s="26" t="str" cm="1">
        <f t="array" ref="AG89">_xlfn.IFS(R88&lt;5,"New",R88&lt;10,"Junior",R88&lt;20,"Mid",R88&gt;=20,"Senior")</f>
        <v>New</v>
      </c>
      <c r="AH89" s="26" t="str" cm="1">
        <f t="array" ref="AH89">_xlfn.IFS(O88&lt;=5,"Near",O88&lt;=15,"Moderate",O88&gt;15,"Far")</f>
        <v>Near</v>
      </c>
      <c r="AI89" s="26" t="str" cm="1">
        <f t="array" ref="AI89">_xlfn.IFS(AE89=1,"Poor",AE89=2,"Average",AE89=3,"Good",AE89=4,"Excellent")</f>
        <v>Good</v>
      </c>
      <c r="AJ89" s="26" t="str" cm="1">
        <f t="array" ref="AJ89">_xlfn.IFS(Z89=1,"Low",Z89=2,"Medium",Z89=3,"High",Z89=4,"Very High")</f>
        <v>Very High</v>
      </c>
      <c r="AK89" s="26" t="str" cm="1">
        <f t="array" ref="AK89">_xlfn.IFS(AD89=1,"Low",AD89=2,"Medium",AD89=3,"High",AD89=4,"Very High")</f>
        <v>Medium</v>
      </c>
    </row>
    <row r="90" spans="1:37" ht="15.6" x14ac:dyDescent="0.3">
      <c r="A90" s="27" t="s">
        <v>49</v>
      </c>
      <c r="B90" s="15" t="s">
        <v>52</v>
      </c>
      <c r="C90" s="15">
        <v>117</v>
      </c>
      <c r="D90" s="15" t="s">
        <v>55</v>
      </c>
      <c r="E90" s="15" t="s">
        <v>62</v>
      </c>
      <c r="F90" s="15">
        <v>30</v>
      </c>
      <c r="G90" s="15" t="s">
        <v>57</v>
      </c>
      <c r="H90" s="15" t="s">
        <v>38</v>
      </c>
      <c r="I90" s="15" t="s">
        <v>53</v>
      </c>
      <c r="J90" s="15" t="s">
        <v>76</v>
      </c>
      <c r="K90" s="15">
        <v>2</v>
      </c>
      <c r="L90" s="15" t="s">
        <v>42</v>
      </c>
      <c r="M90" s="15" t="s">
        <v>70</v>
      </c>
      <c r="N90" s="15" t="s">
        <v>49</v>
      </c>
      <c r="O90" s="15">
        <v>2</v>
      </c>
      <c r="P90" s="15">
        <v>3</v>
      </c>
      <c r="Q90" s="15">
        <v>1</v>
      </c>
      <c r="R90" s="15">
        <v>11</v>
      </c>
      <c r="S90" s="15">
        <v>11</v>
      </c>
      <c r="T90" s="15">
        <v>10</v>
      </c>
      <c r="U90" s="15">
        <v>10</v>
      </c>
      <c r="V90" s="15">
        <v>8</v>
      </c>
      <c r="W90" s="15">
        <v>4152</v>
      </c>
      <c r="X90" s="15">
        <v>19</v>
      </c>
      <c r="Y90" s="15">
        <v>3</v>
      </c>
      <c r="Z90" s="15">
        <v>3</v>
      </c>
      <c r="AA90" s="15">
        <v>2</v>
      </c>
      <c r="AB90" s="15">
        <v>2</v>
      </c>
      <c r="AC90" s="15">
        <v>3</v>
      </c>
      <c r="AD90" s="15">
        <v>1</v>
      </c>
      <c r="AE90" s="16">
        <v>3</v>
      </c>
      <c r="AF90" s="23" t="str" cm="1">
        <f t="array" ref="AF90">_xlfn.IFS(W89&lt;3000,"Low",W89&lt;6000,"Medium",W89&gt;=6000,"High")</f>
        <v>Low</v>
      </c>
      <c r="AG90" s="24" t="str" cm="1">
        <f t="array" ref="AG90">_xlfn.IFS(R89&lt;5,"New",R89&lt;10,"Junior",R89&lt;20,"Mid",R89&gt;=20,"Senior")</f>
        <v>Mid</v>
      </c>
      <c r="AH90" s="24" t="str" cm="1">
        <f t="array" ref="AH90">_xlfn.IFS(O89&lt;=5,"Near",O89&lt;=15,"Moderate",O89&gt;15,"Far")</f>
        <v>Moderate</v>
      </c>
      <c r="AI90" s="24" t="str" cm="1">
        <f t="array" ref="AI90">_xlfn.IFS(AE90=1,"Poor",AE90=2,"Average",AE90=3,"Good",AE90=4,"Excellent")</f>
        <v>Good</v>
      </c>
      <c r="AJ90" s="24" t="str" cm="1">
        <f t="array" ref="AJ90">_xlfn.IFS(Z90=1,"Low",Z90=2,"Medium",Z90=3,"High",Z90=4,"Very High")</f>
        <v>High</v>
      </c>
      <c r="AK90" s="24" t="str" cm="1">
        <f t="array" ref="AK90">_xlfn.IFS(AD90=1,"Low",AD90=2,"Medium",AD90=3,"High",AD90=4,"Very High")</f>
        <v>Low</v>
      </c>
    </row>
    <row r="91" spans="1:37" ht="15.6" x14ac:dyDescent="0.3">
      <c r="A91" s="28" t="s">
        <v>37</v>
      </c>
      <c r="B91" s="17" t="s">
        <v>40</v>
      </c>
      <c r="C91" s="17">
        <v>118</v>
      </c>
      <c r="D91" s="17" t="s">
        <v>55</v>
      </c>
      <c r="E91" s="17" t="s">
        <v>51</v>
      </c>
      <c r="F91" s="17">
        <v>46</v>
      </c>
      <c r="G91" s="17" t="s">
        <v>46</v>
      </c>
      <c r="H91" s="17" t="s">
        <v>38</v>
      </c>
      <c r="I91" s="17" t="s">
        <v>41</v>
      </c>
      <c r="J91" s="17" t="s">
        <v>45</v>
      </c>
      <c r="K91" s="17">
        <v>3</v>
      </c>
      <c r="L91" s="17" t="s">
        <v>65</v>
      </c>
      <c r="M91" s="17" t="s">
        <v>48</v>
      </c>
      <c r="N91" s="17" t="s">
        <v>49</v>
      </c>
      <c r="O91" s="17">
        <v>9</v>
      </c>
      <c r="P91" s="17">
        <v>3</v>
      </c>
      <c r="Q91" s="17">
        <v>1</v>
      </c>
      <c r="R91" s="17">
        <v>9</v>
      </c>
      <c r="S91" s="17">
        <v>9</v>
      </c>
      <c r="T91" s="17">
        <v>8</v>
      </c>
      <c r="U91" s="17">
        <v>4</v>
      </c>
      <c r="V91" s="17">
        <v>7</v>
      </c>
      <c r="W91" s="17">
        <v>9619</v>
      </c>
      <c r="X91" s="17">
        <v>16</v>
      </c>
      <c r="Y91" s="17">
        <v>0</v>
      </c>
      <c r="Z91" s="17">
        <v>3</v>
      </c>
      <c r="AA91" s="17">
        <v>2</v>
      </c>
      <c r="AB91" s="17">
        <v>4</v>
      </c>
      <c r="AC91" s="17">
        <v>3</v>
      </c>
      <c r="AD91" s="17">
        <v>4</v>
      </c>
      <c r="AE91" s="18">
        <v>3</v>
      </c>
      <c r="AF91" s="25" t="str" cm="1">
        <f t="array" ref="AF91">_xlfn.IFS(W90&lt;3000,"Low",W90&lt;6000,"Medium",W90&gt;=6000,"High")</f>
        <v>Medium</v>
      </c>
      <c r="AG91" s="26" t="str" cm="1">
        <f t="array" ref="AG91">_xlfn.IFS(R90&lt;5,"New",R90&lt;10,"Junior",R90&lt;20,"Mid",R90&gt;=20,"Senior")</f>
        <v>Mid</v>
      </c>
      <c r="AH91" s="26" t="str" cm="1">
        <f t="array" ref="AH91">_xlfn.IFS(O90&lt;=5,"Near",O90&lt;=15,"Moderate",O90&gt;15,"Far")</f>
        <v>Near</v>
      </c>
      <c r="AI91" s="26" t="str" cm="1">
        <f t="array" ref="AI91">_xlfn.IFS(AE91=1,"Poor",AE91=2,"Average",AE91=3,"Good",AE91=4,"Excellent")</f>
        <v>Good</v>
      </c>
      <c r="AJ91" s="26" t="str" cm="1">
        <f t="array" ref="AJ91">_xlfn.IFS(Z91=1,"Low",Z91=2,"Medium",Z91=3,"High",Z91=4,"Very High")</f>
        <v>High</v>
      </c>
      <c r="AK91" s="26" t="str" cm="1">
        <f t="array" ref="AK91">_xlfn.IFS(AD91=1,"Low",AD91=2,"Medium",AD91=3,"High",AD91=4,"Very High")</f>
        <v>Very High</v>
      </c>
    </row>
    <row r="92" spans="1:37" ht="15.6" x14ac:dyDescent="0.3">
      <c r="A92" s="27" t="s">
        <v>49</v>
      </c>
      <c r="B92" s="15" t="s">
        <v>52</v>
      </c>
      <c r="C92" s="15">
        <v>119</v>
      </c>
      <c r="D92" s="15" t="s">
        <v>55</v>
      </c>
      <c r="E92" s="15" t="s">
        <v>39</v>
      </c>
      <c r="F92" s="15">
        <v>40</v>
      </c>
      <c r="G92" s="15" t="s">
        <v>57</v>
      </c>
      <c r="H92" s="15" t="s">
        <v>50</v>
      </c>
      <c r="I92" s="15" t="s">
        <v>53</v>
      </c>
      <c r="J92" s="15" t="s">
        <v>76</v>
      </c>
      <c r="K92" s="15">
        <v>4</v>
      </c>
      <c r="L92" s="15" t="s">
        <v>42</v>
      </c>
      <c r="M92" s="15" t="s">
        <v>64</v>
      </c>
      <c r="N92" s="15" t="s">
        <v>49</v>
      </c>
      <c r="O92" s="15">
        <v>1</v>
      </c>
      <c r="P92" s="15">
        <v>3</v>
      </c>
      <c r="Q92" s="15">
        <v>1</v>
      </c>
      <c r="R92" s="15">
        <v>22</v>
      </c>
      <c r="S92" s="15">
        <v>22</v>
      </c>
      <c r="T92" s="15">
        <v>3</v>
      </c>
      <c r="U92" s="15">
        <v>11</v>
      </c>
      <c r="V92" s="15">
        <v>11</v>
      </c>
      <c r="W92" s="15">
        <v>13503</v>
      </c>
      <c r="X92" s="15">
        <v>22</v>
      </c>
      <c r="Y92" s="15">
        <v>1</v>
      </c>
      <c r="Z92" s="15">
        <v>3</v>
      </c>
      <c r="AA92" s="15">
        <v>2</v>
      </c>
      <c r="AB92" s="15">
        <v>2</v>
      </c>
      <c r="AC92" s="15">
        <v>4</v>
      </c>
      <c r="AD92" s="15">
        <v>4</v>
      </c>
      <c r="AE92" s="16">
        <v>2</v>
      </c>
      <c r="AF92" s="23" t="str" cm="1">
        <f t="array" ref="AF92">_xlfn.IFS(W91&lt;3000,"Low",W91&lt;6000,"Medium",W91&gt;=6000,"High")</f>
        <v>High</v>
      </c>
      <c r="AG92" s="24" t="str" cm="1">
        <f t="array" ref="AG92">_xlfn.IFS(R91&lt;5,"New",R91&lt;10,"Junior",R91&lt;20,"Mid",R91&gt;=20,"Senior")</f>
        <v>Junior</v>
      </c>
      <c r="AH92" s="24" t="str" cm="1">
        <f t="array" ref="AH92">_xlfn.IFS(O91&lt;=5,"Near",O91&lt;=15,"Moderate",O91&gt;15,"Far")</f>
        <v>Moderate</v>
      </c>
      <c r="AI92" s="24" t="str" cm="1">
        <f t="array" ref="AI92">_xlfn.IFS(AE92=1,"Poor",AE92=2,"Average",AE92=3,"Good",AE92=4,"Excellent")</f>
        <v>Average</v>
      </c>
      <c r="AJ92" s="24" t="str" cm="1">
        <f t="array" ref="AJ92">_xlfn.IFS(Z92=1,"Low",Z92=2,"Medium",Z92=3,"High",Z92=4,"Very High")</f>
        <v>High</v>
      </c>
      <c r="AK92" s="24" t="str" cm="1">
        <f t="array" ref="AK92">_xlfn.IFS(AD92=1,"Low",AD92=2,"Medium",AD92=3,"High",AD92=4,"Very High")</f>
        <v>Very High</v>
      </c>
    </row>
    <row r="93" spans="1:37" ht="15.6" x14ac:dyDescent="0.3">
      <c r="A93" s="28" t="s">
        <v>49</v>
      </c>
      <c r="B93" s="17" t="s">
        <v>52</v>
      </c>
      <c r="C93" s="17">
        <v>120</v>
      </c>
      <c r="D93" s="17" t="s">
        <v>55</v>
      </c>
      <c r="E93" s="17" t="s">
        <v>51</v>
      </c>
      <c r="F93" s="17">
        <v>51</v>
      </c>
      <c r="G93" s="17" t="s">
        <v>46</v>
      </c>
      <c r="H93" s="17" t="s">
        <v>38</v>
      </c>
      <c r="I93" s="17" t="s">
        <v>41</v>
      </c>
      <c r="J93" s="17" t="s">
        <v>45</v>
      </c>
      <c r="K93" s="17">
        <v>2</v>
      </c>
      <c r="L93" s="17" t="s">
        <v>99</v>
      </c>
      <c r="M93" s="17" t="s">
        <v>64</v>
      </c>
      <c r="N93" s="17" t="s">
        <v>37</v>
      </c>
      <c r="O93" s="17">
        <v>21</v>
      </c>
      <c r="P93" s="17">
        <v>2</v>
      </c>
      <c r="Q93" s="17">
        <v>0</v>
      </c>
      <c r="R93" s="17">
        <v>11</v>
      </c>
      <c r="S93" s="17">
        <v>10</v>
      </c>
      <c r="T93" s="17">
        <v>7</v>
      </c>
      <c r="U93" s="17">
        <v>1</v>
      </c>
      <c r="V93" s="17">
        <v>0</v>
      </c>
      <c r="W93" s="17">
        <v>5441</v>
      </c>
      <c r="X93" s="17">
        <v>22</v>
      </c>
      <c r="Y93" s="17">
        <v>0</v>
      </c>
      <c r="Z93" s="17">
        <v>3</v>
      </c>
      <c r="AA93" s="17">
        <v>3</v>
      </c>
      <c r="AB93" s="17">
        <v>4</v>
      </c>
      <c r="AC93" s="17">
        <v>4</v>
      </c>
      <c r="AD93" s="17">
        <v>4</v>
      </c>
      <c r="AE93" s="18">
        <v>1</v>
      </c>
      <c r="AF93" s="25" t="str" cm="1">
        <f t="array" ref="AF93">_xlfn.IFS(W92&lt;3000,"Low",W92&lt;6000,"Medium",W92&gt;=6000,"High")</f>
        <v>High</v>
      </c>
      <c r="AG93" s="26" t="str" cm="1">
        <f t="array" ref="AG93">_xlfn.IFS(R92&lt;5,"New",R92&lt;10,"Junior",R92&lt;20,"Mid",R92&gt;=20,"Senior")</f>
        <v>Senior</v>
      </c>
      <c r="AH93" s="26" t="str" cm="1">
        <f t="array" ref="AH93">_xlfn.IFS(O92&lt;=5,"Near",O92&lt;=15,"Moderate",O92&gt;15,"Far")</f>
        <v>Near</v>
      </c>
      <c r="AI93" s="26" t="str" cm="1">
        <f t="array" ref="AI93">_xlfn.IFS(AE93=1,"Poor",AE93=2,"Average",AE93=3,"Good",AE93=4,"Excellent")</f>
        <v>Poor</v>
      </c>
      <c r="AJ93" s="26" t="str" cm="1">
        <f t="array" ref="AJ93">_xlfn.IFS(Z93=1,"Low",Z93=2,"Medium",Z93=3,"High",Z93=4,"Very High")</f>
        <v>High</v>
      </c>
      <c r="AK93" s="26" t="str" cm="1">
        <f t="array" ref="AK93">_xlfn.IFS(AD93=1,"Low",AD93=2,"Medium",AD93=3,"High",AD93=4,"Very High")</f>
        <v>Very High</v>
      </c>
    </row>
    <row r="94" spans="1:37" ht="15.6" x14ac:dyDescent="0.3">
      <c r="A94" s="27" t="s">
        <v>49</v>
      </c>
      <c r="B94" s="15" t="s">
        <v>52</v>
      </c>
      <c r="C94" s="15">
        <v>121</v>
      </c>
      <c r="D94" s="15" t="s">
        <v>44</v>
      </c>
      <c r="E94" s="15" t="s">
        <v>62</v>
      </c>
      <c r="F94" s="15">
        <v>30</v>
      </c>
      <c r="G94" s="15" t="s">
        <v>72</v>
      </c>
      <c r="H94" s="15" t="s">
        <v>38</v>
      </c>
      <c r="I94" s="15" t="s">
        <v>41</v>
      </c>
      <c r="J94" s="15" t="s">
        <v>45</v>
      </c>
      <c r="K94" s="15">
        <v>2</v>
      </c>
      <c r="L94" s="15" t="s">
        <v>65</v>
      </c>
      <c r="M94" s="15" t="s">
        <v>48</v>
      </c>
      <c r="N94" s="15" t="s">
        <v>37</v>
      </c>
      <c r="O94" s="15">
        <v>4</v>
      </c>
      <c r="P94" s="15">
        <v>4</v>
      </c>
      <c r="Q94" s="15">
        <v>1</v>
      </c>
      <c r="R94" s="15">
        <v>11</v>
      </c>
      <c r="S94" s="15">
        <v>11</v>
      </c>
      <c r="T94" s="15">
        <v>8</v>
      </c>
      <c r="U94" s="15">
        <v>2</v>
      </c>
      <c r="V94" s="15">
        <v>7</v>
      </c>
      <c r="W94" s="15">
        <v>5209</v>
      </c>
      <c r="X94" s="15">
        <v>12</v>
      </c>
      <c r="Y94" s="15">
        <v>3</v>
      </c>
      <c r="Z94" s="15">
        <v>3</v>
      </c>
      <c r="AA94" s="15">
        <v>2</v>
      </c>
      <c r="AB94" s="15">
        <v>3</v>
      </c>
      <c r="AC94" s="15">
        <v>3</v>
      </c>
      <c r="AD94" s="15">
        <v>2</v>
      </c>
      <c r="AE94" s="16">
        <v>2</v>
      </c>
      <c r="AF94" s="23" t="str" cm="1">
        <f t="array" ref="AF94">_xlfn.IFS(W93&lt;3000,"Low",W93&lt;6000,"Medium",W93&gt;=6000,"High")</f>
        <v>Medium</v>
      </c>
      <c r="AG94" s="24" t="str" cm="1">
        <f t="array" ref="AG94">_xlfn.IFS(R93&lt;5,"New",R93&lt;10,"Junior",R93&lt;20,"Mid",R93&gt;=20,"Senior")</f>
        <v>Mid</v>
      </c>
      <c r="AH94" s="24" t="str" cm="1">
        <f t="array" ref="AH94">_xlfn.IFS(O93&lt;=5,"Near",O93&lt;=15,"Moderate",O93&gt;15,"Far")</f>
        <v>Far</v>
      </c>
      <c r="AI94" s="24" t="str" cm="1">
        <f t="array" ref="AI94">_xlfn.IFS(AE94=1,"Poor",AE94=2,"Average",AE94=3,"Good",AE94=4,"Excellent")</f>
        <v>Average</v>
      </c>
      <c r="AJ94" s="24" t="str" cm="1">
        <f t="array" ref="AJ94">_xlfn.IFS(Z94=1,"Low",Z94=2,"Medium",Z94=3,"High",Z94=4,"Very High")</f>
        <v>High</v>
      </c>
      <c r="AK94" s="24" t="str" cm="1">
        <f t="array" ref="AK94">_xlfn.IFS(AD94=1,"Low",AD94=2,"Medium",AD94=3,"High",AD94=4,"Very High")</f>
        <v>Medium</v>
      </c>
    </row>
    <row r="95" spans="1:37" ht="15.6" x14ac:dyDescent="0.3">
      <c r="A95" s="28" t="s">
        <v>49</v>
      </c>
      <c r="B95" s="17" t="s">
        <v>52</v>
      </c>
      <c r="C95" s="17">
        <v>124</v>
      </c>
      <c r="D95" s="17" t="s">
        <v>55</v>
      </c>
      <c r="E95" s="17" t="s">
        <v>51</v>
      </c>
      <c r="F95" s="17">
        <v>46</v>
      </c>
      <c r="G95" s="17" t="s">
        <v>57</v>
      </c>
      <c r="H95" s="17" t="s">
        <v>50</v>
      </c>
      <c r="I95" s="17" t="s">
        <v>53</v>
      </c>
      <c r="J95" s="17" t="s">
        <v>76</v>
      </c>
      <c r="K95" s="17">
        <v>3</v>
      </c>
      <c r="L95" s="17" t="s">
        <v>65</v>
      </c>
      <c r="M95" s="17" t="s">
        <v>70</v>
      </c>
      <c r="N95" s="17" t="s">
        <v>37</v>
      </c>
      <c r="O95" s="17">
        <v>1</v>
      </c>
      <c r="P95" s="17">
        <v>5</v>
      </c>
      <c r="Q95" s="17">
        <v>2</v>
      </c>
      <c r="R95" s="17">
        <v>21</v>
      </c>
      <c r="S95" s="17">
        <v>10</v>
      </c>
      <c r="T95" s="17">
        <v>9</v>
      </c>
      <c r="U95" s="17">
        <v>9</v>
      </c>
      <c r="V95" s="17">
        <v>5</v>
      </c>
      <c r="W95" s="17">
        <v>10673</v>
      </c>
      <c r="X95" s="17">
        <v>13</v>
      </c>
      <c r="Y95" s="17">
        <v>1</v>
      </c>
      <c r="Z95" s="17">
        <v>3</v>
      </c>
      <c r="AA95" s="17">
        <v>2</v>
      </c>
      <c r="AB95" s="17">
        <v>4</v>
      </c>
      <c r="AC95" s="17">
        <v>3</v>
      </c>
      <c r="AD95" s="17">
        <v>3</v>
      </c>
      <c r="AE95" s="18">
        <v>2</v>
      </c>
      <c r="AF95" s="25" t="str" cm="1">
        <f t="array" ref="AF95">_xlfn.IFS(W94&lt;3000,"Low",W94&lt;6000,"Medium",W94&gt;=6000,"High")</f>
        <v>Medium</v>
      </c>
      <c r="AG95" s="26" t="str" cm="1">
        <f t="array" ref="AG95">_xlfn.IFS(R94&lt;5,"New",R94&lt;10,"Junior",R94&lt;20,"Mid",R94&gt;=20,"Senior")</f>
        <v>Mid</v>
      </c>
      <c r="AH95" s="26" t="str" cm="1">
        <f t="array" ref="AH95">_xlfn.IFS(O94&lt;=5,"Near",O94&lt;=15,"Moderate",O94&gt;15,"Far")</f>
        <v>Near</v>
      </c>
      <c r="AI95" s="26" t="str" cm="1">
        <f t="array" ref="AI95">_xlfn.IFS(AE95=1,"Poor",AE95=2,"Average",AE95=3,"Good",AE95=4,"Excellent")</f>
        <v>Average</v>
      </c>
      <c r="AJ95" s="26" t="str" cm="1">
        <f t="array" ref="AJ95">_xlfn.IFS(Z95=1,"Low",Z95=2,"Medium",Z95=3,"High",Z95=4,"Very High")</f>
        <v>High</v>
      </c>
      <c r="AK95" s="26" t="str" cm="1">
        <f t="array" ref="AK95">_xlfn.IFS(AD95=1,"Low",AD95=2,"Medium",AD95=3,"High",AD95=4,"Very High")</f>
        <v>High</v>
      </c>
    </row>
    <row r="96" spans="1:37" ht="15.6" x14ac:dyDescent="0.3">
      <c r="A96" s="27" t="s">
        <v>49</v>
      </c>
      <c r="B96" s="15" t="s">
        <v>52</v>
      </c>
      <c r="C96" s="15">
        <v>125</v>
      </c>
      <c r="D96" s="15" t="s">
        <v>55</v>
      </c>
      <c r="E96" s="15" t="s">
        <v>62</v>
      </c>
      <c r="F96" s="15">
        <v>32</v>
      </c>
      <c r="G96" s="15" t="s">
        <v>46</v>
      </c>
      <c r="H96" s="15" t="s">
        <v>38</v>
      </c>
      <c r="I96" s="15" t="s">
        <v>41</v>
      </c>
      <c r="J96" s="15" t="s">
        <v>45</v>
      </c>
      <c r="K96" s="15">
        <v>2</v>
      </c>
      <c r="L96" s="15" t="s">
        <v>65</v>
      </c>
      <c r="M96" s="15" t="s">
        <v>64</v>
      </c>
      <c r="N96" s="15" t="s">
        <v>49</v>
      </c>
      <c r="O96" s="15">
        <v>6</v>
      </c>
      <c r="P96" s="15">
        <v>0</v>
      </c>
      <c r="Q96" s="15">
        <v>1</v>
      </c>
      <c r="R96" s="15">
        <v>12</v>
      </c>
      <c r="S96" s="15">
        <v>11</v>
      </c>
      <c r="T96" s="15">
        <v>8</v>
      </c>
      <c r="U96" s="15">
        <v>5</v>
      </c>
      <c r="V96" s="15">
        <v>7</v>
      </c>
      <c r="W96" s="15">
        <v>5010</v>
      </c>
      <c r="X96" s="15">
        <v>16</v>
      </c>
      <c r="Y96" s="15">
        <v>0</v>
      </c>
      <c r="Z96" s="15">
        <v>2</v>
      </c>
      <c r="AA96" s="15">
        <v>3</v>
      </c>
      <c r="AB96" s="15">
        <v>3</v>
      </c>
      <c r="AC96" s="15">
        <v>3</v>
      </c>
      <c r="AD96" s="15">
        <v>1</v>
      </c>
      <c r="AE96" s="16">
        <v>3</v>
      </c>
      <c r="AF96" s="23" t="str" cm="1">
        <f t="array" ref="AF96">_xlfn.IFS(W95&lt;3000,"Low",W95&lt;6000,"Medium",W95&gt;=6000,"High")</f>
        <v>High</v>
      </c>
      <c r="AG96" s="24" t="str" cm="1">
        <f t="array" ref="AG96">_xlfn.IFS(R95&lt;5,"New",R95&lt;10,"Junior",R95&lt;20,"Mid",R95&gt;=20,"Senior")</f>
        <v>Senior</v>
      </c>
      <c r="AH96" s="24" t="str" cm="1">
        <f t="array" ref="AH96">_xlfn.IFS(O95&lt;=5,"Near",O95&lt;=15,"Moderate",O95&gt;15,"Far")</f>
        <v>Near</v>
      </c>
      <c r="AI96" s="24" t="str" cm="1">
        <f t="array" ref="AI96">_xlfn.IFS(AE96=1,"Poor",AE96=2,"Average",AE96=3,"Good",AE96=4,"Excellent")</f>
        <v>Good</v>
      </c>
      <c r="AJ96" s="24" t="str" cm="1">
        <f t="array" ref="AJ96">_xlfn.IFS(Z96=1,"Low",Z96=2,"Medium",Z96=3,"High",Z96=4,"Very High")</f>
        <v>Medium</v>
      </c>
      <c r="AK96" s="24" t="str" cm="1">
        <f t="array" ref="AK96">_xlfn.IFS(AD96=1,"Low",AD96=2,"Medium",AD96=3,"High",AD96=4,"Very High")</f>
        <v>Low</v>
      </c>
    </row>
    <row r="97" spans="1:37" ht="15.6" x14ac:dyDescent="0.3">
      <c r="A97" s="28" t="s">
        <v>49</v>
      </c>
      <c r="B97" s="17" t="s">
        <v>52</v>
      </c>
      <c r="C97" s="17">
        <v>126</v>
      </c>
      <c r="D97" s="17" t="s">
        <v>44</v>
      </c>
      <c r="E97" s="17" t="s">
        <v>51</v>
      </c>
      <c r="F97" s="17">
        <v>54</v>
      </c>
      <c r="G97" s="17" t="s">
        <v>57</v>
      </c>
      <c r="H97" s="17" t="s">
        <v>38</v>
      </c>
      <c r="I97" s="17" t="s">
        <v>53</v>
      </c>
      <c r="J97" s="17" t="s">
        <v>94</v>
      </c>
      <c r="K97" s="17">
        <v>3</v>
      </c>
      <c r="L97" s="17" t="s">
        <v>106</v>
      </c>
      <c r="M97" s="17" t="s">
        <v>64</v>
      </c>
      <c r="N97" s="17" t="s">
        <v>49</v>
      </c>
      <c r="O97" s="17">
        <v>2</v>
      </c>
      <c r="P97" s="17">
        <v>5</v>
      </c>
      <c r="Q97" s="17">
        <v>9</v>
      </c>
      <c r="R97" s="17">
        <v>16</v>
      </c>
      <c r="S97" s="17">
        <v>4</v>
      </c>
      <c r="T97" s="17">
        <v>3</v>
      </c>
      <c r="U97" s="17">
        <v>0</v>
      </c>
      <c r="V97" s="17">
        <v>3</v>
      </c>
      <c r="W97" s="17">
        <v>13549</v>
      </c>
      <c r="X97" s="17">
        <v>12</v>
      </c>
      <c r="Y97" s="17">
        <v>1</v>
      </c>
      <c r="Z97" s="17">
        <v>1</v>
      </c>
      <c r="AA97" s="17">
        <v>3</v>
      </c>
      <c r="AB97" s="17">
        <v>3</v>
      </c>
      <c r="AC97" s="17">
        <v>3</v>
      </c>
      <c r="AD97" s="17">
        <v>1</v>
      </c>
      <c r="AE97" s="18">
        <v>1</v>
      </c>
      <c r="AF97" s="25" t="str" cm="1">
        <f t="array" ref="AF97">_xlfn.IFS(W96&lt;3000,"Low",W96&lt;6000,"Medium",W96&gt;=6000,"High")</f>
        <v>Medium</v>
      </c>
      <c r="AG97" s="26" t="str" cm="1">
        <f t="array" ref="AG97">_xlfn.IFS(R96&lt;5,"New",R96&lt;10,"Junior",R96&lt;20,"Mid",R96&gt;=20,"Senior")</f>
        <v>Mid</v>
      </c>
      <c r="AH97" s="26" t="str" cm="1">
        <f t="array" ref="AH97">_xlfn.IFS(O96&lt;=5,"Near",O96&lt;=15,"Moderate",O96&gt;15,"Far")</f>
        <v>Moderate</v>
      </c>
      <c r="AI97" s="26" t="str" cm="1">
        <f t="array" ref="AI97">_xlfn.IFS(AE97=1,"Poor",AE97=2,"Average",AE97=3,"Good",AE97=4,"Excellent")</f>
        <v>Poor</v>
      </c>
      <c r="AJ97" s="26" t="str" cm="1">
        <f t="array" ref="AJ97">_xlfn.IFS(Z97=1,"Low",Z97=2,"Medium",Z97=3,"High",Z97=4,"Very High")</f>
        <v>Low</v>
      </c>
      <c r="AK97" s="26" t="str" cm="1">
        <f t="array" ref="AK97">_xlfn.IFS(AD97=1,"Low",AD97=2,"Medium",AD97=3,"High",AD97=4,"Very High")</f>
        <v>Low</v>
      </c>
    </row>
    <row r="98" spans="1:37" ht="15.6" x14ac:dyDescent="0.3">
      <c r="A98" s="27" t="s">
        <v>49</v>
      </c>
      <c r="B98" s="15" t="s">
        <v>52</v>
      </c>
      <c r="C98" s="15">
        <v>128</v>
      </c>
      <c r="D98" s="15" t="s">
        <v>44</v>
      </c>
      <c r="E98" s="15" t="s">
        <v>85</v>
      </c>
      <c r="F98" s="15">
        <v>24</v>
      </c>
      <c r="G98" s="15" t="s">
        <v>57</v>
      </c>
      <c r="H98" s="15" t="s">
        <v>38</v>
      </c>
      <c r="I98" s="15" t="s">
        <v>41</v>
      </c>
      <c r="J98" s="15" t="s">
        <v>45</v>
      </c>
      <c r="K98" s="15">
        <v>2</v>
      </c>
      <c r="L98" s="15" t="s">
        <v>59</v>
      </c>
      <c r="M98" s="15" t="s">
        <v>48</v>
      </c>
      <c r="N98" s="15" t="s">
        <v>49</v>
      </c>
      <c r="O98" s="15">
        <v>3</v>
      </c>
      <c r="P98" s="15">
        <v>2</v>
      </c>
      <c r="Q98" s="15">
        <v>0</v>
      </c>
      <c r="R98" s="15">
        <v>4</v>
      </c>
      <c r="S98" s="15">
        <v>3</v>
      </c>
      <c r="T98" s="15">
        <v>2</v>
      </c>
      <c r="U98" s="15">
        <v>0</v>
      </c>
      <c r="V98" s="15">
        <v>2</v>
      </c>
      <c r="W98" s="15">
        <v>4999</v>
      </c>
      <c r="X98" s="15">
        <v>21</v>
      </c>
      <c r="Y98" s="15">
        <v>1</v>
      </c>
      <c r="Z98" s="15">
        <v>1</v>
      </c>
      <c r="AA98" s="15">
        <v>3</v>
      </c>
      <c r="AB98" s="15">
        <v>3</v>
      </c>
      <c r="AC98" s="15">
        <v>4</v>
      </c>
      <c r="AD98" s="15">
        <v>1</v>
      </c>
      <c r="AE98" s="16">
        <v>2</v>
      </c>
      <c r="AF98" s="23" t="str" cm="1">
        <f t="array" ref="AF98">_xlfn.IFS(W97&lt;3000,"Low",W97&lt;6000,"Medium",W97&gt;=6000,"High")</f>
        <v>High</v>
      </c>
      <c r="AG98" s="24" t="str" cm="1">
        <f t="array" ref="AG98">_xlfn.IFS(R97&lt;5,"New",R97&lt;10,"Junior",R97&lt;20,"Mid",R97&gt;=20,"Senior")</f>
        <v>Mid</v>
      </c>
      <c r="AH98" s="24" t="str" cm="1">
        <f t="array" ref="AH98">_xlfn.IFS(O97&lt;=5,"Near",O97&lt;=15,"Moderate",O97&gt;15,"Far")</f>
        <v>Near</v>
      </c>
      <c r="AI98" s="24" t="str" cm="1">
        <f t="array" ref="AI98">_xlfn.IFS(AE98=1,"Poor",AE98=2,"Average",AE98=3,"Good",AE98=4,"Excellent")</f>
        <v>Average</v>
      </c>
      <c r="AJ98" s="24" t="str" cm="1">
        <f t="array" ref="AJ98">_xlfn.IFS(Z98=1,"Low",Z98=2,"Medium",Z98=3,"High",Z98=4,"Very High")</f>
        <v>Low</v>
      </c>
      <c r="AK98" s="24" t="str" cm="1">
        <f t="array" ref="AK98">_xlfn.IFS(AD98=1,"Low",AD98=2,"Medium",AD98=3,"High",AD98=4,"Very High")</f>
        <v>Low</v>
      </c>
    </row>
    <row r="99" spans="1:37" ht="15.6" x14ac:dyDescent="0.3">
      <c r="A99" s="28" t="s">
        <v>49</v>
      </c>
      <c r="B99" s="17" t="s">
        <v>52</v>
      </c>
      <c r="C99" s="17">
        <v>129</v>
      </c>
      <c r="D99" s="17" t="s">
        <v>55</v>
      </c>
      <c r="E99" s="17" t="s">
        <v>62</v>
      </c>
      <c r="F99" s="17">
        <v>28</v>
      </c>
      <c r="G99" s="17" t="s">
        <v>57</v>
      </c>
      <c r="H99" s="17" t="s">
        <v>84</v>
      </c>
      <c r="I99" s="17" t="s">
        <v>41</v>
      </c>
      <c r="J99" s="17" t="s">
        <v>45</v>
      </c>
      <c r="K99" s="17">
        <v>2</v>
      </c>
      <c r="L99" s="17" t="s">
        <v>65</v>
      </c>
      <c r="M99" s="17" t="s">
        <v>70</v>
      </c>
      <c r="N99" s="17" t="s">
        <v>49</v>
      </c>
      <c r="O99" s="17">
        <v>4</v>
      </c>
      <c r="P99" s="17">
        <v>3</v>
      </c>
      <c r="Q99" s="17">
        <v>1</v>
      </c>
      <c r="R99" s="17">
        <v>5</v>
      </c>
      <c r="S99" s="17">
        <v>5</v>
      </c>
      <c r="T99" s="17">
        <v>4</v>
      </c>
      <c r="U99" s="17">
        <v>0</v>
      </c>
      <c r="V99" s="17">
        <v>4</v>
      </c>
      <c r="W99" s="17">
        <v>4221</v>
      </c>
      <c r="X99" s="17">
        <v>15</v>
      </c>
      <c r="Y99" s="17">
        <v>0</v>
      </c>
      <c r="Z99" s="17">
        <v>2</v>
      </c>
      <c r="AA99" s="17">
        <v>3</v>
      </c>
      <c r="AB99" s="17">
        <v>3</v>
      </c>
      <c r="AC99" s="17">
        <v>3</v>
      </c>
      <c r="AD99" s="17">
        <v>2</v>
      </c>
      <c r="AE99" s="18">
        <v>4</v>
      </c>
      <c r="AF99" s="25" t="str" cm="1">
        <f t="array" ref="AF99">_xlfn.IFS(W98&lt;3000,"Low",W98&lt;6000,"Medium",W98&gt;=6000,"High")</f>
        <v>Medium</v>
      </c>
      <c r="AG99" s="26" t="str" cm="1">
        <f t="array" ref="AG99">_xlfn.IFS(R98&lt;5,"New",R98&lt;10,"Junior",R98&lt;20,"Mid",R98&gt;=20,"Senior")</f>
        <v>New</v>
      </c>
      <c r="AH99" s="26" t="str" cm="1">
        <f t="array" ref="AH99">_xlfn.IFS(O98&lt;=5,"Near",O98&lt;=15,"Moderate",O98&gt;15,"Far")</f>
        <v>Near</v>
      </c>
      <c r="AI99" s="26" t="str" cm="1">
        <f t="array" ref="AI99">_xlfn.IFS(AE99=1,"Poor",AE99=2,"Average",AE99=3,"Good",AE99=4,"Excellent")</f>
        <v>Excellent</v>
      </c>
      <c r="AJ99" s="26" t="str" cm="1">
        <f t="array" ref="AJ99">_xlfn.IFS(Z99=1,"Low",Z99=2,"Medium",Z99=3,"High",Z99=4,"Very High")</f>
        <v>Medium</v>
      </c>
      <c r="AK99" s="26" t="str" cm="1">
        <f t="array" ref="AK99">_xlfn.IFS(AD99=1,"Low",AD99=2,"Medium",AD99=3,"High",AD99=4,"Very High")</f>
        <v>Medium</v>
      </c>
    </row>
    <row r="100" spans="1:37" ht="15.6" x14ac:dyDescent="0.3">
      <c r="A100" s="27" t="s">
        <v>49</v>
      </c>
      <c r="B100" s="15" t="s">
        <v>52</v>
      </c>
      <c r="C100" s="15">
        <v>131</v>
      </c>
      <c r="D100" s="15" t="s">
        <v>55</v>
      </c>
      <c r="E100" s="15" t="s">
        <v>68</v>
      </c>
      <c r="F100" s="15">
        <v>58</v>
      </c>
      <c r="G100" s="15" t="s">
        <v>46</v>
      </c>
      <c r="H100" s="15" t="s">
        <v>38</v>
      </c>
      <c r="I100" s="15" t="s">
        <v>41</v>
      </c>
      <c r="J100" s="15" t="s">
        <v>45</v>
      </c>
      <c r="K100" s="15">
        <v>4</v>
      </c>
      <c r="L100" s="15" t="s">
        <v>65</v>
      </c>
      <c r="M100" s="15" t="s">
        <v>64</v>
      </c>
      <c r="N100" s="15" t="s">
        <v>49</v>
      </c>
      <c r="O100" s="15">
        <v>10</v>
      </c>
      <c r="P100" s="15">
        <v>1</v>
      </c>
      <c r="Q100" s="15">
        <v>0</v>
      </c>
      <c r="R100" s="15">
        <v>38</v>
      </c>
      <c r="S100" s="15">
        <v>37</v>
      </c>
      <c r="T100" s="15">
        <v>10</v>
      </c>
      <c r="U100" s="15">
        <v>1</v>
      </c>
      <c r="V100" s="15">
        <v>8</v>
      </c>
      <c r="W100" s="15">
        <v>13872</v>
      </c>
      <c r="X100" s="15">
        <v>13</v>
      </c>
      <c r="Y100" s="15">
        <v>0</v>
      </c>
      <c r="Z100" s="15">
        <v>4</v>
      </c>
      <c r="AA100" s="15">
        <v>3</v>
      </c>
      <c r="AB100" s="15">
        <v>3</v>
      </c>
      <c r="AC100" s="15">
        <v>3</v>
      </c>
      <c r="AD100" s="15">
        <v>3</v>
      </c>
      <c r="AE100" s="16">
        <v>2</v>
      </c>
      <c r="AF100" s="23" t="str" cm="1">
        <f t="array" ref="AF100">_xlfn.IFS(W99&lt;3000,"Low",W99&lt;6000,"Medium",W99&gt;=6000,"High")</f>
        <v>Medium</v>
      </c>
      <c r="AG100" s="24" t="str" cm="1">
        <f t="array" ref="AG100">_xlfn.IFS(R99&lt;5,"New",R99&lt;10,"Junior",R99&lt;20,"Mid",R99&gt;=20,"Senior")</f>
        <v>Junior</v>
      </c>
      <c r="AH100" s="24" t="str" cm="1">
        <f t="array" ref="AH100">_xlfn.IFS(O99&lt;=5,"Near",O99&lt;=15,"Moderate",O99&gt;15,"Far")</f>
        <v>Near</v>
      </c>
      <c r="AI100" s="24" t="str" cm="1">
        <f t="array" ref="AI100">_xlfn.IFS(AE100=1,"Poor",AE100=2,"Average",AE100=3,"Good",AE100=4,"Excellent")</f>
        <v>Average</v>
      </c>
      <c r="AJ100" s="24" t="str" cm="1">
        <f t="array" ref="AJ100">_xlfn.IFS(Z100=1,"Low",Z100=2,"Medium",Z100=3,"High",Z100=4,"Very High")</f>
        <v>Very High</v>
      </c>
      <c r="AK100" s="24" t="str" cm="1">
        <f t="array" ref="AK100">_xlfn.IFS(AD100=1,"Low",AD100=2,"Medium",AD100=3,"High",AD100=4,"Very High")</f>
        <v>High</v>
      </c>
    </row>
    <row r="101" spans="1:37" ht="15.6" x14ac:dyDescent="0.3">
      <c r="A101" s="28" t="s">
        <v>49</v>
      </c>
      <c r="B101" s="17" t="s">
        <v>52</v>
      </c>
      <c r="C101" s="17">
        <v>132</v>
      </c>
      <c r="D101" s="17" t="s">
        <v>55</v>
      </c>
      <c r="E101" s="17" t="s">
        <v>39</v>
      </c>
      <c r="F101" s="17">
        <v>44</v>
      </c>
      <c r="G101" s="17" t="s">
        <v>57</v>
      </c>
      <c r="H101" s="17" t="s">
        <v>84</v>
      </c>
      <c r="I101" s="17" t="s">
        <v>53</v>
      </c>
      <c r="J101" s="17" t="s">
        <v>61</v>
      </c>
      <c r="K101" s="17">
        <v>2</v>
      </c>
      <c r="L101" s="17" t="s">
        <v>65</v>
      </c>
      <c r="M101" s="17" t="s">
        <v>70</v>
      </c>
      <c r="N101" s="17" t="s">
        <v>49</v>
      </c>
      <c r="O101" s="17">
        <v>23</v>
      </c>
      <c r="P101" s="17">
        <v>3</v>
      </c>
      <c r="Q101" s="17">
        <v>4</v>
      </c>
      <c r="R101" s="17">
        <v>17</v>
      </c>
      <c r="S101" s="17">
        <v>3</v>
      </c>
      <c r="T101" s="17">
        <v>2</v>
      </c>
      <c r="U101" s="17">
        <v>1</v>
      </c>
      <c r="V101" s="17">
        <v>2</v>
      </c>
      <c r="W101" s="17">
        <v>2042</v>
      </c>
      <c r="X101" s="17">
        <v>12</v>
      </c>
      <c r="Y101" s="17">
        <v>1</v>
      </c>
      <c r="Z101" s="17">
        <v>2</v>
      </c>
      <c r="AA101" s="17">
        <v>3</v>
      </c>
      <c r="AB101" s="17">
        <v>3</v>
      </c>
      <c r="AC101" s="17">
        <v>3</v>
      </c>
      <c r="AD101" s="17">
        <v>3</v>
      </c>
      <c r="AE101" s="18">
        <v>4</v>
      </c>
      <c r="AF101" s="25" t="str" cm="1">
        <f t="array" ref="AF101">_xlfn.IFS(W100&lt;3000,"Low",W100&lt;6000,"Medium",W100&gt;=6000,"High")</f>
        <v>High</v>
      </c>
      <c r="AG101" s="26" t="str" cm="1">
        <f t="array" ref="AG101">_xlfn.IFS(R100&lt;5,"New",R100&lt;10,"Junior",R100&lt;20,"Mid",R100&gt;=20,"Senior")</f>
        <v>Senior</v>
      </c>
      <c r="AH101" s="26" t="str" cm="1">
        <f t="array" ref="AH101">_xlfn.IFS(O100&lt;=5,"Near",O100&lt;=15,"Moderate",O100&gt;15,"Far")</f>
        <v>Moderate</v>
      </c>
      <c r="AI101" s="26" t="str" cm="1">
        <f t="array" ref="AI101">_xlfn.IFS(AE101=1,"Poor",AE101=2,"Average",AE101=3,"Good",AE101=4,"Excellent")</f>
        <v>Excellent</v>
      </c>
      <c r="AJ101" s="26" t="str" cm="1">
        <f t="array" ref="AJ101">_xlfn.IFS(Z101=1,"Low",Z101=2,"Medium",Z101=3,"High",Z101=4,"Very High")</f>
        <v>Medium</v>
      </c>
      <c r="AK101" s="26" t="str" cm="1">
        <f t="array" ref="AK101">_xlfn.IFS(AD101=1,"Low",AD101=2,"Medium",AD101=3,"High",AD101=4,"Very High")</f>
        <v>High</v>
      </c>
    </row>
    <row r="102" spans="1:37" ht="15.6" x14ac:dyDescent="0.3">
      <c r="A102" s="27" t="s">
        <v>37</v>
      </c>
      <c r="B102" s="15" t="s">
        <v>40</v>
      </c>
      <c r="C102" s="15">
        <v>133</v>
      </c>
      <c r="D102" s="15" t="s">
        <v>55</v>
      </c>
      <c r="E102" s="15" t="s">
        <v>39</v>
      </c>
      <c r="F102" s="15">
        <v>37</v>
      </c>
      <c r="G102" s="15" t="s">
        <v>72</v>
      </c>
      <c r="H102" s="15" t="s">
        <v>38</v>
      </c>
      <c r="I102" s="15" t="s">
        <v>154</v>
      </c>
      <c r="J102" s="15" t="s">
        <v>156</v>
      </c>
      <c r="K102" s="15">
        <v>1</v>
      </c>
      <c r="L102" s="15" t="s">
        <v>156</v>
      </c>
      <c r="M102" s="15" t="s">
        <v>64</v>
      </c>
      <c r="N102" s="15" t="s">
        <v>37</v>
      </c>
      <c r="O102" s="15">
        <v>6</v>
      </c>
      <c r="P102" s="15">
        <v>3</v>
      </c>
      <c r="Q102" s="15">
        <v>4</v>
      </c>
      <c r="R102" s="15">
        <v>7</v>
      </c>
      <c r="S102" s="15">
        <v>3</v>
      </c>
      <c r="T102" s="15">
        <v>2</v>
      </c>
      <c r="U102" s="15">
        <v>0</v>
      </c>
      <c r="V102" s="15">
        <v>2</v>
      </c>
      <c r="W102" s="15">
        <v>2073</v>
      </c>
      <c r="X102" s="15">
        <v>22</v>
      </c>
      <c r="Y102" s="15">
        <v>0</v>
      </c>
      <c r="Z102" s="15">
        <v>3</v>
      </c>
      <c r="AA102" s="15">
        <v>3</v>
      </c>
      <c r="AB102" s="15">
        <v>4</v>
      </c>
      <c r="AC102" s="15">
        <v>4</v>
      </c>
      <c r="AD102" s="15">
        <v>4</v>
      </c>
      <c r="AE102" s="16">
        <v>3</v>
      </c>
      <c r="AF102" s="23" t="str" cm="1">
        <f t="array" ref="AF102">_xlfn.IFS(W101&lt;3000,"Low",W101&lt;6000,"Medium",W101&gt;=6000,"High")</f>
        <v>Low</v>
      </c>
      <c r="AG102" s="24" t="str" cm="1">
        <f t="array" ref="AG102">_xlfn.IFS(R101&lt;5,"New",R101&lt;10,"Junior",R101&lt;20,"Mid",R101&gt;=20,"Senior")</f>
        <v>Mid</v>
      </c>
      <c r="AH102" s="24" t="str" cm="1">
        <f t="array" ref="AH102">_xlfn.IFS(O101&lt;=5,"Near",O101&lt;=15,"Moderate",O101&gt;15,"Far")</f>
        <v>Far</v>
      </c>
      <c r="AI102" s="24" t="str" cm="1">
        <f t="array" ref="AI102">_xlfn.IFS(AE102=1,"Poor",AE102=2,"Average",AE102=3,"Good",AE102=4,"Excellent")</f>
        <v>Good</v>
      </c>
      <c r="AJ102" s="24" t="str" cm="1">
        <f t="array" ref="AJ102">_xlfn.IFS(Z102=1,"Low",Z102=2,"Medium",Z102=3,"High",Z102=4,"Very High")</f>
        <v>High</v>
      </c>
      <c r="AK102" s="24" t="str" cm="1">
        <f t="array" ref="AK102">_xlfn.IFS(AD102=1,"Low",AD102=2,"Medium",AD102=3,"High",AD102=4,"Very High")</f>
        <v>Very High</v>
      </c>
    </row>
    <row r="103" spans="1:37" ht="15.6" x14ac:dyDescent="0.3">
      <c r="A103" s="28" t="s">
        <v>49</v>
      </c>
      <c r="B103" s="17" t="s">
        <v>52</v>
      </c>
      <c r="C103" s="17">
        <v>134</v>
      </c>
      <c r="D103" s="17" t="s">
        <v>55</v>
      </c>
      <c r="E103" s="17" t="s">
        <v>62</v>
      </c>
      <c r="F103" s="17">
        <v>32</v>
      </c>
      <c r="G103" s="17" t="s">
        <v>46</v>
      </c>
      <c r="H103" s="17" t="s">
        <v>38</v>
      </c>
      <c r="I103" s="17" t="s">
        <v>53</v>
      </c>
      <c r="J103" s="17" t="s">
        <v>56</v>
      </c>
      <c r="K103" s="17">
        <v>1</v>
      </c>
      <c r="L103" s="17" t="s">
        <v>42</v>
      </c>
      <c r="M103" s="17" t="s">
        <v>58</v>
      </c>
      <c r="N103" s="17" t="s">
        <v>49</v>
      </c>
      <c r="O103" s="17">
        <v>1</v>
      </c>
      <c r="P103" s="17">
        <v>2</v>
      </c>
      <c r="Q103" s="17">
        <v>1</v>
      </c>
      <c r="R103" s="17">
        <v>1</v>
      </c>
      <c r="S103" s="17">
        <v>1</v>
      </c>
      <c r="T103" s="17">
        <v>0</v>
      </c>
      <c r="U103" s="17">
        <v>0</v>
      </c>
      <c r="V103" s="17">
        <v>0</v>
      </c>
      <c r="W103" s="17">
        <v>2956</v>
      </c>
      <c r="X103" s="17">
        <v>13</v>
      </c>
      <c r="Y103" s="17">
        <v>0</v>
      </c>
      <c r="Z103" s="17">
        <v>4</v>
      </c>
      <c r="AA103" s="17">
        <v>3</v>
      </c>
      <c r="AB103" s="17">
        <v>2</v>
      </c>
      <c r="AC103" s="17">
        <v>3</v>
      </c>
      <c r="AD103" s="17">
        <v>4</v>
      </c>
      <c r="AE103" s="18">
        <v>3</v>
      </c>
      <c r="AF103" s="25" t="str" cm="1">
        <f t="array" ref="AF103">_xlfn.IFS(W102&lt;3000,"Low",W102&lt;6000,"Medium",W102&gt;=6000,"High")</f>
        <v>Low</v>
      </c>
      <c r="AG103" s="26" t="str" cm="1">
        <f t="array" ref="AG103">_xlfn.IFS(R102&lt;5,"New",R102&lt;10,"Junior",R102&lt;20,"Mid",R102&gt;=20,"Senior")</f>
        <v>Junior</v>
      </c>
      <c r="AH103" s="26" t="str" cm="1">
        <f t="array" ref="AH103">_xlfn.IFS(O102&lt;=5,"Near",O102&lt;=15,"Moderate",O102&gt;15,"Far")</f>
        <v>Moderate</v>
      </c>
      <c r="AI103" s="26" t="str" cm="1">
        <f t="array" ref="AI103">_xlfn.IFS(AE103=1,"Poor",AE103=2,"Average",AE103=3,"Good",AE103=4,"Excellent")</f>
        <v>Good</v>
      </c>
      <c r="AJ103" s="26" t="str" cm="1">
        <f t="array" ref="AJ103">_xlfn.IFS(Z103=1,"Low",Z103=2,"Medium",Z103=3,"High",Z103=4,"Very High")</f>
        <v>Very High</v>
      </c>
      <c r="AK103" s="26" t="str" cm="1">
        <f t="array" ref="AK103">_xlfn.IFS(AD103=1,"Low",AD103=2,"Medium",AD103=3,"High",AD103=4,"Very High")</f>
        <v>Very High</v>
      </c>
    </row>
    <row r="104" spans="1:37" ht="15.6" x14ac:dyDescent="0.3">
      <c r="A104" s="27" t="s">
        <v>37</v>
      </c>
      <c r="B104" s="15" t="s">
        <v>40</v>
      </c>
      <c r="C104" s="15">
        <v>137</v>
      </c>
      <c r="D104" s="15" t="s">
        <v>44</v>
      </c>
      <c r="E104" s="15" t="s">
        <v>85</v>
      </c>
      <c r="F104" s="15">
        <v>20</v>
      </c>
      <c r="G104" s="15" t="s">
        <v>46</v>
      </c>
      <c r="H104" s="15" t="s">
        <v>50</v>
      </c>
      <c r="I104" s="15" t="s">
        <v>53</v>
      </c>
      <c r="J104" s="15" t="s">
        <v>61</v>
      </c>
      <c r="K104" s="15">
        <v>1</v>
      </c>
      <c r="L104" s="15" t="s">
        <v>42</v>
      </c>
      <c r="M104" s="15" t="s">
        <v>70</v>
      </c>
      <c r="N104" s="15" t="s">
        <v>37</v>
      </c>
      <c r="O104" s="15">
        <v>6</v>
      </c>
      <c r="P104" s="15">
        <v>5</v>
      </c>
      <c r="Q104" s="15">
        <v>1</v>
      </c>
      <c r="R104" s="15">
        <v>1</v>
      </c>
      <c r="S104" s="15">
        <v>1</v>
      </c>
      <c r="T104" s="15">
        <v>0</v>
      </c>
      <c r="U104" s="15">
        <v>1</v>
      </c>
      <c r="V104" s="15">
        <v>0</v>
      </c>
      <c r="W104" s="15">
        <v>2926</v>
      </c>
      <c r="X104" s="15">
        <v>18</v>
      </c>
      <c r="Y104" s="15">
        <v>0</v>
      </c>
      <c r="Z104" s="15">
        <v>4</v>
      </c>
      <c r="AA104" s="15">
        <v>2</v>
      </c>
      <c r="AB104" s="15">
        <v>2</v>
      </c>
      <c r="AC104" s="15">
        <v>3</v>
      </c>
      <c r="AD104" s="15">
        <v>2</v>
      </c>
      <c r="AE104" s="16">
        <v>3</v>
      </c>
      <c r="AF104" s="23" t="str" cm="1">
        <f t="array" ref="AF104">_xlfn.IFS(W103&lt;3000,"Low",W103&lt;6000,"Medium",W103&gt;=6000,"High")</f>
        <v>Low</v>
      </c>
      <c r="AG104" s="24" t="str" cm="1">
        <f t="array" ref="AG104">_xlfn.IFS(R103&lt;5,"New",R103&lt;10,"Junior",R103&lt;20,"Mid",R103&gt;=20,"Senior")</f>
        <v>New</v>
      </c>
      <c r="AH104" s="24" t="str" cm="1">
        <f t="array" ref="AH104">_xlfn.IFS(O103&lt;=5,"Near",O103&lt;=15,"Moderate",O103&gt;15,"Far")</f>
        <v>Near</v>
      </c>
      <c r="AI104" s="24" t="str" cm="1">
        <f t="array" ref="AI104">_xlfn.IFS(AE104=1,"Poor",AE104=2,"Average",AE104=3,"Good",AE104=4,"Excellent")</f>
        <v>Good</v>
      </c>
      <c r="AJ104" s="24" t="str" cm="1">
        <f t="array" ref="AJ104">_xlfn.IFS(Z104=1,"Low",Z104=2,"Medium",Z104=3,"High",Z104=4,"Very High")</f>
        <v>Very High</v>
      </c>
      <c r="AK104" s="24" t="str" cm="1">
        <f t="array" ref="AK104">_xlfn.IFS(AD104=1,"Low",AD104=2,"Medium",AD104=3,"High",AD104=4,"Very High")</f>
        <v>Medium</v>
      </c>
    </row>
    <row r="105" spans="1:37" ht="15.6" x14ac:dyDescent="0.3">
      <c r="A105" s="28" t="s">
        <v>49</v>
      </c>
      <c r="B105" s="17" t="s">
        <v>52</v>
      </c>
      <c r="C105" s="17">
        <v>138</v>
      </c>
      <c r="D105" s="17" t="s">
        <v>44</v>
      </c>
      <c r="E105" s="17" t="s">
        <v>62</v>
      </c>
      <c r="F105" s="17">
        <v>34</v>
      </c>
      <c r="G105" s="17" t="s">
        <v>46</v>
      </c>
      <c r="H105" s="17" t="s">
        <v>38</v>
      </c>
      <c r="I105" s="17" t="s">
        <v>53</v>
      </c>
      <c r="J105" s="17" t="s">
        <v>56</v>
      </c>
      <c r="K105" s="17">
        <v>2</v>
      </c>
      <c r="L105" s="17" t="s">
        <v>59</v>
      </c>
      <c r="M105" s="17" t="s">
        <v>64</v>
      </c>
      <c r="N105" s="17" t="s">
        <v>49</v>
      </c>
      <c r="O105" s="17">
        <v>6</v>
      </c>
      <c r="P105" s="17">
        <v>3</v>
      </c>
      <c r="Q105" s="17">
        <v>1</v>
      </c>
      <c r="R105" s="17">
        <v>16</v>
      </c>
      <c r="S105" s="17">
        <v>16</v>
      </c>
      <c r="T105" s="17">
        <v>13</v>
      </c>
      <c r="U105" s="17">
        <v>2</v>
      </c>
      <c r="V105" s="17">
        <v>10</v>
      </c>
      <c r="W105" s="17">
        <v>4809</v>
      </c>
      <c r="X105" s="17">
        <v>14</v>
      </c>
      <c r="Y105" s="17">
        <v>0</v>
      </c>
      <c r="Z105" s="17">
        <v>1</v>
      </c>
      <c r="AA105" s="17">
        <v>3</v>
      </c>
      <c r="AB105" s="17">
        <v>3</v>
      </c>
      <c r="AC105" s="17">
        <v>3</v>
      </c>
      <c r="AD105" s="17">
        <v>3</v>
      </c>
      <c r="AE105" s="18">
        <v>3</v>
      </c>
      <c r="AF105" s="25" t="str" cm="1">
        <f t="array" ref="AF105">_xlfn.IFS(W104&lt;3000,"Low",W104&lt;6000,"Medium",W104&gt;=6000,"High")</f>
        <v>Low</v>
      </c>
      <c r="AG105" s="26" t="str" cm="1">
        <f t="array" ref="AG105">_xlfn.IFS(R104&lt;5,"New",R104&lt;10,"Junior",R104&lt;20,"Mid",R104&gt;=20,"Senior")</f>
        <v>New</v>
      </c>
      <c r="AH105" s="26" t="str" cm="1">
        <f t="array" ref="AH105">_xlfn.IFS(O104&lt;=5,"Near",O104&lt;=15,"Moderate",O104&gt;15,"Far")</f>
        <v>Moderate</v>
      </c>
      <c r="AI105" s="26" t="str" cm="1">
        <f t="array" ref="AI105">_xlfn.IFS(AE105=1,"Poor",AE105=2,"Average",AE105=3,"Good",AE105=4,"Excellent")</f>
        <v>Good</v>
      </c>
      <c r="AJ105" s="26" t="str" cm="1">
        <f t="array" ref="AJ105">_xlfn.IFS(Z105=1,"Low",Z105=2,"Medium",Z105=3,"High",Z105=4,"Very High")</f>
        <v>Low</v>
      </c>
      <c r="AK105" s="26" t="str" cm="1">
        <f t="array" ref="AK105">_xlfn.IFS(AD105=1,"Low",AD105=2,"Medium",AD105=3,"High",AD105=4,"Very High")</f>
        <v>High</v>
      </c>
    </row>
    <row r="106" spans="1:37" ht="15.6" x14ac:dyDescent="0.3">
      <c r="A106" s="27" t="s">
        <v>49</v>
      </c>
      <c r="B106" s="15" t="s">
        <v>52</v>
      </c>
      <c r="C106" s="15">
        <v>139</v>
      </c>
      <c r="D106" s="15" t="s">
        <v>55</v>
      </c>
      <c r="E106" s="15" t="s">
        <v>39</v>
      </c>
      <c r="F106" s="15">
        <v>37</v>
      </c>
      <c r="G106" s="15" t="s">
        <v>72</v>
      </c>
      <c r="H106" s="15" t="s">
        <v>84</v>
      </c>
      <c r="I106" s="15" t="s">
        <v>53</v>
      </c>
      <c r="J106" s="15" t="s">
        <v>76</v>
      </c>
      <c r="K106" s="15">
        <v>2</v>
      </c>
      <c r="L106" s="15" t="s">
        <v>42</v>
      </c>
      <c r="M106" s="15" t="s">
        <v>48</v>
      </c>
      <c r="N106" s="15" t="s">
        <v>49</v>
      </c>
      <c r="O106" s="15">
        <v>2</v>
      </c>
      <c r="P106" s="15">
        <v>2</v>
      </c>
      <c r="Q106" s="15">
        <v>5</v>
      </c>
      <c r="R106" s="15">
        <v>17</v>
      </c>
      <c r="S106" s="15">
        <v>1</v>
      </c>
      <c r="T106" s="15">
        <v>0</v>
      </c>
      <c r="U106" s="15">
        <v>0</v>
      </c>
      <c r="V106" s="15">
        <v>0</v>
      </c>
      <c r="W106" s="15">
        <v>5163</v>
      </c>
      <c r="X106" s="15">
        <v>14</v>
      </c>
      <c r="Y106" s="15">
        <v>1</v>
      </c>
      <c r="Z106" s="15">
        <v>3</v>
      </c>
      <c r="AA106" s="15">
        <v>2</v>
      </c>
      <c r="AB106" s="15">
        <v>2</v>
      </c>
      <c r="AC106" s="15">
        <v>3</v>
      </c>
      <c r="AD106" s="15">
        <v>4</v>
      </c>
      <c r="AE106" s="16">
        <v>4</v>
      </c>
      <c r="AF106" s="23" t="str" cm="1">
        <f t="array" ref="AF106">_xlfn.IFS(W105&lt;3000,"Low",W105&lt;6000,"Medium",W105&gt;=6000,"High")</f>
        <v>Medium</v>
      </c>
      <c r="AG106" s="24" t="str" cm="1">
        <f t="array" ref="AG106">_xlfn.IFS(R105&lt;5,"New",R105&lt;10,"Junior",R105&lt;20,"Mid",R105&gt;=20,"Senior")</f>
        <v>Mid</v>
      </c>
      <c r="AH106" s="24" t="str" cm="1">
        <f t="array" ref="AH106">_xlfn.IFS(O105&lt;=5,"Near",O105&lt;=15,"Moderate",O105&gt;15,"Far")</f>
        <v>Moderate</v>
      </c>
      <c r="AI106" s="24" t="str" cm="1">
        <f t="array" ref="AI106">_xlfn.IFS(AE106=1,"Poor",AE106=2,"Average",AE106=3,"Good",AE106=4,"Excellent")</f>
        <v>Excellent</v>
      </c>
      <c r="AJ106" s="24" t="str" cm="1">
        <f t="array" ref="AJ106">_xlfn.IFS(Z106=1,"Low",Z106=2,"Medium",Z106=3,"High",Z106=4,"Very High")</f>
        <v>High</v>
      </c>
      <c r="AK106" s="24" t="str" cm="1">
        <f t="array" ref="AK106">_xlfn.IFS(AD106=1,"Low",AD106=2,"Medium",AD106=3,"High",AD106=4,"Very High")</f>
        <v>Very High</v>
      </c>
    </row>
    <row r="107" spans="1:37" ht="15.6" x14ac:dyDescent="0.3">
      <c r="A107" s="28" t="s">
        <v>49</v>
      </c>
      <c r="B107" s="17" t="s">
        <v>52</v>
      </c>
      <c r="C107" s="17">
        <v>140</v>
      </c>
      <c r="D107" s="17" t="s">
        <v>44</v>
      </c>
      <c r="E107" s="17" t="s">
        <v>68</v>
      </c>
      <c r="F107" s="17">
        <v>59</v>
      </c>
      <c r="G107" s="17" t="s">
        <v>57</v>
      </c>
      <c r="H107" s="17" t="s">
        <v>84</v>
      </c>
      <c r="I107" s="17" t="s">
        <v>154</v>
      </c>
      <c r="J107" s="17" t="s">
        <v>88</v>
      </c>
      <c r="K107" s="17">
        <v>5</v>
      </c>
      <c r="L107" s="17" t="s">
        <v>156</v>
      </c>
      <c r="M107" s="17" t="s">
        <v>64</v>
      </c>
      <c r="N107" s="17" t="s">
        <v>49</v>
      </c>
      <c r="O107" s="17">
        <v>2</v>
      </c>
      <c r="P107" s="17">
        <v>3</v>
      </c>
      <c r="Q107" s="17">
        <v>9</v>
      </c>
      <c r="R107" s="17">
        <v>30</v>
      </c>
      <c r="S107" s="17">
        <v>3</v>
      </c>
      <c r="T107" s="17">
        <v>2</v>
      </c>
      <c r="U107" s="17">
        <v>2</v>
      </c>
      <c r="V107" s="17">
        <v>2</v>
      </c>
      <c r="W107" s="17">
        <v>18844</v>
      </c>
      <c r="X107" s="17">
        <v>21</v>
      </c>
      <c r="Y107" s="17">
        <v>1</v>
      </c>
      <c r="Z107" s="17">
        <v>3</v>
      </c>
      <c r="AA107" s="17">
        <v>2</v>
      </c>
      <c r="AB107" s="17">
        <v>4</v>
      </c>
      <c r="AC107" s="17">
        <v>4</v>
      </c>
      <c r="AD107" s="17">
        <v>4</v>
      </c>
      <c r="AE107" s="18">
        <v>3</v>
      </c>
      <c r="AF107" s="25" t="str" cm="1">
        <f t="array" ref="AF107">_xlfn.IFS(W106&lt;3000,"Low",W106&lt;6000,"Medium",W106&gt;=6000,"High")</f>
        <v>Medium</v>
      </c>
      <c r="AG107" s="26" t="str" cm="1">
        <f t="array" ref="AG107">_xlfn.IFS(R106&lt;5,"New",R106&lt;10,"Junior",R106&lt;20,"Mid",R106&gt;=20,"Senior")</f>
        <v>Mid</v>
      </c>
      <c r="AH107" s="26" t="str" cm="1">
        <f t="array" ref="AH107">_xlfn.IFS(O106&lt;=5,"Near",O106&lt;=15,"Moderate",O106&gt;15,"Far")</f>
        <v>Near</v>
      </c>
      <c r="AI107" s="26" t="str" cm="1">
        <f t="array" ref="AI107">_xlfn.IFS(AE107=1,"Poor",AE107=2,"Average",AE107=3,"Good",AE107=4,"Excellent")</f>
        <v>Good</v>
      </c>
      <c r="AJ107" s="26" t="str" cm="1">
        <f t="array" ref="AJ107">_xlfn.IFS(Z107=1,"Low",Z107=2,"Medium",Z107=3,"High",Z107=4,"Very High")</f>
        <v>High</v>
      </c>
      <c r="AK107" s="26" t="str" cm="1">
        <f t="array" ref="AK107">_xlfn.IFS(AD107=1,"Low",AD107=2,"Medium",AD107=3,"High",AD107=4,"Very High")</f>
        <v>Very High</v>
      </c>
    </row>
    <row r="108" spans="1:37" ht="15.6" x14ac:dyDescent="0.3">
      <c r="A108" s="27" t="s">
        <v>49</v>
      </c>
      <c r="B108" s="15" t="s">
        <v>52</v>
      </c>
      <c r="C108" s="15">
        <v>141</v>
      </c>
      <c r="D108" s="15" t="s">
        <v>44</v>
      </c>
      <c r="E108" s="15" t="s">
        <v>51</v>
      </c>
      <c r="F108" s="15">
        <v>50</v>
      </c>
      <c r="G108" s="15" t="s">
        <v>57</v>
      </c>
      <c r="H108" s="15" t="s">
        <v>50</v>
      </c>
      <c r="I108" s="15" t="s">
        <v>53</v>
      </c>
      <c r="J108" s="15" t="s">
        <v>94</v>
      </c>
      <c r="K108" s="15">
        <v>5</v>
      </c>
      <c r="L108" s="15" t="s">
        <v>42</v>
      </c>
      <c r="M108" s="15" t="s">
        <v>70</v>
      </c>
      <c r="N108" s="15" t="s">
        <v>37</v>
      </c>
      <c r="O108" s="15">
        <v>1</v>
      </c>
      <c r="P108" s="15">
        <v>1</v>
      </c>
      <c r="Q108" s="15">
        <v>3</v>
      </c>
      <c r="R108" s="15">
        <v>28</v>
      </c>
      <c r="S108" s="15">
        <v>8</v>
      </c>
      <c r="T108" s="15">
        <v>3</v>
      </c>
      <c r="U108" s="15">
        <v>0</v>
      </c>
      <c r="V108" s="15">
        <v>7</v>
      </c>
      <c r="W108" s="15">
        <v>18172</v>
      </c>
      <c r="X108" s="15">
        <v>19</v>
      </c>
      <c r="Y108" s="15">
        <v>0</v>
      </c>
      <c r="Z108" s="15">
        <v>1</v>
      </c>
      <c r="AA108" s="15">
        <v>3</v>
      </c>
      <c r="AB108" s="15">
        <v>2</v>
      </c>
      <c r="AC108" s="15">
        <v>3</v>
      </c>
      <c r="AD108" s="15">
        <v>1</v>
      </c>
      <c r="AE108" s="16">
        <v>2</v>
      </c>
      <c r="AF108" s="23" t="str" cm="1">
        <f t="array" ref="AF108">_xlfn.IFS(W107&lt;3000,"Low",W107&lt;6000,"Medium",W107&gt;=6000,"High")</f>
        <v>High</v>
      </c>
      <c r="AG108" s="24" t="str" cm="1">
        <f t="array" ref="AG108">_xlfn.IFS(R107&lt;5,"New",R107&lt;10,"Junior",R107&lt;20,"Mid",R107&gt;=20,"Senior")</f>
        <v>Senior</v>
      </c>
      <c r="AH108" s="24" t="str" cm="1">
        <f t="array" ref="AH108">_xlfn.IFS(O107&lt;=5,"Near",O107&lt;=15,"Moderate",O107&gt;15,"Far")</f>
        <v>Near</v>
      </c>
      <c r="AI108" s="24" t="str" cm="1">
        <f t="array" ref="AI108">_xlfn.IFS(AE108=1,"Poor",AE108=2,"Average",AE108=3,"Good",AE108=4,"Excellent")</f>
        <v>Average</v>
      </c>
      <c r="AJ108" s="24" t="str" cm="1">
        <f t="array" ref="AJ108">_xlfn.IFS(Z108=1,"Low",Z108=2,"Medium",Z108=3,"High",Z108=4,"Very High")</f>
        <v>Low</v>
      </c>
      <c r="AK108" s="24" t="str" cm="1">
        <f t="array" ref="AK108">_xlfn.IFS(AD108=1,"Low",AD108=2,"Medium",AD108=3,"High",AD108=4,"Very High")</f>
        <v>Low</v>
      </c>
    </row>
    <row r="109" spans="1:37" ht="15.6" x14ac:dyDescent="0.3">
      <c r="A109" s="28" t="s">
        <v>37</v>
      </c>
      <c r="B109" s="17" t="s">
        <v>40</v>
      </c>
      <c r="C109" s="17">
        <v>142</v>
      </c>
      <c r="D109" s="17" t="s">
        <v>55</v>
      </c>
      <c r="E109" s="17" t="s">
        <v>62</v>
      </c>
      <c r="F109" s="17">
        <v>25</v>
      </c>
      <c r="G109" s="17" t="s">
        <v>46</v>
      </c>
      <c r="H109" s="17" t="s">
        <v>38</v>
      </c>
      <c r="I109" s="17" t="s">
        <v>41</v>
      </c>
      <c r="J109" s="17" t="s">
        <v>45</v>
      </c>
      <c r="K109" s="17">
        <v>2</v>
      </c>
      <c r="L109" s="17" t="s">
        <v>99</v>
      </c>
      <c r="M109" s="17" t="s">
        <v>70</v>
      </c>
      <c r="N109" s="17" t="s">
        <v>37</v>
      </c>
      <c r="O109" s="17">
        <v>5</v>
      </c>
      <c r="P109" s="17">
        <v>1</v>
      </c>
      <c r="Q109" s="17">
        <v>1</v>
      </c>
      <c r="R109" s="17">
        <v>6</v>
      </c>
      <c r="S109" s="17">
        <v>6</v>
      </c>
      <c r="T109" s="17">
        <v>4</v>
      </c>
      <c r="U109" s="17">
        <v>0</v>
      </c>
      <c r="V109" s="17">
        <v>3</v>
      </c>
      <c r="W109" s="17">
        <v>5744</v>
      </c>
      <c r="X109" s="17">
        <v>11</v>
      </c>
      <c r="Y109" s="17">
        <v>0</v>
      </c>
      <c r="Z109" s="17">
        <v>3</v>
      </c>
      <c r="AA109" s="17">
        <v>2</v>
      </c>
      <c r="AB109" s="17">
        <v>3</v>
      </c>
      <c r="AC109" s="17">
        <v>3</v>
      </c>
      <c r="AD109" s="17">
        <v>4</v>
      </c>
      <c r="AE109" s="18">
        <v>3</v>
      </c>
      <c r="AF109" s="25" t="str" cm="1">
        <f t="array" ref="AF109">_xlfn.IFS(W108&lt;3000,"Low",W108&lt;6000,"Medium",W108&gt;=6000,"High")</f>
        <v>High</v>
      </c>
      <c r="AG109" s="26" t="str" cm="1">
        <f t="array" ref="AG109">_xlfn.IFS(R108&lt;5,"New",R108&lt;10,"Junior",R108&lt;20,"Mid",R108&gt;=20,"Senior")</f>
        <v>Senior</v>
      </c>
      <c r="AH109" s="26" t="str" cm="1">
        <f t="array" ref="AH109">_xlfn.IFS(O108&lt;=5,"Near",O108&lt;=15,"Moderate",O108&gt;15,"Far")</f>
        <v>Near</v>
      </c>
      <c r="AI109" s="26" t="str" cm="1">
        <f t="array" ref="AI109">_xlfn.IFS(AE109=1,"Poor",AE109=2,"Average",AE109=3,"Good",AE109=4,"Excellent")</f>
        <v>Good</v>
      </c>
      <c r="AJ109" s="26" t="str" cm="1">
        <f t="array" ref="AJ109">_xlfn.IFS(Z109=1,"Low",Z109=2,"Medium",Z109=3,"High",Z109=4,"Very High")</f>
        <v>High</v>
      </c>
      <c r="AK109" s="26" t="str" cm="1">
        <f t="array" ref="AK109">_xlfn.IFS(AD109=1,"Low",AD109=2,"Medium",AD109=3,"High",AD109=4,"Very High")</f>
        <v>Very High</v>
      </c>
    </row>
    <row r="110" spans="1:37" ht="15.6" x14ac:dyDescent="0.3">
      <c r="A110" s="27" t="s">
        <v>49</v>
      </c>
      <c r="B110" s="15" t="s">
        <v>52</v>
      </c>
      <c r="C110" s="15">
        <v>143</v>
      </c>
      <c r="D110" s="15" t="s">
        <v>55</v>
      </c>
      <c r="E110" s="15" t="s">
        <v>62</v>
      </c>
      <c r="F110" s="15">
        <v>25</v>
      </c>
      <c r="G110" s="15" t="s">
        <v>57</v>
      </c>
      <c r="H110" s="15" t="s">
        <v>38</v>
      </c>
      <c r="I110" s="15" t="s">
        <v>53</v>
      </c>
      <c r="J110" s="15" t="s">
        <v>56</v>
      </c>
      <c r="K110" s="15">
        <v>1</v>
      </c>
      <c r="L110" s="15" t="s">
        <v>65</v>
      </c>
      <c r="M110" s="15" t="s">
        <v>58</v>
      </c>
      <c r="N110" s="15" t="s">
        <v>49</v>
      </c>
      <c r="O110" s="15">
        <v>7</v>
      </c>
      <c r="P110" s="15">
        <v>2</v>
      </c>
      <c r="Q110" s="15">
        <v>1</v>
      </c>
      <c r="R110" s="15">
        <v>2</v>
      </c>
      <c r="S110" s="15">
        <v>2</v>
      </c>
      <c r="T110" s="15">
        <v>2</v>
      </c>
      <c r="U110" s="15">
        <v>2</v>
      </c>
      <c r="V110" s="15">
        <v>1</v>
      </c>
      <c r="W110" s="15">
        <v>2889</v>
      </c>
      <c r="X110" s="15">
        <v>11</v>
      </c>
      <c r="Y110" s="15">
        <v>2</v>
      </c>
      <c r="Z110" s="15">
        <v>4</v>
      </c>
      <c r="AA110" s="15">
        <v>2</v>
      </c>
      <c r="AB110" s="15">
        <v>4</v>
      </c>
      <c r="AC110" s="15">
        <v>3</v>
      </c>
      <c r="AD110" s="15">
        <v>3</v>
      </c>
      <c r="AE110" s="16">
        <v>3</v>
      </c>
      <c r="AF110" s="23" t="str" cm="1">
        <f t="array" ref="AF110">_xlfn.IFS(W109&lt;3000,"Low",W109&lt;6000,"Medium",W109&gt;=6000,"High")</f>
        <v>Medium</v>
      </c>
      <c r="AG110" s="24" t="str" cm="1">
        <f t="array" ref="AG110">_xlfn.IFS(R109&lt;5,"New",R109&lt;10,"Junior",R109&lt;20,"Mid",R109&gt;=20,"Senior")</f>
        <v>Junior</v>
      </c>
      <c r="AH110" s="24" t="str" cm="1">
        <f t="array" ref="AH110">_xlfn.IFS(O109&lt;=5,"Near",O109&lt;=15,"Moderate",O109&gt;15,"Far")</f>
        <v>Near</v>
      </c>
      <c r="AI110" s="24" t="str" cm="1">
        <f t="array" ref="AI110">_xlfn.IFS(AE110=1,"Poor",AE110=2,"Average",AE110=3,"Good",AE110=4,"Excellent")</f>
        <v>Good</v>
      </c>
      <c r="AJ110" s="24" t="str" cm="1">
        <f t="array" ref="AJ110">_xlfn.IFS(Z110=1,"Low",Z110=2,"Medium",Z110=3,"High",Z110=4,"Very High")</f>
        <v>Very High</v>
      </c>
      <c r="AK110" s="24" t="str" cm="1">
        <f t="array" ref="AK110">_xlfn.IFS(AD110=1,"Low",AD110=2,"Medium",AD110=3,"High",AD110=4,"Very High")</f>
        <v>High</v>
      </c>
    </row>
    <row r="111" spans="1:37" ht="15.6" x14ac:dyDescent="0.3">
      <c r="A111" s="28" t="s">
        <v>49</v>
      </c>
      <c r="B111" s="17" t="s">
        <v>52</v>
      </c>
      <c r="C111" s="17">
        <v>144</v>
      </c>
      <c r="D111" s="17" t="s">
        <v>44</v>
      </c>
      <c r="E111" s="17" t="s">
        <v>85</v>
      </c>
      <c r="F111" s="17">
        <v>22</v>
      </c>
      <c r="G111" s="17" t="s">
        <v>46</v>
      </c>
      <c r="H111" s="17" t="s">
        <v>38</v>
      </c>
      <c r="I111" s="17" t="s">
        <v>53</v>
      </c>
      <c r="J111" s="17" t="s">
        <v>61</v>
      </c>
      <c r="K111" s="17">
        <v>1</v>
      </c>
      <c r="L111" s="17" t="s">
        <v>65</v>
      </c>
      <c r="M111" s="17" t="s">
        <v>70</v>
      </c>
      <c r="N111" s="17" t="s">
        <v>49</v>
      </c>
      <c r="O111" s="17">
        <v>15</v>
      </c>
      <c r="P111" s="17">
        <v>5</v>
      </c>
      <c r="Q111" s="17">
        <v>1</v>
      </c>
      <c r="R111" s="17">
        <v>1</v>
      </c>
      <c r="S111" s="17">
        <v>0</v>
      </c>
      <c r="T111" s="17">
        <v>0</v>
      </c>
      <c r="U111" s="17">
        <v>0</v>
      </c>
      <c r="V111" s="17">
        <v>0</v>
      </c>
      <c r="W111" s="17">
        <v>2871</v>
      </c>
      <c r="X111" s="17">
        <v>15</v>
      </c>
      <c r="Y111" s="17">
        <v>0</v>
      </c>
      <c r="Z111" s="17">
        <v>2</v>
      </c>
      <c r="AA111" s="17">
        <v>3</v>
      </c>
      <c r="AB111" s="17">
        <v>4</v>
      </c>
      <c r="AC111" s="17">
        <v>3</v>
      </c>
      <c r="AD111" s="17">
        <v>3</v>
      </c>
      <c r="AE111" s="18">
        <v>3</v>
      </c>
      <c r="AF111" s="25" t="str" cm="1">
        <f t="array" ref="AF111">_xlfn.IFS(W110&lt;3000,"Low",W110&lt;6000,"Medium",W110&gt;=6000,"High")</f>
        <v>Low</v>
      </c>
      <c r="AG111" s="26" t="str" cm="1">
        <f t="array" ref="AG111">_xlfn.IFS(R110&lt;5,"New",R110&lt;10,"Junior",R110&lt;20,"Mid",R110&gt;=20,"Senior")</f>
        <v>New</v>
      </c>
      <c r="AH111" s="26" t="str" cm="1">
        <f t="array" ref="AH111">_xlfn.IFS(O110&lt;=5,"Near",O110&lt;=15,"Moderate",O110&gt;15,"Far")</f>
        <v>Moderate</v>
      </c>
      <c r="AI111" s="26" t="str" cm="1">
        <f t="array" ref="AI111">_xlfn.IFS(AE111=1,"Poor",AE111=2,"Average",AE111=3,"Good",AE111=4,"Excellent")</f>
        <v>Good</v>
      </c>
      <c r="AJ111" s="26" t="str" cm="1">
        <f t="array" ref="AJ111">_xlfn.IFS(Z111=1,"Low",Z111=2,"Medium",Z111=3,"High",Z111=4,"Very High")</f>
        <v>Medium</v>
      </c>
      <c r="AK111" s="26" t="str" cm="1">
        <f t="array" ref="AK111">_xlfn.IFS(AD111=1,"Low",AD111=2,"Medium",AD111=3,"High",AD111=4,"Very High")</f>
        <v>High</v>
      </c>
    </row>
    <row r="112" spans="1:37" ht="15.6" x14ac:dyDescent="0.3">
      <c r="A112" s="27" t="s">
        <v>49</v>
      </c>
      <c r="B112" s="15" t="s">
        <v>52</v>
      </c>
      <c r="C112" s="15">
        <v>145</v>
      </c>
      <c r="D112" s="15" t="s">
        <v>44</v>
      </c>
      <c r="E112" s="15" t="s">
        <v>51</v>
      </c>
      <c r="F112" s="15">
        <v>51</v>
      </c>
      <c r="G112" s="15" t="s">
        <v>46</v>
      </c>
      <c r="H112" s="15" t="s">
        <v>50</v>
      </c>
      <c r="I112" s="15" t="s">
        <v>53</v>
      </c>
      <c r="J112" s="15" t="s">
        <v>76</v>
      </c>
      <c r="K112" s="15">
        <v>3</v>
      </c>
      <c r="L112" s="15" t="s">
        <v>65</v>
      </c>
      <c r="M112" s="15" t="s">
        <v>64</v>
      </c>
      <c r="N112" s="15" t="s">
        <v>49</v>
      </c>
      <c r="O112" s="15">
        <v>1</v>
      </c>
      <c r="P112" s="15">
        <v>1</v>
      </c>
      <c r="Q112" s="15">
        <v>3</v>
      </c>
      <c r="R112" s="15">
        <v>23</v>
      </c>
      <c r="S112" s="15">
        <v>13</v>
      </c>
      <c r="T112" s="15">
        <v>12</v>
      </c>
      <c r="U112" s="15">
        <v>12</v>
      </c>
      <c r="V112" s="15">
        <v>8</v>
      </c>
      <c r="W112" s="15">
        <v>7484</v>
      </c>
      <c r="X112" s="15">
        <v>20</v>
      </c>
      <c r="Y112" s="15">
        <v>0</v>
      </c>
      <c r="Z112" s="15">
        <v>1</v>
      </c>
      <c r="AA112" s="15">
        <v>2</v>
      </c>
      <c r="AB112" s="15">
        <v>4</v>
      </c>
      <c r="AC112" s="15">
        <v>4</v>
      </c>
      <c r="AD112" s="15">
        <v>3</v>
      </c>
      <c r="AE112" s="16">
        <v>2</v>
      </c>
      <c r="AF112" s="23" t="str" cm="1">
        <f t="array" ref="AF112">_xlfn.IFS(W111&lt;3000,"Low",W111&lt;6000,"Medium",W111&gt;=6000,"High")</f>
        <v>Low</v>
      </c>
      <c r="AG112" s="24" t="str" cm="1">
        <f t="array" ref="AG112">_xlfn.IFS(R111&lt;5,"New",R111&lt;10,"Junior",R111&lt;20,"Mid",R111&gt;=20,"Senior")</f>
        <v>New</v>
      </c>
      <c r="AH112" s="24" t="str" cm="1">
        <f t="array" ref="AH112">_xlfn.IFS(O111&lt;=5,"Near",O111&lt;=15,"Moderate",O111&gt;15,"Far")</f>
        <v>Moderate</v>
      </c>
      <c r="AI112" s="24" t="str" cm="1">
        <f t="array" ref="AI112">_xlfn.IFS(AE112=1,"Poor",AE112=2,"Average",AE112=3,"Good",AE112=4,"Excellent")</f>
        <v>Average</v>
      </c>
      <c r="AJ112" s="24" t="str" cm="1">
        <f t="array" ref="AJ112">_xlfn.IFS(Z112=1,"Low",Z112=2,"Medium",Z112=3,"High",Z112=4,"Very High")</f>
        <v>Low</v>
      </c>
      <c r="AK112" s="24" t="str" cm="1">
        <f t="array" ref="AK112">_xlfn.IFS(AD112=1,"Low",AD112=2,"Medium",AD112=3,"High",AD112=4,"Very High")</f>
        <v>High</v>
      </c>
    </row>
    <row r="113" spans="1:37" ht="15.6" x14ac:dyDescent="0.3">
      <c r="A113" s="28" t="s">
        <v>37</v>
      </c>
      <c r="B113" s="17" t="s">
        <v>40</v>
      </c>
      <c r="C113" s="17">
        <v>147</v>
      </c>
      <c r="D113" s="17" t="s">
        <v>55</v>
      </c>
      <c r="E113" s="17" t="s">
        <v>62</v>
      </c>
      <c r="F113" s="17">
        <v>34</v>
      </c>
      <c r="G113" s="17" t="s">
        <v>46</v>
      </c>
      <c r="H113" s="17" t="s">
        <v>50</v>
      </c>
      <c r="I113" s="17" t="s">
        <v>53</v>
      </c>
      <c r="J113" s="17" t="s">
        <v>61</v>
      </c>
      <c r="K113" s="17">
        <v>2</v>
      </c>
      <c r="L113" s="17" t="s">
        <v>42</v>
      </c>
      <c r="M113" s="17" t="s">
        <v>70</v>
      </c>
      <c r="N113" s="17" t="s">
        <v>37</v>
      </c>
      <c r="O113" s="17">
        <v>7</v>
      </c>
      <c r="P113" s="17">
        <v>3</v>
      </c>
      <c r="Q113" s="17">
        <v>1</v>
      </c>
      <c r="R113" s="17">
        <v>9</v>
      </c>
      <c r="S113" s="17">
        <v>9</v>
      </c>
      <c r="T113" s="17">
        <v>7</v>
      </c>
      <c r="U113" s="17">
        <v>0</v>
      </c>
      <c r="V113" s="17">
        <v>6</v>
      </c>
      <c r="W113" s="17">
        <v>6074</v>
      </c>
      <c r="X113" s="17">
        <v>24</v>
      </c>
      <c r="Y113" s="17">
        <v>0</v>
      </c>
      <c r="Z113" s="17">
        <v>1</v>
      </c>
      <c r="AA113" s="17">
        <v>1</v>
      </c>
      <c r="AB113" s="17">
        <v>2</v>
      </c>
      <c r="AC113" s="17">
        <v>4</v>
      </c>
      <c r="AD113" s="17">
        <v>4</v>
      </c>
      <c r="AE113" s="18">
        <v>3</v>
      </c>
      <c r="AF113" s="25" t="str" cm="1">
        <f t="array" ref="AF113">_xlfn.IFS(W112&lt;3000,"Low",W112&lt;6000,"Medium",W112&gt;=6000,"High")</f>
        <v>High</v>
      </c>
      <c r="AG113" s="26" t="str" cm="1">
        <f t="array" ref="AG113">_xlfn.IFS(R112&lt;5,"New",R112&lt;10,"Junior",R112&lt;20,"Mid",R112&gt;=20,"Senior")</f>
        <v>Senior</v>
      </c>
      <c r="AH113" s="26" t="str" cm="1">
        <f t="array" ref="AH113">_xlfn.IFS(O112&lt;=5,"Near",O112&lt;=15,"Moderate",O112&gt;15,"Far")</f>
        <v>Near</v>
      </c>
      <c r="AI113" s="26" t="str" cm="1">
        <f t="array" ref="AI113">_xlfn.IFS(AE113=1,"Poor",AE113=2,"Average",AE113=3,"Good",AE113=4,"Excellent")</f>
        <v>Good</v>
      </c>
      <c r="AJ113" s="26" t="str" cm="1">
        <f t="array" ref="AJ113">_xlfn.IFS(Z113=1,"Low",Z113=2,"Medium",Z113=3,"High",Z113=4,"Very High")</f>
        <v>Low</v>
      </c>
      <c r="AK113" s="26" t="str" cm="1">
        <f t="array" ref="AK113">_xlfn.IFS(AD113=1,"Low",AD113=2,"Medium",AD113=3,"High",AD113=4,"Very High")</f>
        <v>Very High</v>
      </c>
    </row>
    <row r="114" spans="1:37" ht="15.6" x14ac:dyDescent="0.3">
      <c r="A114" s="27" t="s">
        <v>49</v>
      </c>
      <c r="B114" s="15" t="s">
        <v>52</v>
      </c>
      <c r="C114" s="15">
        <v>148</v>
      </c>
      <c r="D114" s="15" t="s">
        <v>44</v>
      </c>
      <c r="E114" s="15" t="s">
        <v>51</v>
      </c>
      <c r="F114" s="15">
        <v>54</v>
      </c>
      <c r="G114" s="15" t="s">
        <v>46</v>
      </c>
      <c r="H114" s="15" t="s">
        <v>84</v>
      </c>
      <c r="I114" s="15" t="s">
        <v>154</v>
      </c>
      <c r="J114" s="15" t="s">
        <v>88</v>
      </c>
      <c r="K114" s="15">
        <v>4</v>
      </c>
      <c r="L114" s="15" t="s">
        <v>156</v>
      </c>
      <c r="M114" s="15" t="s">
        <v>70</v>
      </c>
      <c r="N114" s="15" t="s">
        <v>37</v>
      </c>
      <c r="O114" s="15">
        <v>26</v>
      </c>
      <c r="P114" s="15">
        <v>3</v>
      </c>
      <c r="Q114" s="15">
        <v>2</v>
      </c>
      <c r="R114" s="15">
        <v>23</v>
      </c>
      <c r="S114" s="15">
        <v>5</v>
      </c>
      <c r="T114" s="15">
        <v>3</v>
      </c>
      <c r="U114" s="15">
        <v>4</v>
      </c>
      <c r="V114" s="15">
        <v>4</v>
      </c>
      <c r="W114" s="15">
        <v>17328</v>
      </c>
      <c r="X114" s="15">
        <v>12</v>
      </c>
      <c r="Y114" s="15">
        <v>0</v>
      </c>
      <c r="Z114" s="15">
        <v>4</v>
      </c>
      <c r="AA114" s="15">
        <v>4</v>
      </c>
      <c r="AB114" s="15">
        <v>4</v>
      </c>
      <c r="AC114" s="15">
        <v>3</v>
      </c>
      <c r="AD114" s="15">
        <v>3</v>
      </c>
      <c r="AE114" s="16">
        <v>3</v>
      </c>
      <c r="AF114" s="23" t="str" cm="1">
        <f t="array" ref="AF114">_xlfn.IFS(W113&lt;3000,"Low",W113&lt;6000,"Medium",W113&gt;=6000,"High")</f>
        <v>High</v>
      </c>
      <c r="AG114" s="24" t="str" cm="1">
        <f t="array" ref="AG114">_xlfn.IFS(R113&lt;5,"New",R113&lt;10,"Junior",R113&lt;20,"Mid",R113&gt;=20,"Senior")</f>
        <v>Junior</v>
      </c>
      <c r="AH114" s="24" t="str" cm="1">
        <f t="array" ref="AH114">_xlfn.IFS(O113&lt;=5,"Near",O113&lt;=15,"Moderate",O113&gt;15,"Far")</f>
        <v>Moderate</v>
      </c>
      <c r="AI114" s="24" t="str" cm="1">
        <f t="array" ref="AI114">_xlfn.IFS(AE114=1,"Poor",AE114=2,"Average",AE114=3,"Good",AE114=4,"Excellent")</f>
        <v>Good</v>
      </c>
      <c r="AJ114" s="24" t="str" cm="1">
        <f t="array" ref="AJ114">_xlfn.IFS(Z114=1,"Low",Z114=2,"Medium",Z114=3,"High",Z114=4,"Very High")</f>
        <v>Very High</v>
      </c>
      <c r="AK114" s="24" t="str" cm="1">
        <f t="array" ref="AK114">_xlfn.IFS(AD114=1,"Low",AD114=2,"Medium",AD114=3,"High",AD114=4,"Very High")</f>
        <v>High</v>
      </c>
    </row>
    <row r="115" spans="1:37" ht="15.6" x14ac:dyDescent="0.3">
      <c r="A115" s="28" t="s">
        <v>49</v>
      </c>
      <c r="B115" s="17" t="s">
        <v>52</v>
      </c>
      <c r="C115" s="17">
        <v>150</v>
      </c>
      <c r="D115" s="17" t="s">
        <v>55</v>
      </c>
      <c r="E115" s="17" t="s">
        <v>85</v>
      </c>
      <c r="F115" s="17">
        <v>24</v>
      </c>
      <c r="G115" s="17" t="s">
        <v>57</v>
      </c>
      <c r="H115" s="17" t="s">
        <v>38</v>
      </c>
      <c r="I115" s="17" t="s">
        <v>53</v>
      </c>
      <c r="J115" s="17" t="s">
        <v>61</v>
      </c>
      <c r="K115" s="17">
        <v>1</v>
      </c>
      <c r="L115" s="17" t="s">
        <v>42</v>
      </c>
      <c r="M115" s="17" t="s">
        <v>58</v>
      </c>
      <c r="N115" s="17" t="s">
        <v>49</v>
      </c>
      <c r="O115" s="17">
        <v>18</v>
      </c>
      <c r="P115" s="17">
        <v>2</v>
      </c>
      <c r="Q115" s="17">
        <v>0</v>
      </c>
      <c r="R115" s="17">
        <v>6</v>
      </c>
      <c r="S115" s="17">
        <v>5</v>
      </c>
      <c r="T115" s="17">
        <v>3</v>
      </c>
      <c r="U115" s="17">
        <v>1</v>
      </c>
      <c r="V115" s="17">
        <v>2</v>
      </c>
      <c r="W115" s="17">
        <v>2774</v>
      </c>
      <c r="X115" s="17">
        <v>12</v>
      </c>
      <c r="Y115" s="17">
        <v>1</v>
      </c>
      <c r="Z115" s="17">
        <v>2</v>
      </c>
      <c r="AA115" s="17">
        <v>3</v>
      </c>
      <c r="AB115" s="17">
        <v>2</v>
      </c>
      <c r="AC115" s="17">
        <v>3</v>
      </c>
      <c r="AD115" s="17">
        <v>3</v>
      </c>
      <c r="AE115" s="18">
        <v>3</v>
      </c>
      <c r="AF115" s="25" t="str" cm="1">
        <f t="array" ref="AF115">_xlfn.IFS(W114&lt;3000,"Low",W114&lt;6000,"Medium",W114&gt;=6000,"High")</f>
        <v>High</v>
      </c>
      <c r="AG115" s="26" t="str" cm="1">
        <f t="array" ref="AG115">_xlfn.IFS(R114&lt;5,"New",R114&lt;10,"Junior",R114&lt;20,"Mid",R114&gt;=20,"Senior")</f>
        <v>Senior</v>
      </c>
      <c r="AH115" s="26" t="str" cm="1">
        <f t="array" ref="AH115">_xlfn.IFS(O114&lt;=5,"Near",O114&lt;=15,"Moderate",O114&gt;15,"Far")</f>
        <v>Far</v>
      </c>
      <c r="AI115" s="26" t="str" cm="1">
        <f t="array" ref="AI115">_xlfn.IFS(AE115=1,"Poor",AE115=2,"Average",AE115=3,"Good",AE115=4,"Excellent")</f>
        <v>Good</v>
      </c>
      <c r="AJ115" s="26" t="str" cm="1">
        <f t="array" ref="AJ115">_xlfn.IFS(Z115=1,"Low",Z115=2,"Medium",Z115=3,"High",Z115=4,"Very High")</f>
        <v>Medium</v>
      </c>
      <c r="AK115" s="26" t="str" cm="1">
        <f t="array" ref="AK115">_xlfn.IFS(AD115=1,"Low",AD115=2,"Medium",AD115=3,"High",AD115=4,"Very High")</f>
        <v>High</v>
      </c>
    </row>
    <row r="116" spans="1:37" ht="15.6" x14ac:dyDescent="0.3">
      <c r="A116" s="27" t="s">
        <v>49</v>
      </c>
      <c r="B116" s="15" t="s">
        <v>52</v>
      </c>
      <c r="C116" s="15">
        <v>151</v>
      </c>
      <c r="D116" s="15" t="s">
        <v>44</v>
      </c>
      <c r="E116" s="15" t="s">
        <v>62</v>
      </c>
      <c r="F116" s="15">
        <v>34</v>
      </c>
      <c r="G116" s="15" t="s">
        <v>72</v>
      </c>
      <c r="H116" s="15" t="s">
        <v>38</v>
      </c>
      <c r="I116" s="15" t="s">
        <v>53</v>
      </c>
      <c r="J116" s="15" t="s">
        <v>56</v>
      </c>
      <c r="K116" s="15">
        <v>2</v>
      </c>
      <c r="L116" s="15" t="s">
        <v>42</v>
      </c>
      <c r="M116" s="15" t="s">
        <v>64</v>
      </c>
      <c r="N116" s="15" t="s">
        <v>49</v>
      </c>
      <c r="O116" s="15">
        <v>6</v>
      </c>
      <c r="P116" s="15">
        <v>3</v>
      </c>
      <c r="Q116" s="15">
        <v>6</v>
      </c>
      <c r="R116" s="15">
        <v>12</v>
      </c>
      <c r="S116" s="15">
        <v>1</v>
      </c>
      <c r="T116" s="15">
        <v>0</v>
      </c>
      <c r="U116" s="15">
        <v>0</v>
      </c>
      <c r="V116" s="15">
        <v>0</v>
      </c>
      <c r="W116" s="15">
        <v>4505</v>
      </c>
      <c r="X116" s="15">
        <v>15</v>
      </c>
      <c r="Y116" s="15">
        <v>1</v>
      </c>
      <c r="Z116" s="15">
        <v>3</v>
      </c>
      <c r="AA116" s="15">
        <v>2</v>
      </c>
      <c r="AB116" s="15">
        <v>2</v>
      </c>
      <c r="AC116" s="15">
        <v>3</v>
      </c>
      <c r="AD116" s="15">
        <v>3</v>
      </c>
      <c r="AE116" s="16">
        <v>3</v>
      </c>
      <c r="AF116" s="23" t="str" cm="1">
        <f t="array" ref="AF116">_xlfn.IFS(W115&lt;3000,"Low",W115&lt;6000,"Medium",W115&gt;=6000,"High")</f>
        <v>Low</v>
      </c>
      <c r="AG116" s="24" t="str" cm="1">
        <f t="array" ref="AG116">_xlfn.IFS(R115&lt;5,"New",R115&lt;10,"Junior",R115&lt;20,"Mid",R115&gt;=20,"Senior")</f>
        <v>Junior</v>
      </c>
      <c r="AH116" s="24" t="str" cm="1">
        <f t="array" ref="AH116">_xlfn.IFS(O115&lt;=5,"Near",O115&lt;=15,"Moderate",O115&gt;15,"Far")</f>
        <v>Far</v>
      </c>
      <c r="AI116" s="24" t="str" cm="1">
        <f t="array" ref="AI116">_xlfn.IFS(AE116=1,"Poor",AE116=2,"Average",AE116=3,"Good",AE116=4,"Excellent")</f>
        <v>Good</v>
      </c>
      <c r="AJ116" s="24" t="str" cm="1">
        <f t="array" ref="AJ116">_xlfn.IFS(Z116=1,"Low",Z116=2,"Medium",Z116=3,"High",Z116=4,"Very High")</f>
        <v>High</v>
      </c>
      <c r="AK116" s="24" t="str" cm="1">
        <f t="array" ref="AK116">_xlfn.IFS(AD116=1,"Low",AD116=2,"Medium",AD116=3,"High",AD116=4,"Very High")</f>
        <v>High</v>
      </c>
    </row>
    <row r="117" spans="1:37" ht="15.6" x14ac:dyDescent="0.3">
      <c r="A117" s="28" t="s">
        <v>49</v>
      </c>
      <c r="B117" s="17" t="s">
        <v>52</v>
      </c>
      <c r="C117" s="17">
        <v>152</v>
      </c>
      <c r="D117" s="17" t="s">
        <v>55</v>
      </c>
      <c r="E117" s="17" t="s">
        <v>39</v>
      </c>
      <c r="F117" s="17">
        <v>37</v>
      </c>
      <c r="G117" s="17" t="s">
        <v>46</v>
      </c>
      <c r="H117" s="17" t="s">
        <v>38</v>
      </c>
      <c r="I117" s="17" t="s">
        <v>41</v>
      </c>
      <c r="J117" s="17" t="s">
        <v>45</v>
      </c>
      <c r="K117" s="17">
        <v>3</v>
      </c>
      <c r="L117" s="17" t="s">
        <v>42</v>
      </c>
      <c r="M117" s="17" t="s">
        <v>70</v>
      </c>
      <c r="N117" s="17" t="s">
        <v>49</v>
      </c>
      <c r="O117" s="17">
        <v>3</v>
      </c>
      <c r="P117" s="17">
        <v>3</v>
      </c>
      <c r="Q117" s="17">
        <v>2</v>
      </c>
      <c r="R117" s="17">
        <v>12</v>
      </c>
      <c r="S117" s="17">
        <v>5</v>
      </c>
      <c r="T117" s="17">
        <v>3</v>
      </c>
      <c r="U117" s="17">
        <v>1</v>
      </c>
      <c r="V117" s="17">
        <v>3</v>
      </c>
      <c r="W117" s="17">
        <v>7428</v>
      </c>
      <c r="X117" s="17">
        <v>12</v>
      </c>
      <c r="Y117" s="17">
        <v>0</v>
      </c>
      <c r="Z117" s="17">
        <v>3</v>
      </c>
      <c r="AA117" s="17">
        <v>3</v>
      </c>
      <c r="AB117" s="17">
        <v>2</v>
      </c>
      <c r="AC117" s="17">
        <v>3</v>
      </c>
      <c r="AD117" s="17">
        <v>1</v>
      </c>
      <c r="AE117" s="18">
        <v>3</v>
      </c>
      <c r="AF117" s="25" t="str" cm="1">
        <f t="array" ref="AF117">_xlfn.IFS(W116&lt;3000,"Low",W116&lt;6000,"Medium",W116&gt;=6000,"High")</f>
        <v>Medium</v>
      </c>
      <c r="AG117" s="26" t="str" cm="1">
        <f t="array" ref="AG117">_xlfn.IFS(R116&lt;5,"New",R116&lt;10,"Junior",R116&lt;20,"Mid",R116&gt;=20,"Senior")</f>
        <v>Mid</v>
      </c>
      <c r="AH117" s="26" t="str" cm="1">
        <f t="array" ref="AH117">_xlfn.IFS(O116&lt;=5,"Near",O116&lt;=15,"Moderate",O116&gt;15,"Far")</f>
        <v>Moderate</v>
      </c>
      <c r="AI117" s="26" t="str" cm="1">
        <f t="array" ref="AI117">_xlfn.IFS(AE117=1,"Poor",AE117=2,"Average",AE117=3,"Good",AE117=4,"Excellent")</f>
        <v>Good</v>
      </c>
      <c r="AJ117" s="26" t="str" cm="1">
        <f t="array" ref="AJ117">_xlfn.IFS(Z117=1,"Low",Z117=2,"Medium",Z117=3,"High",Z117=4,"Very High")</f>
        <v>High</v>
      </c>
      <c r="AK117" s="26" t="str" cm="1">
        <f t="array" ref="AK117">_xlfn.IFS(AD117=1,"Low",AD117=2,"Medium",AD117=3,"High",AD117=4,"Very High")</f>
        <v>Low</v>
      </c>
    </row>
    <row r="118" spans="1:37" ht="15.6" x14ac:dyDescent="0.3">
      <c r="A118" s="27" t="s">
        <v>49</v>
      </c>
      <c r="B118" s="15" t="s">
        <v>52</v>
      </c>
      <c r="C118" s="15">
        <v>153</v>
      </c>
      <c r="D118" s="15" t="s">
        <v>44</v>
      </c>
      <c r="E118" s="15" t="s">
        <v>62</v>
      </c>
      <c r="F118" s="15">
        <v>34</v>
      </c>
      <c r="G118" s="15" t="s">
        <v>46</v>
      </c>
      <c r="H118" s="15" t="s">
        <v>38</v>
      </c>
      <c r="I118" s="15" t="s">
        <v>53</v>
      </c>
      <c r="J118" s="15" t="s">
        <v>88</v>
      </c>
      <c r="K118" s="15">
        <v>3</v>
      </c>
      <c r="L118" s="15" t="s">
        <v>65</v>
      </c>
      <c r="M118" s="15" t="s">
        <v>70</v>
      </c>
      <c r="N118" s="15" t="s">
        <v>49</v>
      </c>
      <c r="O118" s="15">
        <v>5</v>
      </c>
      <c r="P118" s="15">
        <v>6</v>
      </c>
      <c r="Q118" s="15">
        <v>2</v>
      </c>
      <c r="R118" s="15">
        <v>14</v>
      </c>
      <c r="S118" s="15">
        <v>11</v>
      </c>
      <c r="T118" s="15">
        <v>10</v>
      </c>
      <c r="U118" s="15">
        <v>5</v>
      </c>
      <c r="V118" s="15">
        <v>8</v>
      </c>
      <c r="W118" s="15">
        <v>11631</v>
      </c>
      <c r="X118" s="15">
        <v>12</v>
      </c>
      <c r="Y118" s="15">
        <v>0</v>
      </c>
      <c r="Z118" s="15">
        <v>3</v>
      </c>
      <c r="AA118" s="15">
        <v>2</v>
      </c>
      <c r="AB118" s="15">
        <v>4</v>
      </c>
      <c r="AC118" s="15">
        <v>3</v>
      </c>
      <c r="AD118" s="15">
        <v>4</v>
      </c>
      <c r="AE118" s="16">
        <v>3</v>
      </c>
      <c r="AF118" s="23" t="str" cm="1">
        <f t="array" ref="AF118">_xlfn.IFS(W117&lt;3000,"Low",W117&lt;6000,"Medium",W117&gt;=6000,"High")</f>
        <v>High</v>
      </c>
      <c r="AG118" s="24" t="str" cm="1">
        <f t="array" ref="AG118">_xlfn.IFS(R117&lt;5,"New",R117&lt;10,"Junior",R117&lt;20,"Mid",R117&gt;=20,"Senior")</f>
        <v>Mid</v>
      </c>
      <c r="AH118" s="24" t="str" cm="1">
        <f t="array" ref="AH118">_xlfn.IFS(O117&lt;=5,"Near",O117&lt;=15,"Moderate",O117&gt;15,"Far")</f>
        <v>Near</v>
      </c>
      <c r="AI118" s="24" t="str" cm="1">
        <f t="array" ref="AI118">_xlfn.IFS(AE118=1,"Poor",AE118=2,"Average",AE118=3,"Good",AE118=4,"Excellent")</f>
        <v>Good</v>
      </c>
      <c r="AJ118" s="24" t="str" cm="1">
        <f t="array" ref="AJ118">_xlfn.IFS(Z118=1,"Low",Z118=2,"Medium",Z118=3,"High",Z118=4,"Very High")</f>
        <v>High</v>
      </c>
      <c r="AK118" s="24" t="str" cm="1">
        <f t="array" ref="AK118">_xlfn.IFS(AD118=1,"Low",AD118=2,"Medium",AD118=3,"High",AD118=4,"Very High")</f>
        <v>Very High</v>
      </c>
    </row>
    <row r="119" spans="1:37" ht="15.6" x14ac:dyDescent="0.3">
      <c r="A119" s="28" t="s">
        <v>49</v>
      </c>
      <c r="B119" s="17" t="s">
        <v>52</v>
      </c>
      <c r="C119" s="17">
        <v>154</v>
      </c>
      <c r="D119" s="17" t="s">
        <v>44</v>
      </c>
      <c r="E119" s="17" t="s">
        <v>39</v>
      </c>
      <c r="F119" s="17">
        <v>36</v>
      </c>
      <c r="G119" s="17" t="s">
        <v>57</v>
      </c>
      <c r="H119" s="17" t="s">
        <v>50</v>
      </c>
      <c r="I119" s="17" t="s">
        <v>41</v>
      </c>
      <c r="J119" s="17" t="s">
        <v>45</v>
      </c>
      <c r="K119" s="17">
        <v>3</v>
      </c>
      <c r="L119" s="17" t="s">
        <v>106</v>
      </c>
      <c r="M119" s="17" t="s">
        <v>48</v>
      </c>
      <c r="N119" s="17" t="s">
        <v>49</v>
      </c>
      <c r="O119" s="17">
        <v>11</v>
      </c>
      <c r="P119" s="17">
        <v>6</v>
      </c>
      <c r="Q119" s="17">
        <v>0</v>
      </c>
      <c r="R119" s="17">
        <v>10</v>
      </c>
      <c r="S119" s="17">
        <v>9</v>
      </c>
      <c r="T119" s="17">
        <v>7</v>
      </c>
      <c r="U119" s="17">
        <v>2</v>
      </c>
      <c r="V119" s="17">
        <v>8</v>
      </c>
      <c r="W119" s="17">
        <v>9738</v>
      </c>
      <c r="X119" s="17">
        <v>14</v>
      </c>
      <c r="Y119" s="17">
        <v>1</v>
      </c>
      <c r="Z119" s="17">
        <v>2</v>
      </c>
      <c r="AA119" s="17">
        <v>3</v>
      </c>
      <c r="AB119" s="17">
        <v>4</v>
      </c>
      <c r="AC119" s="17">
        <v>3</v>
      </c>
      <c r="AD119" s="17">
        <v>3</v>
      </c>
      <c r="AE119" s="18">
        <v>3</v>
      </c>
      <c r="AF119" s="25" t="str" cm="1">
        <f t="array" ref="AF119">_xlfn.IFS(W118&lt;3000,"Low",W118&lt;6000,"Medium",W118&gt;=6000,"High")</f>
        <v>High</v>
      </c>
      <c r="AG119" s="26" t="str" cm="1">
        <f t="array" ref="AG119">_xlfn.IFS(R118&lt;5,"New",R118&lt;10,"Junior",R118&lt;20,"Mid",R118&gt;=20,"Senior")</f>
        <v>Mid</v>
      </c>
      <c r="AH119" s="26" t="str" cm="1">
        <f t="array" ref="AH119">_xlfn.IFS(O118&lt;=5,"Near",O118&lt;=15,"Moderate",O118&gt;15,"Far")</f>
        <v>Near</v>
      </c>
      <c r="AI119" s="26" t="str" cm="1">
        <f t="array" ref="AI119">_xlfn.IFS(AE119=1,"Poor",AE119=2,"Average",AE119=3,"Good",AE119=4,"Excellent")</f>
        <v>Good</v>
      </c>
      <c r="AJ119" s="26" t="str" cm="1">
        <f t="array" ref="AJ119">_xlfn.IFS(Z119=1,"Low",Z119=2,"Medium",Z119=3,"High",Z119=4,"Very High")</f>
        <v>Medium</v>
      </c>
      <c r="AK119" s="26" t="str" cm="1">
        <f t="array" ref="AK119">_xlfn.IFS(AD119=1,"Low",AD119=2,"Medium",AD119=3,"High",AD119=4,"Very High")</f>
        <v>High</v>
      </c>
    </row>
    <row r="120" spans="1:37" ht="15.6" x14ac:dyDescent="0.3">
      <c r="A120" s="27" t="s">
        <v>49</v>
      </c>
      <c r="B120" s="15" t="s">
        <v>52</v>
      </c>
      <c r="C120" s="15">
        <v>155</v>
      </c>
      <c r="D120" s="15" t="s">
        <v>44</v>
      </c>
      <c r="E120" s="15" t="s">
        <v>39</v>
      </c>
      <c r="F120" s="15">
        <v>36</v>
      </c>
      <c r="G120" s="15" t="s">
        <v>72</v>
      </c>
      <c r="H120" s="15" t="s">
        <v>38</v>
      </c>
      <c r="I120" s="15" t="s">
        <v>53</v>
      </c>
      <c r="J120" s="15" t="s">
        <v>61</v>
      </c>
      <c r="K120" s="15">
        <v>1</v>
      </c>
      <c r="L120" s="15" t="s">
        <v>42</v>
      </c>
      <c r="M120" s="15" t="s">
        <v>48</v>
      </c>
      <c r="N120" s="15" t="s">
        <v>49</v>
      </c>
      <c r="O120" s="15">
        <v>3</v>
      </c>
      <c r="P120" s="15">
        <v>2</v>
      </c>
      <c r="Q120" s="15">
        <v>5</v>
      </c>
      <c r="R120" s="15">
        <v>7</v>
      </c>
      <c r="S120" s="15">
        <v>1</v>
      </c>
      <c r="T120" s="15">
        <v>0</v>
      </c>
      <c r="U120" s="15">
        <v>0</v>
      </c>
      <c r="V120" s="15">
        <v>0</v>
      </c>
      <c r="W120" s="15">
        <v>2835</v>
      </c>
      <c r="X120" s="15">
        <v>22</v>
      </c>
      <c r="Y120" s="15">
        <v>1</v>
      </c>
      <c r="Z120" s="15">
        <v>1</v>
      </c>
      <c r="AA120" s="15">
        <v>3</v>
      </c>
      <c r="AB120" s="15">
        <v>2</v>
      </c>
      <c r="AC120" s="15">
        <v>4</v>
      </c>
      <c r="AD120" s="15">
        <v>1</v>
      </c>
      <c r="AE120" s="16">
        <v>3</v>
      </c>
      <c r="AF120" s="23" t="str" cm="1">
        <f t="array" ref="AF120">_xlfn.IFS(W119&lt;3000,"Low",W119&lt;6000,"Medium",W119&gt;=6000,"High")</f>
        <v>High</v>
      </c>
      <c r="AG120" s="24" t="str" cm="1">
        <f t="array" ref="AG120">_xlfn.IFS(R119&lt;5,"New",R119&lt;10,"Junior",R119&lt;20,"Mid",R119&gt;=20,"Senior")</f>
        <v>Mid</v>
      </c>
      <c r="AH120" s="24" t="str" cm="1">
        <f t="array" ref="AH120">_xlfn.IFS(O119&lt;=5,"Near",O119&lt;=15,"Moderate",O119&gt;15,"Far")</f>
        <v>Moderate</v>
      </c>
      <c r="AI120" s="24" t="str" cm="1">
        <f t="array" ref="AI120">_xlfn.IFS(AE120=1,"Poor",AE120=2,"Average",AE120=3,"Good",AE120=4,"Excellent")</f>
        <v>Good</v>
      </c>
      <c r="AJ120" s="24" t="str" cm="1">
        <f t="array" ref="AJ120">_xlfn.IFS(Z120=1,"Low",Z120=2,"Medium",Z120=3,"High",Z120=4,"Very High")</f>
        <v>Low</v>
      </c>
      <c r="AK120" s="24" t="str" cm="1">
        <f t="array" ref="AK120">_xlfn.IFS(AD120=1,"Low",AD120=2,"Medium",AD120=3,"High",AD120=4,"Very High")</f>
        <v>Low</v>
      </c>
    </row>
    <row r="121" spans="1:37" ht="15.6" x14ac:dyDescent="0.3">
      <c r="A121" s="28" t="s">
        <v>49</v>
      </c>
      <c r="B121" s="17" t="s">
        <v>52</v>
      </c>
      <c r="C121" s="17">
        <v>158</v>
      </c>
      <c r="D121" s="17" t="s">
        <v>55</v>
      </c>
      <c r="E121" s="17" t="s">
        <v>39</v>
      </c>
      <c r="F121" s="17">
        <v>43</v>
      </c>
      <c r="G121" s="17" t="s">
        <v>57</v>
      </c>
      <c r="H121" s="17" t="s">
        <v>50</v>
      </c>
      <c r="I121" s="17" t="s">
        <v>41</v>
      </c>
      <c r="J121" s="17" t="s">
        <v>88</v>
      </c>
      <c r="K121" s="17">
        <v>4</v>
      </c>
      <c r="L121" s="17" t="s">
        <v>42</v>
      </c>
      <c r="M121" s="17" t="s">
        <v>48</v>
      </c>
      <c r="N121" s="17" t="s">
        <v>37</v>
      </c>
      <c r="O121" s="17">
        <v>26</v>
      </c>
      <c r="P121" s="17">
        <v>3</v>
      </c>
      <c r="Q121" s="17">
        <v>1</v>
      </c>
      <c r="R121" s="17">
        <v>25</v>
      </c>
      <c r="S121" s="17">
        <v>25</v>
      </c>
      <c r="T121" s="17">
        <v>12</v>
      </c>
      <c r="U121" s="17">
        <v>4</v>
      </c>
      <c r="V121" s="17">
        <v>12</v>
      </c>
      <c r="W121" s="17">
        <v>16959</v>
      </c>
      <c r="X121" s="17">
        <v>12</v>
      </c>
      <c r="Y121" s="17">
        <v>2</v>
      </c>
      <c r="Z121" s="17">
        <v>3</v>
      </c>
      <c r="AA121" s="17">
        <v>3</v>
      </c>
      <c r="AB121" s="17">
        <v>2</v>
      </c>
      <c r="AC121" s="17">
        <v>3</v>
      </c>
      <c r="AD121" s="17">
        <v>4</v>
      </c>
      <c r="AE121" s="18">
        <v>4</v>
      </c>
      <c r="AF121" s="25" t="str" cm="1">
        <f t="array" ref="AF121">_xlfn.IFS(W120&lt;3000,"Low",W120&lt;6000,"Medium",W120&gt;=6000,"High")</f>
        <v>Low</v>
      </c>
      <c r="AG121" s="26" t="str" cm="1">
        <f t="array" ref="AG121">_xlfn.IFS(R120&lt;5,"New",R120&lt;10,"Junior",R120&lt;20,"Mid",R120&gt;=20,"Senior")</f>
        <v>Junior</v>
      </c>
      <c r="AH121" s="26" t="str" cm="1">
        <f t="array" ref="AH121">_xlfn.IFS(O120&lt;=5,"Near",O120&lt;=15,"Moderate",O120&gt;15,"Far")</f>
        <v>Near</v>
      </c>
      <c r="AI121" s="26" t="str" cm="1">
        <f t="array" ref="AI121">_xlfn.IFS(AE121=1,"Poor",AE121=2,"Average",AE121=3,"Good",AE121=4,"Excellent")</f>
        <v>Excellent</v>
      </c>
      <c r="AJ121" s="26" t="str" cm="1">
        <f t="array" ref="AJ121">_xlfn.IFS(Z121=1,"Low",Z121=2,"Medium",Z121=3,"High",Z121=4,"Very High")</f>
        <v>High</v>
      </c>
      <c r="AK121" s="26" t="str" cm="1">
        <f t="array" ref="AK121">_xlfn.IFS(AD121=1,"Low",AD121=2,"Medium",AD121=3,"High",AD121=4,"Very High")</f>
        <v>Very High</v>
      </c>
    </row>
    <row r="122" spans="1:37" ht="15.6" x14ac:dyDescent="0.3">
      <c r="A122" s="27" t="s">
        <v>49</v>
      </c>
      <c r="B122" s="15" t="s">
        <v>52</v>
      </c>
      <c r="C122" s="15">
        <v>159</v>
      </c>
      <c r="D122" s="15" t="s">
        <v>55</v>
      </c>
      <c r="E122" s="15" t="s">
        <v>62</v>
      </c>
      <c r="F122" s="15">
        <v>30</v>
      </c>
      <c r="G122" s="15" t="s">
        <v>72</v>
      </c>
      <c r="H122" s="15" t="s">
        <v>50</v>
      </c>
      <c r="I122" s="15" t="s">
        <v>53</v>
      </c>
      <c r="J122" s="15" t="s">
        <v>56</v>
      </c>
      <c r="K122" s="15">
        <v>1</v>
      </c>
      <c r="L122" s="15" t="s">
        <v>42</v>
      </c>
      <c r="M122" s="15" t="s">
        <v>70</v>
      </c>
      <c r="N122" s="15" t="s">
        <v>49</v>
      </c>
      <c r="O122" s="15">
        <v>23</v>
      </c>
      <c r="P122" s="15">
        <v>2</v>
      </c>
      <c r="Q122" s="15">
        <v>1</v>
      </c>
      <c r="R122" s="15">
        <v>10</v>
      </c>
      <c r="S122" s="15">
        <v>10</v>
      </c>
      <c r="T122" s="15">
        <v>7</v>
      </c>
      <c r="U122" s="15">
        <v>0</v>
      </c>
      <c r="V122" s="15">
        <v>9</v>
      </c>
      <c r="W122" s="15">
        <v>2613</v>
      </c>
      <c r="X122" s="15">
        <v>25</v>
      </c>
      <c r="Y122" s="15">
        <v>3</v>
      </c>
      <c r="Z122" s="15">
        <v>1</v>
      </c>
      <c r="AA122" s="15">
        <v>1</v>
      </c>
      <c r="AB122" s="15">
        <v>2</v>
      </c>
      <c r="AC122" s="15">
        <v>4</v>
      </c>
      <c r="AD122" s="15">
        <v>3</v>
      </c>
      <c r="AE122" s="16">
        <v>2</v>
      </c>
      <c r="AF122" s="23" t="str" cm="1">
        <f t="array" ref="AF122">_xlfn.IFS(W121&lt;3000,"Low",W121&lt;6000,"Medium",W121&gt;=6000,"High")</f>
        <v>High</v>
      </c>
      <c r="AG122" s="24" t="str" cm="1">
        <f t="array" ref="AG122">_xlfn.IFS(R121&lt;5,"New",R121&lt;10,"Junior",R121&lt;20,"Mid",R121&gt;=20,"Senior")</f>
        <v>Senior</v>
      </c>
      <c r="AH122" s="24" t="str" cm="1">
        <f t="array" ref="AH122">_xlfn.IFS(O121&lt;=5,"Near",O121&lt;=15,"Moderate",O121&gt;15,"Far")</f>
        <v>Far</v>
      </c>
      <c r="AI122" s="24" t="str" cm="1">
        <f t="array" ref="AI122">_xlfn.IFS(AE122=1,"Poor",AE122=2,"Average",AE122=3,"Good",AE122=4,"Excellent")</f>
        <v>Average</v>
      </c>
      <c r="AJ122" s="24" t="str" cm="1">
        <f t="array" ref="AJ122">_xlfn.IFS(Z122=1,"Low",Z122=2,"Medium",Z122=3,"High",Z122=4,"Very High")</f>
        <v>Low</v>
      </c>
      <c r="AK122" s="24" t="str" cm="1">
        <f t="array" ref="AK122">_xlfn.IFS(AD122=1,"Low",AD122=2,"Medium",AD122=3,"High",AD122=4,"Very High")</f>
        <v>High</v>
      </c>
    </row>
    <row r="123" spans="1:37" ht="15.6" x14ac:dyDescent="0.3">
      <c r="A123" s="28" t="s">
        <v>49</v>
      </c>
      <c r="B123" s="17" t="s">
        <v>52</v>
      </c>
      <c r="C123" s="17">
        <v>160</v>
      </c>
      <c r="D123" s="17" t="s">
        <v>55</v>
      </c>
      <c r="E123" s="17" t="s">
        <v>62</v>
      </c>
      <c r="F123" s="17">
        <v>33</v>
      </c>
      <c r="G123" s="17" t="s">
        <v>57</v>
      </c>
      <c r="H123" s="17" t="s">
        <v>84</v>
      </c>
      <c r="I123" s="17" t="s">
        <v>41</v>
      </c>
      <c r="J123" s="17" t="s">
        <v>45</v>
      </c>
      <c r="K123" s="17">
        <v>2</v>
      </c>
      <c r="L123" s="17" t="s">
        <v>99</v>
      </c>
      <c r="M123" s="17" t="s">
        <v>48</v>
      </c>
      <c r="N123" s="17" t="s">
        <v>49</v>
      </c>
      <c r="O123" s="17">
        <v>22</v>
      </c>
      <c r="P123" s="17">
        <v>2</v>
      </c>
      <c r="Q123" s="17">
        <v>0</v>
      </c>
      <c r="R123" s="17">
        <v>8</v>
      </c>
      <c r="S123" s="17">
        <v>7</v>
      </c>
      <c r="T123" s="17">
        <v>7</v>
      </c>
      <c r="U123" s="17">
        <v>0</v>
      </c>
      <c r="V123" s="17">
        <v>7</v>
      </c>
      <c r="W123" s="17">
        <v>6146</v>
      </c>
      <c r="X123" s="17">
        <v>13</v>
      </c>
      <c r="Y123" s="17">
        <v>1</v>
      </c>
      <c r="Z123" s="17">
        <v>3</v>
      </c>
      <c r="AA123" s="17">
        <v>3</v>
      </c>
      <c r="AB123" s="17">
        <v>3</v>
      </c>
      <c r="AC123" s="17">
        <v>3</v>
      </c>
      <c r="AD123" s="17">
        <v>1</v>
      </c>
      <c r="AE123" s="18">
        <v>4</v>
      </c>
      <c r="AF123" s="25" t="str" cm="1">
        <f t="array" ref="AF123">_xlfn.IFS(W122&lt;3000,"Low",W122&lt;6000,"Medium",W122&gt;=6000,"High")</f>
        <v>Low</v>
      </c>
      <c r="AG123" s="26" t="str" cm="1">
        <f t="array" ref="AG123">_xlfn.IFS(R122&lt;5,"New",R122&lt;10,"Junior",R122&lt;20,"Mid",R122&gt;=20,"Senior")</f>
        <v>Mid</v>
      </c>
      <c r="AH123" s="26" t="str" cm="1">
        <f t="array" ref="AH123">_xlfn.IFS(O122&lt;=5,"Near",O122&lt;=15,"Moderate",O122&gt;15,"Far")</f>
        <v>Far</v>
      </c>
      <c r="AI123" s="26" t="str" cm="1">
        <f t="array" ref="AI123">_xlfn.IFS(AE123=1,"Poor",AE123=2,"Average",AE123=3,"Good",AE123=4,"Excellent")</f>
        <v>Excellent</v>
      </c>
      <c r="AJ123" s="26" t="str" cm="1">
        <f t="array" ref="AJ123">_xlfn.IFS(Z123=1,"Low",Z123=2,"Medium",Z123=3,"High",Z123=4,"Very High")</f>
        <v>High</v>
      </c>
      <c r="AK123" s="26" t="str" cm="1">
        <f t="array" ref="AK123">_xlfn.IFS(AD123=1,"Low",AD123=2,"Medium",AD123=3,"High",AD123=4,"Very High")</f>
        <v>Low</v>
      </c>
    </row>
    <row r="124" spans="1:37" ht="15.6" x14ac:dyDescent="0.3">
      <c r="A124" s="27" t="s">
        <v>37</v>
      </c>
      <c r="B124" s="15" t="s">
        <v>40</v>
      </c>
      <c r="C124" s="15">
        <v>161</v>
      </c>
      <c r="D124" s="15" t="s">
        <v>44</v>
      </c>
      <c r="E124" s="15" t="s">
        <v>68</v>
      </c>
      <c r="F124" s="15">
        <v>56</v>
      </c>
      <c r="G124" s="15" t="s">
        <v>57</v>
      </c>
      <c r="H124" s="15" t="s">
        <v>38</v>
      </c>
      <c r="I124" s="15" t="s">
        <v>53</v>
      </c>
      <c r="J124" s="15" t="s">
        <v>56</v>
      </c>
      <c r="K124" s="15">
        <v>1</v>
      </c>
      <c r="L124" s="15" t="s">
        <v>42</v>
      </c>
      <c r="M124" s="15" t="s">
        <v>64</v>
      </c>
      <c r="N124" s="15" t="s">
        <v>37</v>
      </c>
      <c r="O124" s="15">
        <v>14</v>
      </c>
      <c r="P124" s="15">
        <v>2</v>
      </c>
      <c r="Q124" s="15">
        <v>9</v>
      </c>
      <c r="R124" s="15">
        <v>7</v>
      </c>
      <c r="S124" s="15">
        <v>5</v>
      </c>
      <c r="T124" s="15">
        <v>4</v>
      </c>
      <c r="U124" s="15">
        <v>4</v>
      </c>
      <c r="V124" s="15">
        <v>3</v>
      </c>
      <c r="W124" s="15">
        <v>4963</v>
      </c>
      <c r="X124" s="15">
        <v>18</v>
      </c>
      <c r="Y124" s="15">
        <v>3</v>
      </c>
      <c r="Z124" s="15">
        <v>2</v>
      </c>
      <c r="AA124" s="15">
        <v>3</v>
      </c>
      <c r="AB124" s="15">
        <v>2</v>
      </c>
      <c r="AC124" s="15">
        <v>3</v>
      </c>
      <c r="AD124" s="15">
        <v>1</v>
      </c>
      <c r="AE124" s="16">
        <v>3</v>
      </c>
      <c r="AF124" s="23" t="str" cm="1">
        <f t="array" ref="AF124">_xlfn.IFS(W123&lt;3000,"Low",W123&lt;6000,"Medium",W123&gt;=6000,"High")</f>
        <v>High</v>
      </c>
      <c r="AG124" s="24" t="str" cm="1">
        <f t="array" ref="AG124">_xlfn.IFS(R123&lt;5,"New",R123&lt;10,"Junior",R123&lt;20,"Mid",R123&gt;=20,"Senior")</f>
        <v>Junior</v>
      </c>
      <c r="AH124" s="24" t="str" cm="1">
        <f t="array" ref="AH124">_xlfn.IFS(O123&lt;=5,"Near",O123&lt;=15,"Moderate",O123&gt;15,"Far")</f>
        <v>Far</v>
      </c>
      <c r="AI124" s="24" t="str" cm="1">
        <f t="array" ref="AI124">_xlfn.IFS(AE124=1,"Poor",AE124=2,"Average",AE124=3,"Good",AE124=4,"Excellent")</f>
        <v>Good</v>
      </c>
      <c r="AJ124" s="24" t="str" cm="1">
        <f t="array" ref="AJ124">_xlfn.IFS(Z124=1,"Low",Z124=2,"Medium",Z124=3,"High",Z124=4,"Very High")</f>
        <v>Medium</v>
      </c>
      <c r="AK124" s="24" t="str" cm="1">
        <f t="array" ref="AK124">_xlfn.IFS(AD124=1,"Low",AD124=2,"Medium",AD124=3,"High",AD124=4,"Very High")</f>
        <v>Low</v>
      </c>
    </row>
    <row r="125" spans="1:37" ht="15.6" x14ac:dyDescent="0.3">
      <c r="A125" s="28" t="s">
        <v>49</v>
      </c>
      <c r="B125" s="17" t="s">
        <v>52</v>
      </c>
      <c r="C125" s="17">
        <v>162</v>
      </c>
      <c r="D125" s="17" t="s">
        <v>55</v>
      </c>
      <c r="E125" s="17" t="s">
        <v>51</v>
      </c>
      <c r="F125" s="17">
        <v>51</v>
      </c>
      <c r="G125" s="17" t="s">
        <v>46</v>
      </c>
      <c r="H125" s="17" t="s">
        <v>38</v>
      </c>
      <c r="I125" s="17" t="s">
        <v>53</v>
      </c>
      <c r="J125" s="17" t="s">
        <v>94</v>
      </c>
      <c r="K125" s="17">
        <v>5</v>
      </c>
      <c r="L125" s="17" t="s">
        <v>42</v>
      </c>
      <c r="M125" s="17" t="s">
        <v>70</v>
      </c>
      <c r="N125" s="17" t="s">
        <v>49</v>
      </c>
      <c r="O125" s="17">
        <v>6</v>
      </c>
      <c r="P125" s="17">
        <v>5</v>
      </c>
      <c r="Q125" s="17">
        <v>7</v>
      </c>
      <c r="R125" s="17">
        <v>23</v>
      </c>
      <c r="S125" s="17">
        <v>20</v>
      </c>
      <c r="T125" s="17">
        <v>18</v>
      </c>
      <c r="U125" s="17">
        <v>15</v>
      </c>
      <c r="V125" s="17">
        <v>15</v>
      </c>
      <c r="W125" s="17">
        <v>19537</v>
      </c>
      <c r="X125" s="17">
        <v>13</v>
      </c>
      <c r="Y125" s="17">
        <v>0</v>
      </c>
      <c r="Z125" s="17">
        <v>1</v>
      </c>
      <c r="AA125" s="17">
        <v>3</v>
      </c>
      <c r="AB125" s="17">
        <v>2</v>
      </c>
      <c r="AC125" s="17">
        <v>3</v>
      </c>
      <c r="AD125" s="17">
        <v>3</v>
      </c>
      <c r="AE125" s="18">
        <v>3</v>
      </c>
      <c r="AF125" s="25" t="str" cm="1">
        <f t="array" ref="AF125">_xlfn.IFS(W124&lt;3000,"Low",W124&lt;6000,"Medium",W124&gt;=6000,"High")</f>
        <v>Medium</v>
      </c>
      <c r="AG125" s="26" t="str" cm="1">
        <f t="array" ref="AG125">_xlfn.IFS(R124&lt;5,"New",R124&lt;10,"Junior",R124&lt;20,"Mid",R124&gt;=20,"Senior")</f>
        <v>Junior</v>
      </c>
      <c r="AH125" s="26" t="str" cm="1">
        <f t="array" ref="AH125">_xlfn.IFS(O124&lt;=5,"Near",O124&lt;=15,"Moderate",O124&gt;15,"Far")</f>
        <v>Moderate</v>
      </c>
      <c r="AI125" s="26" t="str" cm="1">
        <f t="array" ref="AI125">_xlfn.IFS(AE125=1,"Poor",AE125=2,"Average",AE125=3,"Good",AE125=4,"Excellent")</f>
        <v>Good</v>
      </c>
      <c r="AJ125" s="26" t="str" cm="1">
        <f t="array" ref="AJ125">_xlfn.IFS(Z125=1,"Low",Z125=2,"Medium",Z125=3,"High",Z125=4,"Very High")</f>
        <v>Low</v>
      </c>
      <c r="AK125" s="26" t="str" cm="1">
        <f t="array" ref="AK125">_xlfn.IFS(AD125=1,"Low",AD125=2,"Medium",AD125=3,"High",AD125=4,"Very High")</f>
        <v>High</v>
      </c>
    </row>
    <row r="126" spans="1:37" ht="15.6" x14ac:dyDescent="0.3">
      <c r="A126" s="27" t="s">
        <v>37</v>
      </c>
      <c r="B126" s="15" t="s">
        <v>40</v>
      </c>
      <c r="C126" s="15">
        <v>163</v>
      </c>
      <c r="D126" s="15" t="s">
        <v>55</v>
      </c>
      <c r="E126" s="15" t="s">
        <v>62</v>
      </c>
      <c r="F126" s="15">
        <v>31</v>
      </c>
      <c r="G126" s="15" t="s">
        <v>57</v>
      </c>
      <c r="H126" s="15" t="s">
        <v>38</v>
      </c>
      <c r="I126" s="15" t="s">
        <v>41</v>
      </c>
      <c r="J126" s="15" t="s">
        <v>45</v>
      </c>
      <c r="K126" s="15">
        <v>2</v>
      </c>
      <c r="L126" s="15" t="s">
        <v>42</v>
      </c>
      <c r="M126" s="15" t="s">
        <v>64</v>
      </c>
      <c r="N126" s="15" t="s">
        <v>37</v>
      </c>
      <c r="O126" s="15">
        <v>6</v>
      </c>
      <c r="P126" s="15">
        <v>3</v>
      </c>
      <c r="Q126" s="15">
        <v>4</v>
      </c>
      <c r="R126" s="15">
        <v>12</v>
      </c>
      <c r="S126" s="15">
        <v>7</v>
      </c>
      <c r="T126" s="15">
        <v>7</v>
      </c>
      <c r="U126" s="15">
        <v>7</v>
      </c>
      <c r="V126" s="15">
        <v>7</v>
      </c>
      <c r="W126" s="15">
        <v>6172</v>
      </c>
      <c r="X126" s="15">
        <v>18</v>
      </c>
      <c r="Y126" s="15">
        <v>0</v>
      </c>
      <c r="Z126" s="15">
        <v>2</v>
      </c>
      <c r="AA126" s="15">
        <v>1</v>
      </c>
      <c r="AB126" s="15">
        <v>2</v>
      </c>
      <c r="AC126" s="15">
        <v>3</v>
      </c>
      <c r="AD126" s="15">
        <v>2</v>
      </c>
      <c r="AE126" s="16">
        <v>2</v>
      </c>
      <c r="AF126" s="23" t="str" cm="1">
        <f t="array" ref="AF126">_xlfn.IFS(W125&lt;3000,"Low",W125&lt;6000,"Medium",W125&gt;=6000,"High")</f>
        <v>High</v>
      </c>
      <c r="AG126" s="24" t="str" cm="1">
        <f t="array" ref="AG126">_xlfn.IFS(R125&lt;5,"New",R125&lt;10,"Junior",R125&lt;20,"Mid",R125&gt;=20,"Senior")</f>
        <v>Senior</v>
      </c>
      <c r="AH126" s="24" t="str" cm="1">
        <f t="array" ref="AH126">_xlfn.IFS(O125&lt;=5,"Near",O125&lt;=15,"Moderate",O125&gt;15,"Far")</f>
        <v>Moderate</v>
      </c>
      <c r="AI126" s="24" t="str" cm="1">
        <f t="array" ref="AI126">_xlfn.IFS(AE126=1,"Poor",AE126=2,"Average",AE126=3,"Good",AE126=4,"Excellent")</f>
        <v>Average</v>
      </c>
      <c r="AJ126" s="24" t="str" cm="1">
        <f t="array" ref="AJ126">_xlfn.IFS(Z126=1,"Low",Z126=2,"Medium",Z126=3,"High",Z126=4,"Very High")</f>
        <v>Medium</v>
      </c>
      <c r="AK126" s="24" t="str" cm="1">
        <f t="array" ref="AK126">_xlfn.IFS(AD126=1,"Low",AD126=2,"Medium",AD126=3,"High",AD126=4,"Very High")</f>
        <v>Medium</v>
      </c>
    </row>
    <row r="127" spans="1:37" ht="15.6" x14ac:dyDescent="0.3">
      <c r="A127" s="28" t="s">
        <v>49</v>
      </c>
      <c r="B127" s="17" t="s">
        <v>52</v>
      </c>
      <c r="C127" s="17">
        <v>164</v>
      </c>
      <c r="D127" s="17" t="s">
        <v>44</v>
      </c>
      <c r="E127" s="17" t="s">
        <v>62</v>
      </c>
      <c r="F127" s="17">
        <v>26</v>
      </c>
      <c r="G127" s="17" t="s">
        <v>57</v>
      </c>
      <c r="H127" s="17" t="s">
        <v>38</v>
      </c>
      <c r="I127" s="17" t="s">
        <v>53</v>
      </c>
      <c r="J127" s="17" t="s">
        <v>56</v>
      </c>
      <c r="K127" s="17">
        <v>1</v>
      </c>
      <c r="L127" s="17" t="s">
        <v>59</v>
      </c>
      <c r="M127" s="17" t="s">
        <v>70</v>
      </c>
      <c r="N127" s="17" t="s">
        <v>49</v>
      </c>
      <c r="O127" s="17">
        <v>6</v>
      </c>
      <c r="P127" s="17">
        <v>3</v>
      </c>
      <c r="Q127" s="17">
        <v>1</v>
      </c>
      <c r="R127" s="17">
        <v>5</v>
      </c>
      <c r="S127" s="17">
        <v>5</v>
      </c>
      <c r="T127" s="17">
        <v>4</v>
      </c>
      <c r="U127" s="17">
        <v>4</v>
      </c>
      <c r="V127" s="17">
        <v>3</v>
      </c>
      <c r="W127" s="17">
        <v>2368</v>
      </c>
      <c r="X127" s="17">
        <v>19</v>
      </c>
      <c r="Y127" s="17">
        <v>0</v>
      </c>
      <c r="Z127" s="17">
        <v>3</v>
      </c>
      <c r="AA127" s="17">
        <v>2</v>
      </c>
      <c r="AB127" s="17">
        <v>3</v>
      </c>
      <c r="AC127" s="17">
        <v>3</v>
      </c>
      <c r="AD127" s="17">
        <v>3</v>
      </c>
      <c r="AE127" s="18">
        <v>2</v>
      </c>
      <c r="AF127" s="25" t="str" cm="1">
        <f t="array" ref="AF127">_xlfn.IFS(W126&lt;3000,"Low",W126&lt;6000,"Medium",W126&gt;=6000,"High")</f>
        <v>High</v>
      </c>
      <c r="AG127" s="26" t="str" cm="1">
        <f t="array" ref="AG127">_xlfn.IFS(R126&lt;5,"New",R126&lt;10,"Junior",R126&lt;20,"Mid",R126&gt;=20,"Senior")</f>
        <v>Mid</v>
      </c>
      <c r="AH127" s="26" t="str" cm="1">
        <f t="array" ref="AH127">_xlfn.IFS(O126&lt;=5,"Near",O126&lt;=15,"Moderate",O126&gt;15,"Far")</f>
        <v>Moderate</v>
      </c>
      <c r="AI127" s="26" t="str" cm="1">
        <f t="array" ref="AI127">_xlfn.IFS(AE127=1,"Poor",AE127=2,"Average",AE127=3,"Good",AE127=4,"Excellent")</f>
        <v>Average</v>
      </c>
      <c r="AJ127" s="26" t="str" cm="1">
        <f t="array" ref="AJ127">_xlfn.IFS(Z127=1,"Low",Z127=2,"Medium",Z127=3,"High",Z127=4,"Very High")</f>
        <v>High</v>
      </c>
      <c r="AK127" s="26" t="str" cm="1">
        <f t="array" ref="AK127">_xlfn.IFS(AD127=1,"Low",AD127=2,"Medium",AD127=3,"High",AD127=4,"Very High")</f>
        <v>High</v>
      </c>
    </row>
    <row r="128" spans="1:37" ht="15.6" x14ac:dyDescent="0.3">
      <c r="A128" s="27" t="s">
        <v>37</v>
      </c>
      <c r="B128" s="15" t="s">
        <v>40</v>
      </c>
      <c r="C128" s="15">
        <v>165</v>
      </c>
      <c r="D128" s="15" t="s">
        <v>44</v>
      </c>
      <c r="E128" s="15" t="s">
        <v>68</v>
      </c>
      <c r="F128" s="15">
        <v>58</v>
      </c>
      <c r="G128" s="15" t="s">
        <v>57</v>
      </c>
      <c r="H128" s="15" t="s">
        <v>38</v>
      </c>
      <c r="I128" s="15" t="s">
        <v>53</v>
      </c>
      <c r="J128" s="15" t="s">
        <v>76</v>
      </c>
      <c r="K128" s="15">
        <v>3</v>
      </c>
      <c r="L128" s="15" t="s">
        <v>65</v>
      </c>
      <c r="M128" s="15" t="s">
        <v>64</v>
      </c>
      <c r="N128" s="15" t="s">
        <v>49</v>
      </c>
      <c r="O128" s="15">
        <v>23</v>
      </c>
      <c r="P128" s="15">
        <v>3</v>
      </c>
      <c r="Q128" s="15">
        <v>1</v>
      </c>
      <c r="R128" s="15">
        <v>40</v>
      </c>
      <c r="S128" s="15">
        <v>40</v>
      </c>
      <c r="T128" s="15">
        <v>10</v>
      </c>
      <c r="U128" s="15">
        <v>15</v>
      </c>
      <c r="V128" s="15">
        <v>6</v>
      </c>
      <c r="W128" s="15">
        <v>10312</v>
      </c>
      <c r="X128" s="15">
        <v>12</v>
      </c>
      <c r="Y128" s="15">
        <v>1</v>
      </c>
      <c r="Z128" s="15">
        <v>4</v>
      </c>
      <c r="AA128" s="15">
        <v>3</v>
      </c>
      <c r="AB128" s="15">
        <v>4</v>
      </c>
      <c r="AC128" s="15">
        <v>3</v>
      </c>
      <c r="AD128" s="15">
        <v>4</v>
      </c>
      <c r="AE128" s="16">
        <v>2</v>
      </c>
      <c r="AF128" s="23" t="str" cm="1">
        <f t="array" ref="AF128">_xlfn.IFS(W127&lt;3000,"Low",W127&lt;6000,"Medium",W127&gt;=6000,"High")</f>
        <v>Low</v>
      </c>
      <c r="AG128" s="24" t="str" cm="1">
        <f t="array" ref="AG128">_xlfn.IFS(R127&lt;5,"New",R127&lt;10,"Junior",R127&lt;20,"Mid",R127&gt;=20,"Senior")</f>
        <v>Junior</v>
      </c>
      <c r="AH128" s="24" t="str" cm="1">
        <f t="array" ref="AH128">_xlfn.IFS(O127&lt;=5,"Near",O127&lt;=15,"Moderate",O127&gt;15,"Far")</f>
        <v>Moderate</v>
      </c>
      <c r="AI128" s="24" t="str" cm="1">
        <f t="array" ref="AI128">_xlfn.IFS(AE128=1,"Poor",AE128=2,"Average",AE128=3,"Good",AE128=4,"Excellent")</f>
        <v>Average</v>
      </c>
      <c r="AJ128" s="24" t="str" cm="1">
        <f t="array" ref="AJ128">_xlfn.IFS(Z128=1,"Low",Z128=2,"Medium",Z128=3,"High",Z128=4,"Very High")</f>
        <v>Very High</v>
      </c>
      <c r="AK128" s="24" t="str" cm="1">
        <f t="array" ref="AK128">_xlfn.IFS(AD128=1,"Low",AD128=2,"Medium",AD128=3,"High",AD128=4,"Very High")</f>
        <v>Very High</v>
      </c>
    </row>
    <row r="129" spans="1:37" ht="15.6" x14ac:dyDescent="0.3">
      <c r="A129" s="28" t="s">
        <v>37</v>
      </c>
      <c r="B129" s="17" t="s">
        <v>40</v>
      </c>
      <c r="C129" s="17">
        <v>167</v>
      </c>
      <c r="D129" s="17" t="s">
        <v>55</v>
      </c>
      <c r="E129" s="17" t="s">
        <v>85</v>
      </c>
      <c r="F129" s="17">
        <v>19</v>
      </c>
      <c r="G129" s="17" t="s">
        <v>46</v>
      </c>
      <c r="H129" s="17" t="s">
        <v>38</v>
      </c>
      <c r="I129" s="17" t="s">
        <v>41</v>
      </c>
      <c r="J129" s="17" t="s">
        <v>92</v>
      </c>
      <c r="K129" s="17">
        <v>1</v>
      </c>
      <c r="L129" s="17" t="s">
        <v>99</v>
      </c>
      <c r="M129" s="17" t="s">
        <v>58</v>
      </c>
      <c r="N129" s="17" t="s">
        <v>37</v>
      </c>
      <c r="O129" s="17">
        <v>22</v>
      </c>
      <c r="P129" s="17">
        <v>2</v>
      </c>
      <c r="Q129" s="17">
        <v>1</v>
      </c>
      <c r="R129" s="17">
        <v>0</v>
      </c>
      <c r="S129" s="17">
        <v>0</v>
      </c>
      <c r="T129" s="17">
        <v>0</v>
      </c>
      <c r="U129" s="17">
        <v>0</v>
      </c>
      <c r="V129" s="17">
        <v>0</v>
      </c>
      <c r="W129" s="17">
        <v>1675</v>
      </c>
      <c r="X129" s="17">
        <v>19</v>
      </c>
      <c r="Y129" s="17">
        <v>0</v>
      </c>
      <c r="Z129" s="17">
        <v>4</v>
      </c>
      <c r="AA129" s="17">
        <v>3</v>
      </c>
      <c r="AB129" s="17">
        <v>3</v>
      </c>
      <c r="AC129" s="17">
        <v>3</v>
      </c>
      <c r="AD129" s="17">
        <v>4</v>
      </c>
      <c r="AE129" s="18">
        <v>2</v>
      </c>
      <c r="AF129" s="25" t="str" cm="1">
        <f t="array" ref="AF129">_xlfn.IFS(W128&lt;3000,"Low",W128&lt;6000,"Medium",W128&gt;=6000,"High")</f>
        <v>High</v>
      </c>
      <c r="AG129" s="26" t="str" cm="1">
        <f t="array" ref="AG129">_xlfn.IFS(R128&lt;5,"New",R128&lt;10,"Junior",R128&lt;20,"Mid",R128&gt;=20,"Senior")</f>
        <v>Senior</v>
      </c>
      <c r="AH129" s="26" t="str" cm="1">
        <f t="array" ref="AH129">_xlfn.IFS(O128&lt;=5,"Near",O128&lt;=15,"Moderate",O128&gt;15,"Far")</f>
        <v>Far</v>
      </c>
      <c r="AI129" s="26" t="str" cm="1">
        <f t="array" ref="AI129">_xlfn.IFS(AE129=1,"Poor",AE129=2,"Average",AE129=3,"Good",AE129=4,"Excellent")</f>
        <v>Average</v>
      </c>
      <c r="AJ129" s="26" t="str" cm="1">
        <f t="array" ref="AJ129">_xlfn.IFS(Z129=1,"Low",Z129=2,"Medium",Z129=3,"High",Z129=4,"Very High")</f>
        <v>Very High</v>
      </c>
      <c r="AK129" s="26" t="str" cm="1">
        <f t="array" ref="AK129">_xlfn.IFS(AD129=1,"Low",AD129=2,"Medium",AD129=3,"High",AD129=4,"Very High")</f>
        <v>Very High</v>
      </c>
    </row>
    <row r="130" spans="1:37" ht="15.6" x14ac:dyDescent="0.3">
      <c r="A130" s="27" t="s">
        <v>49</v>
      </c>
      <c r="B130" s="15" t="s">
        <v>52</v>
      </c>
      <c r="C130" s="15">
        <v>169</v>
      </c>
      <c r="D130" s="15" t="s">
        <v>55</v>
      </c>
      <c r="E130" s="15" t="s">
        <v>85</v>
      </c>
      <c r="F130" s="15">
        <v>22</v>
      </c>
      <c r="G130" s="15" t="s">
        <v>57</v>
      </c>
      <c r="H130" s="15" t="s">
        <v>38</v>
      </c>
      <c r="I130" s="15" t="s">
        <v>53</v>
      </c>
      <c r="J130" s="15" t="s">
        <v>61</v>
      </c>
      <c r="K130" s="15">
        <v>1</v>
      </c>
      <c r="L130" s="15" t="s">
        <v>106</v>
      </c>
      <c r="M130" s="15" t="s">
        <v>58</v>
      </c>
      <c r="N130" s="15" t="s">
        <v>49</v>
      </c>
      <c r="O130" s="15">
        <v>2</v>
      </c>
      <c r="P130" s="15">
        <v>2</v>
      </c>
      <c r="Q130" s="15">
        <v>0</v>
      </c>
      <c r="R130" s="15">
        <v>3</v>
      </c>
      <c r="S130" s="15">
        <v>2</v>
      </c>
      <c r="T130" s="15">
        <v>1</v>
      </c>
      <c r="U130" s="15">
        <v>2</v>
      </c>
      <c r="V130" s="15">
        <v>1</v>
      </c>
      <c r="W130" s="15">
        <v>2523</v>
      </c>
      <c r="X130" s="15">
        <v>14</v>
      </c>
      <c r="Y130" s="15">
        <v>1</v>
      </c>
      <c r="Z130" s="15">
        <v>3</v>
      </c>
      <c r="AA130" s="15">
        <v>3</v>
      </c>
      <c r="AB130" s="15">
        <v>4</v>
      </c>
      <c r="AC130" s="15">
        <v>3</v>
      </c>
      <c r="AD130" s="15">
        <v>3</v>
      </c>
      <c r="AE130" s="16">
        <v>3</v>
      </c>
      <c r="AF130" s="23" t="str" cm="1">
        <f t="array" ref="AF130">_xlfn.IFS(W129&lt;3000,"Low",W129&lt;6000,"Medium",W129&gt;=6000,"High")</f>
        <v>Low</v>
      </c>
      <c r="AG130" s="24" t="str" cm="1">
        <f t="array" ref="AG130">_xlfn.IFS(R129&lt;5,"New",R129&lt;10,"Junior",R129&lt;20,"Mid",R129&gt;=20,"Senior")</f>
        <v>New</v>
      </c>
      <c r="AH130" s="24" t="str" cm="1">
        <f t="array" ref="AH130">_xlfn.IFS(O129&lt;=5,"Near",O129&lt;=15,"Moderate",O129&gt;15,"Far")</f>
        <v>Far</v>
      </c>
      <c r="AI130" s="24" t="str" cm="1">
        <f t="array" ref="AI130">_xlfn.IFS(AE130=1,"Poor",AE130=2,"Average",AE130=3,"Good",AE130=4,"Excellent")</f>
        <v>Good</v>
      </c>
      <c r="AJ130" s="24" t="str" cm="1">
        <f t="array" ref="AJ130">_xlfn.IFS(Z130=1,"Low",Z130=2,"Medium",Z130=3,"High",Z130=4,"Very High")</f>
        <v>High</v>
      </c>
      <c r="AK130" s="24" t="str" cm="1">
        <f t="array" ref="AK130">_xlfn.IFS(AD130=1,"Low",AD130=2,"Medium",AD130=3,"High",AD130=4,"Very High")</f>
        <v>High</v>
      </c>
    </row>
    <row r="131" spans="1:37" ht="15.6" x14ac:dyDescent="0.3">
      <c r="A131" s="28" t="s">
        <v>49</v>
      </c>
      <c r="B131" s="17" t="s">
        <v>52</v>
      </c>
      <c r="C131" s="17">
        <v>170</v>
      </c>
      <c r="D131" s="17" t="s">
        <v>44</v>
      </c>
      <c r="E131" s="17" t="s">
        <v>51</v>
      </c>
      <c r="F131" s="17">
        <v>49</v>
      </c>
      <c r="G131" s="17" t="s">
        <v>57</v>
      </c>
      <c r="H131" s="17" t="s">
        <v>38</v>
      </c>
      <c r="I131" s="17" t="s">
        <v>53</v>
      </c>
      <c r="J131" s="17" t="s">
        <v>74</v>
      </c>
      <c r="K131" s="17">
        <v>2</v>
      </c>
      <c r="L131" s="17" t="s">
        <v>65</v>
      </c>
      <c r="M131" s="17" t="s">
        <v>64</v>
      </c>
      <c r="N131" s="17" t="s">
        <v>49</v>
      </c>
      <c r="O131" s="17">
        <v>20</v>
      </c>
      <c r="P131" s="17">
        <v>2</v>
      </c>
      <c r="Q131" s="17">
        <v>1</v>
      </c>
      <c r="R131" s="17">
        <v>16</v>
      </c>
      <c r="S131" s="17">
        <v>15</v>
      </c>
      <c r="T131" s="17">
        <v>11</v>
      </c>
      <c r="U131" s="17">
        <v>5</v>
      </c>
      <c r="V131" s="17">
        <v>11</v>
      </c>
      <c r="W131" s="17">
        <v>6567</v>
      </c>
      <c r="X131" s="17">
        <v>14</v>
      </c>
      <c r="Y131" s="17">
        <v>0</v>
      </c>
      <c r="Z131" s="17">
        <v>3</v>
      </c>
      <c r="AA131" s="17">
        <v>3</v>
      </c>
      <c r="AB131" s="17">
        <v>1</v>
      </c>
      <c r="AC131" s="17">
        <v>3</v>
      </c>
      <c r="AD131" s="17">
        <v>3</v>
      </c>
      <c r="AE131" s="18">
        <v>2</v>
      </c>
      <c r="AF131" s="25" t="str" cm="1">
        <f t="array" ref="AF131">_xlfn.IFS(W130&lt;3000,"Low",W130&lt;6000,"Medium",W130&gt;=6000,"High")</f>
        <v>Low</v>
      </c>
      <c r="AG131" s="26" t="str" cm="1">
        <f t="array" ref="AG131">_xlfn.IFS(R130&lt;5,"New",R130&lt;10,"Junior",R130&lt;20,"Mid",R130&gt;=20,"Senior")</f>
        <v>New</v>
      </c>
      <c r="AH131" s="26" t="str" cm="1">
        <f t="array" ref="AH131">_xlfn.IFS(O130&lt;=5,"Near",O130&lt;=15,"Moderate",O130&gt;15,"Far")</f>
        <v>Near</v>
      </c>
      <c r="AI131" s="26" t="str" cm="1">
        <f t="array" ref="AI131">_xlfn.IFS(AE131=1,"Poor",AE131=2,"Average",AE131=3,"Good",AE131=4,"Excellent")</f>
        <v>Average</v>
      </c>
      <c r="AJ131" s="26" t="str" cm="1">
        <f t="array" ref="AJ131">_xlfn.IFS(Z131=1,"Low",Z131=2,"Medium",Z131=3,"High",Z131=4,"Very High")</f>
        <v>High</v>
      </c>
      <c r="AK131" s="26" t="str" cm="1">
        <f t="array" ref="AK131">_xlfn.IFS(AD131=1,"Low",AD131=2,"Medium",AD131=3,"High",AD131=4,"Very High")</f>
        <v>High</v>
      </c>
    </row>
    <row r="132" spans="1:37" ht="15.6" x14ac:dyDescent="0.3">
      <c r="A132" s="27" t="s">
        <v>49</v>
      </c>
      <c r="B132" s="15" t="s">
        <v>52</v>
      </c>
      <c r="C132" s="15">
        <v>171</v>
      </c>
      <c r="D132" s="15" t="s">
        <v>44</v>
      </c>
      <c r="E132" s="15" t="s">
        <v>39</v>
      </c>
      <c r="F132" s="15">
        <v>43</v>
      </c>
      <c r="G132" s="15" t="s">
        <v>46</v>
      </c>
      <c r="H132" s="15" t="s">
        <v>50</v>
      </c>
      <c r="I132" s="15" t="s">
        <v>53</v>
      </c>
      <c r="J132" s="15" t="s">
        <v>56</v>
      </c>
      <c r="K132" s="15">
        <v>1</v>
      </c>
      <c r="L132" s="15" t="s">
        <v>65</v>
      </c>
      <c r="M132" s="15" t="s">
        <v>70</v>
      </c>
      <c r="N132" s="15" t="s">
        <v>49</v>
      </c>
      <c r="O132" s="15">
        <v>28</v>
      </c>
      <c r="P132" s="15">
        <v>2</v>
      </c>
      <c r="Q132" s="15">
        <v>4</v>
      </c>
      <c r="R132" s="15">
        <v>18</v>
      </c>
      <c r="S132" s="15">
        <v>3</v>
      </c>
      <c r="T132" s="15">
        <v>2</v>
      </c>
      <c r="U132" s="15">
        <v>1</v>
      </c>
      <c r="V132" s="15">
        <v>2</v>
      </c>
      <c r="W132" s="15">
        <v>4739</v>
      </c>
      <c r="X132" s="15">
        <v>12</v>
      </c>
      <c r="Y132" s="15">
        <v>0</v>
      </c>
      <c r="Z132" s="15">
        <v>2</v>
      </c>
      <c r="AA132" s="15">
        <v>4</v>
      </c>
      <c r="AB132" s="15">
        <v>3</v>
      </c>
      <c r="AC132" s="15">
        <v>3</v>
      </c>
      <c r="AD132" s="15">
        <v>4</v>
      </c>
      <c r="AE132" s="16">
        <v>3</v>
      </c>
      <c r="AF132" s="23" t="str" cm="1">
        <f t="array" ref="AF132">_xlfn.IFS(W131&lt;3000,"Low",W131&lt;6000,"Medium",W131&gt;=6000,"High")</f>
        <v>High</v>
      </c>
      <c r="AG132" s="24" t="str" cm="1">
        <f t="array" ref="AG132">_xlfn.IFS(R131&lt;5,"New",R131&lt;10,"Junior",R131&lt;20,"Mid",R131&gt;=20,"Senior")</f>
        <v>Mid</v>
      </c>
      <c r="AH132" s="24" t="str" cm="1">
        <f t="array" ref="AH132">_xlfn.IFS(O131&lt;=5,"Near",O131&lt;=15,"Moderate",O131&gt;15,"Far")</f>
        <v>Far</v>
      </c>
      <c r="AI132" s="24" t="str" cm="1">
        <f t="array" ref="AI132">_xlfn.IFS(AE132=1,"Poor",AE132=2,"Average",AE132=3,"Good",AE132=4,"Excellent")</f>
        <v>Good</v>
      </c>
      <c r="AJ132" s="24" t="str" cm="1">
        <f t="array" ref="AJ132">_xlfn.IFS(Z132=1,"Low",Z132=2,"Medium",Z132=3,"High",Z132=4,"Very High")</f>
        <v>Medium</v>
      </c>
      <c r="AK132" s="24" t="str" cm="1">
        <f t="array" ref="AK132">_xlfn.IFS(AD132=1,"Low",AD132=2,"Medium",AD132=3,"High",AD132=4,"Very High")</f>
        <v>Very High</v>
      </c>
    </row>
    <row r="133" spans="1:37" ht="15.6" x14ac:dyDescent="0.3">
      <c r="A133" s="28" t="s">
        <v>49</v>
      </c>
      <c r="B133" s="17" t="s">
        <v>52</v>
      </c>
      <c r="C133" s="17">
        <v>174</v>
      </c>
      <c r="D133" s="17" t="s">
        <v>44</v>
      </c>
      <c r="E133" s="17" t="s">
        <v>51</v>
      </c>
      <c r="F133" s="17">
        <v>50</v>
      </c>
      <c r="G133" s="17" t="s">
        <v>46</v>
      </c>
      <c r="H133" s="17" t="s">
        <v>50</v>
      </c>
      <c r="I133" s="17" t="s">
        <v>41</v>
      </c>
      <c r="J133" s="17" t="s">
        <v>45</v>
      </c>
      <c r="K133" s="17">
        <v>3</v>
      </c>
      <c r="L133" s="17" t="s">
        <v>99</v>
      </c>
      <c r="M133" s="17" t="s">
        <v>70</v>
      </c>
      <c r="N133" s="17" t="s">
        <v>49</v>
      </c>
      <c r="O133" s="17">
        <v>12</v>
      </c>
      <c r="P133" s="17">
        <v>3</v>
      </c>
      <c r="Q133" s="17">
        <v>4</v>
      </c>
      <c r="R133" s="17">
        <v>16</v>
      </c>
      <c r="S133" s="17">
        <v>2</v>
      </c>
      <c r="T133" s="17">
        <v>2</v>
      </c>
      <c r="U133" s="17">
        <v>2</v>
      </c>
      <c r="V133" s="17">
        <v>1</v>
      </c>
      <c r="W133" s="17">
        <v>9208</v>
      </c>
      <c r="X133" s="17">
        <v>11</v>
      </c>
      <c r="Y133" s="17">
        <v>0</v>
      </c>
      <c r="Z133" s="17">
        <v>3</v>
      </c>
      <c r="AA133" s="17">
        <v>3</v>
      </c>
      <c r="AB133" s="17">
        <v>4</v>
      </c>
      <c r="AC133" s="17">
        <v>3</v>
      </c>
      <c r="AD133" s="17">
        <v>4</v>
      </c>
      <c r="AE133" s="18">
        <v>3</v>
      </c>
      <c r="AF133" s="25" t="str" cm="1">
        <f t="array" ref="AF133">_xlfn.IFS(W132&lt;3000,"Low",W132&lt;6000,"Medium",W132&gt;=6000,"High")</f>
        <v>Medium</v>
      </c>
      <c r="AG133" s="26" t="str" cm="1">
        <f t="array" ref="AG133">_xlfn.IFS(R132&lt;5,"New",R132&lt;10,"Junior",R132&lt;20,"Mid",R132&gt;=20,"Senior")</f>
        <v>Mid</v>
      </c>
      <c r="AH133" s="26" t="str" cm="1">
        <f t="array" ref="AH133">_xlfn.IFS(O132&lt;=5,"Near",O132&lt;=15,"Moderate",O132&gt;15,"Far")</f>
        <v>Far</v>
      </c>
      <c r="AI133" s="26" t="str" cm="1">
        <f t="array" ref="AI133">_xlfn.IFS(AE133=1,"Poor",AE133=2,"Average",AE133=3,"Good",AE133=4,"Excellent")</f>
        <v>Good</v>
      </c>
      <c r="AJ133" s="26" t="str" cm="1">
        <f t="array" ref="AJ133">_xlfn.IFS(Z133=1,"Low",Z133=2,"Medium",Z133=3,"High",Z133=4,"Very High")</f>
        <v>High</v>
      </c>
      <c r="AK133" s="26" t="str" cm="1">
        <f t="array" ref="AK133">_xlfn.IFS(AD133=1,"Low",AD133=2,"Medium",AD133=3,"High",AD133=4,"Very High")</f>
        <v>Very High</v>
      </c>
    </row>
    <row r="134" spans="1:37" ht="15.6" x14ac:dyDescent="0.3">
      <c r="A134" s="27" t="s">
        <v>37</v>
      </c>
      <c r="B134" s="15" t="s">
        <v>40</v>
      </c>
      <c r="C134" s="15">
        <v>175</v>
      </c>
      <c r="D134" s="15" t="s">
        <v>44</v>
      </c>
      <c r="E134" s="15" t="s">
        <v>62</v>
      </c>
      <c r="F134" s="15">
        <v>31</v>
      </c>
      <c r="G134" s="15" t="s">
        <v>57</v>
      </c>
      <c r="H134" s="15" t="s">
        <v>38</v>
      </c>
      <c r="I134" s="15" t="s">
        <v>41</v>
      </c>
      <c r="J134" s="15" t="s">
        <v>45</v>
      </c>
      <c r="K134" s="15">
        <v>2</v>
      </c>
      <c r="L134" s="15" t="s">
        <v>42</v>
      </c>
      <c r="M134" s="15" t="s">
        <v>70</v>
      </c>
      <c r="N134" s="15" t="s">
        <v>37</v>
      </c>
      <c r="O134" s="15">
        <v>20</v>
      </c>
      <c r="P134" s="15">
        <v>2</v>
      </c>
      <c r="Q134" s="15">
        <v>3</v>
      </c>
      <c r="R134" s="15">
        <v>4</v>
      </c>
      <c r="S134" s="15">
        <v>2</v>
      </c>
      <c r="T134" s="15">
        <v>2</v>
      </c>
      <c r="U134" s="15">
        <v>2</v>
      </c>
      <c r="V134" s="15">
        <v>2</v>
      </c>
      <c r="W134" s="15">
        <v>4559</v>
      </c>
      <c r="X134" s="15">
        <v>11</v>
      </c>
      <c r="Y134" s="15">
        <v>1</v>
      </c>
      <c r="Z134" s="15">
        <v>2</v>
      </c>
      <c r="AA134" s="15">
        <v>1</v>
      </c>
      <c r="AB134" s="15">
        <v>2</v>
      </c>
      <c r="AC134" s="15">
        <v>3</v>
      </c>
      <c r="AD134" s="15">
        <v>3</v>
      </c>
      <c r="AE134" s="16">
        <v>3</v>
      </c>
      <c r="AF134" s="23" t="str" cm="1">
        <f t="array" ref="AF134">_xlfn.IFS(W133&lt;3000,"Low",W133&lt;6000,"Medium",W133&gt;=6000,"High")</f>
        <v>High</v>
      </c>
      <c r="AG134" s="24" t="str" cm="1">
        <f t="array" ref="AG134">_xlfn.IFS(R133&lt;5,"New",R133&lt;10,"Junior",R133&lt;20,"Mid",R133&gt;=20,"Senior")</f>
        <v>Mid</v>
      </c>
      <c r="AH134" s="24" t="str" cm="1">
        <f t="array" ref="AH134">_xlfn.IFS(O133&lt;=5,"Near",O133&lt;=15,"Moderate",O133&gt;15,"Far")</f>
        <v>Moderate</v>
      </c>
      <c r="AI134" s="24" t="str" cm="1">
        <f t="array" ref="AI134">_xlfn.IFS(AE134=1,"Poor",AE134=2,"Average",AE134=3,"Good",AE134=4,"Excellent")</f>
        <v>Good</v>
      </c>
      <c r="AJ134" s="24" t="str" cm="1">
        <f t="array" ref="AJ134">_xlfn.IFS(Z134=1,"Low",Z134=2,"Medium",Z134=3,"High",Z134=4,"Very High")</f>
        <v>Medium</v>
      </c>
      <c r="AK134" s="24" t="str" cm="1">
        <f t="array" ref="AK134">_xlfn.IFS(AD134=1,"Low",AD134=2,"Medium",AD134=3,"High",AD134=4,"Very High")</f>
        <v>High</v>
      </c>
    </row>
    <row r="135" spans="1:37" ht="15.6" x14ac:dyDescent="0.3">
      <c r="A135" s="28" t="s">
        <v>49</v>
      </c>
      <c r="B135" s="17" t="s">
        <v>52</v>
      </c>
      <c r="C135" s="17">
        <v>176</v>
      </c>
      <c r="D135" s="17" t="s">
        <v>55</v>
      </c>
      <c r="E135" s="17" t="s">
        <v>39</v>
      </c>
      <c r="F135" s="17">
        <v>41</v>
      </c>
      <c r="G135" s="17" t="s">
        <v>72</v>
      </c>
      <c r="H135" s="17" t="s">
        <v>38</v>
      </c>
      <c r="I135" s="17" t="s">
        <v>41</v>
      </c>
      <c r="J135" s="17" t="s">
        <v>45</v>
      </c>
      <c r="K135" s="17">
        <v>3</v>
      </c>
      <c r="L135" s="17" t="s">
        <v>42</v>
      </c>
      <c r="M135" s="17" t="s">
        <v>58</v>
      </c>
      <c r="N135" s="17" t="s">
        <v>37</v>
      </c>
      <c r="O135" s="17">
        <v>9</v>
      </c>
      <c r="P135" s="17">
        <v>2</v>
      </c>
      <c r="Q135" s="17">
        <v>3</v>
      </c>
      <c r="R135" s="17">
        <v>12</v>
      </c>
      <c r="S135" s="17">
        <v>9</v>
      </c>
      <c r="T135" s="17">
        <v>7</v>
      </c>
      <c r="U135" s="17">
        <v>0</v>
      </c>
      <c r="V135" s="17">
        <v>7</v>
      </c>
      <c r="W135" s="17">
        <v>8189</v>
      </c>
      <c r="X135" s="17">
        <v>13</v>
      </c>
      <c r="Y135" s="17">
        <v>1</v>
      </c>
      <c r="Z135" s="17">
        <v>3</v>
      </c>
      <c r="AA135" s="17">
        <v>3</v>
      </c>
      <c r="AB135" s="17">
        <v>2</v>
      </c>
      <c r="AC135" s="17">
        <v>3</v>
      </c>
      <c r="AD135" s="17">
        <v>3</v>
      </c>
      <c r="AE135" s="18">
        <v>3</v>
      </c>
      <c r="AF135" s="25" t="str" cm="1">
        <f t="array" ref="AF135">_xlfn.IFS(W134&lt;3000,"Low",W134&lt;6000,"Medium",W134&gt;=6000,"High")</f>
        <v>Medium</v>
      </c>
      <c r="AG135" s="26" t="str" cm="1">
        <f t="array" ref="AG135">_xlfn.IFS(R134&lt;5,"New",R134&lt;10,"Junior",R134&lt;20,"Mid",R134&gt;=20,"Senior")</f>
        <v>New</v>
      </c>
      <c r="AH135" s="26" t="str" cm="1">
        <f t="array" ref="AH135">_xlfn.IFS(O134&lt;=5,"Near",O134&lt;=15,"Moderate",O134&gt;15,"Far")</f>
        <v>Far</v>
      </c>
      <c r="AI135" s="26" t="str" cm="1">
        <f t="array" ref="AI135">_xlfn.IFS(AE135=1,"Poor",AE135=2,"Average",AE135=3,"Good",AE135=4,"Excellent")</f>
        <v>Good</v>
      </c>
      <c r="AJ135" s="26" t="str" cm="1">
        <f t="array" ref="AJ135">_xlfn.IFS(Z135=1,"Low",Z135=2,"Medium",Z135=3,"High",Z135=4,"Very High")</f>
        <v>High</v>
      </c>
      <c r="AK135" s="26" t="str" cm="1">
        <f t="array" ref="AK135">_xlfn.IFS(AD135=1,"Low",AD135=2,"Medium",AD135=3,"High",AD135=4,"Very High")</f>
        <v>High</v>
      </c>
    </row>
    <row r="136" spans="1:37" ht="15.6" x14ac:dyDescent="0.3">
      <c r="A136" s="27" t="s">
        <v>49</v>
      </c>
      <c r="B136" s="15" t="s">
        <v>52</v>
      </c>
      <c r="C136" s="15">
        <v>177</v>
      </c>
      <c r="D136" s="15" t="s">
        <v>44</v>
      </c>
      <c r="E136" s="15" t="s">
        <v>62</v>
      </c>
      <c r="F136" s="15">
        <v>26</v>
      </c>
      <c r="G136" s="15" t="s">
        <v>57</v>
      </c>
      <c r="H136" s="15" t="s">
        <v>38</v>
      </c>
      <c r="I136" s="15" t="s">
        <v>154</v>
      </c>
      <c r="J136" s="15" t="s">
        <v>156</v>
      </c>
      <c r="K136" s="15">
        <v>1</v>
      </c>
      <c r="L136" s="15" t="s">
        <v>42</v>
      </c>
      <c r="M136" s="15" t="s">
        <v>58</v>
      </c>
      <c r="N136" s="15" t="s">
        <v>49</v>
      </c>
      <c r="O136" s="15">
        <v>25</v>
      </c>
      <c r="P136" s="15">
        <v>3</v>
      </c>
      <c r="Q136" s="15">
        <v>1</v>
      </c>
      <c r="R136" s="15">
        <v>8</v>
      </c>
      <c r="S136" s="15">
        <v>8</v>
      </c>
      <c r="T136" s="15">
        <v>7</v>
      </c>
      <c r="U136" s="15">
        <v>5</v>
      </c>
      <c r="V136" s="15">
        <v>7</v>
      </c>
      <c r="W136" s="15">
        <v>2942</v>
      </c>
      <c r="X136" s="15">
        <v>23</v>
      </c>
      <c r="Y136" s="15">
        <v>1</v>
      </c>
      <c r="Z136" s="15">
        <v>3</v>
      </c>
      <c r="AA136" s="15">
        <v>3</v>
      </c>
      <c r="AB136" s="15">
        <v>2</v>
      </c>
      <c r="AC136" s="15">
        <v>4</v>
      </c>
      <c r="AD136" s="15">
        <v>4</v>
      </c>
      <c r="AE136" s="16">
        <v>3</v>
      </c>
      <c r="AF136" s="23" t="str" cm="1">
        <f t="array" ref="AF136">_xlfn.IFS(W135&lt;3000,"Low",W135&lt;6000,"Medium",W135&gt;=6000,"High")</f>
        <v>High</v>
      </c>
      <c r="AG136" s="24" t="str" cm="1">
        <f t="array" ref="AG136">_xlfn.IFS(R135&lt;5,"New",R135&lt;10,"Junior",R135&lt;20,"Mid",R135&gt;=20,"Senior")</f>
        <v>Mid</v>
      </c>
      <c r="AH136" s="24" t="str" cm="1">
        <f t="array" ref="AH136">_xlfn.IFS(O135&lt;=5,"Near",O135&lt;=15,"Moderate",O135&gt;15,"Far")</f>
        <v>Moderate</v>
      </c>
      <c r="AI136" s="24" t="str" cm="1">
        <f t="array" ref="AI136">_xlfn.IFS(AE136=1,"Poor",AE136=2,"Average",AE136=3,"Good",AE136=4,"Excellent")</f>
        <v>Good</v>
      </c>
      <c r="AJ136" s="24" t="str" cm="1">
        <f t="array" ref="AJ136">_xlfn.IFS(Z136=1,"Low",Z136=2,"Medium",Z136=3,"High",Z136=4,"Very High")</f>
        <v>High</v>
      </c>
      <c r="AK136" s="24" t="str" cm="1">
        <f t="array" ref="AK136">_xlfn.IFS(AD136=1,"Low",AD136=2,"Medium",AD136=3,"High",AD136=4,"Very High")</f>
        <v>Very High</v>
      </c>
    </row>
    <row r="137" spans="1:37" ht="15.6" x14ac:dyDescent="0.3">
      <c r="A137" s="28" t="s">
        <v>49</v>
      </c>
      <c r="B137" s="17" t="s">
        <v>52</v>
      </c>
      <c r="C137" s="17">
        <v>178</v>
      </c>
      <c r="D137" s="17" t="s">
        <v>55</v>
      </c>
      <c r="E137" s="17" t="s">
        <v>39</v>
      </c>
      <c r="F137" s="17">
        <v>36</v>
      </c>
      <c r="G137" s="17" t="s">
        <v>72</v>
      </c>
      <c r="H137" s="17" t="s">
        <v>38</v>
      </c>
      <c r="I137" s="17" t="s">
        <v>53</v>
      </c>
      <c r="J137" s="17" t="s">
        <v>74</v>
      </c>
      <c r="K137" s="17">
        <v>2</v>
      </c>
      <c r="L137" s="17" t="s">
        <v>65</v>
      </c>
      <c r="M137" s="17" t="s">
        <v>48</v>
      </c>
      <c r="N137" s="17" t="s">
        <v>49</v>
      </c>
      <c r="O137" s="17">
        <v>6</v>
      </c>
      <c r="P137" s="17">
        <v>0</v>
      </c>
      <c r="Q137" s="17">
        <v>6</v>
      </c>
      <c r="R137" s="17">
        <v>7</v>
      </c>
      <c r="S137" s="17">
        <v>3</v>
      </c>
      <c r="T137" s="17">
        <v>2</v>
      </c>
      <c r="U137" s="17">
        <v>0</v>
      </c>
      <c r="V137" s="17">
        <v>1</v>
      </c>
      <c r="W137" s="17">
        <v>4941</v>
      </c>
      <c r="X137" s="17">
        <v>20</v>
      </c>
      <c r="Y137" s="17">
        <v>2</v>
      </c>
      <c r="Z137" s="17">
        <v>2</v>
      </c>
      <c r="AA137" s="17">
        <v>3</v>
      </c>
      <c r="AB137" s="17">
        <v>3</v>
      </c>
      <c r="AC137" s="17">
        <v>4</v>
      </c>
      <c r="AD137" s="17">
        <v>4</v>
      </c>
      <c r="AE137" s="18">
        <v>3</v>
      </c>
      <c r="AF137" s="25" t="str" cm="1">
        <f t="array" ref="AF137">_xlfn.IFS(W136&lt;3000,"Low",W136&lt;6000,"Medium",W136&gt;=6000,"High")</f>
        <v>Low</v>
      </c>
      <c r="AG137" s="26" t="str" cm="1">
        <f t="array" ref="AG137">_xlfn.IFS(R136&lt;5,"New",R136&lt;10,"Junior",R136&lt;20,"Mid",R136&gt;=20,"Senior")</f>
        <v>Junior</v>
      </c>
      <c r="AH137" s="26" t="str" cm="1">
        <f t="array" ref="AH137">_xlfn.IFS(O136&lt;=5,"Near",O136&lt;=15,"Moderate",O136&gt;15,"Far")</f>
        <v>Far</v>
      </c>
      <c r="AI137" s="26" t="str" cm="1">
        <f t="array" ref="AI137">_xlfn.IFS(AE137=1,"Poor",AE137=2,"Average",AE137=3,"Good",AE137=4,"Excellent")</f>
        <v>Good</v>
      </c>
      <c r="AJ137" s="26" t="str" cm="1">
        <f t="array" ref="AJ137">_xlfn.IFS(Z137=1,"Low",Z137=2,"Medium",Z137=3,"High",Z137=4,"Very High")</f>
        <v>Medium</v>
      </c>
      <c r="AK137" s="26" t="str" cm="1">
        <f t="array" ref="AK137">_xlfn.IFS(AD137=1,"Low",AD137=2,"Medium",AD137=3,"High",AD137=4,"Very High")</f>
        <v>Very High</v>
      </c>
    </row>
    <row r="138" spans="1:37" ht="15.6" x14ac:dyDescent="0.3">
      <c r="A138" s="27" t="s">
        <v>37</v>
      </c>
      <c r="B138" s="15" t="s">
        <v>40</v>
      </c>
      <c r="C138" s="15">
        <v>179</v>
      </c>
      <c r="D138" s="15" t="s">
        <v>55</v>
      </c>
      <c r="E138" s="15" t="s">
        <v>51</v>
      </c>
      <c r="F138" s="15">
        <v>51</v>
      </c>
      <c r="G138" s="15" t="s">
        <v>46</v>
      </c>
      <c r="H138" s="15" t="s">
        <v>50</v>
      </c>
      <c r="I138" s="15" t="s">
        <v>53</v>
      </c>
      <c r="J138" s="15" t="s">
        <v>74</v>
      </c>
      <c r="K138" s="15">
        <v>3</v>
      </c>
      <c r="L138" s="15" t="s">
        <v>42</v>
      </c>
      <c r="M138" s="15" t="s">
        <v>64</v>
      </c>
      <c r="N138" s="15" t="s">
        <v>49</v>
      </c>
      <c r="O138" s="15">
        <v>8</v>
      </c>
      <c r="P138" s="15">
        <v>2</v>
      </c>
      <c r="Q138" s="15">
        <v>2</v>
      </c>
      <c r="R138" s="15">
        <v>18</v>
      </c>
      <c r="S138" s="15">
        <v>4</v>
      </c>
      <c r="T138" s="15">
        <v>2</v>
      </c>
      <c r="U138" s="15">
        <v>0</v>
      </c>
      <c r="V138" s="15">
        <v>3</v>
      </c>
      <c r="W138" s="15">
        <v>10650</v>
      </c>
      <c r="X138" s="15">
        <v>15</v>
      </c>
      <c r="Y138" s="15">
        <v>0</v>
      </c>
      <c r="Z138" s="15">
        <v>1</v>
      </c>
      <c r="AA138" s="15">
        <v>1</v>
      </c>
      <c r="AB138" s="15">
        <v>2</v>
      </c>
      <c r="AC138" s="15">
        <v>3</v>
      </c>
      <c r="AD138" s="15">
        <v>4</v>
      </c>
      <c r="AE138" s="16">
        <v>3</v>
      </c>
      <c r="AF138" s="23" t="str" cm="1">
        <f t="array" ref="AF138">_xlfn.IFS(W137&lt;3000,"Low",W137&lt;6000,"Medium",W137&gt;=6000,"High")</f>
        <v>Medium</v>
      </c>
      <c r="AG138" s="24" t="str" cm="1">
        <f t="array" ref="AG138">_xlfn.IFS(R137&lt;5,"New",R137&lt;10,"Junior",R137&lt;20,"Mid",R137&gt;=20,"Senior")</f>
        <v>Junior</v>
      </c>
      <c r="AH138" s="24" t="str" cm="1">
        <f t="array" ref="AH138">_xlfn.IFS(O137&lt;=5,"Near",O137&lt;=15,"Moderate",O137&gt;15,"Far")</f>
        <v>Moderate</v>
      </c>
      <c r="AI138" s="24" t="str" cm="1">
        <f t="array" ref="AI138">_xlfn.IFS(AE138=1,"Poor",AE138=2,"Average",AE138=3,"Good",AE138=4,"Excellent")</f>
        <v>Good</v>
      </c>
      <c r="AJ138" s="24" t="str" cm="1">
        <f t="array" ref="AJ138">_xlfn.IFS(Z138=1,"Low",Z138=2,"Medium",Z138=3,"High",Z138=4,"Very High")</f>
        <v>Low</v>
      </c>
      <c r="AK138" s="24" t="str" cm="1">
        <f t="array" ref="AK138">_xlfn.IFS(AD138=1,"Low",AD138=2,"Medium",AD138=3,"High",AD138=4,"Very High")</f>
        <v>Very High</v>
      </c>
    </row>
    <row r="139" spans="1:37" ht="15.6" x14ac:dyDescent="0.3">
      <c r="A139" s="28" t="s">
        <v>49</v>
      </c>
      <c r="B139" s="17" t="s">
        <v>52</v>
      </c>
      <c r="C139" s="17">
        <v>182</v>
      </c>
      <c r="D139" s="17" t="s">
        <v>44</v>
      </c>
      <c r="E139" s="17" t="s">
        <v>39</v>
      </c>
      <c r="F139" s="17">
        <v>39</v>
      </c>
      <c r="G139" s="17" t="s">
        <v>57</v>
      </c>
      <c r="H139" s="17" t="s">
        <v>38</v>
      </c>
      <c r="I139" s="17" t="s">
        <v>41</v>
      </c>
      <c r="J139" s="17" t="s">
        <v>45</v>
      </c>
      <c r="K139" s="17">
        <v>2</v>
      </c>
      <c r="L139" s="17" t="s">
        <v>42</v>
      </c>
      <c r="M139" s="17" t="s">
        <v>64</v>
      </c>
      <c r="N139" s="17" t="s">
        <v>49</v>
      </c>
      <c r="O139" s="17">
        <v>4</v>
      </c>
      <c r="P139" s="17">
        <v>1</v>
      </c>
      <c r="Q139" s="17">
        <v>4</v>
      </c>
      <c r="R139" s="17">
        <v>17</v>
      </c>
      <c r="S139" s="17">
        <v>15</v>
      </c>
      <c r="T139" s="17">
        <v>11</v>
      </c>
      <c r="U139" s="17">
        <v>5</v>
      </c>
      <c r="V139" s="17">
        <v>9</v>
      </c>
      <c r="W139" s="17">
        <v>5902</v>
      </c>
      <c r="X139" s="17">
        <v>14</v>
      </c>
      <c r="Y139" s="17">
        <v>1</v>
      </c>
      <c r="Z139" s="17">
        <v>4</v>
      </c>
      <c r="AA139" s="17">
        <v>2</v>
      </c>
      <c r="AB139" s="17">
        <v>2</v>
      </c>
      <c r="AC139" s="17">
        <v>3</v>
      </c>
      <c r="AD139" s="17">
        <v>3</v>
      </c>
      <c r="AE139" s="18">
        <v>4</v>
      </c>
      <c r="AF139" s="25" t="str" cm="1">
        <f t="array" ref="AF139">_xlfn.IFS(W138&lt;3000,"Low",W138&lt;6000,"Medium",W138&gt;=6000,"High")</f>
        <v>High</v>
      </c>
      <c r="AG139" s="26" t="str" cm="1">
        <f t="array" ref="AG139">_xlfn.IFS(R138&lt;5,"New",R138&lt;10,"Junior",R138&lt;20,"Mid",R138&gt;=20,"Senior")</f>
        <v>Mid</v>
      </c>
      <c r="AH139" s="26" t="str" cm="1">
        <f t="array" ref="AH139">_xlfn.IFS(O138&lt;=5,"Near",O138&lt;=15,"Moderate",O138&gt;15,"Far")</f>
        <v>Moderate</v>
      </c>
      <c r="AI139" s="26" t="str" cm="1">
        <f t="array" ref="AI139">_xlfn.IFS(AE139=1,"Poor",AE139=2,"Average",AE139=3,"Good",AE139=4,"Excellent")</f>
        <v>Excellent</v>
      </c>
      <c r="AJ139" s="26" t="str" cm="1">
        <f t="array" ref="AJ139">_xlfn.IFS(Z139=1,"Low",Z139=2,"Medium",Z139=3,"High",Z139=4,"Very High")</f>
        <v>Very High</v>
      </c>
      <c r="AK139" s="26" t="str" cm="1">
        <f t="array" ref="AK139">_xlfn.IFS(AD139=1,"Low",AD139=2,"Medium",AD139=3,"High",AD139=4,"Very High")</f>
        <v>High</v>
      </c>
    </row>
    <row r="140" spans="1:37" ht="15.6" x14ac:dyDescent="0.3">
      <c r="A140" s="27" t="s">
        <v>49</v>
      </c>
      <c r="B140" s="15" t="s">
        <v>52</v>
      </c>
      <c r="C140" s="15">
        <v>183</v>
      </c>
      <c r="D140" s="15" t="s">
        <v>55</v>
      </c>
      <c r="E140" s="15" t="s">
        <v>62</v>
      </c>
      <c r="F140" s="15">
        <v>25</v>
      </c>
      <c r="G140" s="15" t="s">
        <v>57</v>
      </c>
      <c r="H140" s="15" t="s">
        <v>38</v>
      </c>
      <c r="I140" s="15" t="s">
        <v>41</v>
      </c>
      <c r="J140" s="15" t="s">
        <v>45</v>
      </c>
      <c r="K140" s="15">
        <v>2</v>
      </c>
      <c r="L140" s="15" t="s">
        <v>42</v>
      </c>
      <c r="M140" s="15" t="s">
        <v>70</v>
      </c>
      <c r="N140" s="15" t="s">
        <v>49</v>
      </c>
      <c r="O140" s="15">
        <v>28</v>
      </c>
      <c r="P140" s="15">
        <v>3</v>
      </c>
      <c r="Q140" s="15">
        <v>2</v>
      </c>
      <c r="R140" s="15">
        <v>6</v>
      </c>
      <c r="S140" s="15">
        <v>2</v>
      </c>
      <c r="T140" s="15">
        <v>2</v>
      </c>
      <c r="U140" s="15">
        <v>2</v>
      </c>
      <c r="V140" s="15">
        <v>2</v>
      </c>
      <c r="W140" s="15">
        <v>8639</v>
      </c>
      <c r="X140" s="15">
        <v>18</v>
      </c>
      <c r="Y140" s="15">
        <v>0</v>
      </c>
      <c r="Z140" s="15">
        <v>1</v>
      </c>
      <c r="AA140" s="15">
        <v>2</v>
      </c>
      <c r="AB140" s="15">
        <v>2</v>
      </c>
      <c r="AC140" s="15">
        <v>3</v>
      </c>
      <c r="AD140" s="15">
        <v>4</v>
      </c>
      <c r="AE140" s="16">
        <v>3</v>
      </c>
      <c r="AF140" s="23" t="str" cm="1">
        <f t="array" ref="AF140">_xlfn.IFS(W139&lt;3000,"Low",W139&lt;6000,"Medium",W139&gt;=6000,"High")</f>
        <v>Medium</v>
      </c>
      <c r="AG140" s="24" t="str" cm="1">
        <f t="array" ref="AG140">_xlfn.IFS(R139&lt;5,"New",R139&lt;10,"Junior",R139&lt;20,"Mid",R139&gt;=20,"Senior")</f>
        <v>Mid</v>
      </c>
      <c r="AH140" s="24" t="str" cm="1">
        <f t="array" ref="AH140">_xlfn.IFS(O139&lt;=5,"Near",O139&lt;=15,"Moderate",O139&gt;15,"Far")</f>
        <v>Near</v>
      </c>
      <c r="AI140" s="24" t="str" cm="1">
        <f t="array" ref="AI140">_xlfn.IFS(AE140=1,"Poor",AE140=2,"Average",AE140=3,"Good",AE140=4,"Excellent")</f>
        <v>Good</v>
      </c>
      <c r="AJ140" s="24" t="str" cm="1">
        <f t="array" ref="AJ140">_xlfn.IFS(Z140=1,"Low",Z140=2,"Medium",Z140=3,"High",Z140=4,"Very High")</f>
        <v>Low</v>
      </c>
      <c r="AK140" s="24" t="str" cm="1">
        <f t="array" ref="AK140">_xlfn.IFS(AD140=1,"Low",AD140=2,"Medium",AD140=3,"High",AD140=4,"Very High")</f>
        <v>Very High</v>
      </c>
    </row>
    <row r="141" spans="1:37" ht="15.6" x14ac:dyDescent="0.3">
      <c r="A141" s="28" t="s">
        <v>49</v>
      </c>
      <c r="B141" s="17" t="s">
        <v>52</v>
      </c>
      <c r="C141" s="17">
        <v>184</v>
      </c>
      <c r="D141" s="17" t="s">
        <v>55</v>
      </c>
      <c r="E141" s="17" t="s">
        <v>62</v>
      </c>
      <c r="F141" s="17">
        <v>30</v>
      </c>
      <c r="G141" s="17" t="s">
        <v>57</v>
      </c>
      <c r="H141" s="17" t="s">
        <v>38</v>
      </c>
      <c r="I141" s="17" t="s">
        <v>154</v>
      </c>
      <c r="J141" s="17" t="s">
        <v>156</v>
      </c>
      <c r="K141" s="17">
        <v>2</v>
      </c>
      <c r="L141" s="17" t="s">
        <v>156</v>
      </c>
      <c r="M141" s="17" t="s">
        <v>70</v>
      </c>
      <c r="N141" s="17" t="s">
        <v>37</v>
      </c>
      <c r="O141" s="17">
        <v>9</v>
      </c>
      <c r="P141" s="17">
        <v>2</v>
      </c>
      <c r="Q141" s="17">
        <v>0</v>
      </c>
      <c r="R141" s="17">
        <v>12</v>
      </c>
      <c r="S141" s="17">
        <v>11</v>
      </c>
      <c r="T141" s="17">
        <v>9</v>
      </c>
      <c r="U141" s="17">
        <v>4</v>
      </c>
      <c r="V141" s="17">
        <v>7</v>
      </c>
      <c r="W141" s="17">
        <v>6347</v>
      </c>
      <c r="X141" s="17">
        <v>19</v>
      </c>
      <c r="Y141" s="17">
        <v>0</v>
      </c>
      <c r="Z141" s="17">
        <v>3</v>
      </c>
      <c r="AA141" s="17">
        <v>3</v>
      </c>
      <c r="AB141" s="17">
        <v>4</v>
      </c>
      <c r="AC141" s="17">
        <v>3</v>
      </c>
      <c r="AD141" s="17">
        <v>4</v>
      </c>
      <c r="AE141" s="18">
        <v>1</v>
      </c>
      <c r="AF141" s="25" t="str" cm="1">
        <f t="array" ref="AF141">_xlfn.IFS(W140&lt;3000,"Low",W140&lt;6000,"Medium",W140&gt;=6000,"High")</f>
        <v>High</v>
      </c>
      <c r="AG141" s="26" t="str" cm="1">
        <f t="array" ref="AG141">_xlfn.IFS(R140&lt;5,"New",R140&lt;10,"Junior",R140&lt;20,"Mid",R140&gt;=20,"Senior")</f>
        <v>Junior</v>
      </c>
      <c r="AH141" s="26" t="str" cm="1">
        <f t="array" ref="AH141">_xlfn.IFS(O140&lt;=5,"Near",O140&lt;=15,"Moderate",O140&gt;15,"Far")</f>
        <v>Far</v>
      </c>
      <c r="AI141" s="26" t="str" cm="1">
        <f t="array" ref="AI141">_xlfn.IFS(AE141=1,"Poor",AE141=2,"Average",AE141=3,"Good",AE141=4,"Excellent")</f>
        <v>Poor</v>
      </c>
      <c r="AJ141" s="26" t="str" cm="1">
        <f t="array" ref="AJ141">_xlfn.IFS(Z141=1,"Low",Z141=2,"Medium",Z141=3,"High",Z141=4,"Very High")</f>
        <v>High</v>
      </c>
      <c r="AK141" s="26" t="str" cm="1">
        <f t="array" ref="AK141">_xlfn.IFS(AD141=1,"Low",AD141=2,"Medium",AD141=3,"High",AD141=4,"Very High")</f>
        <v>Very High</v>
      </c>
    </row>
    <row r="142" spans="1:37" ht="15.6" x14ac:dyDescent="0.3">
      <c r="A142" s="27" t="s">
        <v>37</v>
      </c>
      <c r="B142" s="15" t="s">
        <v>40</v>
      </c>
      <c r="C142" s="15">
        <v>190</v>
      </c>
      <c r="D142" s="15" t="s">
        <v>44</v>
      </c>
      <c r="E142" s="15" t="s">
        <v>62</v>
      </c>
      <c r="F142" s="15">
        <v>32</v>
      </c>
      <c r="G142" s="15" t="s">
        <v>46</v>
      </c>
      <c r="H142" s="15" t="s">
        <v>38</v>
      </c>
      <c r="I142" s="15" t="s">
        <v>53</v>
      </c>
      <c r="J142" s="15" t="s">
        <v>61</v>
      </c>
      <c r="K142" s="15">
        <v>1</v>
      </c>
      <c r="L142" s="15" t="s">
        <v>65</v>
      </c>
      <c r="M142" s="15" t="s">
        <v>70</v>
      </c>
      <c r="N142" s="15" t="s">
        <v>49</v>
      </c>
      <c r="O142" s="15">
        <v>9</v>
      </c>
      <c r="P142" s="15">
        <v>2</v>
      </c>
      <c r="Q142" s="15">
        <v>7</v>
      </c>
      <c r="R142" s="15">
        <v>10</v>
      </c>
      <c r="S142" s="15">
        <v>5</v>
      </c>
      <c r="T142" s="15">
        <v>4</v>
      </c>
      <c r="U142" s="15">
        <v>0</v>
      </c>
      <c r="V142" s="15">
        <v>4</v>
      </c>
      <c r="W142" s="15">
        <v>4200</v>
      </c>
      <c r="X142" s="15">
        <v>22</v>
      </c>
      <c r="Y142" s="15">
        <v>0</v>
      </c>
      <c r="Z142" s="15">
        <v>1</v>
      </c>
      <c r="AA142" s="15">
        <v>3</v>
      </c>
      <c r="AB142" s="15">
        <v>1</v>
      </c>
      <c r="AC142" s="15">
        <v>4</v>
      </c>
      <c r="AD142" s="15">
        <v>1</v>
      </c>
      <c r="AE142" s="16">
        <v>4</v>
      </c>
      <c r="AF142" s="23" t="str" cm="1">
        <f t="array" ref="AF142">_xlfn.IFS(W141&lt;3000,"Low",W141&lt;6000,"Medium",W141&gt;=6000,"High")</f>
        <v>High</v>
      </c>
      <c r="AG142" s="24" t="str" cm="1">
        <f t="array" ref="AG142">_xlfn.IFS(R141&lt;5,"New",R141&lt;10,"Junior",R141&lt;20,"Mid",R141&gt;=20,"Senior")</f>
        <v>Mid</v>
      </c>
      <c r="AH142" s="24" t="str" cm="1">
        <f t="array" ref="AH142">_xlfn.IFS(O141&lt;=5,"Near",O141&lt;=15,"Moderate",O141&gt;15,"Far")</f>
        <v>Moderate</v>
      </c>
      <c r="AI142" s="24" t="str" cm="1">
        <f t="array" ref="AI142">_xlfn.IFS(AE142=1,"Poor",AE142=2,"Average",AE142=3,"Good",AE142=4,"Excellent")</f>
        <v>Excellent</v>
      </c>
      <c r="AJ142" s="24" t="str" cm="1">
        <f t="array" ref="AJ142">_xlfn.IFS(Z142=1,"Low",Z142=2,"Medium",Z142=3,"High",Z142=4,"Very High")</f>
        <v>Low</v>
      </c>
      <c r="AK142" s="24" t="str" cm="1">
        <f t="array" ref="AK142">_xlfn.IFS(AD142=1,"Low",AD142=2,"Medium",AD142=3,"High",AD142=4,"Very High")</f>
        <v>Low</v>
      </c>
    </row>
    <row r="143" spans="1:37" ht="15.6" x14ac:dyDescent="0.3">
      <c r="A143" s="28" t="s">
        <v>49</v>
      </c>
      <c r="B143" s="17" t="s">
        <v>52</v>
      </c>
      <c r="C143" s="17">
        <v>192</v>
      </c>
      <c r="D143" s="17" t="s">
        <v>55</v>
      </c>
      <c r="E143" s="17" t="s">
        <v>51</v>
      </c>
      <c r="F143" s="17">
        <v>45</v>
      </c>
      <c r="G143" s="17" t="s">
        <v>46</v>
      </c>
      <c r="H143" s="17" t="s">
        <v>38</v>
      </c>
      <c r="I143" s="17" t="s">
        <v>53</v>
      </c>
      <c r="J143" s="17" t="s">
        <v>56</v>
      </c>
      <c r="K143" s="17">
        <v>1</v>
      </c>
      <c r="L143" s="17" t="s">
        <v>65</v>
      </c>
      <c r="M143" s="17" t="s">
        <v>70</v>
      </c>
      <c r="N143" s="17" t="s">
        <v>49</v>
      </c>
      <c r="O143" s="17">
        <v>29</v>
      </c>
      <c r="P143" s="17">
        <v>2</v>
      </c>
      <c r="Q143" s="17">
        <v>5</v>
      </c>
      <c r="R143" s="17">
        <v>9</v>
      </c>
      <c r="S143" s="17">
        <v>6</v>
      </c>
      <c r="T143" s="17">
        <v>5</v>
      </c>
      <c r="U143" s="17">
        <v>0</v>
      </c>
      <c r="V143" s="17">
        <v>3</v>
      </c>
      <c r="W143" s="17">
        <v>3452</v>
      </c>
      <c r="X143" s="17">
        <v>13</v>
      </c>
      <c r="Y143" s="17">
        <v>0</v>
      </c>
      <c r="Z143" s="17">
        <v>3</v>
      </c>
      <c r="AA143" s="17">
        <v>3</v>
      </c>
      <c r="AB143" s="17">
        <v>4</v>
      </c>
      <c r="AC143" s="17">
        <v>3</v>
      </c>
      <c r="AD143" s="17">
        <v>2</v>
      </c>
      <c r="AE143" s="18">
        <v>2</v>
      </c>
      <c r="AF143" s="25" t="str" cm="1">
        <f t="array" ref="AF143">_xlfn.IFS(W142&lt;3000,"Low",W142&lt;6000,"Medium",W142&gt;=6000,"High")</f>
        <v>Medium</v>
      </c>
      <c r="AG143" s="26" t="str" cm="1">
        <f t="array" ref="AG143">_xlfn.IFS(R142&lt;5,"New",R142&lt;10,"Junior",R142&lt;20,"Mid",R142&gt;=20,"Senior")</f>
        <v>Mid</v>
      </c>
      <c r="AH143" s="26" t="str" cm="1">
        <f t="array" ref="AH143">_xlfn.IFS(O142&lt;=5,"Near",O142&lt;=15,"Moderate",O142&gt;15,"Far")</f>
        <v>Moderate</v>
      </c>
      <c r="AI143" s="26" t="str" cm="1">
        <f t="array" ref="AI143">_xlfn.IFS(AE143=1,"Poor",AE143=2,"Average",AE143=3,"Good",AE143=4,"Excellent")</f>
        <v>Average</v>
      </c>
      <c r="AJ143" s="26" t="str" cm="1">
        <f t="array" ref="AJ143">_xlfn.IFS(Z143=1,"Low",Z143=2,"Medium",Z143=3,"High",Z143=4,"Very High")</f>
        <v>High</v>
      </c>
      <c r="AK143" s="26" t="str" cm="1">
        <f t="array" ref="AK143">_xlfn.IFS(AD143=1,"Low",AD143=2,"Medium",AD143=3,"High",AD143=4,"Very High")</f>
        <v>Medium</v>
      </c>
    </row>
    <row r="144" spans="1:37" ht="15.6" x14ac:dyDescent="0.3">
      <c r="A144" s="27" t="s">
        <v>49</v>
      </c>
      <c r="B144" s="15" t="s">
        <v>52</v>
      </c>
      <c r="C144" s="15">
        <v>193</v>
      </c>
      <c r="D144" s="15" t="s">
        <v>44</v>
      </c>
      <c r="E144" s="15" t="s">
        <v>39</v>
      </c>
      <c r="F144" s="15">
        <v>38</v>
      </c>
      <c r="G144" s="15" t="s">
        <v>46</v>
      </c>
      <c r="H144" s="15" t="s">
        <v>38</v>
      </c>
      <c r="I144" s="15" t="s">
        <v>53</v>
      </c>
      <c r="J144" s="15" t="s">
        <v>56</v>
      </c>
      <c r="K144" s="15">
        <v>2</v>
      </c>
      <c r="L144" s="15" t="s">
        <v>106</v>
      </c>
      <c r="M144" s="15" t="s">
        <v>127</v>
      </c>
      <c r="N144" s="15" t="s">
        <v>37</v>
      </c>
      <c r="O144" s="15">
        <v>3</v>
      </c>
      <c r="P144" s="15">
        <v>2</v>
      </c>
      <c r="Q144" s="15">
        <v>3</v>
      </c>
      <c r="R144" s="15">
        <v>19</v>
      </c>
      <c r="S144" s="15">
        <v>3</v>
      </c>
      <c r="T144" s="15">
        <v>2</v>
      </c>
      <c r="U144" s="15">
        <v>2</v>
      </c>
      <c r="V144" s="15">
        <v>2</v>
      </c>
      <c r="W144" s="15">
        <v>4317</v>
      </c>
      <c r="X144" s="15">
        <v>20</v>
      </c>
      <c r="Y144" s="15">
        <v>0</v>
      </c>
      <c r="Z144" s="15">
        <v>4</v>
      </c>
      <c r="AA144" s="15">
        <v>3</v>
      </c>
      <c r="AB144" s="15">
        <v>3</v>
      </c>
      <c r="AC144" s="15">
        <v>4</v>
      </c>
      <c r="AD144" s="15">
        <v>2</v>
      </c>
      <c r="AE144" s="16">
        <v>3</v>
      </c>
      <c r="AF144" s="23" t="str" cm="1">
        <f t="array" ref="AF144">_xlfn.IFS(W143&lt;3000,"Low",W143&lt;6000,"Medium",W143&gt;=6000,"High")</f>
        <v>Medium</v>
      </c>
      <c r="AG144" s="24" t="str" cm="1">
        <f t="array" ref="AG144">_xlfn.IFS(R143&lt;5,"New",R143&lt;10,"Junior",R143&lt;20,"Mid",R143&gt;=20,"Senior")</f>
        <v>Junior</v>
      </c>
      <c r="AH144" s="24" t="str" cm="1">
        <f t="array" ref="AH144">_xlfn.IFS(O143&lt;=5,"Near",O143&lt;=15,"Moderate",O143&gt;15,"Far")</f>
        <v>Far</v>
      </c>
      <c r="AI144" s="24" t="str" cm="1">
        <f t="array" ref="AI144">_xlfn.IFS(AE144=1,"Poor",AE144=2,"Average",AE144=3,"Good",AE144=4,"Excellent")</f>
        <v>Good</v>
      </c>
      <c r="AJ144" s="24" t="str" cm="1">
        <f t="array" ref="AJ144">_xlfn.IFS(Z144=1,"Low",Z144=2,"Medium",Z144=3,"High",Z144=4,"Very High")</f>
        <v>Very High</v>
      </c>
      <c r="AK144" s="24" t="str" cm="1">
        <f t="array" ref="AK144">_xlfn.IFS(AD144=1,"Low",AD144=2,"Medium",AD144=3,"High",AD144=4,"Very High")</f>
        <v>Medium</v>
      </c>
    </row>
    <row r="145" spans="1:37" ht="15.6" x14ac:dyDescent="0.3">
      <c r="A145" s="28" t="s">
        <v>49</v>
      </c>
      <c r="B145" s="17" t="s">
        <v>52</v>
      </c>
      <c r="C145" s="17">
        <v>194</v>
      </c>
      <c r="D145" s="17" t="s">
        <v>44</v>
      </c>
      <c r="E145" s="17" t="s">
        <v>62</v>
      </c>
      <c r="F145" s="17">
        <v>30</v>
      </c>
      <c r="G145" s="17" t="s">
        <v>46</v>
      </c>
      <c r="H145" s="17" t="s">
        <v>38</v>
      </c>
      <c r="I145" s="17" t="s">
        <v>53</v>
      </c>
      <c r="J145" s="17" t="s">
        <v>56</v>
      </c>
      <c r="K145" s="17">
        <v>1</v>
      </c>
      <c r="L145" s="17" t="s">
        <v>42</v>
      </c>
      <c r="M145" s="17" t="s">
        <v>70</v>
      </c>
      <c r="N145" s="17" t="s">
        <v>49</v>
      </c>
      <c r="O145" s="17">
        <v>18</v>
      </c>
      <c r="P145" s="17">
        <v>4</v>
      </c>
      <c r="Q145" s="17">
        <v>1</v>
      </c>
      <c r="R145" s="17">
        <v>5</v>
      </c>
      <c r="S145" s="17">
        <v>5</v>
      </c>
      <c r="T145" s="17">
        <v>4</v>
      </c>
      <c r="U145" s="17">
        <v>0</v>
      </c>
      <c r="V145" s="17">
        <v>4</v>
      </c>
      <c r="W145" s="17">
        <v>2632</v>
      </c>
      <c r="X145" s="17">
        <v>14</v>
      </c>
      <c r="Y145" s="17">
        <v>0</v>
      </c>
      <c r="Z145" s="17">
        <v>1</v>
      </c>
      <c r="AA145" s="17">
        <v>3</v>
      </c>
      <c r="AB145" s="17">
        <v>2</v>
      </c>
      <c r="AC145" s="17">
        <v>3</v>
      </c>
      <c r="AD145" s="17">
        <v>3</v>
      </c>
      <c r="AE145" s="18">
        <v>2</v>
      </c>
      <c r="AF145" s="25" t="str" cm="1">
        <f t="array" ref="AF145">_xlfn.IFS(W144&lt;3000,"Low",W144&lt;6000,"Medium",W144&gt;=6000,"High")</f>
        <v>Medium</v>
      </c>
      <c r="AG145" s="26" t="str" cm="1">
        <f t="array" ref="AG145">_xlfn.IFS(R144&lt;5,"New",R144&lt;10,"Junior",R144&lt;20,"Mid",R144&gt;=20,"Senior")</f>
        <v>Mid</v>
      </c>
      <c r="AH145" s="26" t="str" cm="1">
        <f t="array" ref="AH145">_xlfn.IFS(O144&lt;=5,"Near",O144&lt;=15,"Moderate",O144&gt;15,"Far")</f>
        <v>Near</v>
      </c>
      <c r="AI145" s="26" t="str" cm="1">
        <f t="array" ref="AI145">_xlfn.IFS(AE145=1,"Poor",AE145=2,"Average",AE145=3,"Good",AE145=4,"Excellent")</f>
        <v>Average</v>
      </c>
      <c r="AJ145" s="26" t="str" cm="1">
        <f t="array" ref="AJ145">_xlfn.IFS(Z145=1,"Low",Z145=2,"Medium",Z145=3,"High",Z145=4,"Very High")</f>
        <v>Low</v>
      </c>
      <c r="AK145" s="26" t="str" cm="1">
        <f t="array" ref="AK145">_xlfn.IFS(AD145=1,"Low",AD145=2,"Medium",AD145=3,"High",AD145=4,"Very High")</f>
        <v>High</v>
      </c>
    </row>
    <row r="146" spans="1:37" ht="15.6" x14ac:dyDescent="0.3">
      <c r="A146" s="27" t="s">
        <v>49</v>
      </c>
      <c r="B146" s="15" t="s">
        <v>52</v>
      </c>
      <c r="C146" s="15">
        <v>195</v>
      </c>
      <c r="D146" s="15" t="s">
        <v>55</v>
      </c>
      <c r="E146" s="15" t="s">
        <v>62</v>
      </c>
      <c r="F146" s="15">
        <v>32</v>
      </c>
      <c r="G146" s="15" t="s">
        <v>72</v>
      </c>
      <c r="H146" s="15" t="s">
        <v>50</v>
      </c>
      <c r="I146" s="15" t="s">
        <v>41</v>
      </c>
      <c r="J146" s="15" t="s">
        <v>45</v>
      </c>
      <c r="K146" s="15">
        <v>2</v>
      </c>
      <c r="L146" s="15" t="s">
        <v>65</v>
      </c>
      <c r="M146" s="15" t="s">
        <v>48</v>
      </c>
      <c r="N146" s="15" t="s">
        <v>49</v>
      </c>
      <c r="O146" s="15">
        <v>9</v>
      </c>
      <c r="P146" s="15">
        <v>2</v>
      </c>
      <c r="Q146" s="15">
        <v>0</v>
      </c>
      <c r="R146" s="15">
        <v>9</v>
      </c>
      <c r="S146" s="15">
        <v>8</v>
      </c>
      <c r="T146" s="15">
        <v>7</v>
      </c>
      <c r="U146" s="15">
        <v>0</v>
      </c>
      <c r="V146" s="15">
        <v>7</v>
      </c>
      <c r="W146" s="15">
        <v>4668</v>
      </c>
      <c r="X146" s="15">
        <v>17</v>
      </c>
      <c r="Y146" s="15">
        <v>3</v>
      </c>
      <c r="Z146" s="15">
        <v>4</v>
      </c>
      <c r="AA146" s="15">
        <v>1</v>
      </c>
      <c r="AB146" s="15">
        <v>4</v>
      </c>
      <c r="AC146" s="15">
        <v>3</v>
      </c>
      <c r="AD146" s="15">
        <v>4</v>
      </c>
      <c r="AE146" s="16">
        <v>4</v>
      </c>
      <c r="AF146" s="23" t="str" cm="1">
        <f t="array" ref="AF146">_xlfn.IFS(W145&lt;3000,"Low",W145&lt;6000,"Medium",W145&gt;=6000,"High")</f>
        <v>Low</v>
      </c>
      <c r="AG146" s="24" t="str" cm="1">
        <f t="array" ref="AG146">_xlfn.IFS(R145&lt;5,"New",R145&lt;10,"Junior",R145&lt;20,"Mid",R145&gt;=20,"Senior")</f>
        <v>Junior</v>
      </c>
      <c r="AH146" s="24" t="str" cm="1">
        <f t="array" ref="AH146">_xlfn.IFS(O145&lt;=5,"Near",O145&lt;=15,"Moderate",O145&gt;15,"Far")</f>
        <v>Far</v>
      </c>
      <c r="AI146" s="24" t="str" cm="1">
        <f t="array" ref="AI146">_xlfn.IFS(AE146=1,"Poor",AE146=2,"Average",AE146=3,"Good",AE146=4,"Excellent")</f>
        <v>Excellent</v>
      </c>
      <c r="AJ146" s="24" t="str" cm="1">
        <f t="array" ref="AJ146">_xlfn.IFS(Z146=1,"Low",Z146=2,"Medium",Z146=3,"High",Z146=4,"Very High")</f>
        <v>Very High</v>
      </c>
      <c r="AK146" s="24" t="str" cm="1">
        <f t="array" ref="AK146">_xlfn.IFS(AD146=1,"Low",AD146=2,"Medium",AD146=3,"High",AD146=4,"Very High")</f>
        <v>Very High</v>
      </c>
    </row>
    <row r="147" spans="1:37" ht="15.6" x14ac:dyDescent="0.3">
      <c r="A147" s="28" t="s">
        <v>49</v>
      </c>
      <c r="B147" s="17" t="s">
        <v>52</v>
      </c>
      <c r="C147" s="17">
        <v>197</v>
      </c>
      <c r="D147" s="17" t="s">
        <v>44</v>
      </c>
      <c r="E147" s="17" t="s">
        <v>62</v>
      </c>
      <c r="F147" s="17">
        <v>30</v>
      </c>
      <c r="G147" s="17" t="s">
        <v>72</v>
      </c>
      <c r="H147" s="17" t="s">
        <v>38</v>
      </c>
      <c r="I147" s="17" t="s">
        <v>53</v>
      </c>
      <c r="J147" s="17" t="s">
        <v>56</v>
      </c>
      <c r="K147" s="17">
        <v>1</v>
      </c>
      <c r="L147" s="17" t="s">
        <v>106</v>
      </c>
      <c r="M147" s="17" t="s">
        <v>70</v>
      </c>
      <c r="N147" s="17" t="s">
        <v>49</v>
      </c>
      <c r="O147" s="17">
        <v>5</v>
      </c>
      <c r="P147" s="17">
        <v>3</v>
      </c>
      <c r="Q147" s="17">
        <v>5</v>
      </c>
      <c r="R147" s="17">
        <v>8</v>
      </c>
      <c r="S147" s="17">
        <v>3</v>
      </c>
      <c r="T147" s="17">
        <v>2</v>
      </c>
      <c r="U147" s="17">
        <v>2</v>
      </c>
      <c r="V147" s="17">
        <v>2</v>
      </c>
      <c r="W147" s="17">
        <v>3204</v>
      </c>
      <c r="X147" s="17">
        <v>14</v>
      </c>
      <c r="Y147" s="17">
        <v>1</v>
      </c>
      <c r="Z147" s="17">
        <v>4</v>
      </c>
      <c r="AA147" s="17">
        <v>3</v>
      </c>
      <c r="AB147" s="17">
        <v>4</v>
      </c>
      <c r="AC147" s="17">
        <v>3</v>
      </c>
      <c r="AD147" s="17">
        <v>4</v>
      </c>
      <c r="AE147" s="18">
        <v>3</v>
      </c>
      <c r="AF147" s="25" t="str" cm="1">
        <f t="array" ref="AF147">_xlfn.IFS(W146&lt;3000,"Low",W146&lt;6000,"Medium",W146&gt;=6000,"High")</f>
        <v>Medium</v>
      </c>
      <c r="AG147" s="26" t="str" cm="1">
        <f t="array" ref="AG147">_xlfn.IFS(R146&lt;5,"New",R146&lt;10,"Junior",R146&lt;20,"Mid",R146&gt;=20,"Senior")</f>
        <v>Junior</v>
      </c>
      <c r="AH147" s="26" t="str" cm="1">
        <f t="array" ref="AH147">_xlfn.IFS(O146&lt;=5,"Near",O146&lt;=15,"Moderate",O146&gt;15,"Far")</f>
        <v>Moderate</v>
      </c>
      <c r="AI147" s="26" t="str" cm="1">
        <f t="array" ref="AI147">_xlfn.IFS(AE147=1,"Poor",AE147=2,"Average",AE147=3,"Good",AE147=4,"Excellent")</f>
        <v>Good</v>
      </c>
      <c r="AJ147" s="26" t="str" cm="1">
        <f t="array" ref="AJ147">_xlfn.IFS(Z147=1,"Low",Z147=2,"Medium",Z147=3,"High",Z147=4,"Very High")</f>
        <v>Very High</v>
      </c>
      <c r="AK147" s="26" t="str" cm="1">
        <f t="array" ref="AK147">_xlfn.IFS(AD147=1,"Low",AD147=2,"Medium",AD147=3,"High",AD147=4,"Very High")</f>
        <v>Very High</v>
      </c>
    </row>
    <row r="148" spans="1:37" ht="15.6" x14ac:dyDescent="0.3">
      <c r="A148" s="27" t="s">
        <v>49</v>
      </c>
      <c r="B148" s="15" t="s">
        <v>52</v>
      </c>
      <c r="C148" s="15">
        <v>198</v>
      </c>
      <c r="D148" s="15" t="s">
        <v>55</v>
      </c>
      <c r="E148" s="15" t="s">
        <v>62</v>
      </c>
      <c r="F148" s="15">
        <v>30</v>
      </c>
      <c r="G148" s="15" t="s">
        <v>46</v>
      </c>
      <c r="H148" s="15" t="s">
        <v>38</v>
      </c>
      <c r="I148" s="15" t="s">
        <v>53</v>
      </c>
      <c r="J148" s="15" t="s">
        <v>61</v>
      </c>
      <c r="K148" s="15">
        <v>1</v>
      </c>
      <c r="L148" s="15" t="s">
        <v>65</v>
      </c>
      <c r="M148" s="15" t="s">
        <v>58</v>
      </c>
      <c r="N148" s="15" t="s">
        <v>49</v>
      </c>
      <c r="O148" s="15">
        <v>2</v>
      </c>
      <c r="P148" s="15">
        <v>3</v>
      </c>
      <c r="Q148" s="15">
        <v>0</v>
      </c>
      <c r="R148" s="15">
        <v>6</v>
      </c>
      <c r="S148" s="15">
        <v>5</v>
      </c>
      <c r="T148" s="15">
        <v>3</v>
      </c>
      <c r="U148" s="15">
        <v>1</v>
      </c>
      <c r="V148" s="15">
        <v>2</v>
      </c>
      <c r="W148" s="15">
        <v>2720</v>
      </c>
      <c r="X148" s="15">
        <v>13</v>
      </c>
      <c r="Y148" s="15">
        <v>0</v>
      </c>
      <c r="Z148" s="15">
        <v>2</v>
      </c>
      <c r="AA148" s="15">
        <v>2</v>
      </c>
      <c r="AB148" s="15">
        <v>4</v>
      </c>
      <c r="AC148" s="15">
        <v>3</v>
      </c>
      <c r="AD148" s="15">
        <v>4</v>
      </c>
      <c r="AE148" s="16">
        <v>3</v>
      </c>
      <c r="AF148" s="23" t="str" cm="1">
        <f t="array" ref="AF148">_xlfn.IFS(W147&lt;3000,"Low",W147&lt;6000,"Medium",W147&gt;=6000,"High")</f>
        <v>Medium</v>
      </c>
      <c r="AG148" s="24" t="str" cm="1">
        <f t="array" ref="AG148">_xlfn.IFS(R147&lt;5,"New",R147&lt;10,"Junior",R147&lt;20,"Mid",R147&gt;=20,"Senior")</f>
        <v>Junior</v>
      </c>
      <c r="AH148" s="24" t="str" cm="1">
        <f t="array" ref="AH148">_xlfn.IFS(O147&lt;=5,"Near",O147&lt;=15,"Moderate",O147&gt;15,"Far")</f>
        <v>Near</v>
      </c>
      <c r="AI148" s="24" t="str" cm="1">
        <f t="array" ref="AI148">_xlfn.IFS(AE148=1,"Poor",AE148=2,"Average",AE148=3,"Good",AE148=4,"Excellent")</f>
        <v>Good</v>
      </c>
      <c r="AJ148" s="24" t="str" cm="1">
        <f t="array" ref="AJ148">_xlfn.IFS(Z148=1,"Low",Z148=2,"Medium",Z148=3,"High",Z148=4,"Very High")</f>
        <v>Medium</v>
      </c>
      <c r="AK148" s="24" t="str" cm="1">
        <f t="array" ref="AK148">_xlfn.IFS(AD148=1,"Low",AD148=2,"Medium",AD148=3,"High",AD148=4,"Very High")</f>
        <v>Very High</v>
      </c>
    </row>
    <row r="149" spans="1:37" ht="15.6" x14ac:dyDescent="0.3">
      <c r="A149" s="28" t="s">
        <v>49</v>
      </c>
      <c r="B149" s="17" t="s">
        <v>52</v>
      </c>
      <c r="C149" s="17">
        <v>199</v>
      </c>
      <c r="D149" s="17" t="s">
        <v>55</v>
      </c>
      <c r="E149" s="17" t="s">
        <v>39</v>
      </c>
      <c r="F149" s="17">
        <v>41</v>
      </c>
      <c r="G149" s="17" t="s">
        <v>72</v>
      </c>
      <c r="H149" s="17" t="s">
        <v>50</v>
      </c>
      <c r="I149" s="17" t="s">
        <v>53</v>
      </c>
      <c r="J149" s="17" t="s">
        <v>88</v>
      </c>
      <c r="K149" s="17">
        <v>4</v>
      </c>
      <c r="L149" s="17" t="s">
        <v>42</v>
      </c>
      <c r="M149" s="17" t="s">
        <v>70</v>
      </c>
      <c r="N149" s="17" t="s">
        <v>49</v>
      </c>
      <c r="O149" s="17">
        <v>10</v>
      </c>
      <c r="P149" s="17">
        <v>2</v>
      </c>
      <c r="Q149" s="17">
        <v>4</v>
      </c>
      <c r="R149" s="17">
        <v>21</v>
      </c>
      <c r="S149" s="17">
        <v>7</v>
      </c>
      <c r="T149" s="17">
        <v>6</v>
      </c>
      <c r="U149" s="17">
        <v>7</v>
      </c>
      <c r="V149" s="17">
        <v>7</v>
      </c>
      <c r="W149" s="17">
        <v>17181</v>
      </c>
      <c r="X149" s="17">
        <v>13</v>
      </c>
      <c r="Y149" s="17">
        <v>1</v>
      </c>
      <c r="Z149" s="17">
        <v>4</v>
      </c>
      <c r="AA149" s="17">
        <v>2</v>
      </c>
      <c r="AB149" s="17">
        <v>2</v>
      </c>
      <c r="AC149" s="17">
        <v>3</v>
      </c>
      <c r="AD149" s="17">
        <v>2</v>
      </c>
      <c r="AE149" s="18">
        <v>2</v>
      </c>
      <c r="AF149" s="25" t="str" cm="1">
        <f t="array" ref="AF149">_xlfn.IFS(W148&lt;3000,"Low",W148&lt;6000,"Medium",W148&gt;=6000,"High")</f>
        <v>Low</v>
      </c>
      <c r="AG149" s="26" t="str" cm="1">
        <f t="array" ref="AG149">_xlfn.IFS(R148&lt;5,"New",R148&lt;10,"Junior",R148&lt;20,"Mid",R148&gt;=20,"Senior")</f>
        <v>Junior</v>
      </c>
      <c r="AH149" s="26" t="str" cm="1">
        <f t="array" ref="AH149">_xlfn.IFS(O148&lt;=5,"Near",O148&lt;=15,"Moderate",O148&gt;15,"Far")</f>
        <v>Near</v>
      </c>
      <c r="AI149" s="26" t="str" cm="1">
        <f t="array" ref="AI149">_xlfn.IFS(AE149=1,"Poor",AE149=2,"Average",AE149=3,"Good",AE149=4,"Excellent")</f>
        <v>Average</v>
      </c>
      <c r="AJ149" s="26" t="str" cm="1">
        <f t="array" ref="AJ149">_xlfn.IFS(Z149=1,"Low",Z149=2,"Medium",Z149=3,"High",Z149=4,"Very High")</f>
        <v>Very High</v>
      </c>
      <c r="AK149" s="26" t="str" cm="1">
        <f t="array" ref="AK149">_xlfn.IFS(AD149=1,"Low",AD149=2,"Medium",AD149=3,"High",AD149=4,"Very High")</f>
        <v>Medium</v>
      </c>
    </row>
    <row r="150" spans="1:37" ht="15.6" x14ac:dyDescent="0.3">
      <c r="A150" s="27" t="s">
        <v>49</v>
      </c>
      <c r="B150" s="15" t="s">
        <v>52</v>
      </c>
      <c r="C150" s="15">
        <v>200</v>
      </c>
      <c r="D150" s="15" t="s">
        <v>55</v>
      </c>
      <c r="E150" s="15" t="s">
        <v>39</v>
      </c>
      <c r="F150" s="15">
        <v>41</v>
      </c>
      <c r="G150" s="15" t="s">
        <v>57</v>
      </c>
      <c r="H150" s="15" t="s">
        <v>38</v>
      </c>
      <c r="I150" s="15" t="s">
        <v>53</v>
      </c>
      <c r="J150" s="15" t="s">
        <v>61</v>
      </c>
      <c r="K150" s="15">
        <v>1</v>
      </c>
      <c r="L150" s="15" t="s">
        <v>42</v>
      </c>
      <c r="M150" s="15" t="s">
        <v>64</v>
      </c>
      <c r="N150" s="15" t="s">
        <v>49</v>
      </c>
      <c r="O150" s="15">
        <v>9</v>
      </c>
      <c r="P150" s="15">
        <v>2</v>
      </c>
      <c r="Q150" s="15">
        <v>2</v>
      </c>
      <c r="R150" s="15">
        <v>7</v>
      </c>
      <c r="S150" s="15">
        <v>5</v>
      </c>
      <c r="T150" s="15">
        <v>0</v>
      </c>
      <c r="U150" s="15">
        <v>1</v>
      </c>
      <c r="V150" s="15">
        <v>4</v>
      </c>
      <c r="W150" s="15">
        <v>2238</v>
      </c>
      <c r="X150" s="15">
        <v>21</v>
      </c>
      <c r="Y150" s="15">
        <v>1</v>
      </c>
      <c r="Z150" s="15">
        <v>3</v>
      </c>
      <c r="AA150" s="15">
        <v>3</v>
      </c>
      <c r="AB150" s="15">
        <v>2</v>
      </c>
      <c r="AC150" s="15">
        <v>4</v>
      </c>
      <c r="AD150" s="15">
        <v>4</v>
      </c>
      <c r="AE150" s="16">
        <v>3</v>
      </c>
      <c r="AF150" s="23" t="str" cm="1">
        <f t="array" ref="AF150">_xlfn.IFS(W149&lt;3000,"Low",W149&lt;6000,"Medium",W149&gt;=6000,"High")</f>
        <v>High</v>
      </c>
      <c r="AG150" s="24" t="str" cm="1">
        <f t="array" ref="AG150">_xlfn.IFS(R149&lt;5,"New",R149&lt;10,"Junior",R149&lt;20,"Mid",R149&gt;=20,"Senior")</f>
        <v>Senior</v>
      </c>
      <c r="AH150" s="24" t="str" cm="1">
        <f t="array" ref="AH150">_xlfn.IFS(O149&lt;=5,"Near",O149&lt;=15,"Moderate",O149&gt;15,"Far")</f>
        <v>Moderate</v>
      </c>
      <c r="AI150" s="24" t="str" cm="1">
        <f t="array" ref="AI150">_xlfn.IFS(AE150=1,"Poor",AE150=2,"Average",AE150=3,"Good",AE150=4,"Excellent")</f>
        <v>Good</v>
      </c>
      <c r="AJ150" s="24" t="str" cm="1">
        <f t="array" ref="AJ150">_xlfn.IFS(Z150=1,"Low",Z150=2,"Medium",Z150=3,"High",Z150=4,"Very High")</f>
        <v>High</v>
      </c>
      <c r="AK150" s="24" t="str" cm="1">
        <f t="array" ref="AK150">_xlfn.IFS(AD150=1,"Low",AD150=2,"Medium",AD150=3,"High",AD150=4,"Very High")</f>
        <v>Very High</v>
      </c>
    </row>
    <row r="151" spans="1:37" ht="15.6" x14ac:dyDescent="0.3">
      <c r="A151" s="28" t="s">
        <v>49</v>
      </c>
      <c r="B151" s="17" t="s">
        <v>52</v>
      </c>
      <c r="C151" s="17">
        <v>201</v>
      </c>
      <c r="D151" s="17" t="s">
        <v>44</v>
      </c>
      <c r="E151" s="17" t="s">
        <v>85</v>
      </c>
      <c r="F151" s="17">
        <v>19</v>
      </c>
      <c r="G151" s="17" t="s">
        <v>46</v>
      </c>
      <c r="H151" s="17" t="s">
        <v>38</v>
      </c>
      <c r="I151" s="17" t="s">
        <v>53</v>
      </c>
      <c r="J151" s="17" t="s">
        <v>61</v>
      </c>
      <c r="K151" s="17">
        <v>1</v>
      </c>
      <c r="L151" s="17" t="s">
        <v>65</v>
      </c>
      <c r="M151" s="17" t="s">
        <v>58</v>
      </c>
      <c r="N151" s="17" t="s">
        <v>49</v>
      </c>
      <c r="O151" s="17">
        <v>3</v>
      </c>
      <c r="P151" s="17">
        <v>3</v>
      </c>
      <c r="Q151" s="17">
        <v>1</v>
      </c>
      <c r="R151" s="17">
        <v>1</v>
      </c>
      <c r="S151" s="17">
        <v>1</v>
      </c>
      <c r="T151" s="17">
        <v>0</v>
      </c>
      <c r="U151" s="17">
        <v>0</v>
      </c>
      <c r="V151" s="17">
        <v>0</v>
      </c>
      <c r="W151" s="17">
        <v>1483</v>
      </c>
      <c r="X151" s="17">
        <v>14</v>
      </c>
      <c r="Y151" s="17">
        <v>0</v>
      </c>
      <c r="Z151" s="17">
        <v>2</v>
      </c>
      <c r="AA151" s="17">
        <v>3</v>
      </c>
      <c r="AB151" s="17">
        <v>3</v>
      </c>
      <c r="AC151" s="17">
        <v>3</v>
      </c>
      <c r="AD151" s="17">
        <v>4</v>
      </c>
      <c r="AE151" s="18">
        <v>3</v>
      </c>
      <c r="AF151" s="25" t="str" cm="1">
        <f t="array" ref="AF151">_xlfn.IFS(W150&lt;3000,"Low",W150&lt;6000,"Medium",W150&gt;=6000,"High")</f>
        <v>Low</v>
      </c>
      <c r="AG151" s="26" t="str" cm="1">
        <f t="array" ref="AG151">_xlfn.IFS(R150&lt;5,"New",R150&lt;10,"Junior",R150&lt;20,"Mid",R150&gt;=20,"Senior")</f>
        <v>Junior</v>
      </c>
      <c r="AH151" s="26" t="str" cm="1">
        <f t="array" ref="AH151">_xlfn.IFS(O150&lt;=5,"Near",O150&lt;=15,"Moderate",O150&gt;15,"Far")</f>
        <v>Moderate</v>
      </c>
      <c r="AI151" s="26" t="str" cm="1">
        <f t="array" ref="AI151">_xlfn.IFS(AE151=1,"Poor",AE151=2,"Average",AE151=3,"Good",AE151=4,"Excellent")</f>
        <v>Good</v>
      </c>
      <c r="AJ151" s="26" t="str" cm="1">
        <f t="array" ref="AJ151">_xlfn.IFS(Z151=1,"Low",Z151=2,"Medium",Z151=3,"High",Z151=4,"Very High")</f>
        <v>Medium</v>
      </c>
      <c r="AK151" s="26" t="str" cm="1">
        <f t="array" ref="AK151">_xlfn.IFS(AD151=1,"Low",AD151=2,"Medium",AD151=3,"High",AD151=4,"Very High")</f>
        <v>Very High</v>
      </c>
    </row>
    <row r="152" spans="1:37" ht="15.6" x14ac:dyDescent="0.3">
      <c r="A152" s="27" t="s">
        <v>49</v>
      </c>
      <c r="B152" s="15" t="s">
        <v>52</v>
      </c>
      <c r="C152" s="15">
        <v>202</v>
      </c>
      <c r="D152" s="15" t="s">
        <v>44</v>
      </c>
      <c r="E152" s="15" t="s">
        <v>39</v>
      </c>
      <c r="F152" s="15">
        <v>40</v>
      </c>
      <c r="G152" s="15" t="s">
        <v>72</v>
      </c>
      <c r="H152" s="15" t="s">
        <v>50</v>
      </c>
      <c r="I152" s="15" t="s">
        <v>53</v>
      </c>
      <c r="J152" s="15" t="s">
        <v>56</v>
      </c>
      <c r="K152" s="15">
        <v>2</v>
      </c>
      <c r="L152" s="15" t="s">
        <v>65</v>
      </c>
      <c r="M152" s="15" t="s">
        <v>70</v>
      </c>
      <c r="N152" s="15" t="s">
        <v>49</v>
      </c>
      <c r="O152" s="15">
        <v>26</v>
      </c>
      <c r="P152" s="15">
        <v>2</v>
      </c>
      <c r="Q152" s="15">
        <v>1</v>
      </c>
      <c r="R152" s="15">
        <v>20</v>
      </c>
      <c r="S152" s="15">
        <v>20</v>
      </c>
      <c r="T152" s="15">
        <v>7</v>
      </c>
      <c r="U152" s="15">
        <v>2</v>
      </c>
      <c r="V152" s="15">
        <v>13</v>
      </c>
      <c r="W152" s="15">
        <v>5605</v>
      </c>
      <c r="X152" s="15">
        <v>11</v>
      </c>
      <c r="Y152" s="15">
        <v>1</v>
      </c>
      <c r="Z152" s="15">
        <v>2</v>
      </c>
      <c r="AA152" s="15">
        <v>3</v>
      </c>
      <c r="AB152" s="15">
        <v>3</v>
      </c>
      <c r="AC152" s="15">
        <v>3</v>
      </c>
      <c r="AD152" s="15">
        <v>1</v>
      </c>
      <c r="AE152" s="16">
        <v>3</v>
      </c>
      <c r="AF152" s="23" t="str" cm="1">
        <f t="array" ref="AF152">_xlfn.IFS(W151&lt;3000,"Low",W151&lt;6000,"Medium",W151&gt;=6000,"High")</f>
        <v>Low</v>
      </c>
      <c r="AG152" s="24" t="str" cm="1">
        <f t="array" ref="AG152">_xlfn.IFS(R151&lt;5,"New",R151&lt;10,"Junior",R151&lt;20,"Mid",R151&gt;=20,"Senior")</f>
        <v>New</v>
      </c>
      <c r="AH152" s="24" t="str" cm="1">
        <f t="array" ref="AH152">_xlfn.IFS(O151&lt;=5,"Near",O151&lt;=15,"Moderate",O151&gt;15,"Far")</f>
        <v>Near</v>
      </c>
      <c r="AI152" s="24" t="str" cm="1">
        <f t="array" ref="AI152">_xlfn.IFS(AE152=1,"Poor",AE152=2,"Average",AE152=3,"Good",AE152=4,"Excellent")</f>
        <v>Good</v>
      </c>
      <c r="AJ152" s="24" t="str" cm="1">
        <f t="array" ref="AJ152">_xlfn.IFS(Z152=1,"Low",Z152=2,"Medium",Z152=3,"High",Z152=4,"Very High")</f>
        <v>Medium</v>
      </c>
      <c r="AK152" s="24" t="str" cm="1">
        <f t="array" ref="AK152">_xlfn.IFS(AD152=1,"Low",AD152=2,"Medium",AD152=3,"High",AD152=4,"Very High")</f>
        <v>Low</v>
      </c>
    </row>
    <row r="153" spans="1:37" ht="15.6" x14ac:dyDescent="0.3">
      <c r="A153" s="28" t="s">
        <v>49</v>
      </c>
      <c r="B153" s="17" t="s">
        <v>52</v>
      </c>
      <c r="C153" s="17">
        <v>204</v>
      </c>
      <c r="D153" s="17" t="s">
        <v>55</v>
      </c>
      <c r="E153" s="17" t="s">
        <v>39</v>
      </c>
      <c r="F153" s="17">
        <v>35</v>
      </c>
      <c r="G153" s="17" t="s">
        <v>57</v>
      </c>
      <c r="H153" s="17" t="s">
        <v>38</v>
      </c>
      <c r="I153" s="17" t="s">
        <v>41</v>
      </c>
      <c r="J153" s="17" t="s">
        <v>45</v>
      </c>
      <c r="K153" s="17">
        <v>3</v>
      </c>
      <c r="L153" s="17" t="s">
        <v>99</v>
      </c>
      <c r="M153" s="17" t="s">
        <v>127</v>
      </c>
      <c r="N153" s="17" t="s">
        <v>49</v>
      </c>
      <c r="O153" s="17">
        <v>1</v>
      </c>
      <c r="P153" s="17">
        <v>3</v>
      </c>
      <c r="Q153" s="17">
        <v>1</v>
      </c>
      <c r="R153" s="17">
        <v>10</v>
      </c>
      <c r="S153" s="17">
        <v>10</v>
      </c>
      <c r="T153" s="17">
        <v>8</v>
      </c>
      <c r="U153" s="17">
        <v>0</v>
      </c>
      <c r="V153" s="17">
        <v>6</v>
      </c>
      <c r="W153" s="17">
        <v>7295</v>
      </c>
      <c r="X153" s="17">
        <v>13</v>
      </c>
      <c r="Y153" s="17">
        <v>2</v>
      </c>
      <c r="Z153" s="17">
        <v>3</v>
      </c>
      <c r="AA153" s="17">
        <v>3</v>
      </c>
      <c r="AB153" s="17">
        <v>3</v>
      </c>
      <c r="AC153" s="17">
        <v>3</v>
      </c>
      <c r="AD153" s="17">
        <v>1</v>
      </c>
      <c r="AE153" s="18">
        <v>3</v>
      </c>
      <c r="AF153" s="25" t="str" cm="1">
        <f t="array" ref="AF153">_xlfn.IFS(W152&lt;3000,"Low",W152&lt;6000,"Medium",W152&gt;=6000,"High")</f>
        <v>Medium</v>
      </c>
      <c r="AG153" s="26" t="str" cm="1">
        <f t="array" ref="AG153">_xlfn.IFS(R152&lt;5,"New",R152&lt;10,"Junior",R152&lt;20,"Mid",R152&gt;=20,"Senior")</f>
        <v>Senior</v>
      </c>
      <c r="AH153" s="26" t="str" cm="1">
        <f t="array" ref="AH153">_xlfn.IFS(O152&lt;=5,"Near",O152&lt;=15,"Moderate",O152&gt;15,"Far")</f>
        <v>Far</v>
      </c>
      <c r="AI153" s="26" t="str" cm="1">
        <f t="array" ref="AI153">_xlfn.IFS(AE153=1,"Poor",AE153=2,"Average",AE153=3,"Good",AE153=4,"Excellent")</f>
        <v>Good</v>
      </c>
      <c r="AJ153" s="26" t="str" cm="1">
        <f t="array" ref="AJ153">_xlfn.IFS(Z153=1,"Low",Z153=2,"Medium",Z153=3,"High",Z153=4,"Very High")</f>
        <v>High</v>
      </c>
      <c r="AK153" s="26" t="str" cm="1">
        <f t="array" ref="AK153">_xlfn.IFS(AD153=1,"Low",AD153=2,"Medium",AD153=3,"High",AD153=4,"Very High")</f>
        <v>Low</v>
      </c>
    </row>
    <row r="154" spans="1:37" ht="15.6" x14ac:dyDescent="0.3">
      <c r="A154" s="27" t="s">
        <v>49</v>
      </c>
      <c r="B154" s="15" t="s">
        <v>52</v>
      </c>
      <c r="C154" s="15">
        <v>205</v>
      </c>
      <c r="D154" s="15" t="s">
        <v>55</v>
      </c>
      <c r="E154" s="15" t="s">
        <v>51</v>
      </c>
      <c r="F154" s="15">
        <v>53</v>
      </c>
      <c r="G154" s="15" t="s">
        <v>57</v>
      </c>
      <c r="H154" s="15" t="s">
        <v>38</v>
      </c>
      <c r="I154" s="15" t="s">
        <v>41</v>
      </c>
      <c r="J154" s="15" t="s">
        <v>92</v>
      </c>
      <c r="K154" s="15">
        <v>2</v>
      </c>
      <c r="L154" s="15" t="s">
        <v>99</v>
      </c>
      <c r="M154" s="15" t="s">
        <v>48</v>
      </c>
      <c r="N154" s="15" t="s">
        <v>37</v>
      </c>
      <c r="O154" s="15">
        <v>6</v>
      </c>
      <c r="P154" s="15">
        <v>3</v>
      </c>
      <c r="Q154" s="15">
        <v>2</v>
      </c>
      <c r="R154" s="15">
        <v>13</v>
      </c>
      <c r="S154" s="15">
        <v>7</v>
      </c>
      <c r="T154" s="15">
        <v>7</v>
      </c>
      <c r="U154" s="15">
        <v>4</v>
      </c>
      <c r="V154" s="15">
        <v>5</v>
      </c>
      <c r="W154" s="15">
        <v>2306</v>
      </c>
      <c r="X154" s="15">
        <v>20</v>
      </c>
      <c r="Y154" s="15">
        <v>1</v>
      </c>
      <c r="Z154" s="15">
        <v>2</v>
      </c>
      <c r="AA154" s="15">
        <v>3</v>
      </c>
      <c r="AB154" s="15">
        <v>3</v>
      </c>
      <c r="AC154" s="15">
        <v>4</v>
      </c>
      <c r="AD154" s="15">
        <v>4</v>
      </c>
      <c r="AE154" s="16">
        <v>1</v>
      </c>
      <c r="AF154" s="23" t="str" cm="1">
        <f t="array" ref="AF154">_xlfn.IFS(W153&lt;3000,"Low",W153&lt;6000,"Medium",W153&gt;=6000,"High")</f>
        <v>High</v>
      </c>
      <c r="AG154" s="24" t="str" cm="1">
        <f t="array" ref="AG154">_xlfn.IFS(R153&lt;5,"New",R153&lt;10,"Junior",R153&lt;20,"Mid",R153&gt;=20,"Senior")</f>
        <v>Mid</v>
      </c>
      <c r="AH154" s="24" t="str" cm="1">
        <f t="array" ref="AH154">_xlfn.IFS(O153&lt;=5,"Near",O153&lt;=15,"Moderate",O153&gt;15,"Far")</f>
        <v>Near</v>
      </c>
      <c r="AI154" s="24" t="str" cm="1">
        <f t="array" ref="AI154">_xlfn.IFS(AE154=1,"Poor",AE154=2,"Average",AE154=3,"Good",AE154=4,"Excellent")</f>
        <v>Poor</v>
      </c>
      <c r="AJ154" s="24" t="str" cm="1">
        <f t="array" ref="AJ154">_xlfn.IFS(Z154=1,"Low",Z154=2,"Medium",Z154=3,"High",Z154=4,"Very High")</f>
        <v>Medium</v>
      </c>
      <c r="AK154" s="24" t="str" cm="1">
        <f t="array" ref="AK154">_xlfn.IFS(AD154=1,"Low",AD154=2,"Medium",AD154=3,"High",AD154=4,"Very High")</f>
        <v>Very High</v>
      </c>
    </row>
    <row r="155" spans="1:37" ht="15.6" x14ac:dyDescent="0.3">
      <c r="A155" s="28" t="s">
        <v>49</v>
      </c>
      <c r="B155" s="17" t="s">
        <v>52</v>
      </c>
      <c r="C155" s="17">
        <v>206</v>
      </c>
      <c r="D155" s="17" t="s">
        <v>55</v>
      </c>
      <c r="E155" s="17" t="s">
        <v>51</v>
      </c>
      <c r="F155" s="17">
        <v>45</v>
      </c>
      <c r="G155" s="17" t="s">
        <v>72</v>
      </c>
      <c r="H155" s="17" t="s">
        <v>38</v>
      </c>
      <c r="I155" s="17" t="s">
        <v>53</v>
      </c>
      <c r="J155" s="17" t="s">
        <v>61</v>
      </c>
      <c r="K155" s="17">
        <v>2</v>
      </c>
      <c r="L155" s="17" t="s">
        <v>42</v>
      </c>
      <c r="M155" s="17" t="s">
        <v>70</v>
      </c>
      <c r="N155" s="17" t="s">
        <v>49</v>
      </c>
      <c r="O155" s="17">
        <v>9</v>
      </c>
      <c r="P155" s="17">
        <v>2</v>
      </c>
      <c r="Q155" s="17">
        <v>8</v>
      </c>
      <c r="R155" s="17">
        <v>20</v>
      </c>
      <c r="S155" s="17">
        <v>17</v>
      </c>
      <c r="T155" s="17">
        <v>9</v>
      </c>
      <c r="U155" s="17">
        <v>0</v>
      </c>
      <c r="V155" s="17">
        <v>15</v>
      </c>
      <c r="W155" s="17">
        <v>2348</v>
      </c>
      <c r="X155" s="17">
        <v>18</v>
      </c>
      <c r="Y155" s="17">
        <v>1</v>
      </c>
      <c r="Z155" s="17">
        <v>2</v>
      </c>
      <c r="AA155" s="17">
        <v>3</v>
      </c>
      <c r="AB155" s="17">
        <v>2</v>
      </c>
      <c r="AC155" s="17">
        <v>3</v>
      </c>
      <c r="AD155" s="17">
        <v>3</v>
      </c>
      <c r="AE155" s="18">
        <v>1</v>
      </c>
      <c r="AF155" s="25" t="str" cm="1">
        <f t="array" ref="AF155">_xlfn.IFS(W154&lt;3000,"Low",W154&lt;6000,"Medium",W154&gt;=6000,"High")</f>
        <v>Low</v>
      </c>
      <c r="AG155" s="26" t="str" cm="1">
        <f t="array" ref="AG155">_xlfn.IFS(R154&lt;5,"New",R154&lt;10,"Junior",R154&lt;20,"Mid",R154&gt;=20,"Senior")</f>
        <v>Mid</v>
      </c>
      <c r="AH155" s="26" t="str" cm="1">
        <f t="array" ref="AH155">_xlfn.IFS(O154&lt;=5,"Near",O154&lt;=15,"Moderate",O154&gt;15,"Far")</f>
        <v>Moderate</v>
      </c>
      <c r="AI155" s="26" t="str" cm="1">
        <f t="array" ref="AI155">_xlfn.IFS(AE155=1,"Poor",AE155=2,"Average",AE155=3,"Good",AE155=4,"Excellent")</f>
        <v>Poor</v>
      </c>
      <c r="AJ155" s="26" t="str" cm="1">
        <f t="array" ref="AJ155">_xlfn.IFS(Z155=1,"Low",Z155=2,"Medium",Z155=3,"High",Z155=4,"Very High")</f>
        <v>Medium</v>
      </c>
      <c r="AK155" s="26" t="str" cm="1">
        <f t="array" ref="AK155">_xlfn.IFS(AD155=1,"Low",AD155=2,"Medium",AD155=3,"High",AD155=4,"Very High")</f>
        <v>High</v>
      </c>
    </row>
    <row r="156" spans="1:37" ht="15.6" x14ac:dyDescent="0.3">
      <c r="A156" s="27" t="s">
        <v>49</v>
      </c>
      <c r="B156" s="15" t="s">
        <v>52</v>
      </c>
      <c r="C156" s="15">
        <v>207</v>
      </c>
      <c r="D156" s="15" t="s">
        <v>44</v>
      </c>
      <c r="E156" s="15" t="s">
        <v>62</v>
      </c>
      <c r="F156" s="15">
        <v>32</v>
      </c>
      <c r="G156" s="15" t="s">
        <v>46</v>
      </c>
      <c r="H156" s="15" t="s">
        <v>50</v>
      </c>
      <c r="I156" s="15" t="s">
        <v>41</v>
      </c>
      <c r="J156" s="15" t="s">
        <v>45</v>
      </c>
      <c r="K156" s="15">
        <v>3</v>
      </c>
      <c r="L156" s="15" t="s">
        <v>99</v>
      </c>
      <c r="M156" s="15" t="s">
        <v>70</v>
      </c>
      <c r="N156" s="15" t="s">
        <v>49</v>
      </c>
      <c r="O156" s="15">
        <v>8</v>
      </c>
      <c r="P156" s="15">
        <v>2</v>
      </c>
      <c r="Q156" s="15">
        <v>1</v>
      </c>
      <c r="R156" s="15">
        <v>9</v>
      </c>
      <c r="S156" s="15">
        <v>9</v>
      </c>
      <c r="T156" s="15">
        <v>8</v>
      </c>
      <c r="U156" s="15">
        <v>3</v>
      </c>
      <c r="V156" s="15">
        <v>7</v>
      </c>
      <c r="W156" s="15">
        <v>8998</v>
      </c>
      <c r="X156" s="15">
        <v>14</v>
      </c>
      <c r="Y156" s="15">
        <v>0</v>
      </c>
      <c r="Z156" s="15">
        <v>2</v>
      </c>
      <c r="AA156" s="15">
        <v>3</v>
      </c>
      <c r="AB156" s="15">
        <v>4</v>
      </c>
      <c r="AC156" s="15">
        <v>3</v>
      </c>
      <c r="AD156" s="15">
        <v>4</v>
      </c>
      <c r="AE156" s="16">
        <v>3</v>
      </c>
      <c r="AF156" s="23" t="str" cm="1">
        <f t="array" ref="AF156">_xlfn.IFS(W155&lt;3000,"Low",W155&lt;6000,"Medium",W155&gt;=6000,"High")</f>
        <v>Low</v>
      </c>
      <c r="AG156" s="24" t="str" cm="1">
        <f t="array" ref="AG156">_xlfn.IFS(R155&lt;5,"New",R155&lt;10,"Junior",R155&lt;20,"Mid",R155&gt;=20,"Senior")</f>
        <v>Senior</v>
      </c>
      <c r="AH156" s="24" t="str" cm="1">
        <f t="array" ref="AH156">_xlfn.IFS(O155&lt;=5,"Near",O155&lt;=15,"Moderate",O155&gt;15,"Far")</f>
        <v>Moderate</v>
      </c>
      <c r="AI156" s="24" t="str" cm="1">
        <f t="array" ref="AI156">_xlfn.IFS(AE156=1,"Poor",AE156=2,"Average",AE156=3,"Good",AE156=4,"Excellent")</f>
        <v>Good</v>
      </c>
      <c r="AJ156" s="24" t="str" cm="1">
        <f t="array" ref="AJ156">_xlfn.IFS(Z156=1,"Low",Z156=2,"Medium",Z156=3,"High",Z156=4,"Very High")</f>
        <v>Medium</v>
      </c>
      <c r="AK156" s="24" t="str" cm="1">
        <f t="array" ref="AK156">_xlfn.IFS(AD156=1,"Low",AD156=2,"Medium",AD156=3,"High",AD156=4,"Very High")</f>
        <v>Very High</v>
      </c>
    </row>
    <row r="157" spans="1:37" ht="15.6" x14ac:dyDescent="0.3">
      <c r="A157" s="28" t="s">
        <v>49</v>
      </c>
      <c r="B157" s="17" t="s">
        <v>52</v>
      </c>
      <c r="C157" s="17">
        <v>208</v>
      </c>
      <c r="D157" s="17" t="s">
        <v>55</v>
      </c>
      <c r="E157" s="17" t="s">
        <v>62</v>
      </c>
      <c r="F157" s="17">
        <v>29</v>
      </c>
      <c r="G157" s="17" t="s">
        <v>57</v>
      </c>
      <c r="H157" s="17" t="s">
        <v>84</v>
      </c>
      <c r="I157" s="17" t="s">
        <v>53</v>
      </c>
      <c r="J157" s="17" t="s">
        <v>74</v>
      </c>
      <c r="K157" s="17">
        <v>2</v>
      </c>
      <c r="L157" s="17" t="s">
        <v>106</v>
      </c>
      <c r="M157" s="17" t="s">
        <v>58</v>
      </c>
      <c r="N157" s="17" t="s">
        <v>49</v>
      </c>
      <c r="O157" s="17">
        <v>1</v>
      </c>
      <c r="P157" s="17">
        <v>1</v>
      </c>
      <c r="Q157" s="17">
        <v>1</v>
      </c>
      <c r="R157" s="17">
        <v>10</v>
      </c>
      <c r="S157" s="17">
        <v>10</v>
      </c>
      <c r="T157" s="17">
        <v>7</v>
      </c>
      <c r="U157" s="17">
        <v>0</v>
      </c>
      <c r="V157" s="17">
        <v>9</v>
      </c>
      <c r="W157" s="17">
        <v>4319</v>
      </c>
      <c r="X157" s="17">
        <v>13</v>
      </c>
      <c r="Y157" s="17">
        <v>1</v>
      </c>
      <c r="Z157" s="17">
        <v>4</v>
      </c>
      <c r="AA157" s="17">
        <v>3</v>
      </c>
      <c r="AB157" s="17">
        <v>4</v>
      </c>
      <c r="AC157" s="17">
        <v>3</v>
      </c>
      <c r="AD157" s="17">
        <v>1</v>
      </c>
      <c r="AE157" s="18">
        <v>3</v>
      </c>
      <c r="AF157" s="25" t="str" cm="1">
        <f t="array" ref="AF157">_xlfn.IFS(W156&lt;3000,"Low",W156&lt;6000,"Medium",W156&gt;=6000,"High")</f>
        <v>High</v>
      </c>
      <c r="AG157" s="26" t="str" cm="1">
        <f t="array" ref="AG157">_xlfn.IFS(R156&lt;5,"New",R156&lt;10,"Junior",R156&lt;20,"Mid",R156&gt;=20,"Senior")</f>
        <v>Junior</v>
      </c>
      <c r="AH157" s="26" t="str" cm="1">
        <f t="array" ref="AH157">_xlfn.IFS(O156&lt;=5,"Near",O156&lt;=15,"Moderate",O156&gt;15,"Far")</f>
        <v>Moderate</v>
      </c>
      <c r="AI157" s="26" t="str" cm="1">
        <f t="array" ref="AI157">_xlfn.IFS(AE157=1,"Poor",AE157=2,"Average",AE157=3,"Good",AE157=4,"Excellent")</f>
        <v>Good</v>
      </c>
      <c r="AJ157" s="26" t="str" cm="1">
        <f t="array" ref="AJ157">_xlfn.IFS(Z157=1,"Low",Z157=2,"Medium",Z157=3,"High",Z157=4,"Very High")</f>
        <v>Very High</v>
      </c>
      <c r="AK157" s="26" t="str" cm="1">
        <f t="array" ref="AK157">_xlfn.IFS(AD157=1,"Low",AD157=2,"Medium",AD157=3,"High",AD157=4,"Very High")</f>
        <v>Low</v>
      </c>
    </row>
    <row r="158" spans="1:37" ht="15.6" x14ac:dyDescent="0.3">
      <c r="A158" s="27" t="s">
        <v>49</v>
      </c>
      <c r="B158" s="15" t="s">
        <v>52</v>
      </c>
      <c r="C158" s="15">
        <v>211</v>
      </c>
      <c r="D158" s="15" t="s">
        <v>55</v>
      </c>
      <c r="E158" s="15" t="s">
        <v>51</v>
      </c>
      <c r="F158" s="15">
        <v>51</v>
      </c>
      <c r="G158" s="15" t="s">
        <v>57</v>
      </c>
      <c r="H158" s="15" t="s">
        <v>38</v>
      </c>
      <c r="I158" s="15" t="s">
        <v>53</v>
      </c>
      <c r="J158" s="15" t="s">
        <v>74</v>
      </c>
      <c r="K158" s="15">
        <v>2</v>
      </c>
      <c r="L158" s="15" t="s">
        <v>65</v>
      </c>
      <c r="M158" s="15" t="s">
        <v>64</v>
      </c>
      <c r="N158" s="15" t="s">
        <v>49</v>
      </c>
      <c r="O158" s="15">
        <v>7</v>
      </c>
      <c r="P158" s="15">
        <v>2</v>
      </c>
      <c r="Q158" s="15">
        <v>2</v>
      </c>
      <c r="R158" s="15">
        <v>10</v>
      </c>
      <c r="S158" s="15">
        <v>1</v>
      </c>
      <c r="T158" s="15">
        <v>0</v>
      </c>
      <c r="U158" s="15">
        <v>0</v>
      </c>
      <c r="V158" s="15">
        <v>0</v>
      </c>
      <c r="W158" s="15">
        <v>6132</v>
      </c>
      <c r="X158" s="15">
        <v>17</v>
      </c>
      <c r="Y158" s="15">
        <v>0</v>
      </c>
      <c r="Z158" s="15">
        <v>2</v>
      </c>
      <c r="AA158" s="15">
        <v>2</v>
      </c>
      <c r="AB158" s="15">
        <v>3</v>
      </c>
      <c r="AC158" s="15">
        <v>3</v>
      </c>
      <c r="AD158" s="15">
        <v>3</v>
      </c>
      <c r="AE158" s="16">
        <v>3</v>
      </c>
      <c r="AF158" s="23" t="str" cm="1">
        <f t="array" ref="AF158">_xlfn.IFS(W157&lt;3000,"Low",W157&lt;6000,"Medium",W157&gt;=6000,"High")</f>
        <v>Medium</v>
      </c>
      <c r="AG158" s="24" t="str" cm="1">
        <f t="array" ref="AG158">_xlfn.IFS(R157&lt;5,"New",R157&lt;10,"Junior",R157&lt;20,"Mid",R157&gt;=20,"Senior")</f>
        <v>Mid</v>
      </c>
      <c r="AH158" s="24" t="str" cm="1">
        <f t="array" ref="AH158">_xlfn.IFS(O157&lt;=5,"Near",O157&lt;=15,"Moderate",O157&gt;15,"Far")</f>
        <v>Near</v>
      </c>
      <c r="AI158" s="24" t="str" cm="1">
        <f t="array" ref="AI158">_xlfn.IFS(AE158=1,"Poor",AE158=2,"Average",AE158=3,"Good",AE158=4,"Excellent")</f>
        <v>Good</v>
      </c>
      <c r="AJ158" s="24" t="str" cm="1">
        <f t="array" ref="AJ158">_xlfn.IFS(Z158=1,"Low",Z158=2,"Medium",Z158=3,"High",Z158=4,"Very High")</f>
        <v>Medium</v>
      </c>
      <c r="AK158" s="24" t="str" cm="1">
        <f t="array" ref="AK158">_xlfn.IFS(AD158=1,"Low",AD158=2,"Medium",AD158=3,"High",AD158=4,"Very High")</f>
        <v>High</v>
      </c>
    </row>
    <row r="159" spans="1:37" ht="15.6" x14ac:dyDescent="0.3">
      <c r="A159" s="28" t="s">
        <v>49</v>
      </c>
      <c r="B159" s="17" t="s">
        <v>52</v>
      </c>
      <c r="C159" s="17">
        <v>214</v>
      </c>
      <c r="D159" s="17" t="s">
        <v>44</v>
      </c>
      <c r="E159" s="17" t="s">
        <v>68</v>
      </c>
      <c r="F159" s="17">
        <v>58</v>
      </c>
      <c r="G159" s="17" t="s">
        <v>57</v>
      </c>
      <c r="H159" s="17" t="s">
        <v>38</v>
      </c>
      <c r="I159" s="17" t="s">
        <v>53</v>
      </c>
      <c r="J159" s="17" t="s">
        <v>56</v>
      </c>
      <c r="K159" s="17">
        <v>1</v>
      </c>
      <c r="L159" s="17" t="s">
        <v>65</v>
      </c>
      <c r="M159" s="17" t="s">
        <v>70</v>
      </c>
      <c r="N159" s="17" t="s">
        <v>37</v>
      </c>
      <c r="O159" s="17">
        <v>9</v>
      </c>
      <c r="P159" s="17">
        <v>3</v>
      </c>
      <c r="Q159" s="17">
        <v>4</v>
      </c>
      <c r="R159" s="17">
        <v>9</v>
      </c>
      <c r="S159" s="17">
        <v>1</v>
      </c>
      <c r="T159" s="17">
        <v>0</v>
      </c>
      <c r="U159" s="17">
        <v>0</v>
      </c>
      <c r="V159" s="17">
        <v>0</v>
      </c>
      <c r="W159" s="17">
        <v>3346</v>
      </c>
      <c r="X159" s="17">
        <v>20</v>
      </c>
      <c r="Y159" s="17">
        <v>1</v>
      </c>
      <c r="Z159" s="17">
        <v>2</v>
      </c>
      <c r="AA159" s="17">
        <v>2</v>
      </c>
      <c r="AB159" s="17">
        <v>3</v>
      </c>
      <c r="AC159" s="17">
        <v>4</v>
      </c>
      <c r="AD159" s="17">
        <v>2</v>
      </c>
      <c r="AE159" s="18">
        <v>2</v>
      </c>
      <c r="AF159" s="25" t="str" cm="1">
        <f t="array" ref="AF159">_xlfn.IFS(W158&lt;3000,"Low",W158&lt;6000,"Medium",W158&gt;=6000,"High")</f>
        <v>High</v>
      </c>
      <c r="AG159" s="26" t="str" cm="1">
        <f t="array" ref="AG159">_xlfn.IFS(R158&lt;5,"New",R158&lt;10,"Junior",R158&lt;20,"Mid",R158&gt;=20,"Senior")</f>
        <v>Mid</v>
      </c>
      <c r="AH159" s="26" t="str" cm="1">
        <f t="array" ref="AH159">_xlfn.IFS(O158&lt;=5,"Near",O158&lt;=15,"Moderate",O158&gt;15,"Far")</f>
        <v>Moderate</v>
      </c>
      <c r="AI159" s="26" t="str" cm="1">
        <f t="array" ref="AI159">_xlfn.IFS(AE159=1,"Poor",AE159=2,"Average",AE159=3,"Good",AE159=4,"Excellent")</f>
        <v>Average</v>
      </c>
      <c r="AJ159" s="26" t="str" cm="1">
        <f t="array" ref="AJ159">_xlfn.IFS(Z159=1,"Low",Z159=2,"Medium",Z159=3,"High",Z159=4,"Very High")</f>
        <v>Medium</v>
      </c>
      <c r="AK159" s="26" t="str" cm="1">
        <f t="array" ref="AK159">_xlfn.IFS(AD159=1,"Low",AD159=2,"Medium",AD159=3,"High",AD159=4,"Very High")</f>
        <v>Medium</v>
      </c>
    </row>
    <row r="160" spans="1:37" ht="15.6" x14ac:dyDescent="0.3">
      <c r="A160" s="27" t="s">
        <v>49</v>
      </c>
      <c r="B160" s="15" t="s">
        <v>52</v>
      </c>
      <c r="C160" s="15">
        <v>215</v>
      </c>
      <c r="D160" s="15" t="s">
        <v>55</v>
      </c>
      <c r="E160" s="15" t="s">
        <v>39</v>
      </c>
      <c r="F160" s="15">
        <v>40</v>
      </c>
      <c r="G160" s="15" t="s">
        <v>57</v>
      </c>
      <c r="H160" s="15" t="s">
        <v>38</v>
      </c>
      <c r="I160" s="15" t="s">
        <v>41</v>
      </c>
      <c r="J160" s="15" t="s">
        <v>45</v>
      </c>
      <c r="K160" s="15">
        <v>3</v>
      </c>
      <c r="L160" s="15" t="s">
        <v>99</v>
      </c>
      <c r="M160" s="15" t="s">
        <v>64</v>
      </c>
      <c r="N160" s="15" t="s">
        <v>49</v>
      </c>
      <c r="O160" s="15">
        <v>4</v>
      </c>
      <c r="P160" s="15">
        <v>2</v>
      </c>
      <c r="Q160" s="15">
        <v>7</v>
      </c>
      <c r="R160" s="15">
        <v>15</v>
      </c>
      <c r="S160" s="15">
        <v>12</v>
      </c>
      <c r="T160" s="15">
        <v>11</v>
      </c>
      <c r="U160" s="15">
        <v>2</v>
      </c>
      <c r="V160" s="15">
        <v>11</v>
      </c>
      <c r="W160" s="15">
        <v>10855</v>
      </c>
      <c r="X160" s="15">
        <v>11</v>
      </c>
      <c r="Y160" s="15">
        <v>1</v>
      </c>
      <c r="Z160" s="15">
        <v>3</v>
      </c>
      <c r="AA160" s="15">
        <v>2</v>
      </c>
      <c r="AB160" s="15">
        <v>4</v>
      </c>
      <c r="AC160" s="15">
        <v>3</v>
      </c>
      <c r="AD160" s="15">
        <v>1</v>
      </c>
      <c r="AE160" s="16">
        <v>2</v>
      </c>
      <c r="AF160" s="23" t="str" cm="1">
        <f t="array" ref="AF160">_xlfn.IFS(W159&lt;3000,"Low",W159&lt;6000,"Medium",W159&gt;=6000,"High")</f>
        <v>Medium</v>
      </c>
      <c r="AG160" s="24" t="str" cm="1">
        <f t="array" ref="AG160">_xlfn.IFS(R159&lt;5,"New",R159&lt;10,"Junior",R159&lt;20,"Mid",R159&gt;=20,"Senior")</f>
        <v>Junior</v>
      </c>
      <c r="AH160" s="24" t="str" cm="1">
        <f t="array" ref="AH160">_xlfn.IFS(O159&lt;=5,"Near",O159&lt;=15,"Moderate",O159&gt;15,"Far")</f>
        <v>Moderate</v>
      </c>
      <c r="AI160" s="24" t="str" cm="1">
        <f t="array" ref="AI160">_xlfn.IFS(AE160=1,"Poor",AE160=2,"Average",AE160=3,"Good",AE160=4,"Excellent")</f>
        <v>Average</v>
      </c>
      <c r="AJ160" s="24" t="str" cm="1">
        <f t="array" ref="AJ160">_xlfn.IFS(Z160=1,"Low",Z160=2,"Medium",Z160=3,"High",Z160=4,"Very High")</f>
        <v>High</v>
      </c>
      <c r="AK160" s="24" t="str" cm="1">
        <f t="array" ref="AK160">_xlfn.IFS(AD160=1,"Low",AD160=2,"Medium",AD160=3,"High",AD160=4,"Very High")</f>
        <v>Low</v>
      </c>
    </row>
    <row r="161" spans="1:37" ht="15.6" x14ac:dyDescent="0.3">
      <c r="A161" s="28" t="s">
        <v>49</v>
      </c>
      <c r="B161" s="17" t="s">
        <v>52</v>
      </c>
      <c r="C161" s="17">
        <v>216</v>
      </c>
      <c r="D161" s="17" t="s">
        <v>44</v>
      </c>
      <c r="E161" s="17" t="s">
        <v>62</v>
      </c>
      <c r="F161" s="17">
        <v>34</v>
      </c>
      <c r="G161" s="17" t="s">
        <v>57</v>
      </c>
      <c r="H161" s="17" t="s">
        <v>50</v>
      </c>
      <c r="I161" s="17" t="s">
        <v>41</v>
      </c>
      <c r="J161" s="17" t="s">
        <v>92</v>
      </c>
      <c r="K161" s="17">
        <v>1</v>
      </c>
      <c r="L161" s="17" t="s">
        <v>99</v>
      </c>
      <c r="M161" s="17" t="s">
        <v>64</v>
      </c>
      <c r="N161" s="17" t="s">
        <v>49</v>
      </c>
      <c r="O161" s="17">
        <v>2</v>
      </c>
      <c r="P161" s="17">
        <v>3</v>
      </c>
      <c r="Q161" s="17">
        <v>6</v>
      </c>
      <c r="R161" s="17">
        <v>6</v>
      </c>
      <c r="S161" s="17">
        <v>4</v>
      </c>
      <c r="T161" s="17">
        <v>3</v>
      </c>
      <c r="U161" s="17">
        <v>1</v>
      </c>
      <c r="V161" s="17">
        <v>2</v>
      </c>
      <c r="W161" s="17">
        <v>2231</v>
      </c>
      <c r="X161" s="17">
        <v>18</v>
      </c>
      <c r="Y161" s="17">
        <v>1</v>
      </c>
      <c r="Z161" s="17">
        <v>3</v>
      </c>
      <c r="AA161" s="17">
        <v>3</v>
      </c>
      <c r="AB161" s="17">
        <v>3</v>
      </c>
      <c r="AC161" s="17">
        <v>3</v>
      </c>
      <c r="AD161" s="17">
        <v>4</v>
      </c>
      <c r="AE161" s="18">
        <v>3</v>
      </c>
      <c r="AF161" s="25" t="str" cm="1">
        <f t="array" ref="AF161">_xlfn.IFS(W160&lt;3000,"Low",W160&lt;6000,"Medium",W160&gt;=6000,"High")</f>
        <v>High</v>
      </c>
      <c r="AG161" s="26" t="str" cm="1">
        <f t="array" ref="AG161">_xlfn.IFS(R160&lt;5,"New",R160&lt;10,"Junior",R160&lt;20,"Mid",R160&gt;=20,"Senior")</f>
        <v>Mid</v>
      </c>
      <c r="AH161" s="26" t="str" cm="1">
        <f t="array" ref="AH161">_xlfn.IFS(O160&lt;=5,"Near",O160&lt;=15,"Moderate",O160&gt;15,"Far")</f>
        <v>Near</v>
      </c>
      <c r="AI161" s="26" t="str" cm="1">
        <f t="array" ref="AI161">_xlfn.IFS(AE161=1,"Poor",AE161=2,"Average",AE161=3,"Good",AE161=4,"Excellent")</f>
        <v>Good</v>
      </c>
      <c r="AJ161" s="26" t="str" cm="1">
        <f t="array" ref="AJ161">_xlfn.IFS(Z161=1,"Low",Z161=2,"Medium",Z161=3,"High",Z161=4,"Very High")</f>
        <v>High</v>
      </c>
      <c r="AK161" s="26" t="str" cm="1">
        <f t="array" ref="AK161">_xlfn.IFS(AD161=1,"Low",AD161=2,"Medium",AD161=3,"High",AD161=4,"Very High")</f>
        <v>Very High</v>
      </c>
    </row>
    <row r="162" spans="1:37" ht="15.6" x14ac:dyDescent="0.3">
      <c r="A162" s="27" t="s">
        <v>49</v>
      </c>
      <c r="B162" s="15" t="s">
        <v>52</v>
      </c>
      <c r="C162" s="15">
        <v>217</v>
      </c>
      <c r="D162" s="15" t="s">
        <v>55</v>
      </c>
      <c r="E162" s="15" t="s">
        <v>85</v>
      </c>
      <c r="F162" s="15">
        <v>22</v>
      </c>
      <c r="G162" s="15" t="s">
        <v>57</v>
      </c>
      <c r="H162" s="15" t="s">
        <v>38</v>
      </c>
      <c r="I162" s="15" t="s">
        <v>53</v>
      </c>
      <c r="J162" s="15" t="s">
        <v>56</v>
      </c>
      <c r="K162" s="15">
        <v>1</v>
      </c>
      <c r="L162" s="15" t="s">
        <v>65</v>
      </c>
      <c r="M162" s="15" t="s">
        <v>58</v>
      </c>
      <c r="N162" s="15" t="s">
        <v>49</v>
      </c>
      <c r="O162" s="15">
        <v>19</v>
      </c>
      <c r="P162" s="15">
        <v>6</v>
      </c>
      <c r="Q162" s="15">
        <v>1</v>
      </c>
      <c r="R162" s="15">
        <v>2</v>
      </c>
      <c r="S162" s="15">
        <v>2</v>
      </c>
      <c r="T162" s="15">
        <v>2</v>
      </c>
      <c r="U162" s="15">
        <v>2</v>
      </c>
      <c r="V162" s="15">
        <v>2</v>
      </c>
      <c r="W162" s="15">
        <v>2323</v>
      </c>
      <c r="X162" s="15">
        <v>24</v>
      </c>
      <c r="Y162" s="15">
        <v>2</v>
      </c>
      <c r="Z162" s="15">
        <v>3</v>
      </c>
      <c r="AA162" s="15">
        <v>3</v>
      </c>
      <c r="AB162" s="15">
        <v>4</v>
      </c>
      <c r="AC162" s="15">
        <v>4</v>
      </c>
      <c r="AD162" s="15">
        <v>1</v>
      </c>
      <c r="AE162" s="16">
        <v>3</v>
      </c>
      <c r="AF162" s="23" t="str" cm="1">
        <f t="array" ref="AF162">_xlfn.IFS(W161&lt;3000,"Low",W161&lt;6000,"Medium",W161&gt;=6000,"High")</f>
        <v>Low</v>
      </c>
      <c r="AG162" s="24" t="str" cm="1">
        <f t="array" ref="AG162">_xlfn.IFS(R161&lt;5,"New",R161&lt;10,"Junior",R161&lt;20,"Mid",R161&gt;=20,"Senior")</f>
        <v>Junior</v>
      </c>
      <c r="AH162" s="24" t="str" cm="1">
        <f t="array" ref="AH162">_xlfn.IFS(O161&lt;=5,"Near",O161&lt;=15,"Moderate",O161&gt;15,"Far")</f>
        <v>Near</v>
      </c>
      <c r="AI162" s="24" t="str" cm="1">
        <f t="array" ref="AI162">_xlfn.IFS(AE162=1,"Poor",AE162=2,"Average",AE162=3,"Good",AE162=4,"Excellent")</f>
        <v>Good</v>
      </c>
      <c r="AJ162" s="24" t="str" cm="1">
        <f t="array" ref="AJ162">_xlfn.IFS(Z162=1,"Low",Z162=2,"Medium",Z162=3,"High",Z162=4,"Very High")</f>
        <v>High</v>
      </c>
      <c r="AK162" s="24" t="str" cm="1">
        <f t="array" ref="AK162">_xlfn.IFS(AD162=1,"Low",AD162=2,"Medium",AD162=3,"High",AD162=4,"Very High")</f>
        <v>Low</v>
      </c>
    </row>
    <row r="163" spans="1:37" ht="15.6" x14ac:dyDescent="0.3">
      <c r="A163" s="28" t="s">
        <v>49</v>
      </c>
      <c r="B163" s="17" t="s">
        <v>52</v>
      </c>
      <c r="C163" s="17">
        <v>218</v>
      </c>
      <c r="D163" s="17" t="s">
        <v>55</v>
      </c>
      <c r="E163" s="17" t="s">
        <v>62</v>
      </c>
      <c r="F163" s="17">
        <v>27</v>
      </c>
      <c r="G163" s="17" t="s">
        <v>72</v>
      </c>
      <c r="H163" s="17" t="s">
        <v>84</v>
      </c>
      <c r="I163" s="17" t="s">
        <v>53</v>
      </c>
      <c r="J163" s="17" t="s">
        <v>56</v>
      </c>
      <c r="K163" s="17">
        <v>1</v>
      </c>
      <c r="L163" s="17" t="s">
        <v>65</v>
      </c>
      <c r="M163" s="17" t="s">
        <v>70</v>
      </c>
      <c r="N163" s="17" t="s">
        <v>49</v>
      </c>
      <c r="O163" s="17">
        <v>9</v>
      </c>
      <c r="P163" s="17">
        <v>1</v>
      </c>
      <c r="Q163" s="17">
        <v>6</v>
      </c>
      <c r="R163" s="17">
        <v>6</v>
      </c>
      <c r="S163" s="17">
        <v>2</v>
      </c>
      <c r="T163" s="17">
        <v>2</v>
      </c>
      <c r="U163" s="17">
        <v>2</v>
      </c>
      <c r="V163" s="17">
        <v>2</v>
      </c>
      <c r="W163" s="17">
        <v>2024</v>
      </c>
      <c r="X163" s="17">
        <v>18</v>
      </c>
      <c r="Y163" s="17">
        <v>1</v>
      </c>
      <c r="Z163" s="17">
        <v>4</v>
      </c>
      <c r="AA163" s="17">
        <v>3</v>
      </c>
      <c r="AB163" s="17">
        <v>3</v>
      </c>
      <c r="AC163" s="17">
        <v>3</v>
      </c>
      <c r="AD163" s="17">
        <v>4</v>
      </c>
      <c r="AE163" s="18">
        <v>1</v>
      </c>
      <c r="AF163" s="25" t="str" cm="1">
        <f t="array" ref="AF163">_xlfn.IFS(W162&lt;3000,"Low",W162&lt;6000,"Medium",W162&gt;=6000,"High")</f>
        <v>Low</v>
      </c>
      <c r="AG163" s="26" t="str" cm="1">
        <f t="array" ref="AG163">_xlfn.IFS(R162&lt;5,"New",R162&lt;10,"Junior",R162&lt;20,"Mid",R162&gt;=20,"Senior")</f>
        <v>New</v>
      </c>
      <c r="AH163" s="26" t="str" cm="1">
        <f t="array" ref="AH163">_xlfn.IFS(O162&lt;=5,"Near",O162&lt;=15,"Moderate",O162&gt;15,"Far")</f>
        <v>Far</v>
      </c>
      <c r="AI163" s="26" t="str" cm="1">
        <f t="array" ref="AI163">_xlfn.IFS(AE163=1,"Poor",AE163=2,"Average",AE163=3,"Good",AE163=4,"Excellent")</f>
        <v>Poor</v>
      </c>
      <c r="AJ163" s="26" t="str" cm="1">
        <f t="array" ref="AJ163">_xlfn.IFS(Z163=1,"Low",Z163=2,"Medium",Z163=3,"High",Z163=4,"Very High")</f>
        <v>Very High</v>
      </c>
      <c r="AK163" s="26" t="str" cm="1">
        <f t="array" ref="AK163">_xlfn.IFS(AD163=1,"Low",AD163=2,"Medium",AD163=3,"High",AD163=4,"Very High")</f>
        <v>Very High</v>
      </c>
    </row>
    <row r="164" spans="1:37" ht="15.6" x14ac:dyDescent="0.3">
      <c r="A164" s="27" t="s">
        <v>49</v>
      </c>
      <c r="B164" s="15" t="s">
        <v>52</v>
      </c>
      <c r="C164" s="15">
        <v>221</v>
      </c>
      <c r="D164" s="15" t="s">
        <v>55</v>
      </c>
      <c r="E164" s="15" t="s">
        <v>62</v>
      </c>
      <c r="F164" s="15">
        <v>28</v>
      </c>
      <c r="G164" s="15" t="s">
        <v>57</v>
      </c>
      <c r="H164" s="15" t="s">
        <v>38</v>
      </c>
      <c r="I164" s="15" t="s">
        <v>53</v>
      </c>
      <c r="J164" s="15" t="s">
        <v>56</v>
      </c>
      <c r="K164" s="15">
        <v>1</v>
      </c>
      <c r="L164" s="15" t="s">
        <v>65</v>
      </c>
      <c r="M164" s="15" t="s">
        <v>70</v>
      </c>
      <c r="N164" s="15" t="s">
        <v>49</v>
      </c>
      <c r="O164" s="15">
        <v>21</v>
      </c>
      <c r="P164" s="15">
        <v>2</v>
      </c>
      <c r="Q164" s="15">
        <v>1</v>
      </c>
      <c r="R164" s="15">
        <v>5</v>
      </c>
      <c r="S164" s="15">
        <v>5</v>
      </c>
      <c r="T164" s="15">
        <v>2</v>
      </c>
      <c r="U164" s="15">
        <v>0</v>
      </c>
      <c r="V164" s="15">
        <v>2</v>
      </c>
      <c r="W164" s="15">
        <v>2713</v>
      </c>
      <c r="X164" s="15">
        <v>11</v>
      </c>
      <c r="Y164" s="15">
        <v>1</v>
      </c>
      <c r="Z164" s="15">
        <v>3</v>
      </c>
      <c r="AA164" s="15">
        <v>3</v>
      </c>
      <c r="AB164" s="15">
        <v>4</v>
      </c>
      <c r="AC164" s="15">
        <v>3</v>
      </c>
      <c r="AD164" s="15">
        <v>3</v>
      </c>
      <c r="AE164" s="16">
        <v>1</v>
      </c>
      <c r="AF164" s="23" t="str" cm="1">
        <f t="array" ref="AF164">_xlfn.IFS(W163&lt;3000,"Low",W163&lt;6000,"Medium",W163&gt;=6000,"High")</f>
        <v>Low</v>
      </c>
      <c r="AG164" s="24" t="str" cm="1">
        <f t="array" ref="AG164">_xlfn.IFS(R163&lt;5,"New",R163&lt;10,"Junior",R163&lt;20,"Mid",R163&gt;=20,"Senior")</f>
        <v>Junior</v>
      </c>
      <c r="AH164" s="24" t="str" cm="1">
        <f t="array" ref="AH164">_xlfn.IFS(O163&lt;=5,"Near",O163&lt;=15,"Moderate",O163&gt;15,"Far")</f>
        <v>Moderate</v>
      </c>
      <c r="AI164" s="24" t="str" cm="1">
        <f t="array" ref="AI164">_xlfn.IFS(AE164=1,"Poor",AE164=2,"Average",AE164=3,"Good",AE164=4,"Excellent")</f>
        <v>Poor</v>
      </c>
      <c r="AJ164" s="24" t="str" cm="1">
        <f t="array" ref="AJ164">_xlfn.IFS(Z164=1,"Low",Z164=2,"Medium",Z164=3,"High",Z164=4,"Very High")</f>
        <v>High</v>
      </c>
      <c r="AK164" s="24" t="str" cm="1">
        <f t="array" ref="AK164">_xlfn.IFS(AD164=1,"Low",AD164=2,"Medium",AD164=3,"High",AD164=4,"Very High")</f>
        <v>High</v>
      </c>
    </row>
    <row r="165" spans="1:37" ht="15.6" x14ac:dyDescent="0.3">
      <c r="A165" s="28" t="s">
        <v>49</v>
      </c>
      <c r="B165" s="17" t="s">
        <v>52</v>
      </c>
      <c r="C165" s="17">
        <v>223</v>
      </c>
      <c r="D165" s="17" t="s">
        <v>55</v>
      </c>
      <c r="E165" s="17" t="s">
        <v>68</v>
      </c>
      <c r="F165" s="17">
        <v>57</v>
      </c>
      <c r="G165" s="17" t="s">
        <v>72</v>
      </c>
      <c r="H165" s="17" t="s">
        <v>38</v>
      </c>
      <c r="I165" s="17" t="s">
        <v>53</v>
      </c>
      <c r="J165" s="17" t="s">
        <v>76</v>
      </c>
      <c r="K165" s="17">
        <v>3</v>
      </c>
      <c r="L165" s="17" t="s">
        <v>42</v>
      </c>
      <c r="M165" s="17" t="s">
        <v>48</v>
      </c>
      <c r="N165" s="17" t="s">
        <v>37</v>
      </c>
      <c r="O165" s="17">
        <v>24</v>
      </c>
      <c r="P165" s="17">
        <v>2</v>
      </c>
      <c r="Q165" s="17">
        <v>3</v>
      </c>
      <c r="R165" s="17">
        <v>12</v>
      </c>
      <c r="S165" s="17">
        <v>5</v>
      </c>
      <c r="T165" s="17">
        <v>3</v>
      </c>
      <c r="U165" s="17">
        <v>1</v>
      </c>
      <c r="V165" s="17">
        <v>4</v>
      </c>
      <c r="W165" s="17">
        <v>9439</v>
      </c>
      <c r="X165" s="17">
        <v>16</v>
      </c>
      <c r="Y165" s="17">
        <v>1</v>
      </c>
      <c r="Z165" s="17">
        <v>3</v>
      </c>
      <c r="AA165" s="17">
        <v>4</v>
      </c>
      <c r="AB165" s="17">
        <v>2</v>
      </c>
      <c r="AC165" s="17">
        <v>3</v>
      </c>
      <c r="AD165" s="17">
        <v>2</v>
      </c>
      <c r="AE165" s="18">
        <v>1</v>
      </c>
      <c r="AF165" s="25" t="str" cm="1">
        <f t="array" ref="AF165">_xlfn.IFS(W164&lt;3000,"Low",W164&lt;6000,"Medium",W164&gt;=6000,"High")</f>
        <v>Low</v>
      </c>
      <c r="AG165" s="26" t="str" cm="1">
        <f t="array" ref="AG165">_xlfn.IFS(R164&lt;5,"New",R164&lt;10,"Junior",R164&lt;20,"Mid",R164&gt;=20,"Senior")</f>
        <v>Junior</v>
      </c>
      <c r="AH165" s="26" t="str" cm="1">
        <f t="array" ref="AH165">_xlfn.IFS(O164&lt;=5,"Near",O164&lt;=15,"Moderate",O164&gt;15,"Far")</f>
        <v>Far</v>
      </c>
      <c r="AI165" s="26" t="str" cm="1">
        <f t="array" ref="AI165">_xlfn.IFS(AE165=1,"Poor",AE165=2,"Average",AE165=3,"Good",AE165=4,"Excellent")</f>
        <v>Poor</v>
      </c>
      <c r="AJ165" s="26" t="str" cm="1">
        <f t="array" ref="AJ165">_xlfn.IFS(Z165=1,"Low",Z165=2,"Medium",Z165=3,"High",Z165=4,"Very High")</f>
        <v>High</v>
      </c>
      <c r="AK165" s="26" t="str" cm="1">
        <f t="array" ref="AK165">_xlfn.IFS(AD165=1,"Low",AD165=2,"Medium",AD165=3,"High",AD165=4,"Very High")</f>
        <v>Medium</v>
      </c>
    </row>
    <row r="166" spans="1:37" ht="15.6" x14ac:dyDescent="0.3">
      <c r="A166" s="27" t="s">
        <v>49</v>
      </c>
      <c r="B166" s="15" t="s">
        <v>52</v>
      </c>
      <c r="C166" s="15">
        <v>224</v>
      </c>
      <c r="D166" s="15" t="s">
        <v>55</v>
      </c>
      <c r="E166" s="15" t="s">
        <v>62</v>
      </c>
      <c r="F166" s="15">
        <v>27</v>
      </c>
      <c r="G166" s="15" t="s">
        <v>72</v>
      </c>
      <c r="H166" s="15" t="s">
        <v>84</v>
      </c>
      <c r="I166" s="15" t="s">
        <v>53</v>
      </c>
      <c r="J166" s="15" t="s">
        <v>56</v>
      </c>
      <c r="K166" s="15">
        <v>1</v>
      </c>
      <c r="L166" s="15" t="s">
        <v>65</v>
      </c>
      <c r="M166" s="15" t="s">
        <v>70</v>
      </c>
      <c r="N166" s="15" t="s">
        <v>37</v>
      </c>
      <c r="O166" s="15">
        <v>3</v>
      </c>
      <c r="P166" s="15">
        <v>2</v>
      </c>
      <c r="Q166" s="15">
        <v>1</v>
      </c>
      <c r="R166" s="15">
        <v>1</v>
      </c>
      <c r="S166" s="15">
        <v>1</v>
      </c>
      <c r="T166" s="15">
        <v>1</v>
      </c>
      <c r="U166" s="15">
        <v>0</v>
      </c>
      <c r="V166" s="15">
        <v>1</v>
      </c>
      <c r="W166" s="15">
        <v>2566</v>
      </c>
      <c r="X166" s="15">
        <v>15</v>
      </c>
      <c r="Y166" s="15">
        <v>1</v>
      </c>
      <c r="Z166" s="15">
        <v>3</v>
      </c>
      <c r="AA166" s="15">
        <v>2</v>
      </c>
      <c r="AB166" s="15">
        <v>3</v>
      </c>
      <c r="AC166" s="15">
        <v>3</v>
      </c>
      <c r="AD166" s="15">
        <v>4</v>
      </c>
      <c r="AE166" s="16">
        <v>2</v>
      </c>
      <c r="AF166" s="23" t="str" cm="1">
        <f t="array" ref="AF166">_xlfn.IFS(W165&lt;3000,"Low",W165&lt;6000,"Medium",W165&gt;=6000,"High")</f>
        <v>High</v>
      </c>
      <c r="AG166" s="24" t="str" cm="1">
        <f t="array" ref="AG166">_xlfn.IFS(R165&lt;5,"New",R165&lt;10,"Junior",R165&lt;20,"Mid",R165&gt;=20,"Senior")</f>
        <v>Mid</v>
      </c>
      <c r="AH166" s="24" t="str" cm="1">
        <f t="array" ref="AH166">_xlfn.IFS(O165&lt;=5,"Near",O165&lt;=15,"Moderate",O165&gt;15,"Far")</f>
        <v>Far</v>
      </c>
      <c r="AI166" s="24" t="str" cm="1">
        <f t="array" ref="AI166">_xlfn.IFS(AE166=1,"Poor",AE166=2,"Average",AE166=3,"Good",AE166=4,"Excellent")</f>
        <v>Average</v>
      </c>
      <c r="AJ166" s="24" t="str" cm="1">
        <f t="array" ref="AJ166">_xlfn.IFS(Z166=1,"Low",Z166=2,"Medium",Z166=3,"High",Z166=4,"Very High")</f>
        <v>High</v>
      </c>
      <c r="AK166" s="24" t="str" cm="1">
        <f t="array" ref="AK166">_xlfn.IFS(AD166=1,"Low",AD166=2,"Medium",AD166=3,"High",AD166=4,"Very High")</f>
        <v>Very High</v>
      </c>
    </row>
    <row r="167" spans="1:37" ht="15.6" x14ac:dyDescent="0.3">
      <c r="A167" s="28" t="s">
        <v>49</v>
      </c>
      <c r="B167" s="17" t="s">
        <v>52</v>
      </c>
      <c r="C167" s="17">
        <v>226</v>
      </c>
      <c r="D167" s="17" t="s">
        <v>44</v>
      </c>
      <c r="E167" s="17" t="s">
        <v>51</v>
      </c>
      <c r="F167" s="17">
        <v>50</v>
      </c>
      <c r="G167" s="17" t="s">
        <v>46</v>
      </c>
      <c r="H167" s="17" t="s">
        <v>38</v>
      </c>
      <c r="I167" s="17" t="s">
        <v>53</v>
      </c>
      <c r="J167" s="17" t="s">
        <v>88</v>
      </c>
      <c r="K167" s="17">
        <v>5</v>
      </c>
      <c r="L167" s="17" t="s">
        <v>42</v>
      </c>
      <c r="M167" s="17" t="s">
        <v>70</v>
      </c>
      <c r="N167" s="17" t="s">
        <v>49</v>
      </c>
      <c r="O167" s="17">
        <v>11</v>
      </c>
      <c r="P167" s="17">
        <v>5</v>
      </c>
      <c r="Q167" s="17">
        <v>3</v>
      </c>
      <c r="R167" s="17">
        <v>21</v>
      </c>
      <c r="S167" s="17">
        <v>5</v>
      </c>
      <c r="T167" s="17">
        <v>4</v>
      </c>
      <c r="U167" s="17">
        <v>4</v>
      </c>
      <c r="V167" s="17">
        <v>4</v>
      </c>
      <c r="W167" s="17">
        <v>19926</v>
      </c>
      <c r="X167" s="17">
        <v>15</v>
      </c>
      <c r="Y167" s="17">
        <v>0</v>
      </c>
      <c r="Z167" s="17">
        <v>3</v>
      </c>
      <c r="AA167" s="17">
        <v>3</v>
      </c>
      <c r="AB167" s="17">
        <v>2</v>
      </c>
      <c r="AC167" s="17">
        <v>3</v>
      </c>
      <c r="AD167" s="17">
        <v>2</v>
      </c>
      <c r="AE167" s="18">
        <v>3</v>
      </c>
      <c r="AF167" s="25" t="str" cm="1">
        <f t="array" ref="AF167">_xlfn.IFS(W166&lt;3000,"Low",W166&lt;6000,"Medium",W166&gt;=6000,"High")</f>
        <v>Low</v>
      </c>
      <c r="AG167" s="26" t="str" cm="1">
        <f t="array" ref="AG167">_xlfn.IFS(R166&lt;5,"New",R166&lt;10,"Junior",R166&lt;20,"Mid",R166&gt;=20,"Senior")</f>
        <v>New</v>
      </c>
      <c r="AH167" s="26" t="str" cm="1">
        <f t="array" ref="AH167">_xlfn.IFS(O166&lt;=5,"Near",O166&lt;=15,"Moderate",O166&gt;15,"Far")</f>
        <v>Near</v>
      </c>
      <c r="AI167" s="26" t="str" cm="1">
        <f t="array" ref="AI167">_xlfn.IFS(AE167=1,"Poor",AE167=2,"Average",AE167=3,"Good",AE167=4,"Excellent")</f>
        <v>Good</v>
      </c>
      <c r="AJ167" s="26" t="str" cm="1">
        <f t="array" ref="AJ167">_xlfn.IFS(Z167=1,"Low",Z167=2,"Medium",Z167=3,"High",Z167=4,"Very High")</f>
        <v>High</v>
      </c>
      <c r="AK167" s="26" t="str" cm="1">
        <f t="array" ref="AK167">_xlfn.IFS(AD167=1,"Low",AD167=2,"Medium",AD167=3,"High",AD167=4,"Very High")</f>
        <v>Medium</v>
      </c>
    </row>
    <row r="168" spans="1:37" ht="15.6" x14ac:dyDescent="0.3">
      <c r="A168" s="27" t="s">
        <v>49</v>
      </c>
      <c r="B168" s="15" t="s">
        <v>52</v>
      </c>
      <c r="C168" s="15">
        <v>227</v>
      </c>
      <c r="D168" s="15" t="s">
        <v>55</v>
      </c>
      <c r="E168" s="15" t="s">
        <v>39</v>
      </c>
      <c r="F168" s="15">
        <v>41</v>
      </c>
      <c r="G168" s="15" t="s">
        <v>72</v>
      </c>
      <c r="H168" s="15" t="s">
        <v>38</v>
      </c>
      <c r="I168" s="15" t="s">
        <v>53</v>
      </c>
      <c r="J168" s="15" t="s">
        <v>56</v>
      </c>
      <c r="K168" s="15">
        <v>1</v>
      </c>
      <c r="L168" s="15" t="s">
        <v>42</v>
      </c>
      <c r="M168" s="15" t="s">
        <v>70</v>
      </c>
      <c r="N168" s="15" t="s">
        <v>49</v>
      </c>
      <c r="O168" s="15">
        <v>14</v>
      </c>
      <c r="P168" s="15">
        <v>2</v>
      </c>
      <c r="Q168" s="15">
        <v>4</v>
      </c>
      <c r="R168" s="15">
        <v>13</v>
      </c>
      <c r="S168" s="15">
        <v>9</v>
      </c>
      <c r="T168" s="15">
        <v>8</v>
      </c>
      <c r="U168" s="15">
        <v>1</v>
      </c>
      <c r="V168" s="15">
        <v>8</v>
      </c>
      <c r="W168" s="15">
        <v>2451</v>
      </c>
      <c r="X168" s="15">
        <v>12</v>
      </c>
      <c r="Y168" s="15">
        <v>1</v>
      </c>
      <c r="Z168" s="15">
        <v>1</v>
      </c>
      <c r="AA168" s="15">
        <v>3</v>
      </c>
      <c r="AB168" s="15">
        <v>2</v>
      </c>
      <c r="AC168" s="15">
        <v>3</v>
      </c>
      <c r="AD168" s="15">
        <v>1</v>
      </c>
      <c r="AE168" s="16">
        <v>3</v>
      </c>
      <c r="AF168" s="23" t="str" cm="1">
        <f t="array" ref="AF168">_xlfn.IFS(W167&lt;3000,"Low",W167&lt;6000,"Medium",W167&gt;=6000,"High")</f>
        <v>High</v>
      </c>
      <c r="AG168" s="24" t="str" cm="1">
        <f t="array" ref="AG168">_xlfn.IFS(R167&lt;5,"New",R167&lt;10,"Junior",R167&lt;20,"Mid",R167&gt;=20,"Senior")</f>
        <v>Senior</v>
      </c>
      <c r="AH168" s="24" t="str" cm="1">
        <f t="array" ref="AH168">_xlfn.IFS(O167&lt;=5,"Near",O167&lt;=15,"Moderate",O167&gt;15,"Far")</f>
        <v>Moderate</v>
      </c>
      <c r="AI168" s="24" t="str" cm="1">
        <f t="array" ref="AI168">_xlfn.IFS(AE168=1,"Poor",AE168=2,"Average",AE168=3,"Good",AE168=4,"Excellent")</f>
        <v>Good</v>
      </c>
      <c r="AJ168" s="24" t="str" cm="1">
        <f t="array" ref="AJ168">_xlfn.IFS(Z168=1,"Low",Z168=2,"Medium",Z168=3,"High",Z168=4,"Very High")</f>
        <v>Low</v>
      </c>
      <c r="AK168" s="24" t="str" cm="1">
        <f t="array" ref="AK168">_xlfn.IFS(AD168=1,"Low",AD168=2,"Medium",AD168=3,"High",AD168=4,"Very High")</f>
        <v>Low</v>
      </c>
    </row>
    <row r="169" spans="1:37" ht="15.6" x14ac:dyDescent="0.3">
      <c r="A169" s="28" t="s">
        <v>49</v>
      </c>
      <c r="B169" s="17" t="s">
        <v>52</v>
      </c>
      <c r="C169" s="17">
        <v>228</v>
      </c>
      <c r="D169" s="17" t="s">
        <v>44</v>
      </c>
      <c r="E169" s="17" t="s">
        <v>62</v>
      </c>
      <c r="F169" s="17">
        <v>30</v>
      </c>
      <c r="G169" s="17" t="s">
        <v>57</v>
      </c>
      <c r="H169" s="17" t="s">
        <v>38</v>
      </c>
      <c r="I169" s="17" t="s">
        <v>41</v>
      </c>
      <c r="J169" s="17" t="s">
        <v>45</v>
      </c>
      <c r="K169" s="17">
        <v>3</v>
      </c>
      <c r="L169" s="17" t="s">
        <v>42</v>
      </c>
      <c r="M169" s="17" t="s">
        <v>70</v>
      </c>
      <c r="N169" s="17" t="s">
        <v>49</v>
      </c>
      <c r="O169" s="17">
        <v>5</v>
      </c>
      <c r="P169" s="17">
        <v>2</v>
      </c>
      <c r="Q169" s="17">
        <v>2</v>
      </c>
      <c r="R169" s="17">
        <v>12</v>
      </c>
      <c r="S169" s="17">
        <v>10</v>
      </c>
      <c r="T169" s="17">
        <v>9</v>
      </c>
      <c r="U169" s="17">
        <v>7</v>
      </c>
      <c r="V169" s="17">
        <v>4</v>
      </c>
      <c r="W169" s="17">
        <v>9419</v>
      </c>
      <c r="X169" s="17">
        <v>12</v>
      </c>
      <c r="Y169" s="17">
        <v>1</v>
      </c>
      <c r="Z169" s="17">
        <v>2</v>
      </c>
      <c r="AA169" s="17">
        <v>3</v>
      </c>
      <c r="AB169" s="17">
        <v>2</v>
      </c>
      <c r="AC169" s="17">
        <v>3</v>
      </c>
      <c r="AD169" s="17">
        <v>3</v>
      </c>
      <c r="AE169" s="18">
        <v>3</v>
      </c>
      <c r="AF169" s="25" t="str" cm="1">
        <f t="array" ref="AF169">_xlfn.IFS(W168&lt;3000,"Low",W168&lt;6000,"Medium",W168&gt;=6000,"High")</f>
        <v>Low</v>
      </c>
      <c r="AG169" s="26" t="str" cm="1">
        <f t="array" ref="AG169">_xlfn.IFS(R168&lt;5,"New",R168&lt;10,"Junior",R168&lt;20,"Mid",R168&gt;=20,"Senior")</f>
        <v>Mid</v>
      </c>
      <c r="AH169" s="26" t="str" cm="1">
        <f t="array" ref="AH169">_xlfn.IFS(O168&lt;=5,"Near",O168&lt;=15,"Moderate",O168&gt;15,"Far")</f>
        <v>Moderate</v>
      </c>
      <c r="AI169" s="26" t="str" cm="1">
        <f t="array" ref="AI169">_xlfn.IFS(AE169=1,"Poor",AE169=2,"Average",AE169=3,"Good",AE169=4,"Excellent")</f>
        <v>Good</v>
      </c>
      <c r="AJ169" s="26" t="str" cm="1">
        <f t="array" ref="AJ169">_xlfn.IFS(Z169=1,"Low",Z169=2,"Medium",Z169=3,"High",Z169=4,"Very High")</f>
        <v>Medium</v>
      </c>
      <c r="AK169" s="26" t="str" cm="1">
        <f t="array" ref="AK169">_xlfn.IFS(AD169=1,"Low",AD169=2,"Medium",AD169=3,"High",AD169=4,"Very High")</f>
        <v>High</v>
      </c>
    </row>
    <row r="170" spans="1:37" ht="15.6" x14ac:dyDescent="0.3">
      <c r="A170" s="27" t="s">
        <v>49</v>
      </c>
      <c r="B170" s="15" t="s">
        <v>52</v>
      </c>
      <c r="C170" s="15">
        <v>230</v>
      </c>
      <c r="D170" s="15" t="s">
        <v>44</v>
      </c>
      <c r="E170" s="15" t="s">
        <v>39</v>
      </c>
      <c r="F170" s="15">
        <v>38</v>
      </c>
      <c r="G170" s="15" t="s">
        <v>46</v>
      </c>
      <c r="H170" s="15" t="s">
        <v>38</v>
      </c>
      <c r="I170" s="15" t="s">
        <v>41</v>
      </c>
      <c r="J170" s="15" t="s">
        <v>45</v>
      </c>
      <c r="K170" s="15">
        <v>2</v>
      </c>
      <c r="L170" s="15" t="s">
        <v>42</v>
      </c>
      <c r="M170" s="15" t="s">
        <v>64</v>
      </c>
      <c r="N170" s="15" t="s">
        <v>49</v>
      </c>
      <c r="O170" s="15">
        <v>1</v>
      </c>
      <c r="P170" s="15">
        <v>2</v>
      </c>
      <c r="Q170" s="15">
        <v>4</v>
      </c>
      <c r="R170" s="15">
        <v>12</v>
      </c>
      <c r="S170" s="15">
        <v>8</v>
      </c>
      <c r="T170" s="15">
        <v>3</v>
      </c>
      <c r="U170" s="15">
        <v>0</v>
      </c>
      <c r="V170" s="15">
        <v>7</v>
      </c>
      <c r="W170" s="15">
        <v>8686</v>
      </c>
      <c r="X170" s="15">
        <v>22</v>
      </c>
      <c r="Y170" s="15">
        <v>0</v>
      </c>
      <c r="Z170" s="15">
        <v>1</v>
      </c>
      <c r="AA170" s="15">
        <v>2</v>
      </c>
      <c r="AB170" s="15">
        <v>2</v>
      </c>
      <c r="AC170" s="15">
        <v>4</v>
      </c>
      <c r="AD170" s="15">
        <v>3</v>
      </c>
      <c r="AE170" s="16">
        <v>4</v>
      </c>
      <c r="AF170" s="23" t="str" cm="1">
        <f t="array" ref="AF170">_xlfn.IFS(W169&lt;3000,"Low",W169&lt;6000,"Medium",W169&gt;=6000,"High")</f>
        <v>High</v>
      </c>
      <c r="AG170" s="24" t="str" cm="1">
        <f t="array" ref="AG170">_xlfn.IFS(R169&lt;5,"New",R169&lt;10,"Junior",R169&lt;20,"Mid",R169&gt;=20,"Senior")</f>
        <v>Mid</v>
      </c>
      <c r="AH170" s="24" t="str" cm="1">
        <f t="array" ref="AH170">_xlfn.IFS(O169&lt;=5,"Near",O169&lt;=15,"Moderate",O169&gt;15,"Far")</f>
        <v>Near</v>
      </c>
      <c r="AI170" s="24" t="str" cm="1">
        <f t="array" ref="AI170">_xlfn.IFS(AE170=1,"Poor",AE170=2,"Average",AE170=3,"Good",AE170=4,"Excellent")</f>
        <v>Excellent</v>
      </c>
      <c r="AJ170" s="24" t="str" cm="1">
        <f t="array" ref="AJ170">_xlfn.IFS(Z170=1,"Low",Z170=2,"Medium",Z170=3,"High",Z170=4,"Very High")</f>
        <v>Low</v>
      </c>
      <c r="AK170" s="24" t="str" cm="1">
        <f t="array" ref="AK170">_xlfn.IFS(AD170=1,"Low",AD170=2,"Medium",AD170=3,"High",AD170=4,"Very High")</f>
        <v>High</v>
      </c>
    </row>
    <row r="171" spans="1:37" ht="15.6" x14ac:dyDescent="0.3">
      <c r="A171" s="28" t="s">
        <v>49</v>
      </c>
      <c r="B171" s="17" t="s">
        <v>52</v>
      </c>
      <c r="C171" s="17">
        <v>231</v>
      </c>
      <c r="D171" s="17" t="s">
        <v>55</v>
      </c>
      <c r="E171" s="17" t="s">
        <v>62</v>
      </c>
      <c r="F171" s="17">
        <v>32</v>
      </c>
      <c r="G171" s="17" t="s">
        <v>46</v>
      </c>
      <c r="H171" s="17" t="s">
        <v>38</v>
      </c>
      <c r="I171" s="17" t="s">
        <v>53</v>
      </c>
      <c r="J171" s="17" t="s">
        <v>56</v>
      </c>
      <c r="K171" s="17">
        <v>1</v>
      </c>
      <c r="L171" s="17" t="s">
        <v>42</v>
      </c>
      <c r="M171" s="17" t="s">
        <v>127</v>
      </c>
      <c r="N171" s="17" t="s">
        <v>49</v>
      </c>
      <c r="O171" s="17">
        <v>6</v>
      </c>
      <c r="P171" s="17">
        <v>2</v>
      </c>
      <c r="Q171" s="17">
        <v>3</v>
      </c>
      <c r="R171" s="17">
        <v>8</v>
      </c>
      <c r="S171" s="17">
        <v>5</v>
      </c>
      <c r="T171" s="17">
        <v>4</v>
      </c>
      <c r="U171" s="17">
        <v>1</v>
      </c>
      <c r="V171" s="17">
        <v>4</v>
      </c>
      <c r="W171" s="17">
        <v>3038</v>
      </c>
      <c r="X171" s="17">
        <v>20</v>
      </c>
      <c r="Y171" s="17">
        <v>0</v>
      </c>
      <c r="Z171" s="17">
        <v>3</v>
      </c>
      <c r="AA171" s="17">
        <v>3</v>
      </c>
      <c r="AB171" s="17">
        <v>2</v>
      </c>
      <c r="AC171" s="17">
        <v>4</v>
      </c>
      <c r="AD171" s="17">
        <v>1</v>
      </c>
      <c r="AE171" s="18">
        <v>3</v>
      </c>
      <c r="AF171" s="25" t="str" cm="1">
        <f t="array" ref="AF171">_xlfn.IFS(W170&lt;3000,"Low",W170&lt;6000,"Medium",W170&gt;=6000,"High")</f>
        <v>High</v>
      </c>
      <c r="AG171" s="26" t="str" cm="1">
        <f t="array" ref="AG171">_xlfn.IFS(R170&lt;5,"New",R170&lt;10,"Junior",R170&lt;20,"Mid",R170&gt;=20,"Senior")</f>
        <v>Mid</v>
      </c>
      <c r="AH171" s="26" t="str" cm="1">
        <f t="array" ref="AH171">_xlfn.IFS(O170&lt;=5,"Near",O170&lt;=15,"Moderate",O170&gt;15,"Far")</f>
        <v>Near</v>
      </c>
      <c r="AI171" s="26" t="str" cm="1">
        <f t="array" ref="AI171">_xlfn.IFS(AE171=1,"Poor",AE171=2,"Average",AE171=3,"Good",AE171=4,"Excellent")</f>
        <v>Good</v>
      </c>
      <c r="AJ171" s="26" t="str" cm="1">
        <f t="array" ref="AJ171">_xlfn.IFS(Z171=1,"Low",Z171=2,"Medium",Z171=3,"High",Z171=4,"Very High")</f>
        <v>High</v>
      </c>
      <c r="AK171" s="26" t="str" cm="1">
        <f t="array" ref="AK171">_xlfn.IFS(AD171=1,"Low",AD171=2,"Medium",AD171=3,"High",AD171=4,"Very High")</f>
        <v>Low</v>
      </c>
    </row>
    <row r="172" spans="1:37" ht="15.6" x14ac:dyDescent="0.3">
      <c r="A172" s="27" t="s">
        <v>49</v>
      </c>
      <c r="B172" s="15" t="s">
        <v>52</v>
      </c>
      <c r="C172" s="15">
        <v>233</v>
      </c>
      <c r="D172" s="15" t="s">
        <v>55</v>
      </c>
      <c r="E172" s="15" t="s">
        <v>62</v>
      </c>
      <c r="F172" s="15">
        <v>27</v>
      </c>
      <c r="G172" s="15" t="s">
        <v>57</v>
      </c>
      <c r="H172" s="15" t="s">
        <v>38</v>
      </c>
      <c r="I172" s="15" t="s">
        <v>53</v>
      </c>
      <c r="J172" s="15" t="s">
        <v>56</v>
      </c>
      <c r="K172" s="15">
        <v>1</v>
      </c>
      <c r="L172" s="15" t="s">
        <v>106</v>
      </c>
      <c r="M172" s="15" t="s">
        <v>70</v>
      </c>
      <c r="N172" s="15" t="s">
        <v>37</v>
      </c>
      <c r="O172" s="15">
        <v>17</v>
      </c>
      <c r="P172" s="15">
        <v>3</v>
      </c>
      <c r="Q172" s="15">
        <v>0</v>
      </c>
      <c r="R172" s="15">
        <v>6</v>
      </c>
      <c r="S172" s="15">
        <v>5</v>
      </c>
      <c r="T172" s="15">
        <v>2</v>
      </c>
      <c r="U172" s="15">
        <v>1</v>
      </c>
      <c r="V172" s="15">
        <v>1</v>
      </c>
      <c r="W172" s="15">
        <v>3058</v>
      </c>
      <c r="X172" s="15">
        <v>16</v>
      </c>
      <c r="Y172" s="15">
        <v>1</v>
      </c>
      <c r="Z172" s="15">
        <v>3</v>
      </c>
      <c r="AA172" s="15">
        <v>3</v>
      </c>
      <c r="AB172" s="15">
        <v>4</v>
      </c>
      <c r="AC172" s="15">
        <v>3</v>
      </c>
      <c r="AD172" s="15">
        <v>4</v>
      </c>
      <c r="AE172" s="16">
        <v>2</v>
      </c>
      <c r="AF172" s="23" t="str" cm="1">
        <f t="array" ref="AF172">_xlfn.IFS(W171&lt;3000,"Low",W171&lt;6000,"Medium",W171&gt;=6000,"High")</f>
        <v>Medium</v>
      </c>
      <c r="AG172" s="24" t="str" cm="1">
        <f t="array" ref="AG172">_xlfn.IFS(R171&lt;5,"New",R171&lt;10,"Junior",R171&lt;20,"Mid",R171&gt;=20,"Senior")</f>
        <v>Junior</v>
      </c>
      <c r="AH172" s="24" t="str" cm="1">
        <f t="array" ref="AH172">_xlfn.IFS(O171&lt;=5,"Near",O171&lt;=15,"Moderate",O171&gt;15,"Far")</f>
        <v>Moderate</v>
      </c>
      <c r="AI172" s="24" t="str" cm="1">
        <f t="array" ref="AI172">_xlfn.IFS(AE172=1,"Poor",AE172=2,"Average",AE172=3,"Good",AE172=4,"Excellent")</f>
        <v>Average</v>
      </c>
      <c r="AJ172" s="24" t="str" cm="1">
        <f t="array" ref="AJ172">_xlfn.IFS(Z172=1,"Low",Z172=2,"Medium",Z172=3,"High",Z172=4,"Very High")</f>
        <v>High</v>
      </c>
      <c r="AK172" s="24" t="str" cm="1">
        <f t="array" ref="AK172">_xlfn.IFS(AD172=1,"Low",AD172=2,"Medium",AD172=3,"High",AD172=4,"Very High")</f>
        <v>Very High</v>
      </c>
    </row>
    <row r="173" spans="1:37" ht="15.6" x14ac:dyDescent="0.3">
      <c r="A173" s="28" t="s">
        <v>37</v>
      </c>
      <c r="B173" s="17" t="s">
        <v>40</v>
      </c>
      <c r="C173" s="17">
        <v>235</v>
      </c>
      <c r="D173" s="17" t="s">
        <v>44</v>
      </c>
      <c r="E173" s="17" t="s">
        <v>85</v>
      </c>
      <c r="F173" s="17">
        <v>19</v>
      </c>
      <c r="G173" s="17" t="s">
        <v>46</v>
      </c>
      <c r="H173" s="17" t="s">
        <v>50</v>
      </c>
      <c r="I173" s="17" t="s">
        <v>41</v>
      </c>
      <c r="J173" s="17" t="s">
        <v>92</v>
      </c>
      <c r="K173" s="17">
        <v>1</v>
      </c>
      <c r="L173" s="17" t="s">
        <v>106</v>
      </c>
      <c r="M173" s="17" t="s">
        <v>58</v>
      </c>
      <c r="N173" s="17" t="s">
        <v>49</v>
      </c>
      <c r="O173" s="17">
        <v>1</v>
      </c>
      <c r="P173" s="17">
        <v>5</v>
      </c>
      <c r="Q173" s="17">
        <v>0</v>
      </c>
      <c r="R173" s="17">
        <v>1</v>
      </c>
      <c r="S173" s="17">
        <v>0</v>
      </c>
      <c r="T173" s="17">
        <v>0</v>
      </c>
      <c r="U173" s="17">
        <v>0</v>
      </c>
      <c r="V173" s="17">
        <v>0</v>
      </c>
      <c r="W173" s="17">
        <v>2325</v>
      </c>
      <c r="X173" s="17">
        <v>21</v>
      </c>
      <c r="Y173" s="17">
        <v>0</v>
      </c>
      <c r="Z173" s="17">
        <v>3</v>
      </c>
      <c r="AA173" s="17">
        <v>1</v>
      </c>
      <c r="AB173" s="17">
        <v>4</v>
      </c>
      <c r="AC173" s="17">
        <v>4</v>
      </c>
      <c r="AD173" s="17">
        <v>1</v>
      </c>
      <c r="AE173" s="18">
        <v>4</v>
      </c>
      <c r="AF173" s="25" t="str" cm="1">
        <f t="array" ref="AF173">_xlfn.IFS(W172&lt;3000,"Low",W172&lt;6000,"Medium",W172&gt;=6000,"High")</f>
        <v>Medium</v>
      </c>
      <c r="AG173" s="26" t="str" cm="1">
        <f t="array" ref="AG173">_xlfn.IFS(R172&lt;5,"New",R172&lt;10,"Junior",R172&lt;20,"Mid",R172&gt;=20,"Senior")</f>
        <v>Junior</v>
      </c>
      <c r="AH173" s="26" t="str" cm="1">
        <f t="array" ref="AH173">_xlfn.IFS(O172&lt;=5,"Near",O172&lt;=15,"Moderate",O172&gt;15,"Far")</f>
        <v>Far</v>
      </c>
      <c r="AI173" s="26" t="str" cm="1">
        <f t="array" ref="AI173">_xlfn.IFS(AE173=1,"Poor",AE173=2,"Average",AE173=3,"Good",AE173=4,"Excellent")</f>
        <v>Excellent</v>
      </c>
      <c r="AJ173" s="26" t="str" cm="1">
        <f t="array" ref="AJ173">_xlfn.IFS(Z173=1,"Low",Z173=2,"Medium",Z173=3,"High",Z173=4,"Very High")</f>
        <v>High</v>
      </c>
      <c r="AK173" s="26" t="str" cm="1">
        <f t="array" ref="AK173">_xlfn.IFS(AD173=1,"Low",AD173=2,"Medium",AD173=3,"High",AD173=4,"Very High")</f>
        <v>Low</v>
      </c>
    </row>
    <row r="174" spans="1:37" ht="15.6" x14ac:dyDescent="0.3">
      <c r="A174" s="27" t="s">
        <v>49</v>
      </c>
      <c r="B174" s="15" t="s">
        <v>52</v>
      </c>
      <c r="C174" s="15">
        <v>238</v>
      </c>
      <c r="D174" s="15" t="s">
        <v>55</v>
      </c>
      <c r="E174" s="15" t="s">
        <v>39</v>
      </c>
      <c r="F174" s="15">
        <v>36</v>
      </c>
      <c r="G174" s="15" t="s">
        <v>46</v>
      </c>
      <c r="H174" s="15" t="s">
        <v>50</v>
      </c>
      <c r="I174" s="15" t="s">
        <v>53</v>
      </c>
      <c r="J174" s="15" t="s">
        <v>61</v>
      </c>
      <c r="K174" s="15">
        <v>1</v>
      </c>
      <c r="L174" s="15" t="s">
        <v>65</v>
      </c>
      <c r="M174" s="15" t="s">
        <v>48</v>
      </c>
      <c r="N174" s="15" t="s">
        <v>49</v>
      </c>
      <c r="O174" s="15">
        <v>3</v>
      </c>
      <c r="P174" s="15">
        <v>3</v>
      </c>
      <c r="Q174" s="15">
        <v>4</v>
      </c>
      <c r="R174" s="15">
        <v>13</v>
      </c>
      <c r="S174" s="15">
        <v>8</v>
      </c>
      <c r="T174" s="15">
        <v>7</v>
      </c>
      <c r="U174" s="15">
        <v>7</v>
      </c>
      <c r="V174" s="15">
        <v>2</v>
      </c>
      <c r="W174" s="15">
        <v>2088</v>
      </c>
      <c r="X174" s="15">
        <v>12</v>
      </c>
      <c r="Y174" s="15">
        <v>0</v>
      </c>
      <c r="Z174" s="15">
        <v>4</v>
      </c>
      <c r="AA174" s="15">
        <v>3</v>
      </c>
      <c r="AB174" s="15">
        <v>3</v>
      </c>
      <c r="AC174" s="15">
        <v>3</v>
      </c>
      <c r="AD174" s="15">
        <v>3</v>
      </c>
      <c r="AE174" s="16">
        <v>2</v>
      </c>
      <c r="AF174" s="23" t="str" cm="1">
        <f t="array" ref="AF174">_xlfn.IFS(W173&lt;3000,"Low",W173&lt;6000,"Medium",W173&gt;=6000,"High")</f>
        <v>Low</v>
      </c>
      <c r="AG174" s="24" t="str" cm="1">
        <f t="array" ref="AG174">_xlfn.IFS(R173&lt;5,"New",R173&lt;10,"Junior",R173&lt;20,"Mid",R173&gt;=20,"Senior")</f>
        <v>New</v>
      </c>
      <c r="AH174" s="24" t="str" cm="1">
        <f t="array" ref="AH174">_xlfn.IFS(O173&lt;=5,"Near",O173&lt;=15,"Moderate",O173&gt;15,"Far")</f>
        <v>Near</v>
      </c>
      <c r="AI174" s="24" t="str" cm="1">
        <f t="array" ref="AI174">_xlfn.IFS(AE174=1,"Poor",AE174=2,"Average",AE174=3,"Good",AE174=4,"Excellent")</f>
        <v>Average</v>
      </c>
      <c r="AJ174" s="24" t="str" cm="1">
        <f t="array" ref="AJ174">_xlfn.IFS(Z174=1,"Low",Z174=2,"Medium",Z174=3,"High",Z174=4,"Very High")</f>
        <v>Very High</v>
      </c>
      <c r="AK174" s="24" t="str" cm="1">
        <f t="array" ref="AK174">_xlfn.IFS(AD174=1,"Low",AD174=2,"Medium",AD174=3,"High",AD174=4,"Very High")</f>
        <v>High</v>
      </c>
    </row>
    <row r="175" spans="1:37" ht="15.6" x14ac:dyDescent="0.3">
      <c r="A175" s="28" t="s">
        <v>49</v>
      </c>
      <c r="B175" s="17" t="s">
        <v>52</v>
      </c>
      <c r="C175" s="17">
        <v>239</v>
      </c>
      <c r="D175" s="17" t="s">
        <v>55</v>
      </c>
      <c r="E175" s="17" t="s">
        <v>62</v>
      </c>
      <c r="F175" s="17">
        <v>30</v>
      </c>
      <c r="G175" s="17" t="s">
        <v>72</v>
      </c>
      <c r="H175" s="17" t="s">
        <v>84</v>
      </c>
      <c r="I175" s="17" t="s">
        <v>53</v>
      </c>
      <c r="J175" s="17" t="s">
        <v>61</v>
      </c>
      <c r="K175" s="17">
        <v>2</v>
      </c>
      <c r="L175" s="17" t="s">
        <v>65</v>
      </c>
      <c r="M175" s="17" t="s">
        <v>70</v>
      </c>
      <c r="N175" s="17" t="s">
        <v>49</v>
      </c>
      <c r="O175" s="17">
        <v>9</v>
      </c>
      <c r="P175" s="17">
        <v>4</v>
      </c>
      <c r="Q175" s="17">
        <v>1</v>
      </c>
      <c r="R175" s="17">
        <v>12</v>
      </c>
      <c r="S175" s="17">
        <v>12</v>
      </c>
      <c r="T175" s="17">
        <v>9</v>
      </c>
      <c r="U175" s="17">
        <v>6</v>
      </c>
      <c r="V175" s="17">
        <v>10</v>
      </c>
      <c r="W175" s="17">
        <v>3072</v>
      </c>
      <c r="X175" s="17">
        <v>11</v>
      </c>
      <c r="Y175" s="17">
        <v>2</v>
      </c>
      <c r="Z175" s="17">
        <v>3</v>
      </c>
      <c r="AA175" s="17">
        <v>3</v>
      </c>
      <c r="AB175" s="17">
        <v>1</v>
      </c>
      <c r="AC175" s="17">
        <v>3</v>
      </c>
      <c r="AD175" s="17">
        <v>3</v>
      </c>
      <c r="AE175" s="18">
        <v>3</v>
      </c>
      <c r="AF175" s="25" t="str" cm="1">
        <f t="array" ref="AF175">_xlfn.IFS(W174&lt;3000,"Low",W174&lt;6000,"Medium",W174&gt;=6000,"High")</f>
        <v>Low</v>
      </c>
      <c r="AG175" s="26" t="str" cm="1">
        <f t="array" ref="AG175">_xlfn.IFS(R174&lt;5,"New",R174&lt;10,"Junior",R174&lt;20,"Mid",R174&gt;=20,"Senior")</f>
        <v>Mid</v>
      </c>
      <c r="AH175" s="26" t="str" cm="1">
        <f t="array" ref="AH175">_xlfn.IFS(O174&lt;=5,"Near",O174&lt;=15,"Moderate",O174&gt;15,"Far")</f>
        <v>Near</v>
      </c>
      <c r="AI175" s="26" t="str" cm="1">
        <f t="array" ref="AI175">_xlfn.IFS(AE175=1,"Poor",AE175=2,"Average",AE175=3,"Good",AE175=4,"Excellent")</f>
        <v>Good</v>
      </c>
      <c r="AJ175" s="26" t="str" cm="1">
        <f t="array" ref="AJ175">_xlfn.IFS(Z175=1,"Low",Z175=2,"Medium",Z175=3,"High",Z175=4,"Very High")</f>
        <v>High</v>
      </c>
      <c r="AK175" s="26" t="str" cm="1">
        <f t="array" ref="AK175">_xlfn.IFS(AD175=1,"Low",AD175=2,"Medium",AD175=3,"High",AD175=4,"Very High")</f>
        <v>High</v>
      </c>
    </row>
    <row r="176" spans="1:37" ht="15.6" x14ac:dyDescent="0.3">
      <c r="A176" s="27" t="s">
        <v>49</v>
      </c>
      <c r="B176" s="15" t="s">
        <v>52</v>
      </c>
      <c r="C176" s="15">
        <v>240</v>
      </c>
      <c r="D176" s="15" t="s">
        <v>44</v>
      </c>
      <c r="E176" s="15" t="s">
        <v>51</v>
      </c>
      <c r="F176" s="15">
        <v>45</v>
      </c>
      <c r="G176" s="15" t="s">
        <v>72</v>
      </c>
      <c r="H176" s="15" t="s">
        <v>38</v>
      </c>
      <c r="I176" s="15" t="s">
        <v>41</v>
      </c>
      <c r="J176" s="15" t="s">
        <v>45</v>
      </c>
      <c r="K176" s="15">
        <v>2</v>
      </c>
      <c r="L176" s="15" t="s">
        <v>42</v>
      </c>
      <c r="M176" s="15" t="s">
        <v>48</v>
      </c>
      <c r="N176" s="15" t="s">
        <v>37</v>
      </c>
      <c r="O176" s="15">
        <v>4</v>
      </c>
      <c r="P176" s="15">
        <v>3</v>
      </c>
      <c r="Q176" s="15">
        <v>4</v>
      </c>
      <c r="R176" s="15">
        <v>9</v>
      </c>
      <c r="S176" s="15">
        <v>5</v>
      </c>
      <c r="T176" s="15">
        <v>4</v>
      </c>
      <c r="U176" s="15">
        <v>0</v>
      </c>
      <c r="V176" s="15">
        <v>3</v>
      </c>
      <c r="W176" s="15">
        <v>5006</v>
      </c>
      <c r="X176" s="15">
        <v>11</v>
      </c>
      <c r="Y176" s="15">
        <v>1</v>
      </c>
      <c r="Z176" s="15">
        <v>3</v>
      </c>
      <c r="AA176" s="15">
        <v>3</v>
      </c>
      <c r="AB176" s="15">
        <v>2</v>
      </c>
      <c r="AC176" s="15">
        <v>3</v>
      </c>
      <c r="AD176" s="15">
        <v>1</v>
      </c>
      <c r="AE176" s="16">
        <v>4</v>
      </c>
      <c r="AF176" s="23" t="str" cm="1">
        <f t="array" ref="AF176">_xlfn.IFS(W175&lt;3000,"Low",W175&lt;6000,"Medium",W175&gt;=6000,"High")</f>
        <v>Medium</v>
      </c>
      <c r="AG176" s="24" t="str" cm="1">
        <f t="array" ref="AG176">_xlfn.IFS(R175&lt;5,"New",R175&lt;10,"Junior",R175&lt;20,"Mid",R175&gt;=20,"Senior")</f>
        <v>Mid</v>
      </c>
      <c r="AH176" s="24" t="str" cm="1">
        <f t="array" ref="AH176">_xlfn.IFS(O175&lt;=5,"Near",O175&lt;=15,"Moderate",O175&gt;15,"Far")</f>
        <v>Moderate</v>
      </c>
      <c r="AI176" s="24" t="str" cm="1">
        <f t="array" ref="AI176">_xlfn.IFS(AE176=1,"Poor",AE176=2,"Average",AE176=3,"Good",AE176=4,"Excellent")</f>
        <v>Excellent</v>
      </c>
      <c r="AJ176" s="24" t="str" cm="1">
        <f t="array" ref="AJ176">_xlfn.IFS(Z176=1,"Low",Z176=2,"Medium",Z176=3,"High",Z176=4,"Very High")</f>
        <v>High</v>
      </c>
      <c r="AK176" s="24" t="str" cm="1">
        <f t="array" ref="AK176">_xlfn.IFS(AD176=1,"Low",AD176=2,"Medium",AD176=3,"High",AD176=4,"Very High")</f>
        <v>Low</v>
      </c>
    </row>
    <row r="177" spans="1:37" ht="15.6" x14ac:dyDescent="0.3">
      <c r="A177" s="28" t="s">
        <v>49</v>
      </c>
      <c r="B177" s="17" t="s">
        <v>52</v>
      </c>
      <c r="C177" s="17">
        <v>241</v>
      </c>
      <c r="D177" s="17" t="s">
        <v>44</v>
      </c>
      <c r="E177" s="17" t="s">
        <v>68</v>
      </c>
      <c r="F177" s="17">
        <v>56</v>
      </c>
      <c r="G177" s="17" t="s">
        <v>72</v>
      </c>
      <c r="H177" s="17" t="s">
        <v>38</v>
      </c>
      <c r="I177" s="17" t="s">
        <v>53</v>
      </c>
      <c r="J177" s="17" t="s">
        <v>56</v>
      </c>
      <c r="K177" s="17">
        <v>1</v>
      </c>
      <c r="L177" s="17" t="s">
        <v>42</v>
      </c>
      <c r="M177" s="17" t="s">
        <v>70</v>
      </c>
      <c r="N177" s="17" t="s">
        <v>37</v>
      </c>
      <c r="O177" s="17">
        <v>8</v>
      </c>
      <c r="P177" s="17">
        <v>3</v>
      </c>
      <c r="Q177" s="17">
        <v>4</v>
      </c>
      <c r="R177" s="17">
        <v>19</v>
      </c>
      <c r="S177" s="17">
        <v>2</v>
      </c>
      <c r="T177" s="17">
        <v>2</v>
      </c>
      <c r="U177" s="17">
        <v>2</v>
      </c>
      <c r="V177" s="17">
        <v>2</v>
      </c>
      <c r="W177" s="17">
        <v>4257</v>
      </c>
      <c r="X177" s="17">
        <v>18</v>
      </c>
      <c r="Y177" s="17">
        <v>1</v>
      </c>
      <c r="Z177" s="17">
        <v>3</v>
      </c>
      <c r="AA177" s="17">
        <v>3</v>
      </c>
      <c r="AB177" s="17">
        <v>2</v>
      </c>
      <c r="AC177" s="17">
        <v>3</v>
      </c>
      <c r="AD177" s="17">
        <v>3</v>
      </c>
      <c r="AE177" s="18">
        <v>3</v>
      </c>
      <c r="AF177" s="25" t="str" cm="1">
        <f t="array" ref="AF177">_xlfn.IFS(W176&lt;3000,"Low",W176&lt;6000,"Medium",W176&gt;=6000,"High")</f>
        <v>Medium</v>
      </c>
      <c r="AG177" s="26" t="str" cm="1">
        <f t="array" ref="AG177">_xlfn.IFS(R176&lt;5,"New",R176&lt;10,"Junior",R176&lt;20,"Mid",R176&gt;=20,"Senior")</f>
        <v>Junior</v>
      </c>
      <c r="AH177" s="26" t="str" cm="1">
        <f t="array" ref="AH177">_xlfn.IFS(O176&lt;=5,"Near",O176&lt;=15,"Moderate",O176&gt;15,"Far")</f>
        <v>Near</v>
      </c>
      <c r="AI177" s="26" t="str" cm="1">
        <f t="array" ref="AI177">_xlfn.IFS(AE177=1,"Poor",AE177=2,"Average",AE177=3,"Good",AE177=4,"Excellent")</f>
        <v>Good</v>
      </c>
      <c r="AJ177" s="26" t="str" cm="1">
        <f t="array" ref="AJ177">_xlfn.IFS(Z177=1,"Low",Z177=2,"Medium",Z177=3,"High",Z177=4,"Very High")</f>
        <v>High</v>
      </c>
      <c r="AK177" s="26" t="str" cm="1">
        <f t="array" ref="AK177">_xlfn.IFS(AD177=1,"Low",AD177=2,"Medium",AD177=3,"High",AD177=4,"Very High")</f>
        <v>High</v>
      </c>
    </row>
    <row r="178" spans="1:37" ht="15.6" x14ac:dyDescent="0.3">
      <c r="A178" s="27" t="s">
        <v>49</v>
      </c>
      <c r="B178" s="15" t="s">
        <v>52</v>
      </c>
      <c r="C178" s="15">
        <v>242</v>
      </c>
      <c r="D178" s="15" t="s">
        <v>55</v>
      </c>
      <c r="E178" s="15" t="s">
        <v>62</v>
      </c>
      <c r="F178" s="15">
        <v>33</v>
      </c>
      <c r="G178" s="15" t="s">
        <v>46</v>
      </c>
      <c r="H178" s="15" t="s">
        <v>38</v>
      </c>
      <c r="I178" s="15" t="s">
        <v>53</v>
      </c>
      <c r="J178" s="15" t="s">
        <v>56</v>
      </c>
      <c r="K178" s="15">
        <v>1</v>
      </c>
      <c r="L178" s="15" t="s">
        <v>42</v>
      </c>
      <c r="M178" s="15" t="s">
        <v>70</v>
      </c>
      <c r="N178" s="15" t="s">
        <v>49</v>
      </c>
      <c r="O178" s="15">
        <v>2</v>
      </c>
      <c r="P178" s="15">
        <v>2</v>
      </c>
      <c r="Q178" s="15">
        <v>0</v>
      </c>
      <c r="R178" s="15">
        <v>4</v>
      </c>
      <c r="S178" s="15">
        <v>3</v>
      </c>
      <c r="T178" s="15">
        <v>1</v>
      </c>
      <c r="U178" s="15">
        <v>0</v>
      </c>
      <c r="V178" s="15">
        <v>2</v>
      </c>
      <c r="W178" s="15">
        <v>2500</v>
      </c>
      <c r="X178" s="15">
        <v>14</v>
      </c>
      <c r="Y178" s="15">
        <v>0</v>
      </c>
      <c r="Z178" s="15">
        <v>3</v>
      </c>
      <c r="AA178" s="15">
        <v>3</v>
      </c>
      <c r="AB178" s="15">
        <v>2</v>
      </c>
      <c r="AC178" s="15">
        <v>3</v>
      </c>
      <c r="AD178" s="15">
        <v>1</v>
      </c>
      <c r="AE178" s="16">
        <v>4</v>
      </c>
      <c r="AF178" s="23" t="str" cm="1">
        <f t="array" ref="AF178">_xlfn.IFS(W177&lt;3000,"Low",W177&lt;6000,"Medium",W177&gt;=6000,"High")</f>
        <v>Medium</v>
      </c>
      <c r="AG178" s="24" t="str" cm="1">
        <f t="array" ref="AG178">_xlfn.IFS(R177&lt;5,"New",R177&lt;10,"Junior",R177&lt;20,"Mid",R177&gt;=20,"Senior")</f>
        <v>Mid</v>
      </c>
      <c r="AH178" s="24" t="str" cm="1">
        <f t="array" ref="AH178">_xlfn.IFS(O177&lt;=5,"Near",O177&lt;=15,"Moderate",O177&gt;15,"Far")</f>
        <v>Moderate</v>
      </c>
      <c r="AI178" s="24" t="str" cm="1">
        <f t="array" ref="AI178">_xlfn.IFS(AE178=1,"Poor",AE178=2,"Average",AE178=3,"Good",AE178=4,"Excellent")</f>
        <v>Excellent</v>
      </c>
      <c r="AJ178" s="24" t="str" cm="1">
        <f t="array" ref="AJ178">_xlfn.IFS(Z178=1,"Low",Z178=2,"Medium",Z178=3,"High",Z178=4,"Very High")</f>
        <v>High</v>
      </c>
      <c r="AK178" s="24" t="str" cm="1">
        <f t="array" ref="AK178">_xlfn.IFS(AD178=1,"Low",AD178=2,"Medium",AD178=3,"High",AD178=4,"Very High")</f>
        <v>Low</v>
      </c>
    </row>
    <row r="179" spans="1:37" ht="15.6" x14ac:dyDescent="0.3">
      <c r="A179" s="28" t="s">
        <v>37</v>
      </c>
      <c r="B179" s="17" t="s">
        <v>40</v>
      </c>
      <c r="C179" s="17">
        <v>243</v>
      </c>
      <c r="D179" s="17" t="s">
        <v>55</v>
      </c>
      <c r="E179" s="17" t="s">
        <v>85</v>
      </c>
      <c r="F179" s="17">
        <v>19</v>
      </c>
      <c r="G179" s="17" t="s">
        <v>46</v>
      </c>
      <c r="H179" s="17" t="s">
        <v>38</v>
      </c>
      <c r="I179" s="17" t="s">
        <v>53</v>
      </c>
      <c r="J179" s="17" t="s">
        <v>61</v>
      </c>
      <c r="K179" s="17">
        <v>1</v>
      </c>
      <c r="L179" s="17" t="s">
        <v>42</v>
      </c>
      <c r="M179" s="17" t="s">
        <v>70</v>
      </c>
      <c r="N179" s="17" t="s">
        <v>49</v>
      </c>
      <c r="O179" s="17">
        <v>2</v>
      </c>
      <c r="P179" s="17">
        <v>3</v>
      </c>
      <c r="Q179" s="17">
        <v>1</v>
      </c>
      <c r="R179" s="17">
        <v>1</v>
      </c>
      <c r="S179" s="17">
        <v>1</v>
      </c>
      <c r="T179" s="17">
        <v>0</v>
      </c>
      <c r="U179" s="17">
        <v>1</v>
      </c>
      <c r="V179" s="17">
        <v>0</v>
      </c>
      <c r="W179" s="17">
        <v>1102</v>
      </c>
      <c r="X179" s="17">
        <v>22</v>
      </c>
      <c r="Y179" s="17">
        <v>0</v>
      </c>
      <c r="Z179" s="17">
        <v>2</v>
      </c>
      <c r="AA179" s="17">
        <v>2</v>
      </c>
      <c r="AB179" s="17">
        <v>2</v>
      </c>
      <c r="AC179" s="17">
        <v>4</v>
      </c>
      <c r="AD179" s="17">
        <v>3</v>
      </c>
      <c r="AE179" s="18">
        <v>2</v>
      </c>
      <c r="AF179" s="25" t="str" cm="1">
        <f t="array" ref="AF179">_xlfn.IFS(W178&lt;3000,"Low",W178&lt;6000,"Medium",W178&gt;=6000,"High")</f>
        <v>Low</v>
      </c>
      <c r="AG179" s="26" t="str" cm="1">
        <f t="array" ref="AG179">_xlfn.IFS(R178&lt;5,"New",R178&lt;10,"Junior",R178&lt;20,"Mid",R178&gt;=20,"Senior")</f>
        <v>New</v>
      </c>
      <c r="AH179" s="26" t="str" cm="1">
        <f t="array" ref="AH179">_xlfn.IFS(O178&lt;=5,"Near",O178&lt;=15,"Moderate",O178&gt;15,"Far")</f>
        <v>Near</v>
      </c>
      <c r="AI179" s="26" t="str" cm="1">
        <f t="array" ref="AI179">_xlfn.IFS(AE179=1,"Poor",AE179=2,"Average",AE179=3,"Good",AE179=4,"Excellent")</f>
        <v>Average</v>
      </c>
      <c r="AJ179" s="26" t="str" cm="1">
        <f t="array" ref="AJ179">_xlfn.IFS(Z179=1,"Low",Z179=2,"Medium",Z179=3,"High",Z179=4,"Very High")</f>
        <v>Medium</v>
      </c>
      <c r="AK179" s="26" t="str" cm="1">
        <f t="array" ref="AK179">_xlfn.IFS(AD179=1,"Low",AD179=2,"Medium",AD179=3,"High",AD179=4,"Very High")</f>
        <v>High</v>
      </c>
    </row>
    <row r="180" spans="1:37" ht="15.6" x14ac:dyDescent="0.3">
      <c r="A180" s="27" t="s">
        <v>49</v>
      </c>
      <c r="B180" s="15" t="s">
        <v>52</v>
      </c>
      <c r="C180" s="15">
        <v>244</v>
      </c>
      <c r="D180" s="15" t="s">
        <v>44</v>
      </c>
      <c r="E180" s="15" t="s">
        <v>51</v>
      </c>
      <c r="F180" s="15">
        <v>46</v>
      </c>
      <c r="G180" s="15" t="s">
        <v>72</v>
      </c>
      <c r="H180" s="15" t="s">
        <v>38</v>
      </c>
      <c r="I180" s="15" t="s">
        <v>41</v>
      </c>
      <c r="J180" s="15" t="s">
        <v>45</v>
      </c>
      <c r="K180" s="15">
        <v>3</v>
      </c>
      <c r="L180" s="15" t="s">
        <v>99</v>
      </c>
      <c r="M180" s="15" t="s">
        <v>48</v>
      </c>
      <c r="N180" s="15" t="s">
        <v>49</v>
      </c>
      <c r="O180" s="15">
        <v>1</v>
      </c>
      <c r="P180" s="15">
        <v>2</v>
      </c>
      <c r="Q180" s="15">
        <v>1</v>
      </c>
      <c r="R180" s="15">
        <v>24</v>
      </c>
      <c r="S180" s="15">
        <v>24</v>
      </c>
      <c r="T180" s="15">
        <v>13</v>
      </c>
      <c r="U180" s="15">
        <v>15</v>
      </c>
      <c r="V180" s="15">
        <v>7</v>
      </c>
      <c r="W180" s="15">
        <v>10453</v>
      </c>
      <c r="X180" s="15">
        <v>25</v>
      </c>
      <c r="Y180" s="15">
        <v>3</v>
      </c>
      <c r="Z180" s="15">
        <v>2</v>
      </c>
      <c r="AA180" s="15">
        <v>3</v>
      </c>
      <c r="AB180" s="15">
        <v>1</v>
      </c>
      <c r="AC180" s="15">
        <v>4</v>
      </c>
      <c r="AD180" s="15">
        <v>3</v>
      </c>
      <c r="AE180" s="16">
        <v>3</v>
      </c>
      <c r="AF180" s="23" t="str" cm="1">
        <f t="array" ref="AF180">_xlfn.IFS(W179&lt;3000,"Low",W179&lt;6000,"Medium",W179&gt;=6000,"High")</f>
        <v>Low</v>
      </c>
      <c r="AG180" s="24" t="str" cm="1">
        <f t="array" ref="AG180">_xlfn.IFS(R179&lt;5,"New",R179&lt;10,"Junior",R179&lt;20,"Mid",R179&gt;=20,"Senior")</f>
        <v>New</v>
      </c>
      <c r="AH180" s="24" t="str" cm="1">
        <f t="array" ref="AH180">_xlfn.IFS(O179&lt;=5,"Near",O179&lt;=15,"Moderate",O179&gt;15,"Far")</f>
        <v>Near</v>
      </c>
      <c r="AI180" s="24" t="str" cm="1">
        <f t="array" ref="AI180">_xlfn.IFS(AE180=1,"Poor",AE180=2,"Average",AE180=3,"Good",AE180=4,"Excellent")</f>
        <v>Good</v>
      </c>
      <c r="AJ180" s="24" t="str" cm="1">
        <f t="array" ref="AJ180">_xlfn.IFS(Z180=1,"Low",Z180=2,"Medium",Z180=3,"High",Z180=4,"Very High")</f>
        <v>Medium</v>
      </c>
      <c r="AK180" s="24" t="str" cm="1">
        <f t="array" ref="AK180">_xlfn.IFS(AD180=1,"Low",AD180=2,"Medium",AD180=3,"High",AD180=4,"Very High")</f>
        <v>High</v>
      </c>
    </row>
    <row r="181" spans="1:37" ht="15.6" x14ac:dyDescent="0.3">
      <c r="A181" s="28" t="s">
        <v>49</v>
      </c>
      <c r="B181" s="17" t="s">
        <v>52</v>
      </c>
      <c r="C181" s="17">
        <v>245</v>
      </c>
      <c r="D181" s="17" t="s">
        <v>44</v>
      </c>
      <c r="E181" s="17" t="s">
        <v>39</v>
      </c>
      <c r="F181" s="17">
        <v>38</v>
      </c>
      <c r="G181" s="17" t="s">
        <v>46</v>
      </c>
      <c r="H181" s="17" t="s">
        <v>38</v>
      </c>
      <c r="I181" s="17" t="s">
        <v>53</v>
      </c>
      <c r="J181" s="17" t="s">
        <v>61</v>
      </c>
      <c r="K181" s="17">
        <v>1</v>
      </c>
      <c r="L181" s="17" t="s">
        <v>42</v>
      </c>
      <c r="M181" s="17" t="s">
        <v>48</v>
      </c>
      <c r="N181" s="17" t="s">
        <v>49</v>
      </c>
      <c r="O181" s="17">
        <v>9</v>
      </c>
      <c r="P181" s="17">
        <v>3</v>
      </c>
      <c r="Q181" s="17">
        <v>1</v>
      </c>
      <c r="R181" s="17">
        <v>2</v>
      </c>
      <c r="S181" s="17">
        <v>2</v>
      </c>
      <c r="T181" s="17">
        <v>2</v>
      </c>
      <c r="U181" s="17">
        <v>2</v>
      </c>
      <c r="V181" s="17">
        <v>1</v>
      </c>
      <c r="W181" s="17">
        <v>2288</v>
      </c>
      <c r="X181" s="17">
        <v>12</v>
      </c>
      <c r="Y181" s="17">
        <v>0</v>
      </c>
      <c r="Z181" s="17">
        <v>3</v>
      </c>
      <c r="AA181" s="17">
        <v>3</v>
      </c>
      <c r="AB181" s="17">
        <v>2</v>
      </c>
      <c r="AC181" s="17">
        <v>3</v>
      </c>
      <c r="AD181" s="17">
        <v>3</v>
      </c>
      <c r="AE181" s="18">
        <v>3</v>
      </c>
      <c r="AF181" s="25" t="str" cm="1">
        <f t="array" ref="AF181">_xlfn.IFS(W180&lt;3000,"Low",W180&lt;6000,"Medium",W180&gt;=6000,"High")</f>
        <v>High</v>
      </c>
      <c r="AG181" s="26" t="str" cm="1">
        <f t="array" ref="AG181">_xlfn.IFS(R180&lt;5,"New",R180&lt;10,"Junior",R180&lt;20,"Mid",R180&gt;=20,"Senior")</f>
        <v>Senior</v>
      </c>
      <c r="AH181" s="26" t="str" cm="1">
        <f t="array" ref="AH181">_xlfn.IFS(O180&lt;=5,"Near",O180&lt;=15,"Moderate",O180&gt;15,"Far")</f>
        <v>Near</v>
      </c>
      <c r="AI181" s="26" t="str" cm="1">
        <f t="array" ref="AI181">_xlfn.IFS(AE181=1,"Poor",AE181=2,"Average",AE181=3,"Good",AE181=4,"Excellent")</f>
        <v>Good</v>
      </c>
      <c r="AJ181" s="26" t="str" cm="1">
        <f t="array" ref="AJ181">_xlfn.IFS(Z181=1,"Low",Z181=2,"Medium",Z181=3,"High",Z181=4,"Very High")</f>
        <v>High</v>
      </c>
      <c r="AK181" s="26" t="str" cm="1">
        <f t="array" ref="AK181">_xlfn.IFS(AD181=1,"Low",AD181=2,"Medium",AD181=3,"High",AD181=4,"Very High")</f>
        <v>High</v>
      </c>
    </row>
    <row r="182" spans="1:37" ht="15.6" x14ac:dyDescent="0.3">
      <c r="A182" s="27" t="s">
        <v>49</v>
      </c>
      <c r="B182" s="15" t="s">
        <v>52</v>
      </c>
      <c r="C182" s="15">
        <v>246</v>
      </c>
      <c r="D182" s="15" t="s">
        <v>44</v>
      </c>
      <c r="E182" s="15" t="s">
        <v>62</v>
      </c>
      <c r="F182" s="15">
        <v>31</v>
      </c>
      <c r="G182" s="15" t="s">
        <v>57</v>
      </c>
      <c r="H182" s="15" t="s">
        <v>38</v>
      </c>
      <c r="I182" s="15" t="s">
        <v>53</v>
      </c>
      <c r="J182" s="15" t="s">
        <v>56</v>
      </c>
      <c r="K182" s="15">
        <v>1</v>
      </c>
      <c r="L182" s="15" t="s">
        <v>65</v>
      </c>
      <c r="M182" s="15" t="s">
        <v>58</v>
      </c>
      <c r="N182" s="15" t="s">
        <v>37</v>
      </c>
      <c r="O182" s="15">
        <v>12</v>
      </c>
      <c r="P182" s="15">
        <v>0</v>
      </c>
      <c r="Q182" s="15">
        <v>8</v>
      </c>
      <c r="R182" s="15">
        <v>7</v>
      </c>
      <c r="S182" s="15">
        <v>4</v>
      </c>
      <c r="T182" s="15">
        <v>2</v>
      </c>
      <c r="U182" s="15">
        <v>0</v>
      </c>
      <c r="V182" s="15">
        <v>2</v>
      </c>
      <c r="W182" s="15">
        <v>3929</v>
      </c>
      <c r="X182" s="15">
        <v>23</v>
      </c>
      <c r="Y182" s="15">
        <v>1</v>
      </c>
      <c r="Z182" s="15">
        <v>3</v>
      </c>
      <c r="AA182" s="15">
        <v>3</v>
      </c>
      <c r="AB182" s="15">
        <v>4</v>
      </c>
      <c r="AC182" s="15">
        <v>4</v>
      </c>
      <c r="AD182" s="15">
        <v>3</v>
      </c>
      <c r="AE182" s="16">
        <v>3</v>
      </c>
      <c r="AF182" s="23" t="str" cm="1">
        <f t="array" ref="AF182">_xlfn.IFS(W181&lt;3000,"Low",W181&lt;6000,"Medium",W181&gt;=6000,"High")</f>
        <v>Low</v>
      </c>
      <c r="AG182" s="24" t="str" cm="1">
        <f t="array" ref="AG182">_xlfn.IFS(R181&lt;5,"New",R181&lt;10,"Junior",R181&lt;20,"Mid",R181&gt;=20,"Senior")</f>
        <v>New</v>
      </c>
      <c r="AH182" s="24" t="str" cm="1">
        <f t="array" ref="AH182">_xlfn.IFS(O181&lt;=5,"Near",O181&lt;=15,"Moderate",O181&gt;15,"Far")</f>
        <v>Moderate</v>
      </c>
      <c r="AI182" s="24" t="str" cm="1">
        <f t="array" ref="AI182">_xlfn.IFS(AE182=1,"Poor",AE182=2,"Average",AE182=3,"Good",AE182=4,"Excellent")</f>
        <v>Good</v>
      </c>
      <c r="AJ182" s="24" t="str" cm="1">
        <f t="array" ref="AJ182">_xlfn.IFS(Z182=1,"Low",Z182=2,"Medium",Z182=3,"High",Z182=4,"Very High")</f>
        <v>High</v>
      </c>
      <c r="AK182" s="24" t="str" cm="1">
        <f t="array" ref="AK182">_xlfn.IFS(AD182=1,"Low",AD182=2,"Medium",AD182=3,"High",AD182=4,"Very High")</f>
        <v>High</v>
      </c>
    </row>
    <row r="183" spans="1:37" ht="15.6" x14ac:dyDescent="0.3">
      <c r="A183" s="28" t="s">
        <v>49</v>
      </c>
      <c r="B183" s="17" t="s">
        <v>52</v>
      </c>
      <c r="C183" s="17">
        <v>247</v>
      </c>
      <c r="D183" s="17" t="s">
        <v>44</v>
      </c>
      <c r="E183" s="17" t="s">
        <v>62</v>
      </c>
      <c r="F183" s="17">
        <v>34</v>
      </c>
      <c r="G183" s="17" t="s">
        <v>46</v>
      </c>
      <c r="H183" s="17" t="s">
        <v>38</v>
      </c>
      <c r="I183" s="17" t="s">
        <v>53</v>
      </c>
      <c r="J183" s="17" t="s">
        <v>56</v>
      </c>
      <c r="K183" s="17">
        <v>1</v>
      </c>
      <c r="L183" s="17" t="s">
        <v>65</v>
      </c>
      <c r="M183" s="17" t="s">
        <v>48</v>
      </c>
      <c r="N183" s="17" t="s">
        <v>49</v>
      </c>
      <c r="O183" s="17">
        <v>27</v>
      </c>
      <c r="P183" s="17">
        <v>3</v>
      </c>
      <c r="Q183" s="17">
        <v>2</v>
      </c>
      <c r="R183" s="17">
        <v>9</v>
      </c>
      <c r="S183" s="17">
        <v>3</v>
      </c>
      <c r="T183" s="17">
        <v>2</v>
      </c>
      <c r="U183" s="17">
        <v>1</v>
      </c>
      <c r="V183" s="17">
        <v>2</v>
      </c>
      <c r="W183" s="17">
        <v>2311</v>
      </c>
      <c r="X183" s="17">
        <v>15</v>
      </c>
      <c r="Y183" s="17">
        <v>0</v>
      </c>
      <c r="Z183" s="17">
        <v>4</v>
      </c>
      <c r="AA183" s="17">
        <v>3</v>
      </c>
      <c r="AB183" s="17">
        <v>3</v>
      </c>
      <c r="AC183" s="17">
        <v>3</v>
      </c>
      <c r="AD183" s="17">
        <v>4</v>
      </c>
      <c r="AE183" s="18">
        <v>3</v>
      </c>
      <c r="AF183" s="25" t="str" cm="1">
        <f t="array" ref="AF183">_xlfn.IFS(W182&lt;3000,"Low",W182&lt;6000,"Medium",W182&gt;=6000,"High")</f>
        <v>Medium</v>
      </c>
      <c r="AG183" s="26" t="str" cm="1">
        <f t="array" ref="AG183">_xlfn.IFS(R182&lt;5,"New",R182&lt;10,"Junior",R182&lt;20,"Mid",R182&gt;=20,"Senior")</f>
        <v>Junior</v>
      </c>
      <c r="AH183" s="26" t="str" cm="1">
        <f t="array" ref="AH183">_xlfn.IFS(O182&lt;=5,"Near",O182&lt;=15,"Moderate",O182&gt;15,"Far")</f>
        <v>Moderate</v>
      </c>
      <c r="AI183" s="26" t="str" cm="1">
        <f t="array" ref="AI183">_xlfn.IFS(AE183=1,"Poor",AE183=2,"Average",AE183=3,"Good",AE183=4,"Excellent")</f>
        <v>Good</v>
      </c>
      <c r="AJ183" s="26" t="str" cm="1">
        <f t="array" ref="AJ183">_xlfn.IFS(Z183=1,"Low",Z183=2,"Medium",Z183=3,"High",Z183=4,"Very High")</f>
        <v>Very High</v>
      </c>
      <c r="AK183" s="26" t="str" cm="1">
        <f t="array" ref="AK183">_xlfn.IFS(AD183=1,"Low",AD183=2,"Medium",AD183=3,"High",AD183=4,"Very High")</f>
        <v>Very High</v>
      </c>
    </row>
    <row r="184" spans="1:37" ht="15.6" x14ac:dyDescent="0.3">
      <c r="A184" s="27" t="s">
        <v>37</v>
      </c>
      <c r="B184" s="15" t="s">
        <v>40</v>
      </c>
      <c r="C184" s="15">
        <v>248</v>
      </c>
      <c r="D184" s="15" t="s">
        <v>44</v>
      </c>
      <c r="E184" s="15" t="s">
        <v>39</v>
      </c>
      <c r="F184" s="15">
        <v>41</v>
      </c>
      <c r="G184" s="15" t="s">
        <v>46</v>
      </c>
      <c r="H184" s="15" t="s">
        <v>38</v>
      </c>
      <c r="I184" s="15" t="s">
        <v>41</v>
      </c>
      <c r="J184" s="15" t="s">
        <v>92</v>
      </c>
      <c r="K184" s="15">
        <v>1</v>
      </c>
      <c r="L184" s="15" t="s">
        <v>99</v>
      </c>
      <c r="M184" s="15" t="s">
        <v>48</v>
      </c>
      <c r="N184" s="15" t="s">
        <v>37</v>
      </c>
      <c r="O184" s="15">
        <v>20</v>
      </c>
      <c r="P184" s="15">
        <v>5</v>
      </c>
      <c r="Q184" s="15">
        <v>1</v>
      </c>
      <c r="R184" s="15">
        <v>4</v>
      </c>
      <c r="S184" s="15">
        <v>4</v>
      </c>
      <c r="T184" s="15">
        <v>3</v>
      </c>
      <c r="U184" s="15">
        <v>0</v>
      </c>
      <c r="V184" s="15">
        <v>2</v>
      </c>
      <c r="W184" s="15">
        <v>3140</v>
      </c>
      <c r="X184" s="15">
        <v>22</v>
      </c>
      <c r="Y184" s="15">
        <v>0</v>
      </c>
      <c r="Z184" s="15">
        <v>2</v>
      </c>
      <c r="AA184" s="15">
        <v>3</v>
      </c>
      <c r="AB184" s="15">
        <v>3</v>
      </c>
      <c r="AC184" s="15">
        <v>4</v>
      </c>
      <c r="AD184" s="15">
        <v>4</v>
      </c>
      <c r="AE184" s="16">
        <v>2</v>
      </c>
      <c r="AF184" s="23" t="str" cm="1">
        <f t="array" ref="AF184">_xlfn.IFS(W183&lt;3000,"Low",W183&lt;6000,"Medium",W183&gt;=6000,"High")</f>
        <v>Low</v>
      </c>
      <c r="AG184" s="24" t="str" cm="1">
        <f t="array" ref="AG184">_xlfn.IFS(R183&lt;5,"New",R183&lt;10,"Junior",R183&lt;20,"Mid",R183&gt;=20,"Senior")</f>
        <v>Junior</v>
      </c>
      <c r="AH184" s="24" t="str" cm="1">
        <f t="array" ref="AH184">_xlfn.IFS(O183&lt;=5,"Near",O183&lt;=15,"Moderate",O183&gt;15,"Far")</f>
        <v>Far</v>
      </c>
      <c r="AI184" s="24" t="str" cm="1">
        <f t="array" ref="AI184">_xlfn.IFS(AE184=1,"Poor",AE184=2,"Average",AE184=3,"Good",AE184=4,"Excellent")</f>
        <v>Average</v>
      </c>
      <c r="AJ184" s="24" t="str" cm="1">
        <f t="array" ref="AJ184">_xlfn.IFS(Z184=1,"Low",Z184=2,"Medium",Z184=3,"High",Z184=4,"Very High")</f>
        <v>Medium</v>
      </c>
      <c r="AK184" s="24" t="str" cm="1">
        <f t="array" ref="AK184">_xlfn.IFS(AD184=1,"Low",AD184=2,"Medium",AD184=3,"High",AD184=4,"Very High")</f>
        <v>Very High</v>
      </c>
    </row>
    <row r="185" spans="1:37" ht="15.6" x14ac:dyDescent="0.3">
      <c r="A185" s="28" t="s">
        <v>49</v>
      </c>
      <c r="B185" s="17" t="s">
        <v>52</v>
      </c>
      <c r="C185" s="17">
        <v>249</v>
      </c>
      <c r="D185" s="17" t="s">
        <v>55</v>
      </c>
      <c r="E185" s="17" t="s">
        <v>51</v>
      </c>
      <c r="F185" s="17">
        <v>50</v>
      </c>
      <c r="G185" s="17" t="s">
        <v>57</v>
      </c>
      <c r="H185" s="17" t="s">
        <v>38</v>
      </c>
      <c r="I185" s="17" t="s">
        <v>53</v>
      </c>
      <c r="J185" s="17" t="s">
        <v>61</v>
      </c>
      <c r="K185" s="17">
        <v>1</v>
      </c>
      <c r="L185" s="17" t="s">
        <v>65</v>
      </c>
      <c r="M185" s="17" t="s">
        <v>70</v>
      </c>
      <c r="N185" s="17" t="s">
        <v>49</v>
      </c>
      <c r="O185" s="17">
        <v>1</v>
      </c>
      <c r="P185" s="17">
        <v>2</v>
      </c>
      <c r="Q185" s="17">
        <v>2</v>
      </c>
      <c r="R185" s="17">
        <v>5</v>
      </c>
      <c r="S185" s="17">
        <v>3</v>
      </c>
      <c r="T185" s="17">
        <v>2</v>
      </c>
      <c r="U185" s="17">
        <v>0</v>
      </c>
      <c r="V185" s="17">
        <v>2</v>
      </c>
      <c r="W185" s="17">
        <v>3690</v>
      </c>
      <c r="X185" s="17">
        <v>15</v>
      </c>
      <c r="Y185" s="17">
        <v>1</v>
      </c>
      <c r="Z185" s="17">
        <v>3</v>
      </c>
      <c r="AA185" s="17">
        <v>2</v>
      </c>
      <c r="AB185" s="17">
        <v>3</v>
      </c>
      <c r="AC185" s="17">
        <v>3</v>
      </c>
      <c r="AD185" s="17">
        <v>4</v>
      </c>
      <c r="AE185" s="18">
        <v>2</v>
      </c>
      <c r="AF185" s="25" t="str" cm="1">
        <f t="array" ref="AF185">_xlfn.IFS(W184&lt;3000,"Low",W184&lt;6000,"Medium",W184&gt;=6000,"High")</f>
        <v>Medium</v>
      </c>
      <c r="AG185" s="26" t="str" cm="1">
        <f t="array" ref="AG185">_xlfn.IFS(R184&lt;5,"New",R184&lt;10,"Junior",R184&lt;20,"Mid",R184&gt;=20,"Senior")</f>
        <v>New</v>
      </c>
      <c r="AH185" s="26" t="str" cm="1">
        <f t="array" ref="AH185">_xlfn.IFS(O184&lt;=5,"Near",O184&lt;=15,"Moderate",O184&gt;15,"Far")</f>
        <v>Far</v>
      </c>
      <c r="AI185" s="26" t="str" cm="1">
        <f t="array" ref="AI185">_xlfn.IFS(AE185=1,"Poor",AE185=2,"Average",AE185=3,"Good",AE185=4,"Excellent")</f>
        <v>Average</v>
      </c>
      <c r="AJ185" s="26" t="str" cm="1">
        <f t="array" ref="AJ185">_xlfn.IFS(Z185=1,"Low",Z185=2,"Medium",Z185=3,"High",Z185=4,"Very High")</f>
        <v>High</v>
      </c>
      <c r="AK185" s="26" t="str" cm="1">
        <f t="array" ref="AK185">_xlfn.IFS(AD185=1,"Low",AD185=2,"Medium",AD185=3,"High",AD185=4,"Very High")</f>
        <v>Very High</v>
      </c>
    </row>
    <row r="186" spans="1:37" ht="15.6" x14ac:dyDescent="0.3">
      <c r="A186" s="27" t="s">
        <v>49</v>
      </c>
      <c r="B186" s="15" t="s">
        <v>52</v>
      </c>
      <c r="C186" s="15">
        <v>250</v>
      </c>
      <c r="D186" s="15" t="s">
        <v>44</v>
      </c>
      <c r="E186" s="15" t="s">
        <v>51</v>
      </c>
      <c r="F186" s="15">
        <v>53</v>
      </c>
      <c r="G186" s="15" t="s">
        <v>72</v>
      </c>
      <c r="H186" s="15" t="s">
        <v>38</v>
      </c>
      <c r="I186" s="15" t="s">
        <v>53</v>
      </c>
      <c r="J186" s="15" t="s">
        <v>74</v>
      </c>
      <c r="K186" s="15">
        <v>2</v>
      </c>
      <c r="L186" s="15" t="s">
        <v>65</v>
      </c>
      <c r="M186" s="15" t="s">
        <v>48</v>
      </c>
      <c r="N186" s="15" t="s">
        <v>49</v>
      </c>
      <c r="O186" s="15">
        <v>13</v>
      </c>
      <c r="P186" s="15">
        <v>3</v>
      </c>
      <c r="Q186" s="15">
        <v>1</v>
      </c>
      <c r="R186" s="15">
        <v>5</v>
      </c>
      <c r="S186" s="15">
        <v>4</v>
      </c>
      <c r="T186" s="15">
        <v>2</v>
      </c>
      <c r="U186" s="15">
        <v>1</v>
      </c>
      <c r="V186" s="15">
        <v>3</v>
      </c>
      <c r="W186" s="15">
        <v>4450</v>
      </c>
      <c r="X186" s="15">
        <v>11</v>
      </c>
      <c r="Y186" s="15">
        <v>2</v>
      </c>
      <c r="Z186" s="15">
        <v>4</v>
      </c>
      <c r="AA186" s="15">
        <v>4</v>
      </c>
      <c r="AB186" s="15">
        <v>3</v>
      </c>
      <c r="AC186" s="15">
        <v>3</v>
      </c>
      <c r="AD186" s="15">
        <v>3</v>
      </c>
      <c r="AE186" s="16">
        <v>3</v>
      </c>
      <c r="AF186" s="23" t="str" cm="1">
        <f t="array" ref="AF186">_xlfn.IFS(W185&lt;3000,"Low",W185&lt;6000,"Medium",W185&gt;=6000,"High")</f>
        <v>Medium</v>
      </c>
      <c r="AG186" s="24" t="str" cm="1">
        <f t="array" ref="AG186">_xlfn.IFS(R185&lt;5,"New",R185&lt;10,"Junior",R185&lt;20,"Mid",R185&gt;=20,"Senior")</f>
        <v>Junior</v>
      </c>
      <c r="AH186" s="24" t="str" cm="1">
        <f t="array" ref="AH186">_xlfn.IFS(O185&lt;=5,"Near",O185&lt;=15,"Moderate",O185&gt;15,"Far")</f>
        <v>Near</v>
      </c>
      <c r="AI186" s="24" t="str" cm="1">
        <f t="array" ref="AI186">_xlfn.IFS(AE186=1,"Poor",AE186=2,"Average",AE186=3,"Good",AE186=4,"Excellent")</f>
        <v>Good</v>
      </c>
      <c r="AJ186" s="24" t="str" cm="1">
        <f t="array" ref="AJ186">_xlfn.IFS(Z186=1,"Low",Z186=2,"Medium",Z186=3,"High",Z186=4,"Very High")</f>
        <v>Very High</v>
      </c>
      <c r="AK186" s="24" t="str" cm="1">
        <f t="array" ref="AK186">_xlfn.IFS(AD186=1,"Low",AD186=2,"Medium",AD186=3,"High",AD186=4,"Very High")</f>
        <v>High</v>
      </c>
    </row>
    <row r="187" spans="1:37" ht="15.6" x14ac:dyDescent="0.3">
      <c r="A187" s="28" t="s">
        <v>49</v>
      </c>
      <c r="B187" s="17" t="s">
        <v>52</v>
      </c>
      <c r="C187" s="17">
        <v>252</v>
      </c>
      <c r="D187" s="17" t="s">
        <v>44</v>
      </c>
      <c r="E187" s="17" t="s">
        <v>62</v>
      </c>
      <c r="F187" s="17">
        <v>33</v>
      </c>
      <c r="G187" s="17" t="s">
        <v>57</v>
      </c>
      <c r="H187" s="17" t="s">
        <v>38</v>
      </c>
      <c r="I187" s="17" t="s">
        <v>53</v>
      </c>
      <c r="J187" s="17" t="s">
        <v>56</v>
      </c>
      <c r="K187" s="17">
        <v>1</v>
      </c>
      <c r="L187" s="17" t="s">
        <v>65</v>
      </c>
      <c r="M187" s="17" t="s">
        <v>70</v>
      </c>
      <c r="N187" s="17" t="s">
        <v>49</v>
      </c>
      <c r="O187" s="17">
        <v>14</v>
      </c>
      <c r="P187" s="17">
        <v>5</v>
      </c>
      <c r="Q187" s="17">
        <v>1</v>
      </c>
      <c r="R187" s="17">
        <v>8</v>
      </c>
      <c r="S187" s="17">
        <v>8</v>
      </c>
      <c r="T187" s="17">
        <v>7</v>
      </c>
      <c r="U187" s="17">
        <v>1</v>
      </c>
      <c r="V187" s="17">
        <v>6</v>
      </c>
      <c r="W187" s="17">
        <v>2756</v>
      </c>
      <c r="X187" s="17">
        <v>13</v>
      </c>
      <c r="Y187" s="17">
        <v>1</v>
      </c>
      <c r="Z187" s="17">
        <v>4</v>
      </c>
      <c r="AA187" s="17">
        <v>3</v>
      </c>
      <c r="AB187" s="17">
        <v>3</v>
      </c>
      <c r="AC187" s="17">
        <v>3</v>
      </c>
      <c r="AD187" s="17">
        <v>4</v>
      </c>
      <c r="AE187" s="18">
        <v>3</v>
      </c>
      <c r="AF187" s="25" t="str" cm="1">
        <f t="array" ref="AF187">_xlfn.IFS(W186&lt;3000,"Low",W186&lt;6000,"Medium",W186&gt;=6000,"High")</f>
        <v>Medium</v>
      </c>
      <c r="AG187" s="26" t="str" cm="1">
        <f t="array" ref="AG187">_xlfn.IFS(R186&lt;5,"New",R186&lt;10,"Junior",R186&lt;20,"Mid",R186&gt;=20,"Senior")</f>
        <v>Junior</v>
      </c>
      <c r="AH187" s="26" t="str" cm="1">
        <f t="array" ref="AH187">_xlfn.IFS(O186&lt;=5,"Near",O186&lt;=15,"Moderate",O186&gt;15,"Far")</f>
        <v>Moderate</v>
      </c>
      <c r="AI187" s="26" t="str" cm="1">
        <f t="array" ref="AI187">_xlfn.IFS(AE187=1,"Poor",AE187=2,"Average",AE187=3,"Good",AE187=4,"Excellent")</f>
        <v>Good</v>
      </c>
      <c r="AJ187" s="26" t="str" cm="1">
        <f t="array" ref="AJ187">_xlfn.IFS(Z187=1,"Low",Z187=2,"Medium",Z187=3,"High",Z187=4,"Very High")</f>
        <v>Very High</v>
      </c>
      <c r="AK187" s="26" t="str" cm="1">
        <f t="array" ref="AK187">_xlfn.IFS(AD187=1,"Low",AD187=2,"Medium",AD187=3,"High",AD187=4,"Very High")</f>
        <v>Very High</v>
      </c>
    </row>
    <row r="188" spans="1:37" ht="15.6" x14ac:dyDescent="0.3">
      <c r="A188" s="27" t="s">
        <v>49</v>
      </c>
      <c r="B188" s="15" t="s">
        <v>52</v>
      </c>
      <c r="C188" s="15">
        <v>253</v>
      </c>
      <c r="D188" s="15" t="s">
        <v>44</v>
      </c>
      <c r="E188" s="15" t="s">
        <v>39</v>
      </c>
      <c r="F188" s="15">
        <v>40</v>
      </c>
      <c r="G188" s="15" t="s">
        <v>57</v>
      </c>
      <c r="H188" s="15" t="s">
        <v>38</v>
      </c>
      <c r="I188" s="15" t="s">
        <v>53</v>
      </c>
      <c r="J188" s="15" t="s">
        <v>88</v>
      </c>
      <c r="K188" s="15">
        <v>5</v>
      </c>
      <c r="L188" s="15" t="s">
        <v>65</v>
      </c>
      <c r="M188" s="15" t="s">
        <v>58</v>
      </c>
      <c r="N188" s="15" t="s">
        <v>49</v>
      </c>
      <c r="O188" s="15">
        <v>4</v>
      </c>
      <c r="P188" s="15">
        <v>2</v>
      </c>
      <c r="Q188" s="15">
        <v>1</v>
      </c>
      <c r="R188" s="15">
        <v>21</v>
      </c>
      <c r="S188" s="15">
        <v>20</v>
      </c>
      <c r="T188" s="15">
        <v>8</v>
      </c>
      <c r="U188" s="15">
        <v>9</v>
      </c>
      <c r="V188" s="15">
        <v>9</v>
      </c>
      <c r="W188" s="15">
        <v>19033</v>
      </c>
      <c r="X188" s="15">
        <v>14</v>
      </c>
      <c r="Y188" s="15">
        <v>1</v>
      </c>
      <c r="Z188" s="15">
        <v>4</v>
      </c>
      <c r="AA188" s="15">
        <v>3</v>
      </c>
      <c r="AB188" s="15">
        <v>3</v>
      </c>
      <c r="AC188" s="15">
        <v>3</v>
      </c>
      <c r="AD188" s="15">
        <v>2</v>
      </c>
      <c r="AE188" s="16">
        <v>3</v>
      </c>
      <c r="AF188" s="23" t="str" cm="1">
        <f t="array" ref="AF188">_xlfn.IFS(W187&lt;3000,"Low",W187&lt;6000,"Medium",W187&gt;=6000,"High")</f>
        <v>Low</v>
      </c>
      <c r="AG188" s="24" t="str" cm="1">
        <f t="array" ref="AG188">_xlfn.IFS(R187&lt;5,"New",R187&lt;10,"Junior",R187&lt;20,"Mid",R187&gt;=20,"Senior")</f>
        <v>Junior</v>
      </c>
      <c r="AH188" s="24" t="str" cm="1">
        <f t="array" ref="AH188">_xlfn.IFS(O187&lt;=5,"Near",O187&lt;=15,"Moderate",O187&gt;15,"Far")</f>
        <v>Moderate</v>
      </c>
      <c r="AI188" s="24" t="str" cm="1">
        <f t="array" ref="AI188">_xlfn.IFS(AE188=1,"Poor",AE188=2,"Average",AE188=3,"Good",AE188=4,"Excellent")</f>
        <v>Good</v>
      </c>
      <c r="AJ188" s="24" t="str" cm="1">
        <f t="array" ref="AJ188">_xlfn.IFS(Z188=1,"Low",Z188=2,"Medium",Z188=3,"High",Z188=4,"Very High")</f>
        <v>Very High</v>
      </c>
      <c r="AK188" s="24" t="str" cm="1">
        <f t="array" ref="AK188">_xlfn.IFS(AD188=1,"Low",AD188=2,"Medium",AD188=3,"High",AD188=4,"Very High")</f>
        <v>Medium</v>
      </c>
    </row>
    <row r="189" spans="1:37" ht="15.6" x14ac:dyDescent="0.3">
      <c r="A189" s="28" t="s">
        <v>49</v>
      </c>
      <c r="B189" s="17" t="s">
        <v>52</v>
      </c>
      <c r="C189" s="17">
        <v>254</v>
      </c>
      <c r="D189" s="17" t="s">
        <v>55</v>
      </c>
      <c r="E189" s="17" t="s">
        <v>68</v>
      </c>
      <c r="F189" s="17">
        <v>55</v>
      </c>
      <c r="G189" s="17" t="s">
        <v>46</v>
      </c>
      <c r="H189" s="17" t="s">
        <v>38</v>
      </c>
      <c r="I189" s="17" t="s">
        <v>53</v>
      </c>
      <c r="J189" s="17" t="s">
        <v>94</v>
      </c>
      <c r="K189" s="17">
        <v>5</v>
      </c>
      <c r="L189" s="17" t="s">
        <v>65</v>
      </c>
      <c r="M189" s="17" t="s">
        <v>64</v>
      </c>
      <c r="N189" s="17" t="s">
        <v>49</v>
      </c>
      <c r="O189" s="17">
        <v>14</v>
      </c>
      <c r="P189" s="17">
        <v>3</v>
      </c>
      <c r="Q189" s="17">
        <v>8</v>
      </c>
      <c r="R189" s="17">
        <v>36</v>
      </c>
      <c r="S189" s="17">
        <v>24</v>
      </c>
      <c r="T189" s="17">
        <v>15</v>
      </c>
      <c r="U189" s="17">
        <v>2</v>
      </c>
      <c r="V189" s="17">
        <v>15</v>
      </c>
      <c r="W189" s="17">
        <v>18722</v>
      </c>
      <c r="X189" s="17">
        <v>11</v>
      </c>
      <c r="Y189" s="17">
        <v>0</v>
      </c>
      <c r="Z189" s="17">
        <v>3</v>
      </c>
      <c r="AA189" s="17">
        <v>4</v>
      </c>
      <c r="AB189" s="17">
        <v>3</v>
      </c>
      <c r="AC189" s="17">
        <v>3</v>
      </c>
      <c r="AD189" s="17">
        <v>4</v>
      </c>
      <c r="AE189" s="18">
        <v>3</v>
      </c>
      <c r="AF189" s="25" t="str" cm="1">
        <f t="array" ref="AF189">_xlfn.IFS(W188&lt;3000,"Low",W188&lt;6000,"Medium",W188&gt;=6000,"High")</f>
        <v>High</v>
      </c>
      <c r="AG189" s="26" t="str" cm="1">
        <f t="array" ref="AG189">_xlfn.IFS(R188&lt;5,"New",R188&lt;10,"Junior",R188&lt;20,"Mid",R188&gt;=20,"Senior")</f>
        <v>Senior</v>
      </c>
      <c r="AH189" s="26" t="str" cm="1">
        <f t="array" ref="AH189">_xlfn.IFS(O188&lt;=5,"Near",O188&lt;=15,"Moderate",O188&gt;15,"Far")</f>
        <v>Near</v>
      </c>
      <c r="AI189" s="26" t="str" cm="1">
        <f t="array" ref="AI189">_xlfn.IFS(AE189=1,"Poor",AE189=2,"Average",AE189=3,"Good",AE189=4,"Excellent")</f>
        <v>Good</v>
      </c>
      <c r="AJ189" s="26" t="str" cm="1">
        <f t="array" ref="AJ189">_xlfn.IFS(Z189=1,"Low",Z189=2,"Medium",Z189=3,"High",Z189=4,"Very High")</f>
        <v>High</v>
      </c>
      <c r="AK189" s="26" t="str" cm="1">
        <f t="array" ref="AK189">_xlfn.IFS(AD189=1,"Low",AD189=2,"Medium",AD189=3,"High",AD189=4,"Very High")</f>
        <v>Very High</v>
      </c>
    </row>
    <row r="190" spans="1:37" ht="15.6" x14ac:dyDescent="0.3">
      <c r="A190" s="27" t="s">
        <v>49</v>
      </c>
      <c r="B190" s="15" t="s">
        <v>52</v>
      </c>
      <c r="C190" s="15">
        <v>256</v>
      </c>
      <c r="D190" s="15" t="s">
        <v>55</v>
      </c>
      <c r="E190" s="15" t="s">
        <v>62</v>
      </c>
      <c r="F190" s="15">
        <v>34</v>
      </c>
      <c r="G190" s="15" t="s">
        <v>57</v>
      </c>
      <c r="H190" s="15" t="s">
        <v>50</v>
      </c>
      <c r="I190" s="15" t="s">
        <v>53</v>
      </c>
      <c r="J190" s="15" t="s">
        <v>74</v>
      </c>
      <c r="K190" s="15">
        <v>2</v>
      </c>
      <c r="L190" s="15" t="s">
        <v>42</v>
      </c>
      <c r="M190" s="15" t="s">
        <v>58</v>
      </c>
      <c r="N190" s="15" t="s">
        <v>49</v>
      </c>
      <c r="O190" s="15">
        <v>2</v>
      </c>
      <c r="P190" s="15">
        <v>2</v>
      </c>
      <c r="Q190" s="15">
        <v>1</v>
      </c>
      <c r="R190" s="15">
        <v>10</v>
      </c>
      <c r="S190" s="15">
        <v>10</v>
      </c>
      <c r="T190" s="15">
        <v>9</v>
      </c>
      <c r="U190" s="15">
        <v>1</v>
      </c>
      <c r="V190" s="15">
        <v>9</v>
      </c>
      <c r="W190" s="15">
        <v>9547</v>
      </c>
      <c r="X190" s="15">
        <v>17</v>
      </c>
      <c r="Y190" s="15">
        <v>0</v>
      </c>
      <c r="Z190" s="15">
        <v>4</v>
      </c>
      <c r="AA190" s="15">
        <v>2</v>
      </c>
      <c r="AB190" s="15">
        <v>2</v>
      </c>
      <c r="AC190" s="15">
        <v>3</v>
      </c>
      <c r="AD190" s="15">
        <v>3</v>
      </c>
      <c r="AE190" s="16">
        <v>2</v>
      </c>
      <c r="AF190" s="23" t="str" cm="1">
        <f t="array" ref="AF190">_xlfn.IFS(W189&lt;3000,"Low",W189&lt;6000,"Medium",W189&gt;=6000,"High")</f>
        <v>High</v>
      </c>
      <c r="AG190" s="24" t="str" cm="1">
        <f t="array" ref="AG190">_xlfn.IFS(R189&lt;5,"New",R189&lt;10,"Junior",R189&lt;20,"Mid",R189&gt;=20,"Senior")</f>
        <v>Senior</v>
      </c>
      <c r="AH190" s="24" t="str" cm="1">
        <f t="array" ref="AH190">_xlfn.IFS(O189&lt;=5,"Near",O189&lt;=15,"Moderate",O189&gt;15,"Far")</f>
        <v>Moderate</v>
      </c>
      <c r="AI190" s="24" t="str" cm="1">
        <f t="array" ref="AI190">_xlfn.IFS(AE190=1,"Poor",AE190=2,"Average",AE190=3,"Good",AE190=4,"Excellent")</f>
        <v>Average</v>
      </c>
      <c r="AJ190" s="24" t="str" cm="1">
        <f t="array" ref="AJ190">_xlfn.IFS(Z190=1,"Low",Z190=2,"Medium",Z190=3,"High",Z190=4,"Very High")</f>
        <v>Very High</v>
      </c>
      <c r="AK190" s="24" t="str" cm="1">
        <f t="array" ref="AK190">_xlfn.IFS(AD190=1,"Low",AD190=2,"Medium",AD190=3,"High",AD190=4,"Very High")</f>
        <v>High</v>
      </c>
    </row>
    <row r="191" spans="1:37" ht="15.6" x14ac:dyDescent="0.3">
      <c r="A191" s="28" t="s">
        <v>49</v>
      </c>
      <c r="B191" s="17" t="s">
        <v>52</v>
      </c>
      <c r="C191" s="17">
        <v>258</v>
      </c>
      <c r="D191" s="17" t="s">
        <v>44</v>
      </c>
      <c r="E191" s="17" t="s">
        <v>51</v>
      </c>
      <c r="F191" s="17">
        <v>51</v>
      </c>
      <c r="G191" s="17" t="s">
        <v>46</v>
      </c>
      <c r="H191" s="17" t="s">
        <v>38</v>
      </c>
      <c r="I191" s="17" t="s">
        <v>53</v>
      </c>
      <c r="J191" s="17" t="s">
        <v>76</v>
      </c>
      <c r="K191" s="17">
        <v>4</v>
      </c>
      <c r="L191" s="17" t="s">
        <v>65</v>
      </c>
      <c r="M191" s="17" t="s">
        <v>70</v>
      </c>
      <c r="N191" s="17" t="s">
        <v>49</v>
      </c>
      <c r="O191" s="17">
        <v>3</v>
      </c>
      <c r="P191" s="17">
        <v>6</v>
      </c>
      <c r="Q191" s="17">
        <v>3</v>
      </c>
      <c r="R191" s="17">
        <v>21</v>
      </c>
      <c r="S191" s="17">
        <v>7</v>
      </c>
      <c r="T191" s="17">
        <v>7</v>
      </c>
      <c r="U191" s="17">
        <v>1</v>
      </c>
      <c r="V191" s="17">
        <v>0</v>
      </c>
      <c r="W191" s="17">
        <v>13734</v>
      </c>
      <c r="X191" s="17">
        <v>18</v>
      </c>
      <c r="Y191" s="17">
        <v>0</v>
      </c>
      <c r="Z191" s="17">
        <v>4</v>
      </c>
      <c r="AA191" s="17">
        <v>3</v>
      </c>
      <c r="AB191" s="17">
        <v>3</v>
      </c>
      <c r="AC191" s="17">
        <v>3</v>
      </c>
      <c r="AD191" s="17">
        <v>3</v>
      </c>
      <c r="AE191" s="18">
        <v>3</v>
      </c>
      <c r="AF191" s="25" t="str" cm="1">
        <f t="array" ref="AF191">_xlfn.IFS(W190&lt;3000,"Low",W190&lt;6000,"Medium",W190&gt;=6000,"High")</f>
        <v>High</v>
      </c>
      <c r="AG191" s="26" t="str" cm="1">
        <f t="array" ref="AG191">_xlfn.IFS(R190&lt;5,"New",R190&lt;10,"Junior",R190&lt;20,"Mid",R190&gt;=20,"Senior")</f>
        <v>Mid</v>
      </c>
      <c r="AH191" s="26" t="str" cm="1">
        <f t="array" ref="AH191">_xlfn.IFS(O190&lt;=5,"Near",O190&lt;=15,"Moderate",O190&gt;15,"Far")</f>
        <v>Near</v>
      </c>
      <c r="AI191" s="26" t="str" cm="1">
        <f t="array" ref="AI191">_xlfn.IFS(AE191=1,"Poor",AE191=2,"Average",AE191=3,"Good",AE191=4,"Excellent")</f>
        <v>Good</v>
      </c>
      <c r="AJ191" s="26" t="str" cm="1">
        <f t="array" ref="AJ191">_xlfn.IFS(Z191=1,"Low",Z191=2,"Medium",Z191=3,"High",Z191=4,"Very High")</f>
        <v>Very High</v>
      </c>
      <c r="AK191" s="26" t="str" cm="1">
        <f t="array" ref="AK191">_xlfn.IFS(AD191=1,"Low",AD191=2,"Medium",AD191=3,"High",AD191=4,"Very High")</f>
        <v>High</v>
      </c>
    </row>
    <row r="192" spans="1:37" ht="15.6" x14ac:dyDescent="0.3">
      <c r="A192" s="27" t="s">
        <v>49</v>
      </c>
      <c r="B192" s="15" t="s">
        <v>52</v>
      </c>
      <c r="C192" s="15">
        <v>259</v>
      </c>
      <c r="D192" s="15" t="s">
        <v>55</v>
      </c>
      <c r="E192" s="15" t="s">
        <v>51</v>
      </c>
      <c r="F192" s="15">
        <v>52</v>
      </c>
      <c r="G192" s="15" t="s">
        <v>57</v>
      </c>
      <c r="H192" s="15" t="s">
        <v>38</v>
      </c>
      <c r="I192" s="15" t="s">
        <v>53</v>
      </c>
      <c r="J192" s="15" t="s">
        <v>88</v>
      </c>
      <c r="K192" s="15">
        <v>5</v>
      </c>
      <c r="L192" s="15" t="s">
        <v>42</v>
      </c>
      <c r="M192" s="15" t="s">
        <v>64</v>
      </c>
      <c r="N192" s="15" t="s">
        <v>49</v>
      </c>
      <c r="O192" s="15">
        <v>1</v>
      </c>
      <c r="P192" s="15">
        <v>5</v>
      </c>
      <c r="Q192" s="15">
        <v>0</v>
      </c>
      <c r="R192" s="15">
        <v>34</v>
      </c>
      <c r="S192" s="15">
        <v>33</v>
      </c>
      <c r="T192" s="15">
        <v>18</v>
      </c>
      <c r="U192" s="15">
        <v>11</v>
      </c>
      <c r="V192" s="15">
        <v>9</v>
      </c>
      <c r="W192" s="15">
        <v>19999</v>
      </c>
      <c r="X192" s="15">
        <v>14</v>
      </c>
      <c r="Y192" s="15">
        <v>1</v>
      </c>
      <c r="Z192" s="15">
        <v>3</v>
      </c>
      <c r="AA192" s="15">
        <v>2</v>
      </c>
      <c r="AB192" s="15">
        <v>2</v>
      </c>
      <c r="AC192" s="15">
        <v>3</v>
      </c>
      <c r="AD192" s="15">
        <v>1</v>
      </c>
      <c r="AE192" s="16">
        <v>3</v>
      </c>
      <c r="AF192" s="23" t="str" cm="1">
        <f t="array" ref="AF192">_xlfn.IFS(W191&lt;3000,"Low",W191&lt;6000,"Medium",W191&gt;=6000,"High")</f>
        <v>High</v>
      </c>
      <c r="AG192" s="24" t="str" cm="1">
        <f t="array" ref="AG192">_xlfn.IFS(R191&lt;5,"New",R191&lt;10,"Junior",R191&lt;20,"Mid",R191&gt;=20,"Senior")</f>
        <v>Senior</v>
      </c>
      <c r="AH192" s="24" t="str" cm="1">
        <f t="array" ref="AH192">_xlfn.IFS(O191&lt;=5,"Near",O191&lt;=15,"Moderate",O191&gt;15,"Far")</f>
        <v>Near</v>
      </c>
      <c r="AI192" s="24" t="str" cm="1">
        <f t="array" ref="AI192">_xlfn.IFS(AE192=1,"Poor",AE192=2,"Average",AE192=3,"Good",AE192=4,"Excellent")</f>
        <v>Good</v>
      </c>
      <c r="AJ192" s="24" t="str" cm="1">
        <f t="array" ref="AJ192">_xlfn.IFS(Z192=1,"Low",Z192=2,"Medium",Z192=3,"High",Z192=4,"Very High")</f>
        <v>High</v>
      </c>
      <c r="AK192" s="24" t="str" cm="1">
        <f t="array" ref="AK192">_xlfn.IFS(AD192=1,"Low",AD192=2,"Medium",AD192=3,"High",AD192=4,"Very High")</f>
        <v>Low</v>
      </c>
    </row>
    <row r="193" spans="1:37" ht="15.6" x14ac:dyDescent="0.3">
      <c r="A193" s="28" t="s">
        <v>49</v>
      </c>
      <c r="B193" s="17" t="s">
        <v>52</v>
      </c>
      <c r="C193" s="17">
        <v>260</v>
      </c>
      <c r="D193" s="17" t="s">
        <v>44</v>
      </c>
      <c r="E193" s="17" t="s">
        <v>62</v>
      </c>
      <c r="F193" s="17">
        <v>27</v>
      </c>
      <c r="G193" s="17" t="s">
        <v>46</v>
      </c>
      <c r="H193" s="17" t="s">
        <v>38</v>
      </c>
      <c r="I193" s="17" t="s">
        <v>53</v>
      </c>
      <c r="J193" s="17" t="s">
        <v>56</v>
      </c>
      <c r="K193" s="17">
        <v>1</v>
      </c>
      <c r="L193" s="17" t="s">
        <v>65</v>
      </c>
      <c r="M193" s="17" t="s">
        <v>70</v>
      </c>
      <c r="N193" s="17" t="s">
        <v>49</v>
      </c>
      <c r="O193" s="17">
        <v>9</v>
      </c>
      <c r="P193" s="17">
        <v>2</v>
      </c>
      <c r="Q193" s="17">
        <v>1</v>
      </c>
      <c r="R193" s="17">
        <v>7</v>
      </c>
      <c r="S193" s="17">
        <v>7</v>
      </c>
      <c r="T193" s="17">
        <v>7</v>
      </c>
      <c r="U193" s="17">
        <v>0</v>
      </c>
      <c r="V193" s="17">
        <v>3</v>
      </c>
      <c r="W193" s="17">
        <v>2279</v>
      </c>
      <c r="X193" s="17">
        <v>16</v>
      </c>
      <c r="Y193" s="17">
        <v>0</v>
      </c>
      <c r="Z193" s="17">
        <v>4</v>
      </c>
      <c r="AA193" s="17">
        <v>3</v>
      </c>
      <c r="AB193" s="17">
        <v>3</v>
      </c>
      <c r="AC193" s="17">
        <v>3</v>
      </c>
      <c r="AD193" s="17">
        <v>4</v>
      </c>
      <c r="AE193" s="18">
        <v>2</v>
      </c>
      <c r="AF193" s="25" t="str" cm="1">
        <f t="array" ref="AF193">_xlfn.IFS(W192&lt;3000,"Low",W192&lt;6000,"Medium",W192&gt;=6000,"High")</f>
        <v>High</v>
      </c>
      <c r="AG193" s="26" t="str" cm="1">
        <f t="array" ref="AG193">_xlfn.IFS(R192&lt;5,"New",R192&lt;10,"Junior",R192&lt;20,"Mid",R192&gt;=20,"Senior")</f>
        <v>Senior</v>
      </c>
      <c r="AH193" s="26" t="str" cm="1">
        <f t="array" ref="AH193">_xlfn.IFS(O192&lt;=5,"Near",O192&lt;=15,"Moderate",O192&gt;15,"Far")</f>
        <v>Near</v>
      </c>
      <c r="AI193" s="26" t="str" cm="1">
        <f t="array" ref="AI193">_xlfn.IFS(AE193=1,"Poor",AE193=2,"Average",AE193=3,"Good",AE193=4,"Excellent")</f>
        <v>Average</v>
      </c>
      <c r="AJ193" s="26" t="str" cm="1">
        <f t="array" ref="AJ193">_xlfn.IFS(Z193=1,"Low",Z193=2,"Medium",Z193=3,"High",Z193=4,"Very High")</f>
        <v>Very High</v>
      </c>
      <c r="AK193" s="26" t="str" cm="1">
        <f t="array" ref="AK193">_xlfn.IFS(AD193=1,"Low",AD193=2,"Medium",AD193=3,"High",AD193=4,"Very High")</f>
        <v>Very High</v>
      </c>
    </row>
    <row r="194" spans="1:37" ht="15.6" x14ac:dyDescent="0.3">
      <c r="A194" s="27" t="s">
        <v>37</v>
      </c>
      <c r="B194" s="15" t="s">
        <v>40</v>
      </c>
      <c r="C194" s="15">
        <v>261</v>
      </c>
      <c r="D194" s="15" t="s">
        <v>55</v>
      </c>
      <c r="E194" s="15" t="s">
        <v>39</v>
      </c>
      <c r="F194" s="15">
        <v>35</v>
      </c>
      <c r="G194" s="15" t="s">
        <v>57</v>
      </c>
      <c r="H194" s="15" t="s">
        <v>38</v>
      </c>
      <c r="I194" s="15" t="s">
        <v>53</v>
      </c>
      <c r="J194" s="15" t="s">
        <v>74</v>
      </c>
      <c r="K194" s="15">
        <v>2</v>
      </c>
      <c r="L194" s="15" t="s">
        <v>42</v>
      </c>
      <c r="M194" s="15" t="s">
        <v>48</v>
      </c>
      <c r="N194" s="15" t="s">
        <v>37</v>
      </c>
      <c r="O194" s="15">
        <v>23</v>
      </c>
      <c r="P194" s="15">
        <v>1</v>
      </c>
      <c r="Q194" s="15">
        <v>3</v>
      </c>
      <c r="R194" s="15">
        <v>8</v>
      </c>
      <c r="S194" s="15">
        <v>1</v>
      </c>
      <c r="T194" s="15">
        <v>0</v>
      </c>
      <c r="U194" s="15">
        <v>0</v>
      </c>
      <c r="V194" s="15">
        <v>1</v>
      </c>
      <c r="W194" s="15">
        <v>5916</v>
      </c>
      <c r="X194" s="15">
        <v>13</v>
      </c>
      <c r="Y194" s="15">
        <v>0</v>
      </c>
      <c r="Z194" s="15">
        <v>2</v>
      </c>
      <c r="AA194" s="15">
        <v>2</v>
      </c>
      <c r="AB194" s="15">
        <v>2</v>
      </c>
      <c r="AC194" s="15">
        <v>3</v>
      </c>
      <c r="AD194" s="15">
        <v>1</v>
      </c>
      <c r="AE194" s="16">
        <v>3</v>
      </c>
      <c r="AF194" s="23" t="str" cm="1">
        <f t="array" ref="AF194">_xlfn.IFS(W193&lt;3000,"Low",W193&lt;6000,"Medium",W193&gt;=6000,"High")</f>
        <v>Low</v>
      </c>
      <c r="AG194" s="24" t="str" cm="1">
        <f t="array" ref="AG194">_xlfn.IFS(R193&lt;5,"New",R193&lt;10,"Junior",R193&lt;20,"Mid",R193&gt;=20,"Senior")</f>
        <v>Junior</v>
      </c>
      <c r="AH194" s="24" t="str" cm="1">
        <f t="array" ref="AH194">_xlfn.IFS(O193&lt;=5,"Near",O193&lt;=15,"Moderate",O193&gt;15,"Far")</f>
        <v>Moderate</v>
      </c>
      <c r="AI194" s="24" t="str" cm="1">
        <f t="array" ref="AI194">_xlfn.IFS(AE194=1,"Poor",AE194=2,"Average",AE194=3,"Good",AE194=4,"Excellent")</f>
        <v>Good</v>
      </c>
      <c r="AJ194" s="24" t="str" cm="1">
        <f t="array" ref="AJ194">_xlfn.IFS(Z194=1,"Low",Z194=2,"Medium",Z194=3,"High",Z194=4,"Very High")</f>
        <v>Medium</v>
      </c>
      <c r="AK194" s="24" t="str" cm="1">
        <f t="array" ref="AK194">_xlfn.IFS(AD194=1,"Low",AD194=2,"Medium",AD194=3,"High",AD194=4,"Very High")</f>
        <v>Low</v>
      </c>
    </row>
    <row r="195" spans="1:37" ht="15.6" x14ac:dyDescent="0.3">
      <c r="A195" s="28" t="s">
        <v>49</v>
      </c>
      <c r="B195" s="17" t="s">
        <v>52</v>
      </c>
      <c r="C195" s="17">
        <v>262</v>
      </c>
      <c r="D195" s="17" t="s">
        <v>55</v>
      </c>
      <c r="E195" s="17" t="s">
        <v>39</v>
      </c>
      <c r="F195" s="17">
        <v>43</v>
      </c>
      <c r="G195" s="17" t="s">
        <v>72</v>
      </c>
      <c r="H195" s="17" t="s">
        <v>84</v>
      </c>
      <c r="I195" s="17" t="s">
        <v>53</v>
      </c>
      <c r="J195" s="17" t="s">
        <v>56</v>
      </c>
      <c r="K195" s="17">
        <v>1</v>
      </c>
      <c r="L195" s="17" t="s">
        <v>65</v>
      </c>
      <c r="M195" s="17" t="s">
        <v>70</v>
      </c>
      <c r="N195" s="17" t="s">
        <v>49</v>
      </c>
      <c r="O195" s="17">
        <v>7</v>
      </c>
      <c r="P195" s="17">
        <v>3</v>
      </c>
      <c r="Q195" s="17">
        <v>4</v>
      </c>
      <c r="R195" s="17">
        <v>7</v>
      </c>
      <c r="S195" s="17">
        <v>5</v>
      </c>
      <c r="T195" s="17">
        <v>4</v>
      </c>
      <c r="U195" s="17">
        <v>2</v>
      </c>
      <c r="V195" s="17">
        <v>2</v>
      </c>
      <c r="W195" s="17">
        <v>2089</v>
      </c>
      <c r="X195" s="17">
        <v>14</v>
      </c>
      <c r="Y195" s="17">
        <v>3</v>
      </c>
      <c r="Z195" s="17">
        <v>4</v>
      </c>
      <c r="AA195" s="17">
        <v>4</v>
      </c>
      <c r="AB195" s="17">
        <v>4</v>
      </c>
      <c r="AC195" s="17">
        <v>3</v>
      </c>
      <c r="AD195" s="17">
        <v>4</v>
      </c>
      <c r="AE195" s="18">
        <v>4</v>
      </c>
      <c r="AF195" s="25" t="str" cm="1">
        <f t="array" ref="AF195">_xlfn.IFS(W194&lt;3000,"Low",W194&lt;6000,"Medium",W194&gt;=6000,"High")</f>
        <v>Medium</v>
      </c>
      <c r="AG195" s="26" t="str" cm="1">
        <f t="array" ref="AG195">_xlfn.IFS(R194&lt;5,"New",R194&lt;10,"Junior",R194&lt;20,"Mid",R194&gt;=20,"Senior")</f>
        <v>Junior</v>
      </c>
      <c r="AH195" s="26" t="str" cm="1">
        <f t="array" ref="AH195">_xlfn.IFS(O194&lt;=5,"Near",O194&lt;=15,"Moderate",O194&gt;15,"Far")</f>
        <v>Far</v>
      </c>
      <c r="AI195" s="26" t="str" cm="1">
        <f t="array" ref="AI195">_xlfn.IFS(AE195=1,"Poor",AE195=2,"Average",AE195=3,"Good",AE195=4,"Excellent")</f>
        <v>Excellent</v>
      </c>
      <c r="AJ195" s="26" t="str" cm="1">
        <f t="array" ref="AJ195">_xlfn.IFS(Z195=1,"Low",Z195=2,"Medium",Z195=3,"High",Z195=4,"Very High")</f>
        <v>Very High</v>
      </c>
      <c r="AK195" s="26" t="str" cm="1">
        <f t="array" ref="AK195">_xlfn.IFS(AD195=1,"Low",AD195=2,"Medium",AD195=3,"High",AD195=4,"Very High")</f>
        <v>Very High</v>
      </c>
    </row>
    <row r="196" spans="1:37" ht="15.6" x14ac:dyDescent="0.3">
      <c r="A196" s="27" t="s">
        <v>49</v>
      </c>
      <c r="B196" s="15" t="s">
        <v>52</v>
      </c>
      <c r="C196" s="15">
        <v>264</v>
      </c>
      <c r="D196" s="15" t="s">
        <v>55</v>
      </c>
      <c r="E196" s="15" t="s">
        <v>51</v>
      </c>
      <c r="F196" s="15">
        <v>45</v>
      </c>
      <c r="G196" s="15" t="s">
        <v>57</v>
      </c>
      <c r="H196" s="15" t="s">
        <v>84</v>
      </c>
      <c r="I196" s="15" t="s">
        <v>53</v>
      </c>
      <c r="J196" s="15" t="s">
        <v>88</v>
      </c>
      <c r="K196" s="15">
        <v>4</v>
      </c>
      <c r="L196" s="15" t="s">
        <v>65</v>
      </c>
      <c r="M196" s="15" t="s">
        <v>48</v>
      </c>
      <c r="N196" s="15" t="s">
        <v>49</v>
      </c>
      <c r="O196" s="15">
        <v>2</v>
      </c>
      <c r="P196" s="15">
        <v>1</v>
      </c>
      <c r="Q196" s="15">
        <v>9</v>
      </c>
      <c r="R196" s="15">
        <v>22</v>
      </c>
      <c r="S196" s="15">
        <v>20</v>
      </c>
      <c r="T196" s="15">
        <v>8</v>
      </c>
      <c r="U196" s="15">
        <v>11</v>
      </c>
      <c r="V196" s="15">
        <v>8</v>
      </c>
      <c r="W196" s="15">
        <v>16792</v>
      </c>
      <c r="X196" s="15">
        <v>23</v>
      </c>
      <c r="Y196" s="15">
        <v>1</v>
      </c>
      <c r="Z196" s="15">
        <v>1</v>
      </c>
      <c r="AA196" s="15">
        <v>2</v>
      </c>
      <c r="AB196" s="15">
        <v>4</v>
      </c>
      <c r="AC196" s="15">
        <v>4</v>
      </c>
      <c r="AD196" s="15">
        <v>4</v>
      </c>
      <c r="AE196" s="16">
        <v>3</v>
      </c>
      <c r="AF196" s="23" t="str" cm="1">
        <f t="array" ref="AF196">_xlfn.IFS(W195&lt;3000,"Low",W195&lt;6000,"Medium",W195&gt;=6000,"High")</f>
        <v>Low</v>
      </c>
      <c r="AG196" s="24" t="str" cm="1">
        <f t="array" ref="AG196">_xlfn.IFS(R195&lt;5,"New",R195&lt;10,"Junior",R195&lt;20,"Mid",R195&gt;=20,"Senior")</f>
        <v>Junior</v>
      </c>
      <c r="AH196" s="24" t="str" cm="1">
        <f t="array" ref="AH196">_xlfn.IFS(O195&lt;=5,"Near",O195&lt;=15,"Moderate",O195&gt;15,"Far")</f>
        <v>Moderate</v>
      </c>
      <c r="AI196" s="24" t="str" cm="1">
        <f t="array" ref="AI196">_xlfn.IFS(AE196=1,"Poor",AE196=2,"Average",AE196=3,"Good",AE196=4,"Excellent")</f>
        <v>Good</v>
      </c>
      <c r="AJ196" s="24" t="str" cm="1">
        <f t="array" ref="AJ196">_xlfn.IFS(Z196=1,"Low",Z196=2,"Medium",Z196=3,"High",Z196=4,"Very High")</f>
        <v>Low</v>
      </c>
      <c r="AK196" s="24" t="str" cm="1">
        <f t="array" ref="AK196">_xlfn.IFS(AD196=1,"Low",AD196=2,"Medium",AD196=3,"High",AD196=4,"Very High")</f>
        <v>Very High</v>
      </c>
    </row>
    <row r="197" spans="1:37" ht="15.6" x14ac:dyDescent="0.3">
      <c r="A197" s="28" t="s">
        <v>49</v>
      </c>
      <c r="B197" s="17" t="s">
        <v>52</v>
      </c>
      <c r="C197" s="17">
        <v>267</v>
      </c>
      <c r="D197" s="17" t="s">
        <v>55</v>
      </c>
      <c r="E197" s="17" t="s">
        <v>39</v>
      </c>
      <c r="F197" s="17">
        <v>37</v>
      </c>
      <c r="G197" s="17" t="s">
        <v>57</v>
      </c>
      <c r="H197" s="17" t="s">
        <v>38</v>
      </c>
      <c r="I197" s="17" t="s">
        <v>53</v>
      </c>
      <c r="J197" s="17" t="s">
        <v>56</v>
      </c>
      <c r="K197" s="17">
        <v>1</v>
      </c>
      <c r="L197" s="17" t="s">
        <v>42</v>
      </c>
      <c r="M197" s="17" t="s">
        <v>70</v>
      </c>
      <c r="N197" s="17" t="s">
        <v>37</v>
      </c>
      <c r="O197" s="17">
        <v>21</v>
      </c>
      <c r="P197" s="17">
        <v>3</v>
      </c>
      <c r="Q197" s="17">
        <v>1</v>
      </c>
      <c r="R197" s="17">
        <v>8</v>
      </c>
      <c r="S197" s="17">
        <v>8</v>
      </c>
      <c r="T197" s="17">
        <v>7</v>
      </c>
      <c r="U197" s="17">
        <v>1</v>
      </c>
      <c r="V197" s="17">
        <v>7</v>
      </c>
      <c r="W197" s="17">
        <v>3564</v>
      </c>
      <c r="X197" s="17">
        <v>12</v>
      </c>
      <c r="Y197" s="17">
        <v>1</v>
      </c>
      <c r="Z197" s="17">
        <v>2</v>
      </c>
      <c r="AA197" s="17">
        <v>4</v>
      </c>
      <c r="AB197" s="17">
        <v>2</v>
      </c>
      <c r="AC197" s="17">
        <v>3</v>
      </c>
      <c r="AD197" s="17">
        <v>1</v>
      </c>
      <c r="AE197" s="18">
        <v>2</v>
      </c>
      <c r="AF197" s="25" t="str" cm="1">
        <f t="array" ref="AF197">_xlfn.IFS(W196&lt;3000,"Low",W196&lt;6000,"Medium",W196&gt;=6000,"High")</f>
        <v>High</v>
      </c>
      <c r="AG197" s="26" t="str" cm="1">
        <f t="array" ref="AG197">_xlfn.IFS(R196&lt;5,"New",R196&lt;10,"Junior",R196&lt;20,"Mid",R196&gt;=20,"Senior")</f>
        <v>Senior</v>
      </c>
      <c r="AH197" s="26" t="str" cm="1">
        <f t="array" ref="AH197">_xlfn.IFS(O196&lt;=5,"Near",O196&lt;=15,"Moderate",O196&gt;15,"Far")</f>
        <v>Near</v>
      </c>
      <c r="AI197" s="26" t="str" cm="1">
        <f t="array" ref="AI197">_xlfn.IFS(AE197=1,"Poor",AE197=2,"Average",AE197=3,"Good",AE197=4,"Excellent")</f>
        <v>Average</v>
      </c>
      <c r="AJ197" s="26" t="str" cm="1">
        <f t="array" ref="AJ197">_xlfn.IFS(Z197=1,"Low",Z197=2,"Medium",Z197=3,"High",Z197=4,"Very High")</f>
        <v>Medium</v>
      </c>
      <c r="AK197" s="26" t="str" cm="1">
        <f t="array" ref="AK197">_xlfn.IFS(AD197=1,"Low",AD197=2,"Medium",AD197=3,"High",AD197=4,"Very High")</f>
        <v>Low</v>
      </c>
    </row>
    <row r="198" spans="1:37" ht="15.6" x14ac:dyDescent="0.3">
      <c r="A198" s="27" t="s">
        <v>49</v>
      </c>
      <c r="B198" s="15" t="s">
        <v>52</v>
      </c>
      <c r="C198" s="15">
        <v>269</v>
      </c>
      <c r="D198" s="15" t="s">
        <v>44</v>
      </c>
      <c r="E198" s="15" t="s">
        <v>39</v>
      </c>
      <c r="F198" s="15">
        <v>35</v>
      </c>
      <c r="G198" s="15" t="s">
        <v>46</v>
      </c>
      <c r="H198" s="15" t="s">
        <v>50</v>
      </c>
      <c r="I198" s="15" t="s">
        <v>53</v>
      </c>
      <c r="J198" s="15" t="s">
        <v>61</v>
      </c>
      <c r="K198" s="15">
        <v>2</v>
      </c>
      <c r="L198" s="15" t="s">
        <v>65</v>
      </c>
      <c r="M198" s="15" t="s">
        <v>70</v>
      </c>
      <c r="N198" s="15" t="s">
        <v>49</v>
      </c>
      <c r="O198" s="15">
        <v>2</v>
      </c>
      <c r="P198" s="15">
        <v>5</v>
      </c>
      <c r="Q198" s="15">
        <v>5</v>
      </c>
      <c r="R198" s="15">
        <v>10</v>
      </c>
      <c r="S198" s="15">
        <v>6</v>
      </c>
      <c r="T198" s="15">
        <v>2</v>
      </c>
      <c r="U198" s="15">
        <v>1</v>
      </c>
      <c r="V198" s="15">
        <v>2</v>
      </c>
      <c r="W198" s="15">
        <v>4425</v>
      </c>
      <c r="X198" s="15">
        <v>11</v>
      </c>
      <c r="Y198" s="15">
        <v>0</v>
      </c>
      <c r="Z198" s="15">
        <v>2</v>
      </c>
      <c r="AA198" s="15">
        <v>3</v>
      </c>
      <c r="AB198" s="15">
        <v>3</v>
      </c>
      <c r="AC198" s="15">
        <v>3</v>
      </c>
      <c r="AD198" s="15">
        <v>4</v>
      </c>
      <c r="AE198" s="16">
        <v>3</v>
      </c>
      <c r="AF198" s="23" t="str" cm="1">
        <f t="array" ref="AF198">_xlfn.IFS(W197&lt;3000,"Low",W197&lt;6000,"Medium",W197&gt;=6000,"High")</f>
        <v>Medium</v>
      </c>
      <c r="AG198" s="24" t="str" cm="1">
        <f t="array" ref="AG198">_xlfn.IFS(R197&lt;5,"New",R197&lt;10,"Junior",R197&lt;20,"Mid",R197&gt;=20,"Senior")</f>
        <v>Junior</v>
      </c>
      <c r="AH198" s="24" t="str" cm="1">
        <f t="array" ref="AH198">_xlfn.IFS(O197&lt;=5,"Near",O197&lt;=15,"Moderate",O197&gt;15,"Far")</f>
        <v>Far</v>
      </c>
      <c r="AI198" s="24" t="str" cm="1">
        <f t="array" ref="AI198">_xlfn.IFS(AE198=1,"Poor",AE198=2,"Average",AE198=3,"Good",AE198=4,"Excellent")</f>
        <v>Good</v>
      </c>
      <c r="AJ198" s="24" t="str" cm="1">
        <f t="array" ref="AJ198">_xlfn.IFS(Z198=1,"Low",Z198=2,"Medium",Z198=3,"High",Z198=4,"Very High")</f>
        <v>Medium</v>
      </c>
      <c r="AK198" s="24" t="str" cm="1">
        <f t="array" ref="AK198">_xlfn.IFS(AD198=1,"Low",AD198=2,"Medium",AD198=3,"High",AD198=4,"Very High")</f>
        <v>Very High</v>
      </c>
    </row>
    <row r="199" spans="1:37" ht="15.6" x14ac:dyDescent="0.3">
      <c r="A199" s="28" t="s">
        <v>49</v>
      </c>
      <c r="B199" s="17" t="s">
        <v>52</v>
      </c>
      <c r="C199" s="17">
        <v>270</v>
      </c>
      <c r="D199" s="17" t="s">
        <v>44</v>
      </c>
      <c r="E199" s="17" t="s">
        <v>39</v>
      </c>
      <c r="F199" s="17">
        <v>42</v>
      </c>
      <c r="G199" s="17" t="s">
        <v>72</v>
      </c>
      <c r="H199" s="17" t="s">
        <v>84</v>
      </c>
      <c r="I199" s="17" t="s">
        <v>53</v>
      </c>
      <c r="J199" s="17" t="s">
        <v>74</v>
      </c>
      <c r="K199" s="17">
        <v>2</v>
      </c>
      <c r="L199" s="17" t="s">
        <v>65</v>
      </c>
      <c r="M199" s="17" t="s">
        <v>48</v>
      </c>
      <c r="N199" s="17" t="s">
        <v>49</v>
      </c>
      <c r="O199" s="17">
        <v>21</v>
      </c>
      <c r="P199" s="17">
        <v>5</v>
      </c>
      <c r="Q199" s="17">
        <v>2</v>
      </c>
      <c r="R199" s="17">
        <v>11</v>
      </c>
      <c r="S199" s="17">
        <v>5</v>
      </c>
      <c r="T199" s="17">
        <v>3</v>
      </c>
      <c r="U199" s="17">
        <v>0</v>
      </c>
      <c r="V199" s="17">
        <v>2</v>
      </c>
      <c r="W199" s="17">
        <v>5265</v>
      </c>
      <c r="X199" s="17">
        <v>16</v>
      </c>
      <c r="Y199" s="17">
        <v>1</v>
      </c>
      <c r="Z199" s="17">
        <v>3</v>
      </c>
      <c r="AA199" s="17">
        <v>3</v>
      </c>
      <c r="AB199" s="17">
        <v>3</v>
      </c>
      <c r="AC199" s="17">
        <v>3</v>
      </c>
      <c r="AD199" s="17">
        <v>2</v>
      </c>
      <c r="AE199" s="18">
        <v>3</v>
      </c>
      <c r="AF199" s="25" t="str" cm="1">
        <f t="array" ref="AF199">_xlfn.IFS(W198&lt;3000,"Low",W198&lt;6000,"Medium",W198&gt;=6000,"High")</f>
        <v>Medium</v>
      </c>
      <c r="AG199" s="26" t="str" cm="1">
        <f t="array" ref="AG199">_xlfn.IFS(R198&lt;5,"New",R198&lt;10,"Junior",R198&lt;20,"Mid",R198&gt;=20,"Senior")</f>
        <v>Mid</v>
      </c>
      <c r="AH199" s="26" t="str" cm="1">
        <f t="array" ref="AH199">_xlfn.IFS(O198&lt;=5,"Near",O198&lt;=15,"Moderate",O198&gt;15,"Far")</f>
        <v>Near</v>
      </c>
      <c r="AI199" s="26" t="str" cm="1">
        <f t="array" ref="AI199">_xlfn.IFS(AE199=1,"Poor",AE199=2,"Average",AE199=3,"Good",AE199=4,"Excellent")</f>
        <v>Good</v>
      </c>
      <c r="AJ199" s="26" t="str" cm="1">
        <f t="array" ref="AJ199">_xlfn.IFS(Z199=1,"Low",Z199=2,"Medium",Z199=3,"High",Z199=4,"Very High")</f>
        <v>High</v>
      </c>
      <c r="AK199" s="26" t="str" cm="1">
        <f t="array" ref="AK199">_xlfn.IFS(AD199=1,"Low",AD199=2,"Medium",AD199=3,"High",AD199=4,"Very High")</f>
        <v>Medium</v>
      </c>
    </row>
    <row r="200" spans="1:37" ht="15.6" x14ac:dyDescent="0.3">
      <c r="A200" s="27" t="s">
        <v>49</v>
      </c>
      <c r="B200" s="15" t="s">
        <v>52</v>
      </c>
      <c r="C200" s="15">
        <v>271</v>
      </c>
      <c r="D200" s="15" t="s">
        <v>55</v>
      </c>
      <c r="E200" s="15" t="s">
        <v>39</v>
      </c>
      <c r="F200" s="15">
        <v>38</v>
      </c>
      <c r="G200" s="15" t="s">
        <v>57</v>
      </c>
      <c r="H200" s="15" t="s">
        <v>38</v>
      </c>
      <c r="I200" s="15" t="s">
        <v>53</v>
      </c>
      <c r="J200" s="15" t="s">
        <v>74</v>
      </c>
      <c r="K200" s="15">
        <v>2</v>
      </c>
      <c r="L200" s="15" t="s">
        <v>42</v>
      </c>
      <c r="M200" s="15" t="s">
        <v>64</v>
      </c>
      <c r="N200" s="15" t="s">
        <v>49</v>
      </c>
      <c r="O200" s="15">
        <v>2</v>
      </c>
      <c r="P200" s="15">
        <v>3</v>
      </c>
      <c r="Q200" s="15">
        <v>9</v>
      </c>
      <c r="R200" s="15">
        <v>14</v>
      </c>
      <c r="S200" s="15">
        <v>1</v>
      </c>
      <c r="T200" s="15">
        <v>0</v>
      </c>
      <c r="U200" s="15">
        <v>0</v>
      </c>
      <c r="V200" s="15">
        <v>0</v>
      </c>
      <c r="W200" s="15">
        <v>6553</v>
      </c>
      <c r="X200" s="15">
        <v>14</v>
      </c>
      <c r="Y200" s="15">
        <v>0</v>
      </c>
      <c r="Z200" s="15">
        <v>4</v>
      </c>
      <c r="AA200" s="15">
        <v>3</v>
      </c>
      <c r="AB200" s="15">
        <v>2</v>
      </c>
      <c r="AC200" s="15">
        <v>3</v>
      </c>
      <c r="AD200" s="15">
        <v>2</v>
      </c>
      <c r="AE200" s="16">
        <v>3</v>
      </c>
      <c r="AF200" s="23" t="str" cm="1">
        <f t="array" ref="AF200">_xlfn.IFS(W199&lt;3000,"Low",W199&lt;6000,"Medium",W199&gt;=6000,"High")</f>
        <v>Medium</v>
      </c>
      <c r="AG200" s="24" t="str" cm="1">
        <f t="array" ref="AG200">_xlfn.IFS(R199&lt;5,"New",R199&lt;10,"Junior",R199&lt;20,"Mid",R199&gt;=20,"Senior")</f>
        <v>Mid</v>
      </c>
      <c r="AH200" s="24" t="str" cm="1">
        <f t="array" ref="AH200">_xlfn.IFS(O199&lt;=5,"Near",O199&lt;=15,"Moderate",O199&gt;15,"Far")</f>
        <v>Far</v>
      </c>
      <c r="AI200" s="24" t="str" cm="1">
        <f t="array" ref="AI200">_xlfn.IFS(AE200=1,"Poor",AE200=2,"Average",AE200=3,"Good",AE200=4,"Excellent")</f>
        <v>Good</v>
      </c>
      <c r="AJ200" s="24" t="str" cm="1">
        <f t="array" ref="AJ200">_xlfn.IFS(Z200=1,"Low",Z200=2,"Medium",Z200=3,"High",Z200=4,"Very High")</f>
        <v>Very High</v>
      </c>
      <c r="AK200" s="24" t="str" cm="1">
        <f t="array" ref="AK200">_xlfn.IFS(AD200=1,"Low",AD200=2,"Medium",AD200=3,"High",AD200=4,"Very High")</f>
        <v>Medium</v>
      </c>
    </row>
    <row r="201" spans="1:37" ht="15.6" x14ac:dyDescent="0.3">
      <c r="A201" s="28" t="s">
        <v>49</v>
      </c>
      <c r="B201" s="17" t="s">
        <v>52</v>
      </c>
      <c r="C201" s="17">
        <v>273</v>
      </c>
      <c r="D201" s="17" t="s">
        <v>55</v>
      </c>
      <c r="E201" s="17" t="s">
        <v>39</v>
      </c>
      <c r="F201" s="17">
        <v>38</v>
      </c>
      <c r="G201" s="17" t="s">
        <v>57</v>
      </c>
      <c r="H201" s="17" t="s">
        <v>38</v>
      </c>
      <c r="I201" s="17" t="s">
        <v>53</v>
      </c>
      <c r="J201" s="17" t="s">
        <v>74</v>
      </c>
      <c r="K201" s="17">
        <v>2</v>
      </c>
      <c r="L201" s="17" t="s">
        <v>106</v>
      </c>
      <c r="M201" s="17" t="s">
        <v>70</v>
      </c>
      <c r="N201" s="17" t="s">
        <v>49</v>
      </c>
      <c r="O201" s="17">
        <v>29</v>
      </c>
      <c r="P201" s="17">
        <v>3</v>
      </c>
      <c r="Q201" s="17">
        <v>3</v>
      </c>
      <c r="R201" s="17">
        <v>9</v>
      </c>
      <c r="S201" s="17">
        <v>7</v>
      </c>
      <c r="T201" s="17">
        <v>7</v>
      </c>
      <c r="U201" s="17">
        <v>1</v>
      </c>
      <c r="V201" s="17">
        <v>7</v>
      </c>
      <c r="W201" s="17">
        <v>6261</v>
      </c>
      <c r="X201" s="17">
        <v>18</v>
      </c>
      <c r="Y201" s="17">
        <v>1</v>
      </c>
      <c r="Z201" s="17">
        <v>4</v>
      </c>
      <c r="AA201" s="17">
        <v>3</v>
      </c>
      <c r="AB201" s="17">
        <v>4</v>
      </c>
      <c r="AC201" s="17">
        <v>3</v>
      </c>
      <c r="AD201" s="17">
        <v>1</v>
      </c>
      <c r="AE201" s="18">
        <v>1</v>
      </c>
      <c r="AF201" s="25" t="str" cm="1">
        <f t="array" ref="AF201">_xlfn.IFS(W200&lt;3000,"Low",W200&lt;6000,"Medium",W200&gt;=6000,"High")</f>
        <v>High</v>
      </c>
      <c r="AG201" s="26" t="str" cm="1">
        <f t="array" ref="AG201">_xlfn.IFS(R200&lt;5,"New",R200&lt;10,"Junior",R200&lt;20,"Mid",R200&gt;=20,"Senior")</f>
        <v>Mid</v>
      </c>
      <c r="AH201" s="26" t="str" cm="1">
        <f t="array" ref="AH201">_xlfn.IFS(O200&lt;=5,"Near",O200&lt;=15,"Moderate",O200&gt;15,"Far")</f>
        <v>Near</v>
      </c>
      <c r="AI201" s="26" t="str" cm="1">
        <f t="array" ref="AI201">_xlfn.IFS(AE201=1,"Poor",AE201=2,"Average",AE201=3,"Good",AE201=4,"Excellent")</f>
        <v>Poor</v>
      </c>
      <c r="AJ201" s="26" t="str" cm="1">
        <f t="array" ref="AJ201">_xlfn.IFS(Z201=1,"Low",Z201=2,"Medium",Z201=3,"High",Z201=4,"Very High")</f>
        <v>Very High</v>
      </c>
      <c r="AK201" s="26" t="str" cm="1">
        <f t="array" ref="AK201">_xlfn.IFS(AD201=1,"Low",AD201=2,"Medium",AD201=3,"High",AD201=4,"Very High")</f>
        <v>Low</v>
      </c>
    </row>
    <row r="202" spans="1:37" ht="15.6" x14ac:dyDescent="0.3">
      <c r="A202" s="27" t="s">
        <v>49</v>
      </c>
      <c r="B202" s="15" t="s">
        <v>52</v>
      </c>
      <c r="C202" s="15">
        <v>274</v>
      </c>
      <c r="D202" s="15" t="s">
        <v>55</v>
      </c>
      <c r="E202" s="15" t="s">
        <v>62</v>
      </c>
      <c r="F202" s="15">
        <v>27</v>
      </c>
      <c r="G202" s="15" t="s">
        <v>57</v>
      </c>
      <c r="H202" s="15" t="s">
        <v>50</v>
      </c>
      <c r="I202" s="15" t="s">
        <v>53</v>
      </c>
      <c r="J202" s="15" t="s">
        <v>74</v>
      </c>
      <c r="K202" s="15">
        <v>2</v>
      </c>
      <c r="L202" s="15" t="s">
        <v>106</v>
      </c>
      <c r="M202" s="15" t="s">
        <v>58</v>
      </c>
      <c r="N202" s="15" t="s">
        <v>49</v>
      </c>
      <c r="O202" s="15">
        <v>1</v>
      </c>
      <c r="P202" s="15">
        <v>1</v>
      </c>
      <c r="Q202" s="15">
        <v>5</v>
      </c>
      <c r="R202" s="15">
        <v>6</v>
      </c>
      <c r="S202" s="15">
        <v>2</v>
      </c>
      <c r="T202" s="15">
        <v>2</v>
      </c>
      <c r="U202" s="15">
        <v>2</v>
      </c>
      <c r="V202" s="15">
        <v>0</v>
      </c>
      <c r="W202" s="15">
        <v>4298</v>
      </c>
      <c r="X202" s="15">
        <v>19</v>
      </c>
      <c r="Y202" s="15">
        <v>1</v>
      </c>
      <c r="Z202" s="15">
        <v>3</v>
      </c>
      <c r="AA202" s="15">
        <v>2</v>
      </c>
      <c r="AB202" s="15">
        <v>4</v>
      </c>
      <c r="AC202" s="15">
        <v>3</v>
      </c>
      <c r="AD202" s="15">
        <v>3</v>
      </c>
      <c r="AE202" s="16">
        <v>3</v>
      </c>
      <c r="AF202" s="23" t="str" cm="1">
        <f t="array" ref="AF202">_xlfn.IFS(W201&lt;3000,"Low",W201&lt;6000,"Medium",W201&gt;=6000,"High")</f>
        <v>High</v>
      </c>
      <c r="AG202" s="24" t="str" cm="1">
        <f t="array" ref="AG202">_xlfn.IFS(R201&lt;5,"New",R201&lt;10,"Junior",R201&lt;20,"Mid",R201&gt;=20,"Senior")</f>
        <v>Junior</v>
      </c>
      <c r="AH202" s="24" t="str" cm="1">
        <f t="array" ref="AH202">_xlfn.IFS(O201&lt;=5,"Near",O201&lt;=15,"Moderate",O201&gt;15,"Far")</f>
        <v>Far</v>
      </c>
      <c r="AI202" s="24" t="str" cm="1">
        <f t="array" ref="AI202">_xlfn.IFS(AE202=1,"Poor",AE202=2,"Average",AE202=3,"Good",AE202=4,"Excellent")</f>
        <v>Good</v>
      </c>
      <c r="AJ202" s="24" t="str" cm="1">
        <f t="array" ref="AJ202">_xlfn.IFS(Z202=1,"Low",Z202=2,"Medium",Z202=3,"High",Z202=4,"Very High")</f>
        <v>High</v>
      </c>
      <c r="AK202" s="24" t="str" cm="1">
        <f t="array" ref="AK202">_xlfn.IFS(AD202=1,"Low",AD202=2,"Medium",AD202=3,"High",AD202=4,"Very High")</f>
        <v>High</v>
      </c>
    </row>
    <row r="203" spans="1:37" ht="15.6" x14ac:dyDescent="0.3">
      <c r="A203" s="28" t="s">
        <v>49</v>
      </c>
      <c r="B203" s="17" t="s">
        <v>52</v>
      </c>
      <c r="C203" s="17">
        <v>275</v>
      </c>
      <c r="D203" s="17" t="s">
        <v>55</v>
      </c>
      <c r="E203" s="17" t="s">
        <v>51</v>
      </c>
      <c r="F203" s="17">
        <v>49</v>
      </c>
      <c r="G203" s="17" t="s">
        <v>72</v>
      </c>
      <c r="H203" s="17" t="s">
        <v>84</v>
      </c>
      <c r="I203" s="17" t="s">
        <v>53</v>
      </c>
      <c r="J203" s="17" t="s">
        <v>74</v>
      </c>
      <c r="K203" s="17">
        <v>2</v>
      </c>
      <c r="L203" s="17" t="s">
        <v>42</v>
      </c>
      <c r="M203" s="17" t="s">
        <v>64</v>
      </c>
      <c r="N203" s="17" t="s">
        <v>37</v>
      </c>
      <c r="O203" s="17">
        <v>18</v>
      </c>
      <c r="P203" s="17">
        <v>0</v>
      </c>
      <c r="Q203" s="17">
        <v>1</v>
      </c>
      <c r="R203" s="17">
        <v>7</v>
      </c>
      <c r="S203" s="17">
        <v>7</v>
      </c>
      <c r="T203" s="17">
        <v>7</v>
      </c>
      <c r="U203" s="17">
        <v>1</v>
      </c>
      <c r="V203" s="17">
        <v>7</v>
      </c>
      <c r="W203" s="17">
        <v>6804</v>
      </c>
      <c r="X203" s="17">
        <v>15</v>
      </c>
      <c r="Y203" s="17">
        <v>2</v>
      </c>
      <c r="Z203" s="17">
        <v>4</v>
      </c>
      <c r="AA203" s="17">
        <v>3</v>
      </c>
      <c r="AB203" s="17">
        <v>2</v>
      </c>
      <c r="AC203" s="17">
        <v>3</v>
      </c>
      <c r="AD203" s="17">
        <v>1</v>
      </c>
      <c r="AE203" s="18">
        <v>3</v>
      </c>
      <c r="AF203" s="25" t="str" cm="1">
        <f t="array" ref="AF203">_xlfn.IFS(W202&lt;3000,"Low",W202&lt;6000,"Medium",W202&gt;=6000,"High")</f>
        <v>Medium</v>
      </c>
      <c r="AG203" s="26" t="str" cm="1">
        <f t="array" ref="AG203">_xlfn.IFS(R202&lt;5,"New",R202&lt;10,"Junior",R202&lt;20,"Mid",R202&gt;=20,"Senior")</f>
        <v>Junior</v>
      </c>
      <c r="AH203" s="26" t="str" cm="1">
        <f t="array" ref="AH203">_xlfn.IFS(O202&lt;=5,"Near",O202&lt;=15,"Moderate",O202&gt;15,"Far")</f>
        <v>Near</v>
      </c>
      <c r="AI203" s="26" t="str" cm="1">
        <f t="array" ref="AI203">_xlfn.IFS(AE203=1,"Poor",AE203=2,"Average",AE203=3,"Good",AE203=4,"Excellent")</f>
        <v>Good</v>
      </c>
      <c r="AJ203" s="26" t="str" cm="1">
        <f t="array" ref="AJ203">_xlfn.IFS(Z203=1,"Low",Z203=2,"Medium",Z203=3,"High",Z203=4,"Very High")</f>
        <v>Very High</v>
      </c>
      <c r="AK203" s="26" t="str" cm="1">
        <f t="array" ref="AK203">_xlfn.IFS(AD203=1,"Low",AD203=2,"Medium",AD203=3,"High",AD203=4,"Very High")</f>
        <v>Low</v>
      </c>
    </row>
    <row r="204" spans="1:37" ht="15.6" x14ac:dyDescent="0.3">
      <c r="A204" s="27" t="s">
        <v>49</v>
      </c>
      <c r="B204" s="15" t="s">
        <v>52</v>
      </c>
      <c r="C204" s="15">
        <v>277</v>
      </c>
      <c r="D204" s="15" t="s">
        <v>55</v>
      </c>
      <c r="E204" s="15" t="s">
        <v>62</v>
      </c>
      <c r="F204" s="15">
        <v>34</v>
      </c>
      <c r="G204" s="15" t="s">
        <v>72</v>
      </c>
      <c r="H204" s="15" t="s">
        <v>50</v>
      </c>
      <c r="I204" s="15" t="s">
        <v>53</v>
      </c>
      <c r="J204" s="15" t="s">
        <v>56</v>
      </c>
      <c r="K204" s="15">
        <v>1</v>
      </c>
      <c r="L204" s="15" t="s">
        <v>65</v>
      </c>
      <c r="M204" s="15" t="s">
        <v>64</v>
      </c>
      <c r="N204" s="15" t="s">
        <v>37</v>
      </c>
      <c r="O204" s="15">
        <v>10</v>
      </c>
      <c r="P204" s="15">
        <v>4</v>
      </c>
      <c r="Q204" s="15">
        <v>1</v>
      </c>
      <c r="R204" s="15">
        <v>5</v>
      </c>
      <c r="S204" s="15">
        <v>5</v>
      </c>
      <c r="T204" s="15">
        <v>3</v>
      </c>
      <c r="U204" s="15">
        <v>2</v>
      </c>
      <c r="V204" s="15">
        <v>0</v>
      </c>
      <c r="W204" s="15">
        <v>3815</v>
      </c>
      <c r="X204" s="15">
        <v>17</v>
      </c>
      <c r="Y204" s="15">
        <v>1</v>
      </c>
      <c r="Z204" s="15">
        <v>4</v>
      </c>
      <c r="AA204" s="15">
        <v>3</v>
      </c>
      <c r="AB204" s="15">
        <v>3</v>
      </c>
      <c r="AC204" s="15">
        <v>3</v>
      </c>
      <c r="AD204" s="15">
        <v>4</v>
      </c>
      <c r="AE204" s="16">
        <v>4</v>
      </c>
      <c r="AF204" s="23" t="str" cm="1">
        <f t="array" ref="AF204">_xlfn.IFS(W203&lt;3000,"Low",W203&lt;6000,"Medium",W203&gt;=6000,"High")</f>
        <v>High</v>
      </c>
      <c r="AG204" s="24" t="str" cm="1">
        <f t="array" ref="AG204">_xlfn.IFS(R203&lt;5,"New",R203&lt;10,"Junior",R203&lt;20,"Mid",R203&gt;=20,"Senior")</f>
        <v>Junior</v>
      </c>
      <c r="AH204" s="24" t="str" cm="1">
        <f t="array" ref="AH204">_xlfn.IFS(O203&lt;=5,"Near",O203&lt;=15,"Moderate",O203&gt;15,"Far")</f>
        <v>Far</v>
      </c>
      <c r="AI204" s="24" t="str" cm="1">
        <f t="array" ref="AI204">_xlfn.IFS(AE204=1,"Poor",AE204=2,"Average",AE204=3,"Good",AE204=4,"Excellent")</f>
        <v>Excellent</v>
      </c>
      <c r="AJ204" s="24" t="str" cm="1">
        <f t="array" ref="AJ204">_xlfn.IFS(Z204=1,"Low",Z204=2,"Medium",Z204=3,"High",Z204=4,"Very High")</f>
        <v>Very High</v>
      </c>
      <c r="AK204" s="24" t="str" cm="1">
        <f t="array" ref="AK204">_xlfn.IFS(AD204=1,"Low",AD204=2,"Medium",AD204=3,"High",AD204=4,"Very High")</f>
        <v>Very High</v>
      </c>
    </row>
    <row r="205" spans="1:37" ht="15.6" x14ac:dyDescent="0.3">
      <c r="A205" s="28" t="s">
        <v>49</v>
      </c>
      <c r="B205" s="17" t="s">
        <v>52</v>
      </c>
      <c r="C205" s="17">
        <v>281</v>
      </c>
      <c r="D205" s="17" t="s">
        <v>55</v>
      </c>
      <c r="E205" s="17" t="s">
        <v>39</v>
      </c>
      <c r="F205" s="17">
        <v>40</v>
      </c>
      <c r="G205" s="17" t="s">
        <v>57</v>
      </c>
      <c r="H205" s="17" t="s">
        <v>38</v>
      </c>
      <c r="I205" s="17" t="s">
        <v>53</v>
      </c>
      <c r="J205" s="17" t="s">
        <v>61</v>
      </c>
      <c r="K205" s="17">
        <v>2</v>
      </c>
      <c r="L205" s="17" t="s">
        <v>65</v>
      </c>
      <c r="M205" s="17" t="s">
        <v>48</v>
      </c>
      <c r="N205" s="17" t="s">
        <v>37</v>
      </c>
      <c r="O205" s="17">
        <v>19</v>
      </c>
      <c r="P205" s="17">
        <v>2</v>
      </c>
      <c r="Q205" s="17">
        <v>8</v>
      </c>
      <c r="R205" s="17">
        <v>15</v>
      </c>
      <c r="S205" s="17">
        <v>7</v>
      </c>
      <c r="T205" s="17">
        <v>2</v>
      </c>
      <c r="U205" s="17">
        <v>3</v>
      </c>
      <c r="V205" s="17">
        <v>7</v>
      </c>
      <c r="W205" s="17">
        <v>2741</v>
      </c>
      <c r="X205" s="17">
        <v>15</v>
      </c>
      <c r="Y205" s="17">
        <v>1</v>
      </c>
      <c r="Z205" s="17">
        <v>3</v>
      </c>
      <c r="AA205" s="17">
        <v>3</v>
      </c>
      <c r="AB205" s="17">
        <v>4</v>
      </c>
      <c r="AC205" s="17">
        <v>3</v>
      </c>
      <c r="AD205" s="17">
        <v>3</v>
      </c>
      <c r="AE205" s="18">
        <v>4</v>
      </c>
      <c r="AF205" s="25" t="str" cm="1">
        <f t="array" ref="AF205">_xlfn.IFS(W204&lt;3000,"Low",W204&lt;6000,"Medium",W204&gt;=6000,"High")</f>
        <v>Medium</v>
      </c>
      <c r="AG205" s="26" t="str" cm="1">
        <f t="array" ref="AG205">_xlfn.IFS(R204&lt;5,"New",R204&lt;10,"Junior",R204&lt;20,"Mid",R204&gt;=20,"Senior")</f>
        <v>Junior</v>
      </c>
      <c r="AH205" s="26" t="str" cm="1">
        <f t="array" ref="AH205">_xlfn.IFS(O204&lt;=5,"Near",O204&lt;=15,"Moderate",O204&gt;15,"Far")</f>
        <v>Moderate</v>
      </c>
      <c r="AI205" s="26" t="str" cm="1">
        <f t="array" ref="AI205">_xlfn.IFS(AE205=1,"Poor",AE205=2,"Average",AE205=3,"Good",AE205=4,"Excellent")</f>
        <v>Excellent</v>
      </c>
      <c r="AJ205" s="26" t="str" cm="1">
        <f t="array" ref="AJ205">_xlfn.IFS(Z205=1,"Low",Z205=2,"Medium",Z205=3,"High",Z205=4,"Very High")</f>
        <v>High</v>
      </c>
      <c r="AK205" s="26" t="str" cm="1">
        <f t="array" ref="AK205">_xlfn.IFS(AD205=1,"Low",AD205=2,"Medium",AD205=3,"High",AD205=4,"Very High")</f>
        <v>High</v>
      </c>
    </row>
    <row r="206" spans="1:37" ht="15.6" x14ac:dyDescent="0.3">
      <c r="A206" s="27" t="s">
        <v>37</v>
      </c>
      <c r="B206" s="15" t="s">
        <v>40</v>
      </c>
      <c r="C206" s="15">
        <v>282</v>
      </c>
      <c r="D206" s="15" t="s">
        <v>55</v>
      </c>
      <c r="E206" s="15" t="s">
        <v>39</v>
      </c>
      <c r="F206" s="15">
        <v>38</v>
      </c>
      <c r="G206" s="15" t="s">
        <v>57</v>
      </c>
      <c r="H206" s="15" t="s">
        <v>38</v>
      </c>
      <c r="I206" s="15" t="s">
        <v>53</v>
      </c>
      <c r="J206" s="15" t="s">
        <v>76</v>
      </c>
      <c r="K206" s="15">
        <v>2</v>
      </c>
      <c r="L206" s="15" t="s">
        <v>65</v>
      </c>
      <c r="M206" s="15" t="s">
        <v>58</v>
      </c>
      <c r="N206" s="15" t="s">
        <v>37</v>
      </c>
      <c r="O206" s="15">
        <v>29</v>
      </c>
      <c r="P206" s="15">
        <v>2</v>
      </c>
      <c r="Q206" s="15">
        <v>7</v>
      </c>
      <c r="R206" s="15">
        <v>17</v>
      </c>
      <c r="S206" s="15">
        <v>1</v>
      </c>
      <c r="T206" s="15">
        <v>0</v>
      </c>
      <c r="U206" s="15">
        <v>0</v>
      </c>
      <c r="V206" s="15">
        <v>0</v>
      </c>
      <c r="W206" s="15">
        <v>6673</v>
      </c>
      <c r="X206" s="15">
        <v>19</v>
      </c>
      <c r="Y206" s="15">
        <v>0</v>
      </c>
      <c r="Z206" s="15">
        <v>2</v>
      </c>
      <c r="AA206" s="15">
        <v>3</v>
      </c>
      <c r="AB206" s="15">
        <v>3</v>
      </c>
      <c r="AC206" s="15">
        <v>3</v>
      </c>
      <c r="AD206" s="15">
        <v>2</v>
      </c>
      <c r="AE206" s="16">
        <v>3</v>
      </c>
      <c r="AF206" s="23" t="str" cm="1">
        <f t="array" ref="AF206">_xlfn.IFS(W205&lt;3000,"Low",W205&lt;6000,"Medium",W205&gt;=6000,"High")</f>
        <v>Low</v>
      </c>
      <c r="AG206" s="24" t="str" cm="1">
        <f t="array" ref="AG206">_xlfn.IFS(R205&lt;5,"New",R205&lt;10,"Junior",R205&lt;20,"Mid",R205&gt;=20,"Senior")</f>
        <v>Mid</v>
      </c>
      <c r="AH206" s="24" t="str" cm="1">
        <f t="array" ref="AH206">_xlfn.IFS(O205&lt;=5,"Near",O205&lt;=15,"Moderate",O205&gt;15,"Far")</f>
        <v>Far</v>
      </c>
      <c r="AI206" s="24" t="str" cm="1">
        <f t="array" ref="AI206">_xlfn.IFS(AE206=1,"Poor",AE206=2,"Average",AE206=3,"Good",AE206=4,"Excellent")</f>
        <v>Good</v>
      </c>
      <c r="AJ206" s="24" t="str" cm="1">
        <f t="array" ref="AJ206">_xlfn.IFS(Z206=1,"Low",Z206=2,"Medium",Z206=3,"High",Z206=4,"Very High")</f>
        <v>Medium</v>
      </c>
      <c r="AK206" s="24" t="str" cm="1">
        <f t="array" ref="AK206">_xlfn.IFS(AD206=1,"Low",AD206=2,"Medium",AD206=3,"High",AD206=4,"Very High")</f>
        <v>Medium</v>
      </c>
    </row>
    <row r="207" spans="1:37" ht="15.6" x14ac:dyDescent="0.3">
      <c r="A207" s="28" t="s">
        <v>37</v>
      </c>
      <c r="B207" s="17" t="s">
        <v>40</v>
      </c>
      <c r="C207" s="17">
        <v>283</v>
      </c>
      <c r="D207" s="17" t="s">
        <v>44</v>
      </c>
      <c r="E207" s="17" t="s">
        <v>62</v>
      </c>
      <c r="F207" s="17">
        <v>29</v>
      </c>
      <c r="G207" s="17" t="s">
        <v>57</v>
      </c>
      <c r="H207" s="17" t="s">
        <v>38</v>
      </c>
      <c r="I207" s="17" t="s">
        <v>41</v>
      </c>
      <c r="J207" s="17" t="s">
        <v>45</v>
      </c>
      <c r="K207" s="17">
        <v>3</v>
      </c>
      <c r="L207" s="17" t="s">
        <v>99</v>
      </c>
      <c r="M207" s="17" t="s">
        <v>70</v>
      </c>
      <c r="N207" s="17" t="s">
        <v>49</v>
      </c>
      <c r="O207" s="17">
        <v>27</v>
      </c>
      <c r="P207" s="17">
        <v>3</v>
      </c>
      <c r="Q207" s="17">
        <v>1</v>
      </c>
      <c r="R207" s="17">
        <v>10</v>
      </c>
      <c r="S207" s="17">
        <v>10</v>
      </c>
      <c r="T207" s="17">
        <v>4</v>
      </c>
      <c r="U207" s="17">
        <v>1</v>
      </c>
      <c r="V207" s="17">
        <v>9</v>
      </c>
      <c r="W207" s="17">
        <v>7639</v>
      </c>
      <c r="X207" s="17">
        <v>22</v>
      </c>
      <c r="Y207" s="17">
        <v>3</v>
      </c>
      <c r="Z207" s="17">
        <v>2</v>
      </c>
      <c r="AA207" s="17">
        <v>3</v>
      </c>
      <c r="AB207" s="17">
        <v>4</v>
      </c>
      <c r="AC207" s="17">
        <v>4</v>
      </c>
      <c r="AD207" s="17">
        <v>4</v>
      </c>
      <c r="AE207" s="18">
        <v>2</v>
      </c>
      <c r="AF207" s="25" t="str" cm="1">
        <f t="array" ref="AF207">_xlfn.IFS(W206&lt;3000,"Low",W206&lt;6000,"Medium",W206&gt;=6000,"High")</f>
        <v>High</v>
      </c>
      <c r="AG207" s="26" t="str" cm="1">
        <f t="array" ref="AG207">_xlfn.IFS(R206&lt;5,"New",R206&lt;10,"Junior",R206&lt;20,"Mid",R206&gt;=20,"Senior")</f>
        <v>Mid</v>
      </c>
      <c r="AH207" s="26" t="str" cm="1">
        <f t="array" ref="AH207">_xlfn.IFS(O206&lt;=5,"Near",O206&lt;=15,"Moderate",O206&gt;15,"Far")</f>
        <v>Far</v>
      </c>
      <c r="AI207" s="26" t="str" cm="1">
        <f t="array" ref="AI207">_xlfn.IFS(AE207=1,"Poor",AE207=2,"Average",AE207=3,"Good",AE207=4,"Excellent")</f>
        <v>Average</v>
      </c>
      <c r="AJ207" s="26" t="str" cm="1">
        <f t="array" ref="AJ207">_xlfn.IFS(Z207=1,"Low",Z207=2,"Medium",Z207=3,"High",Z207=4,"Very High")</f>
        <v>Medium</v>
      </c>
      <c r="AK207" s="26" t="str" cm="1">
        <f t="array" ref="AK207">_xlfn.IFS(AD207=1,"Low",AD207=2,"Medium",AD207=3,"High",AD207=4,"Very High")</f>
        <v>Very High</v>
      </c>
    </row>
    <row r="208" spans="1:37" ht="15.6" x14ac:dyDescent="0.3">
      <c r="A208" s="27" t="s">
        <v>49</v>
      </c>
      <c r="B208" s="15" t="s">
        <v>52</v>
      </c>
      <c r="C208" s="15">
        <v>284</v>
      </c>
      <c r="D208" s="15" t="s">
        <v>55</v>
      </c>
      <c r="E208" s="15" t="s">
        <v>85</v>
      </c>
      <c r="F208" s="15">
        <v>22</v>
      </c>
      <c r="G208" s="15" t="s">
        <v>72</v>
      </c>
      <c r="H208" s="15" t="s">
        <v>38</v>
      </c>
      <c r="I208" s="15" t="s">
        <v>53</v>
      </c>
      <c r="J208" s="15" t="s">
        <v>56</v>
      </c>
      <c r="K208" s="15">
        <v>1</v>
      </c>
      <c r="L208" s="15" t="s">
        <v>42</v>
      </c>
      <c r="M208" s="15" t="s">
        <v>70</v>
      </c>
      <c r="N208" s="15" t="s">
        <v>37</v>
      </c>
      <c r="O208" s="15">
        <v>5</v>
      </c>
      <c r="P208" s="15">
        <v>2</v>
      </c>
      <c r="Q208" s="15">
        <v>1</v>
      </c>
      <c r="R208" s="15">
        <v>4</v>
      </c>
      <c r="S208" s="15">
        <v>4</v>
      </c>
      <c r="T208" s="15">
        <v>2</v>
      </c>
      <c r="U208" s="15">
        <v>2</v>
      </c>
      <c r="V208" s="15">
        <v>2</v>
      </c>
      <c r="W208" s="15">
        <v>2328</v>
      </c>
      <c r="X208" s="15">
        <v>16</v>
      </c>
      <c r="Y208" s="15">
        <v>1</v>
      </c>
      <c r="Z208" s="15">
        <v>4</v>
      </c>
      <c r="AA208" s="15">
        <v>4</v>
      </c>
      <c r="AB208" s="15">
        <v>2</v>
      </c>
      <c r="AC208" s="15">
        <v>3</v>
      </c>
      <c r="AD208" s="15">
        <v>1</v>
      </c>
      <c r="AE208" s="16">
        <v>2</v>
      </c>
      <c r="AF208" s="23" t="str" cm="1">
        <f t="array" ref="AF208">_xlfn.IFS(W207&lt;3000,"Low",W207&lt;6000,"Medium",W207&gt;=6000,"High")</f>
        <v>High</v>
      </c>
      <c r="AG208" s="24" t="str" cm="1">
        <f t="array" ref="AG208">_xlfn.IFS(R207&lt;5,"New",R207&lt;10,"Junior",R207&lt;20,"Mid",R207&gt;=20,"Senior")</f>
        <v>Mid</v>
      </c>
      <c r="AH208" s="24" t="str" cm="1">
        <f t="array" ref="AH208">_xlfn.IFS(O207&lt;=5,"Near",O207&lt;=15,"Moderate",O207&gt;15,"Far")</f>
        <v>Far</v>
      </c>
      <c r="AI208" s="24" t="str" cm="1">
        <f t="array" ref="AI208">_xlfn.IFS(AE208=1,"Poor",AE208=2,"Average",AE208=3,"Good",AE208=4,"Excellent")</f>
        <v>Average</v>
      </c>
      <c r="AJ208" s="24" t="str" cm="1">
        <f t="array" ref="AJ208">_xlfn.IFS(Z208=1,"Low",Z208=2,"Medium",Z208=3,"High",Z208=4,"Very High")</f>
        <v>Very High</v>
      </c>
      <c r="AK208" s="24" t="str" cm="1">
        <f t="array" ref="AK208">_xlfn.IFS(AD208=1,"Low",AD208=2,"Medium",AD208=3,"High",AD208=4,"Very High")</f>
        <v>Low</v>
      </c>
    </row>
    <row r="209" spans="1:37" ht="15.6" x14ac:dyDescent="0.3">
      <c r="A209" s="28" t="s">
        <v>49</v>
      </c>
      <c r="B209" s="17" t="s">
        <v>52</v>
      </c>
      <c r="C209" s="17">
        <v>286</v>
      </c>
      <c r="D209" s="17" t="s">
        <v>44</v>
      </c>
      <c r="E209" s="17" t="s">
        <v>39</v>
      </c>
      <c r="F209" s="17">
        <v>36</v>
      </c>
      <c r="G209" s="17" t="s">
        <v>46</v>
      </c>
      <c r="H209" s="17" t="s">
        <v>50</v>
      </c>
      <c r="I209" s="17" t="s">
        <v>53</v>
      </c>
      <c r="J209" s="17" t="s">
        <v>61</v>
      </c>
      <c r="K209" s="17">
        <v>1</v>
      </c>
      <c r="L209" s="17" t="s">
        <v>65</v>
      </c>
      <c r="M209" s="17" t="s">
        <v>58</v>
      </c>
      <c r="N209" s="17" t="s">
        <v>49</v>
      </c>
      <c r="O209" s="17">
        <v>18</v>
      </c>
      <c r="P209" s="17">
        <v>2</v>
      </c>
      <c r="Q209" s="17">
        <v>1</v>
      </c>
      <c r="R209" s="17">
        <v>8</v>
      </c>
      <c r="S209" s="17">
        <v>8</v>
      </c>
      <c r="T209" s="17">
        <v>1</v>
      </c>
      <c r="U209" s="17">
        <v>1</v>
      </c>
      <c r="V209" s="17">
        <v>7</v>
      </c>
      <c r="W209" s="17">
        <v>2153</v>
      </c>
      <c r="X209" s="17">
        <v>13</v>
      </c>
      <c r="Y209" s="17">
        <v>0</v>
      </c>
      <c r="Z209" s="17">
        <v>2</v>
      </c>
      <c r="AA209" s="17">
        <v>3</v>
      </c>
      <c r="AB209" s="17">
        <v>4</v>
      </c>
      <c r="AC209" s="17">
        <v>3</v>
      </c>
      <c r="AD209" s="17">
        <v>1</v>
      </c>
      <c r="AE209" s="18">
        <v>3</v>
      </c>
      <c r="AF209" s="25" t="str" cm="1">
        <f t="array" ref="AF209">_xlfn.IFS(W208&lt;3000,"Low",W208&lt;6000,"Medium",W208&gt;=6000,"High")</f>
        <v>Low</v>
      </c>
      <c r="AG209" s="26" t="str" cm="1">
        <f t="array" ref="AG209">_xlfn.IFS(R208&lt;5,"New",R208&lt;10,"Junior",R208&lt;20,"Mid",R208&gt;=20,"Senior")</f>
        <v>New</v>
      </c>
      <c r="AH209" s="26" t="str" cm="1">
        <f t="array" ref="AH209">_xlfn.IFS(O208&lt;=5,"Near",O208&lt;=15,"Moderate",O208&gt;15,"Far")</f>
        <v>Near</v>
      </c>
      <c r="AI209" s="26" t="str" cm="1">
        <f t="array" ref="AI209">_xlfn.IFS(AE209=1,"Poor",AE209=2,"Average",AE209=3,"Good",AE209=4,"Excellent")</f>
        <v>Good</v>
      </c>
      <c r="AJ209" s="26" t="str" cm="1">
        <f t="array" ref="AJ209">_xlfn.IFS(Z209=1,"Low",Z209=2,"Medium",Z209=3,"High",Z209=4,"Very High")</f>
        <v>Medium</v>
      </c>
      <c r="AK209" s="26" t="str" cm="1">
        <f t="array" ref="AK209">_xlfn.IFS(AD209=1,"Low",AD209=2,"Medium",AD209=3,"High",AD209=4,"Very High")</f>
        <v>Low</v>
      </c>
    </row>
    <row r="210" spans="1:37" ht="15.6" x14ac:dyDescent="0.3">
      <c r="A210" s="27" t="s">
        <v>49</v>
      </c>
      <c r="B210" s="15" t="s">
        <v>52</v>
      </c>
      <c r="C210" s="15">
        <v>287</v>
      </c>
      <c r="D210" s="15" t="s">
        <v>55</v>
      </c>
      <c r="E210" s="15" t="s">
        <v>39</v>
      </c>
      <c r="F210" s="15">
        <v>40</v>
      </c>
      <c r="G210" s="15" t="s">
        <v>57</v>
      </c>
      <c r="H210" s="15" t="s">
        <v>84</v>
      </c>
      <c r="I210" s="15" t="s">
        <v>53</v>
      </c>
      <c r="J210" s="15" t="s">
        <v>76</v>
      </c>
      <c r="K210" s="15">
        <v>2</v>
      </c>
      <c r="L210" s="15" t="s">
        <v>42</v>
      </c>
      <c r="M210" s="15" t="s">
        <v>127</v>
      </c>
      <c r="N210" s="15" t="s">
        <v>49</v>
      </c>
      <c r="O210" s="15">
        <v>9</v>
      </c>
      <c r="P210" s="15">
        <v>5</v>
      </c>
      <c r="Q210" s="15">
        <v>9</v>
      </c>
      <c r="R210" s="15">
        <v>5</v>
      </c>
      <c r="S210" s="15">
        <v>3</v>
      </c>
      <c r="T210" s="15">
        <v>2</v>
      </c>
      <c r="U210" s="15">
        <v>0</v>
      </c>
      <c r="V210" s="15">
        <v>2</v>
      </c>
      <c r="W210" s="15">
        <v>4876</v>
      </c>
      <c r="X210" s="15">
        <v>14</v>
      </c>
      <c r="Y210" s="15">
        <v>1</v>
      </c>
      <c r="Z210" s="15">
        <v>4</v>
      </c>
      <c r="AA210" s="15">
        <v>2</v>
      </c>
      <c r="AB210" s="15">
        <v>2</v>
      </c>
      <c r="AC210" s="15">
        <v>3</v>
      </c>
      <c r="AD210" s="15">
        <v>4</v>
      </c>
      <c r="AE210" s="16">
        <v>1</v>
      </c>
      <c r="AF210" s="23" t="str" cm="1">
        <f t="array" ref="AF210">_xlfn.IFS(W209&lt;3000,"Low",W209&lt;6000,"Medium",W209&gt;=6000,"High")</f>
        <v>Low</v>
      </c>
      <c r="AG210" s="24" t="str" cm="1">
        <f t="array" ref="AG210">_xlfn.IFS(R209&lt;5,"New",R209&lt;10,"Junior",R209&lt;20,"Mid",R209&gt;=20,"Senior")</f>
        <v>Junior</v>
      </c>
      <c r="AH210" s="24" t="str" cm="1">
        <f t="array" ref="AH210">_xlfn.IFS(O209&lt;=5,"Near",O209&lt;=15,"Moderate",O209&gt;15,"Far")</f>
        <v>Far</v>
      </c>
      <c r="AI210" s="24" t="str" cm="1">
        <f t="array" ref="AI210">_xlfn.IFS(AE210=1,"Poor",AE210=2,"Average",AE210=3,"Good",AE210=4,"Excellent")</f>
        <v>Poor</v>
      </c>
      <c r="AJ210" s="24" t="str" cm="1">
        <f t="array" ref="AJ210">_xlfn.IFS(Z210=1,"Low",Z210=2,"Medium",Z210=3,"High",Z210=4,"Very High")</f>
        <v>Very High</v>
      </c>
      <c r="AK210" s="24" t="str" cm="1">
        <f t="array" ref="AK210">_xlfn.IFS(AD210=1,"Low",AD210=2,"Medium",AD210=3,"High",AD210=4,"Very High")</f>
        <v>Very High</v>
      </c>
    </row>
    <row r="211" spans="1:37" ht="15.6" x14ac:dyDescent="0.3">
      <c r="A211" s="28" t="s">
        <v>49</v>
      </c>
      <c r="B211" s="17" t="s">
        <v>52</v>
      </c>
      <c r="C211" s="17">
        <v>288</v>
      </c>
      <c r="D211" s="17" t="s">
        <v>55</v>
      </c>
      <c r="E211" s="17" t="s">
        <v>51</v>
      </c>
      <c r="F211" s="17">
        <v>46</v>
      </c>
      <c r="G211" s="17" t="s">
        <v>72</v>
      </c>
      <c r="H211" s="17" t="s">
        <v>38</v>
      </c>
      <c r="I211" s="17" t="s">
        <v>53</v>
      </c>
      <c r="J211" s="17" t="s">
        <v>76</v>
      </c>
      <c r="K211" s="17">
        <v>3</v>
      </c>
      <c r="L211" s="17" t="s">
        <v>65</v>
      </c>
      <c r="M211" s="17" t="s">
        <v>64</v>
      </c>
      <c r="N211" s="17" t="s">
        <v>49</v>
      </c>
      <c r="O211" s="17">
        <v>1</v>
      </c>
      <c r="P211" s="17">
        <v>3</v>
      </c>
      <c r="Q211" s="17">
        <v>7</v>
      </c>
      <c r="R211" s="17">
        <v>17</v>
      </c>
      <c r="S211" s="17">
        <v>4</v>
      </c>
      <c r="T211" s="17">
        <v>2</v>
      </c>
      <c r="U211" s="17">
        <v>0</v>
      </c>
      <c r="V211" s="17">
        <v>3</v>
      </c>
      <c r="W211" s="17">
        <v>9396</v>
      </c>
      <c r="X211" s="17">
        <v>16</v>
      </c>
      <c r="Y211" s="17">
        <v>1</v>
      </c>
      <c r="Z211" s="17">
        <v>4</v>
      </c>
      <c r="AA211" s="17">
        <v>3</v>
      </c>
      <c r="AB211" s="17">
        <v>3</v>
      </c>
      <c r="AC211" s="17">
        <v>3</v>
      </c>
      <c r="AD211" s="17">
        <v>3</v>
      </c>
      <c r="AE211" s="18">
        <v>3</v>
      </c>
      <c r="AF211" s="25" t="str" cm="1">
        <f t="array" ref="AF211">_xlfn.IFS(W210&lt;3000,"Low",W210&lt;6000,"Medium",W210&gt;=6000,"High")</f>
        <v>Medium</v>
      </c>
      <c r="AG211" s="26" t="str" cm="1">
        <f t="array" ref="AG211">_xlfn.IFS(R210&lt;5,"New",R210&lt;10,"Junior",R210&lt;20,"Mid",R210&gt;=20,"Senior")</f>
        <v>Junior</v>
      </c>
      <c r="AH211" s="26" t="str" cm="1">
        <f t="array" ref="AH211">_xlfn.IFS(O210&lt;=5,"Near",O210&lt;=15,"Moderate",O210&gt;15,"Far")</f>
        <v>Moderate</v>
      </c>
      <c r="AI211" s="26" t="str" cm="1">
        <f t="array" ref="AI211">_xlfn.IFS(AE211=1,"Poor",AE211=2,"Average",AE211=3,"Good",AE211=4,"Excellent")</f>
        <v>Good</v>
      </c>
      <c r="AJ211" s="26" t="str" cm="1">
        <f t="array" ref="AJ211">_xlfn.IFS(Z211=1,"Low",Z211=2,"Medium",Z211=3,"High",Z211=4,"Very High")</f>
        <v>Very High</v>
      </c>
      <c r="AK211" s="26" t="str" cm="1">
        <f t="array" ref="AK211">_xlfn.IFS(AD211=1,"Low",AD211=2,"Medium",AD211=3,"High",AD211=4,"Very High")</f>
        <v>High</v>
      </c>
    </row>
    <row r="212" spans="1:37" ht="15.6" x14ac:dyDescent="0.3">
      <c r="A212" s="27" t="s">
        <v>37</v>
      </c>
      <c r="B212" s="15" t="s">
        <v>40</v>
      </c>
      <c r="C212" s="15">
        <v>291</v>
      </c>
      <c r="D212" s="15" t="s">
        <v>55</v>
      </c>
      <c r="E212" s="15" t="s">
        <v>62</v>
      </c>
      <c r="F212" s="15">
        <v>32</v>
      </c>
      <c r="G212" s="15" t="s">
        <v>57</v>
      </c>
      <c r="H212" s="15" t="s">
        <v>38</v>
      </c>
      <c r="I212" s="15" t="s">
        <v>41</v>
      </c>
      <c r="J212" s="15" t="s">
        <v>45</v>
      </c>
      <c r="K212" s="15">
        <v>3</v>
      </c>
      <c r="L212" s="15" t="s">
        <v>65</v>
      </c>
      <c r="M212" s="15" t="s">
        <v>64</v>
      </c>
      <c r="N212" s="15" t="s">
        <v>49</v>
      </c>
      <c r="O212" s="15">
        <v>4</v>
      </c>
      <c r="P212" s="15">
        <v>2</v>
      </c>
      <c r="Q212" s="15">
        <v>1</v>
      </c>
      <c r="R212" s="15">
        <v>14</v>
      </c>
      <c r="S212" s="15">
        <v>14</v>
      </c>
      <c r="T212" s="15">
        <v>8</v>
      </c>
      <c r="U212" s="15">
        <v>9</v>
      </c>
      <c r="V212" s="15">
        <v>8</v>
      </c>
      <c r="W212" s="15">
        <v>10400</v>
      </c>
      <c r="X212" s="15">
        <v>11</v>
      </c>
      <c r="Y212" s="15">
        <v>0</v>
      </c>
      <c r="Z212" s="15">
        <v>4</v>
      </c>
      <c r="AA212" s="15">
        <v>1</v>
      </c>
      <c r="AB212" s="15">
        <v>4</v>
      </c>
      <c r="AC212" s="15">
        <v>3</v>
      </c>
      <c r="AD212" s="15">
        <v>3</v>
      </c>
      <c r="AE212" s="16">
        <v>2</v>
      </c>
      <c r="AF212" s="23" t="str" cm="1">
        <f t="array" ref="AF212">_xlfn.IFS(W211&lt;3000,"Low",W211&lt;6000,"Medium",W211&gt;=6000,"High")</f>
        <v>High</v>
      </c>
      <c r="AG212" s="24" t="str" cm="1">
        <f t="array" ref="AG212">_xlfn.IFS(R211&lt;5,"New",R211&lt;10,"Junior",R211&lt;20,"Mid",R211&gt;=20,"Senior")</f>
        <v>Mid</v>
      </c>
      <c r="AH212" s="24" t="str" cm="1">
        <f t="array" ref="AH212">_xlfn.IFS(O211&lt;=5,"Near",O211&lt;=15,"Moderate",O211&gt;15,"Far")</f>
        <v>Near</v>
      </c>
      <c r="AI212" s="24" t="str" cm="1">
        <f t="array" ref="AI212">_xlfn.IFS(AE212=1,"Poor",AE212=2,"Average",AE212=3,"Good",AE212=4,"Excellent")</f>
        <v>Average</v>
      </c>
      <c r="AJ212" s="24" t="str" cm="1">
        <f t="array" ref="AJ212">_xlfn.IFS(Z212=1,"Low",Z212=2,"Medium",Z212=3,"High",Z212=4,"Very High")</f>
        <v>Very High</v>
      </c>
      <c r="AK212" s="24" t="str" cm="1">
        <f t="array" ref="AK212">_xlfn.IFS(AD212=1,"Low",AD212=2,"Medium",AD212=3,"High",AD212=4,"Very High")</f>
        <v>High</v>
      </c>
    </row>
    <row r="213" spans="1:37" ht="15.6" x14ac:dyDescent="0.3">
      <c r="A213" s="28" t="s">
        <v>49</v>
      </c>
      <c r="B213" s="17" t="s">
        <v>52</v>
      </c>
      <c r="C213" s="17">
        <v>292</v>
      </c>
      <c r="D213" s="17" t="s">
        <v>55</v>
      </c>
      <c r="E213" s="17" t="s">
        <v>62</v>
      </c>
      <c r="F213" s="17">
        <v>30</v>
      </c>
      <c r="G213" s="17" t="s">
        <v>46</v>
      </c>
      <c r="H213" s="17" t="s">
        <v>84</v>
      </c>
      <c r="I213" s="17" t="s">
        <v>53</v>
      </c>
      <c r="J213" s="17" t="s">
        <v>74</v>
      </c>
      <c r="K213" s="17">
        <v>3</v>
      </c>
      <c r="L213" s="17" t="s">
        <v>42</v>
      </c>
      <c r="M213" s="17" t="s">
        <v>58</v>
      </c>
      <c r="N213" s="17" t="s">
        <v>49</v>
      </c>
      <c r="O213" s="17">
        <v>1</v>
      </c>
      <c r="P213" s="17">
        <v>2</v>
      </c>
      <c r="Q213" s="17">
        <v>1</v>
      </c>
      <c r="R213" s="17">
        <v>12</v>
      </c>
      <c r="S213" s="17">
        <v>11</v>
      </c>
      <c r="T213" s="17">
        <v>8</v>
      </c>
      <c r="U213" s="17">
        <v>5</v>
      </c>
      <c r="V213" s="17">
        <v>8</v>
      </c>
      <c r="W213" s="17">
        <v>8474</v>
      </c>
      <c r="X213" s="17">
        <v>22</v>
      </c>
      <c r="Y213" s="17">
        <v>0</v>
      </c>
      <c r="Z213" s="17">
        <v>3</v>
      </c>
      <c r="AA213" s="17">
        <v>2</v>
      </c>
      <c r="AB213" s="17">
        <v>2</v>
      </c>
      <c r="AC213" s="17">
        <v>4</v>
      </c>
      <c r="AD213" s="17">
        <v>3</v>
      </c>
      <c r="AE213" s="18">
        <v>3</v>
      </c>
      <c r="AF213" s="25" t="str" cm="1">
        <f t="array" ref="AF213">_xlfn.IFS(W212&lt;3000,"Low",W212&lt;6000,"Medium",W212&gt;=6000,"High")</f>
        <v>High</v>
      </c>
      <c r="AG213" s="26" t="str" cm="1">
        <f t="array" ref="AG213">_xlfn.IFS(R212&lt;5,"New",R212&lt;10,"Junior",R212&lt;20,"Mid",R212&gt;=20,"Senior")</f>
        <v>Mid</v>
      </c>
      <c r="AH213" s="26" t="str" cm="1">
        <f t="array" ref="AH213">_xlfn.IFS(O212&lt;=5,"Near",O212&lt;=15,"Moderate",O212&gt;15,"Far")</f>
        <v>Near</v>
      </c>
      <c r="AI213" s="26" t="str" cm="1">
        <f t="array" ref="AI213">_xlfn.IFS(AE213=1,"Poor",AE213=2,"Average",AE213=3,"Good",AE213=4,"Excellent")</f>
        <v>Good</v>
      </c>
      <c r="AJ213" s="26" t="str" cm="1">
        <f t="array" ref="AJ213">_xlfn.IFS(Z213=1,"Low",Z213=2,"Medium",Z213=3,"High",Z213=4,"Very High")</f>
        <v>High</v>
      </c>
      <c r="AK213" s="26" t="str" cm="1">
        <f t="array" ref="AK213">_xlfn.IFS(AD213=1,"Low",AD213=2,"Medium",AD213=3,"High",AD213=4,"Very High")</f>
        <v>High</v>
      </c>
    </row>
    <row r="214" spans="1:37" ht="15.6" x14ac:dyDescent="0.3">
      <c r="A214" s="27" t="s">
        <v>49</v>
      </c>
      <c r="B214" s="15" t="s">
        <v>52</v>
      </c>
      <c r="C214" s="15">
        <v>293</v>
      </c>
      <c r="D214" s="15" t="s">
        <v>44</v>
      </c>
      <c r="E214" s="15" t="s">
        <v>62</v>
      </c>
      <c r="F214" s="15">
        <v>27</v>
      </c>
      <c r="G214" s="15" t="s">
        <v>46</v>
      </c>
      <c r="H214" s="15" t="s">
        <v>50</v>
      </c>
      <c r="I214" s="15" t="s">
        <v>41</v>
      </c>
      <c r="J214" s="15" t="s">
        <v>45</v>
      </c>
      <c r="K214" s="15">
        <v>2</v>
      </c>
      <c r="L214" s="15" t="s">
        <v>42</v>
      </c>
      <c r="M214" s="15" t="s">
        <v>70</v>
      </c>
      <c r="N214" s="15" t="s">
        <v>49</v>
      </c>
      <c r="O214" s="15">
        <v>20</v>
      </c>
      <c r="P214" s="15">
        <v>2</v>
      </c>
      <c r="Q214" s="15">
        <v>1</v>
      </c>
      <c r="R214" s="15">
        <v>7</v>
      </c>
      <c r="S214" s="15">
        <v>7</v>
      </c>
      <c r="T214" s="15">
        <v>7</v>
      </c>
      <c r="U214" s="15">
        <v>0</v>
      </c>
      <c r="V214" s="15">
        <v>7</v>
      </c>
      <c r="W214" s="15">
        <v>9981</v>
      </c>
      <c r="X214" s="15">
        <v>14</v>
      </c>
      <c r="Y214" s="15">
        <v>0</v>
      </c>
      <c r="Z214" s="15">
        <v>4</v>
      </c>
      <c r="AA214" s="15">
        <v>3</v>
      </c>
      <c r="AB214" s="15">
        <v>2</v>
      </c>
      <c r="AC214" s="15">
        <v>3</v>
      </c>
      <c r="AD214" s="15">
        <v>4</v>
      </c>
      <c r="AE214" s="16">
        <v>3</v>
      </c>
      <c r="AF214" s="23" t="str" cm="1">
        <f t="array" ref="AF214">_xlfn.IFS(W213&lt;3000,"Low",W213&lt;6000,"Medium",W213&gt;=6000,"High")</f>
        <v>High</v>
      </c>
      <c r="AG214" s="24" t="str" cm="1">
        <f t="array" ref="AG214">_xlfn.IFS(R213&lt;5,"New",R213&lt;10,"Junior",R213&lt;20,"Mid",R213&gt;=20,"Senior")</f>
        <v>Mid</v>
      </c>
      <c r="AH214" s="24" t="str" cm="1">
        <f t="array" ref="AH214">_xlfn.IFS(O213&lt;=5,"Near",O213&lt;=15,"Moderate",O213&gt;15,"Far")</f>
        <v>Near</v>
      </c>
      <c r="AI214" s="24" t="str" cm="1">
        <f t="array" ref="AI214">_xlfn.IFS(AE214=1,"Poor",AE214=2,"Average",AE214=3,"Good",AE214=4,"Excellent")</f>
        <v>Good</v>
      </c>
      <c r="AJ214" s="24" t="str" cm="1">
        <f t="array" ref="AJ214">_xlfn.IFS(Z214=1,"Low",Z214=2,"Medium",Z214=3,"High",Z214=4,"Very High")</f>
        <v>Very High</v>
      </c>
      <c r="AK214" s="24" t="str" cm="1">
        <f t="array" ref="AK214">_xlfn.IFS(AD214=1,"Low",AD214=2,"Medium",AD214=3,"High",AD214=4,"Very High")</f>
        <v>Very High</v>
      </c>
    </row>
    <row r="215" spans="1:37" ht="15.6" x14ac:dyDescent="0.3">
      <c r="A215" s="28" t="s">
        <v>49</v>
      </c>
      <c r="B215" s="17" t="s">
        <v>52</v>
      </c>
      <c r="C215" s="17">
        <v>296</v>
      </c>
      <c r="D215" s="17" t="s">
        <v>55</v>
      </c>
      <c r="E215" s="17" t="s">
        <v>51</v>
      </c>
      <c r="F215" s="17">
        <v>51</v>
      </c>
      <c r="G215" s="17" t="s">
        <v>57</v>
      </c>
      <c r="H215" s="17" t="s">
        <v>38</v>
      </c>
      <c r="I215" s="17" t="s">
        <v>53</v>
      </c>
      <c r="J215" s="17" t="s">
        <v>94</v>
      </c>
      <c r="K215" s="17">
        <v>3</v>
      </c>
      <c r="L215" s="17" t="s">
        <v>42</v>
      </c>
      <c r="M215" s="17" t="s">
        <v>64</v>
      </c>
      <c r="N215" s="17" t="s">
        <v>49</v>
      </c>
      <c r="O215" s="17">
        <v>8</v>
      </c>
      <c r="P215" s="17">
        <v>5</v>
      </c>
      <c r="Q215" s="17">
        <v>5</v>
      </c>
      <c r="R215" s="17">
        <v>16</v>
      </c>
      <c r="S215" s="17">
        <v>10</v>
      </c>
      <c r="T215" s="17">
        <v>9</v>
      </c>
      <c r="U215" s="17">
        <v>4</v>
      </c>
      <c r="V215" s="17">
        <v>7</v>
      </c>
      <c r="W215" s="17">
        <v>12490</v>
      </c>
      <c r="X215" s="17">
        <v>16</v>
      </c>
      <c r="Y215" s="17">
        <v>2</v>
      </c>
      <c r="Z215" s="17">
        <v>2</v>
      </c>
      <c r="AA215" s="17">
        <v>2</v>
      </c>
      <c r="AB215" s="17">
        <v>2</v>
      </c>
      <c r="AC215" s="17">
        <v>3</v>
      </c>
      <c r="AD215" s="17">
        <v>4</v>
      </c>
      <c r="AE215" s="18">
        <v>1</v>
      </c>
      <c r="AF215" s="25" t="str" cm="1">
        <f t="array" ref="AF215">_xlfn.IFS(W214&lt;3000,"Low",W214&lt;6000,"Medium",W214&gt;=6000,"High")</f>
        <v>High</v>
      </c>
      <c r="AG215" s="26" t="str" cm="1">
        <f t="array" ref="AG215">_xlfn.IFS(R214&lt;5,"New",R214&lt;10,"Junior",R214&lt;20,"Mid",R214&gt;=20,"Senior")</f>
        <v>Junior</v>
      </c>
      <c r="AH215" s="26" t="str" cm="1">
        <f t="array" ref="AH215">_xlfn.IFS(O214&lt;=5,"Near",O214&lt;=15,"Moderate",O214&gt;15,"Far")</f>
        <v>Far</v>
      </c>
      <c r="AI215" s="26" t="str" cm="1">
        <f t="array" ref="AI215">_xlfn.IFS(AE215=1,"Poor",AE215=2,"Average",AE215=3,"Good",AE215=4,"Excellent")</f>
        <v>Poor</v>
      </c>
      <c r="AJ215" s="26" t="str" cm="1">
        <f t="array" ref="AJ215">_xlfn.IFS(Z215=1,"Low",Z215=2,"Medium",Z215=3,"High",Z215=4,"Very High")</f>
        <v>Medium</v>
      </c>
      <c r="AK215" s="26" t="str" cm="1">
        <f t="array" ref="AK215">_xlfn.IFS(AD215=1,"Low",AD215=2,"Medium",AD215=3,"High",AD215=4,"Very High")</f>
        <v>Very High</v>
      </c>
    </row>
    <row r="216" spans="1:37" ht="15.6" x14ac:dyDescent="0.3">
      <c r="A216" s="27" t="s">
        <v>37</v>
      </c>
      <c r="B216" s="15" t="s">
        <v>40</v>
      </c>
      <c r="C216" s="15">
        <v>297</v>
      </c>
      <c r="D216" s="15" t="s">
        <v>44</v>
      </c>
      <c r="E216" s="15" t="s">
        <v>62</v>
      </c>
      <c r="F216" s="15">
        <v>30</v>
      </c>
      <c r="G216" s="15" t="s">
        <v>46</v>
      </c>
      <c r="H216" s="15" t="s">
        <v>38</v>
      </c>
      <c r="I216" s="15" t="s">
        <v>53</v>
      </c>
      <c r="J216" s="15" t="s">
        <v>56</v>
      </c>
      <c r="K216" s="15">
        <v>1</v>
      </c>
      <c r="L216" s="15" t="s">
        <v>106</v>
      </c>
      <c r="M216" s="15" t="s">
        <v>70</v>
      </c>
      <c r="N216" s="15" t="s">
        <v>37</v>
      </c>
      <c r="O216" s="15">
        <v>3</v>
      </c>
      <c r="P216" s="15">
        <v>5</v>
      </c>
      <c r="Q216" s="15">
        <v>5</v>
      </c>
      <c r="R216" s="15">
        <v>8</v>
      </c>
      <c r="S216" s="15">
        <v>5</v>
      </c>
      <c r="T216" s="15">
        <v>2</v>
      </c>
      <c r="U216" s="15">
        <v>0</v>
      </c>
      <c r="V216" s="15">
        <v>4</v>
      </c>
      <c r="W216" s="15">
        <v>2657</v>
      </c>
      <c r="X216" s="15">
        <v>11</v>
      </c>
      <c r="Y216" s="15">
        <v>0</v>
      </c>
      <c r="Z216" s="15">
        <v>4</v>
      </c>
      <c r="AA216" s="15">
        <v>3</v>
      </c>
      <c r="AB216" s="15">
        <v>4</v>
      </c>
      <c r="AC216" s="15">
        <v>3</v>
      </c>
      <c r="AD216" s="15">
        <v>3</v>
      </c>
      <c r="AE216" s="16">
        <v>3</v>
      </c>
      <c r="AF216" s="23" t="str" cm="1">
        <f t="array" ref="AF216">_xlfn.IFS(W215&lt;3000,"Low",W215&lt;6000,"Medium",W215&gt;=6000,"High")</f>
        <v>High</v>
      </c>
      <c r="AG216" s="24" t="str" cm="1">
        <f t="array" ref="AG216">_xlfn.IFS(R215&lt;5,"New",R215&lt;10,"Junior",R215&lt;20,"Mid",R215&gt;=20,"Senior")</f>
        <v>Mid</v>
      </c>
      <c r="AH216" s="24" t="str" cm="1">
        <f t="array" ref="AH216">_xlfn.IFS(O215&lt;=5,"Near",O215&lt;=15,"Moderate",O215&gt;15,"Far")</f>
        <v>Moderate</v>
      </c>
      <c r="AI216" s="24" t="str" cm="1">
        <f t="array" ref="AI216">_xlfn.IFS(AE216=1,"Poor",AE216=2,"Average",AE216=3,"Good",AE216=4,"Excellent")</f>
        <v>Good</v>
      </c>
      <c r="AJ216" s="24" t="str" cm="1">
        <f t="array" ref="AJ216">_xlfn.IFS(Z216=1,"Low",Z216=2,"Medium",Z216=3,"High",Z216=4,"Very High")</f>
        <v>Very High</v>
      </c>
      <c r="AK216" s="24" t="str" cm="1">
        <f t="array" ref="AK216">_xlfn.IFS(AD216=1,"Low",AD216=2,"Medium",AD216=3,"High",AD216=4,"Very High")</f>
        <v>High</v>
      </c>
    </row>
    <row r="217" spans="1:37" ht="15.6" x14ac:dyDescent="0.3">
      <c r="A217" s="28" t="s">
        <v>49</v>
      </c>
      <c r="B217" s="17" t="s">
        <v>52</v>
      </c>
      <c r="C217" s="17">
        <v>298</v>
      </c>
      <c r="D217" s="17" t="s">
        <v>44</v>
      </c>
      <c r="E217" s="17" t="s">
        <v>39</v>
      </c>
      <c r="F217" s="17">
        <v>41</v>
      </c>
      <c r="G217" s="17" t="s">
        <v>46</v>
      </c>
      <c r="H217" s="17" t="s">
        <v>38</v>
      </c>
      <c r="I217" s="17" t="s">
        <v>41</v>
      </c>
      <c r="J217" s="17" t="s">
        <v>88</v>
      </c>
      <c r="K217" s="17">
        <v>3</v>
      </c>
      <c r="L217" s="17" t="s">
        <v>42</v>
      </c>
      <c r="M217" s="17" t="s">
        <v>70</v>
      </c>
      <c r="N217" s="17" t="s">
        <v>37</v>
      </c>
      <c r="O217" s="17">
        <v>6</v>
      </c>
      <c r="P217" s="17">
        <v>3</v>
      </c>
      <c r="Q217" s="17">
        <v>3</v>
      </c>
      <c r="R217" s="17">
        <v>16</v>
      </c>
      <c r="S217" s="17">
        <v>1</v>
      </c>
      <c r="T217" s="17">
        <v>0</v>
      </c>
      <c r="U217" s="17">
        <v>0</v>
      </c>
      <c r="V217" s="17">
        <v>0</v>
      </c>
      <c r="W217" s="17">
        <v>13591</v>
      </c>
      <c r="X217" s="17">
        <v>18</v>
      </c>
      <c r="Y217" s="17">
        <v>0</v>
      </c>
      <c r="Z217" s="17">
        <v>4</v>
      </c>
      <c r="AA217" s="17">
        <v>3</v>
      </c>
      <c r="AB217" s="17">
        <v>2</v>
      </c>
      <c r="AC217" s="17">
        <v>3</v>
      </c>
      <c r="AD217" s="17">
        <v>3</v>
      </c>
      <c r="AE217" s="18">
        <v>3</v>
      </c>
      <c r="AF217" s="25" t="str" cm="1">
        <f t="array" ref="AF217">_xlfn.IFS(W216&lt;3000,"Low",W216&lt;6000,"Medium",W216&gt;=6000,"High")</f>
        <v>Low</v>
      </c>
      <c r="AG217" s="26" t="str" cm="1">
        <f t="array" ref="AG217">_xlfn.IFS(R216&lt;5,"New",R216&lt;10,"Junior",R216&lt;20,"Mid",R216&gt;=20,"Senior")</f>
        <v>Junior</v>
      </c>
      <c r="AH217" s="26" t="str" cm="1">
        <f t="array" ref="AH217">_xlfn.IFS(O216&lt;=5,"Near",O216&lt;=15,"Moderate",O216&gt;15,"Far")</f>
        <v>Near</v>
      </c>
      <c r="AI217" s="26" t="str" cm="1">
        <f t="array" ref="AI217">_xlfn.IFS(AE217=1,"Poor",AE217=2,"Average",AE217=3,"Good",AE217=4,"Excellent")</f>
        <v>Good</v>
      </c>
      <c r="AJ217" s="26" t="str" cm="1">
        <f t="array" ref="AJ217">_xlfn.IFS(Z217=1,"Low",Z217=2,"Medium",Z217=3,"High",Z217=4,"Very High")</f>
        <v>Very High</v>
      </c>
      <c r="AK217" s="26" t="str" cm="1">
        <f t="array" ref="AK217">_xlfn.IFS(AD217=1,"Low",AD217=2,"Medium",AD217=3,"High",AD217=4,"Very High")</f>
        <v>High</v>
      </c>
    </row>
    <row r="218" spans="1:37" ht="15.6" x14ac:dyDescent="0.3">
      <c r="A218" s="27" t="s">
        <v>37</v>
      </c>
      <c r="B218" s="15" t="s">
        <v>40</v>
      </c>
      <c r="C218" s="15">
        <v>299</v>
      </c>
      <c r="D218" s="15" t="s">
        <v>44</v>
      </c>
      <c r="E218" s="15" t="s">
        <v>62</v>
      </c>
      <c r="F218" s="15">
        <v>30</v>
      </c>
      <c r="G218" s="15" t="s">
        <v>46</v>
      </c>
      <c r="H218" s="15" t="s">
        <v>50</v>
      </c>
      <c r="I218" s="15" t="s">
        <v>41</v>
      </c>
      <c r="J218" s="15" t="s">
        <v>45</v>
      </c>
      <c r="K218" s="15">
        <v>2</v>
      </c>
      <c r="L218" s="15" t="s">
        <v>99</v>
      </c>
      <c r="M218" s="15" t="s">
        <v>64</v>
      </c>
      <c r="N218" s="15" t="s">
        <v>49</v>
      </c>
      <c r="O218" s="15">
        <v>26</v>
      </c>
      <c r="P218" s="15">
        <v>5</v>
      </c>
      <c r="Q218" s="15">
        <v>5</v>
      </c>
      <c r="R218" s="15">
        <v>9</v>
      </c>
      <c r="S218" s="15">
        <v>6</v>
      </c>
      <c r="T218" s="15">
        <v>3</v>
      </c>
      <c r="U218" s="15">
        <v>0</v>
      </c>
      <c r="V218" s="15">
        <v>1</v>
      </c>
      <c r="W218" s="15">
        <v>6696</v>
      </c>
      <c r="X218" s="15">
        <v>15</v>
      </c>
      <c r="Y218" s="15">
        <v>0</v>
      </c>
      <c r="Z218" s="15">
        <v>3</v>
      </c>
      <c r="AA218" s="15">
        <v>2</v>
      </c>
      <c r="AB218" s="15">
        <v>3</v>
      </c>
      <c r="AC218" s="15">
        <v>3</v>
      </c>
      <c r="AD218" s="15">
        <v>3</v>
      </c>
      <c r="AE218" s="16">
        <v>2</v>
      </c>
      <c r="AF218" s="23" t="str" cm="1">
        <f t="array" ref="AF218">_xlfn.IFS(W217&lt;3000,"Low",W217&lt;6000,"Medium",W217&gt;=6000,"High")</f>
        <v>High</v>
      </c>
      <c r="AG218" s="24" t="str" cm="1">
        <f t="array" ref="AG218">_xlfn.IFS(R217&lt;5,"New",R217&lt;10,"Junior",R217&lt;20,"Mid",R217&gt;=20,"Senior")</f>
        <v>Mid</v>
      </c>
      <c r="AH218" s="24" t="str" cm="1">
        <f t="array" ref="AH218">_xlfn.IFS(O217&lt;=5,"Near",O217&lt;=15,"Moderate",O217&gt;15,"Far")</f>
        <v>Moderate</v>
      </c>
      <c r="AI218" s="24" t="str" cm="1">
        <f t="array" ref="AI218">_xlfn.IFS(AE218=1,"Poor",AE218=2,"Average",AE218=3,"Good",AE218=4,"Excellent")</f>
        <v>Average</v>
      </c>
      <c r="AJ218" s="24" t="str" cm="1">
        <f t="array" ref="AJ218">_xlfn.IFS(Z218=1,"Low",Z218=2,"Medium",Z218=3,"High",Z218=4,"Very High")</f>
        <v>High</v>
      </c>
      <c r="AK218" s="24" t="str" cm="1">
        <f t="array" ref="AK218">_xlfn.IFS(AD218=1,"Low",AD218=2,"Medium",AD218=3,"High",AD218=4,"Very High")</f>
        <v>High</v>
      </c>
    </row>
    <row r="219" spans="1:37" ht="15.6" x14ac:dyDescent="0.3">
      <c r="A219" s="28" t="s">
        <v>37</v>
      </c>
      <c r="B219" s="17" t="s">
        <v>40</v>
      </c>
      <c r="C219" s="17">
        <v>300</v>
      </c>
      <c r="D219" s="17" t="s">
        <v>55</v>
      </c>
      <c r="E219" s="17" t="s">
        <v>62</v>
      </c>
      <c r="F219" s="17">
        <v>29</v>
      </c>
      <c r="G219" s="17" t="s">
        <v>46</v>
      </c>
      <c r="H219" s="17" t="s">
        <v>38</v>
      </c>
      <c r="I219" s="17" t="s">
        <v>53</v>
      </c>
      <c r="J219" s="17" t="s">
        <v>56</v>
      </c>
      <c r="K219" s="17">
        <v>1</v>
      </c>
      <c r="L219" s="17" t="s">
        <v>106</v>
      </c>
      <c r="M219" s="17" t="s">
        <v>70</v>
      </c>
      <c r="N219" s="17" t="s">
        <v>49</v>
      </c>
      <c r="O219" s="17">
        <v>1</v>
      </c>
      <c r="P219" s="17">
        <v>1</v>
      </c>
      <c r="Q219" s="17">
        <v>0</v>
      </c>
      <c r="R219" s="17">
        <v>7</v>
      </c>
      <c r="S219" s="17">
        <v>6</v>
      </c>
      <c r="T219" s="17">
        <v>2</v>
      </c>
      <c r="U219" s="17">
        <v>1</v>
      </c>
      <c r="V219" s="17">
        <v>5</v>
      </c>
      <c r="W219" s="17">
        <v>2058</v>
      </c>
      <c r="X219" s="17">
        <v>14</v>
      </c>
      <c r="Y219" s="17">
        <v>0</v>
      </c>
      <c r="Z219" s="17">
        <v>3</v>
      </c>
      <c r="AA219" s="17">
        <v>3</v>
      </c>
      <c r="AB219" s="17">
        <v>4</v>
      </c>
      <c r="AC219" s="17">
        <v>3</v>
      </c>
      <c r="AD219" s="17">
        <v>4</v>
      </c>
      <c r="AE219" s="18">
        <v>2</v>
      </c>
      <c r="AF219" s="25" t="str" cm="1">
        <f t="array" ref="AF219">_xlfn.IFS(W218&lt;3000,"Low",W218&lt;6000,"Medium",W218&gt;=6000,"High")</f>
        <v>High</v>
      </c>
      <c r="AG219" s="26" t="str" cm="1">
        <f t="array" ref="AG219">_xlfn.IFS(R218&lt;5,"New",R218&lt;10,"Junior",R218&lt;20,"Mid",R218&gt;=20,"Senior")</f>
        <v>Junior</v>
      </c>
      <c r="AH219" s="26" t="str" cm="1">
        <f t="array" ref="AH219">_xlfn.IFS(O218&lt;=5,"Near",O218&lt;=15,"Moderate",O218&gt;15,"Far")</f>
        <v>Far</v>
      </c>
      <c r="AI219" s="26" t="str" cm="1">
        <f t="array" ref="AI219">_xlfn.IFS(AE219=1,"Poor",AE219=2,"Average",AE219=3,"Good",AE219=4,"Excellent")</f>
        <v>Average</v>
      </c>
      <c r="AJ219" s="26" t="str" cm="1">
        <f t="array" ref="AJ219">_xlfn.IFS(Z219=1,"Low",Z219=2,"Medium",Z219=3,"High",Z219=4,"Very High")</f>
        <v>High</v>
      </c>
      <c r="AK219" s="26" t="str" cm="1">
        <f t="array" ref="AK219">_xlfn.IFS(AD219=1,"Low",AD219=2,"Medium",AD219=3,"High",AD219=4,"Very High")</f>
        <v>Very High</v>
      </c>
    </row>
    <row r="220" spans="1:37" ht="15.6" x14ac:dyDescent="0.3">
      <c r="A220" s="27" t="s">
        <v>49</v>
      </c>
      <c r="B220" s="15" t="s">
        <v>52</v>
      </c>
      <c r="C220" s="15">
        <v>302</v>
      </c>
      <c r="D220" s="15" t="s">
        <v>44</v>
      </c>
      <c r="E220" s="15" t="s">
        <v>51</v>
      </c>
      <c r="F220" s="15">
        <v>45</v>
      </c>
      <c r="G220" s="15" t="s">
        <v>46</v>
      </c>
      <c r="H220" s="15" t="s">
        <v>84</v>
      </c>
      <c r="I220" s="15" t="s">
        <v>41</v>
      </c>
      <c r="J220" s="15" t="s">
        <v>45</v>
      </c>
      <c r="K220" s="15">
        <v>3</v>
      </c>
      <c r="L220" s="15" t="s">
        <v>65</v>
      </c>
      <c r="M220" s="15" t="s">
        <v>70</v>
      </c>
      <c r="N220" s="15" t="s">
        <v>49</v>
      </c>
      <c r="O220" s="15">
        <v>6</v>
      </c>
      <c r="P220" s="15">
        <v>2</v>
      </c>
      <c r="Q220" s="15">
        <v>6</v>
      </c>
      <c r="R220" s="15">
        <v>23</v>
      </c>
      <c r="S220" s="15">
        <v>19</v>
      </c>
      <c r="T220" s="15">
        <v>7</v>
      </c>
      <c r="U220" s="15">
        <v>12</v>
      </c>
      <c r="V220" s="15">
        <v>8</v>
      </c>
      <c r="W220" s="15">
        <v>8865</v>
      </c>
      <c r="X220" s="15">
        <v>12</v>
      </c>
      <c r="Y220" s="15">
        <v>0</v>
      </c>
      <c r="Z220" s="15">
        <v>4</v>
      </c>
      <c r="AA220" s="15">
        <v>2</v>
      </c>
      <c r="AB220" s="15">
        <v>4</v>
      </c>
      <c r="AC220" s="15">
        <v>3</v>
      </c>
      <c r="AD220" s="15">
        <v>4</v>
      </c>
      <c r="AE220" s="16">
        <v>3</v>
      </c>
      <c r="AF220" s="23" t="str" cm="1">
        <f t="array" ref="AF220">_xlfn.IFS(W219&lt;3000,"Low",W219&lt;6000,"Medium",W219&gt;=6000,"High")</f>
        <v>Low</v>
      </c>
      <c r="AG220" s="24" t="str" cm="1">
        <f t="array" ref="AG220">_xlfn.IFS(R219&lt;5,"New",R219&lt;10,"Junior",R219&lt;20,"Mid",R219&gt;=20,"Senior")</f>
        <v>Junior</v>
      </c>
      <c r="AH220" s="24" t="str" cm="1">
        <f t="array" ref="AH220">_xlfn.IFS(O219&lt;=5,"Near",O219&lt;=15,"Moderate",O219&gt;15,"Far")</f>
        <v>Near</v>
      </c>
      <c r="AI220" s="24" t="str" cm="1">
        <f t="array" ref="AI220">_xlfn.IFS(AE220=1,"Poor",AE220=2,"Average",AE220=3,"Good",AE220=4,"Excellent")</f>
        <v>Good</v>
      </c>
      <c r="AJ220" s="24" t="str" cm="1">
        <f t="array" ref="AJ220">_xlfn.IFS(Z220=1,"Low",Z220=2,"Medium",Z220=3,"High",Z220=4,"Very High")</f>
        <v>Very High</v>
      </c>
      <c r="AK220" s="24" t="str" cm="1">
        <f t="array" ref="AK220">_xlfn.IFS(AD220=1,"Low",AD220=2,"Medium",AD220=3,"High",AD220=4,"Very High")</f>
        <v>Very High</v>
      </c>
    </row>
    <row r="221" spans="1:37" ht="15.6" x14ac:dyDescent="0.3">
      <c r="A221" s="28" t="s">
        <v>49</v>
      </c>
      <c r="B221" s="17" t="s">
        <v>52</v>
      </c>
      <c r="C221" s="17">
        <v>303</v>
      </c>
      <c r="D221" s="17" t="s">
        <v>44</v>
      </c>
      <c r="E221" s="17" t="s">
        <v>51</v>
      </c>
      <c r="F221" s="17">
        <v>54</v>
      </c>
      <c r="G221" s="17" t="s">
        <v>57</v>
      </c>
      <c r="H221" s="17" t="s">
        <v>38</v>
      </c>
      <c r="I221" s="17" t="s">
        <v>41</v>
      </c>
      <c r="J221" s="17" t="s">
        <v>45</v>
      </c>
      <c r="K221" s="17">
        <v>2</v>
      </c>
      <c r="L221" s="17" t="s">
        <v>99</v>
      </c>
      <c r="M221" s="17" t="s">
        <v>70</v>
      </c>
      <c r="N221" s="17" t="s">
        <v>49</v>
      </c>
      <c r="O221" s="17">
        <v>3</v>
      </c>
      <c r="P221" s="17">
        <v>4</v>
      </c>
      <c r="Q221" s="17">
        <v>2</v>
      </c>
      <c r="R221" s="17">
        <v>16</v>
      </c>
      <c r="S221" s="17">
        <v>6</v>
      </c>
      <c r="T221" s="17">
        <v>2</v>
      </c>
      <c r="U221" s="17">
        <v>0</v>
      </c>
      <c r="V221" s="17">
        <v>5</v>
      </c>
      <c r="W221" s="17">
        <v>5940</v>
      </c>
      <c r="X221" s="17">
        <v>14</v>
      </c>
      <c r="Y221" s="17">
        <v>1</v>
      </c>
      <c r="Z221" s="17">
        <v>4</v>
      </c>
      <c r="AA221" s="17">
        <v>3</v>
      </c>
      <c r="AB221" s="17">
        <v>1</v>
      </c>
      <c r="AC221" s="17">
        <v>3</v>
      </c>
      <c r="AD221" s="17">
        <v>4</v>
      </c>
      <c r="AE221" s="18">
        <v>3</v>
      </c>
      <c r="AF221" s="25" t="str" cm="1">
        <f t="array" ref="AF221">_xlfn.IFS(W220&lt;3000,"Low",W220&lt;6000,"Medium",W220&gt;=6000,"High")</f>
        <v>High</v>
      </c>
      <c r="AG221" s="26" t="str" cm="1">
        <f t="array" ref="AG221">_xlfn.IFS(R220&lt;5,"New",R220&lt;10,"Junior",R220&lt;20,"Mid",R220&gt;=20,"Senior")</f>
        <v>Senior</v>
      </c>
      <c r="AH221" s="26" t="str" cm="1">
        <f t="array" ref="AH221">_xlfn.IFS(O220&lt;=5,"Near",O220&lt;=15,"Moderate",O220&gt;15,"Far")</f>
        <v>Moderate</v>
      </c>
      <c r="AI221" s="26" t="str" cm="1">
        <f t="array" ref="AI221">_xlfn.IFS(AE221=1,"Poor",AE221=2,"Average",AE221=3,"Good",AE221=4,"Excellent")</f>
        <v>Good</v>
      </c>
      <c r="AJ221" s="26" t="str" cm="1">
        <f t="array" ref="AJ221">_xlfn.IFS(Z221=1,"Low",Z221=2,"Medium",Z221=3,"High",Z221=4,"Very High")</f>
        <v>Very High</v>
      </c>
      <c r="AK221" s="26" t="str" cm="1">
        <f t="array" ref="AK221">_xlfn.IFS(AD221=1,"Low",AD221=2,"Medium",AD221=3,"High",AD221=4,"Very High")</f>
        <v>Very High</v>
      </c>
    </row>
    <row r="222" spans="1:37" ht="15.6" x14ac:dyDescent="0.3">
      <c r="A222" s="27" t="s">
        <v>49</v>
      </c>
      <c r="B222" s="15" t="s">
        <v>52</v>
      </c>
      <c r="C222" s="15">
        <v>304</v>
      </c>
      <c r="D222" s="15" t="s">
        <v>55</v>
      </c>
      <c r="E222" s="15" t="s">
        <v>39</v>
      </c>
      <c r="F222" s="15">
        <v>36</v>
      </c>
      <c r="G222" s="15" t="s">
        <v>46</v>
      </c>
      <c r="H222" s="15" t="s">
        <v>38</v>
      </c>
      <c r="I222" s="15" t="s">
        <v>53</v>
      </c>
      <c r="J222" s="15" t="s">
        <v>61</v>
      </c>
      <c r="K222" s="15">
        <v>2</v>
      </c>
      <c r="L222" s="15" t="s">
        <v>42</v>
      </c>
      <c r="M222" s="15" t="s">
        <v>48</v>
      </c>
      <c r="N222" s="15" t="s">
        <v>49</v>
      </c>
      <c r="O222" s="15">
        <v>5</v>
      </c>
      <c r="P222" s="15">
        <v>3</v>
      </c>
      <c r="Q222" s="15">
        <v>8</v>
      </c>
      <c r="R222" s="15">
        <v>16</v>
      </c>
      <c r="S222" s="15">
        <v>13</v>
      </c>
      <c r="T222" s="15">
        <v>11</v>
      </c>
      <c r="U222" s="15">
        <v>3</v>
      </c>
      <c r="V222" s="15">
        <v>7</v>
      </c>
      <c r="W222" s="15">
        <v>5914</v>
      </c>
      <c r="X222" s="15">
        <v>16</v>
      </c>
      <c r="Y222" s="15">
        <v>0</v>
      </c>
      <c r="Z222" s="15">
        <v>4</v>
      </c>
      <c r="AA222" s="15">
        <v>3</v>
      </c>
      <c r="AB222" s="15">
        <v>2</v>
      </c>
      <c r="AC222" s="15">
        <v>3</v>
      </c>
      <c r="AD222" s="15">
        <v>4</v>
      </c>
      <c r="AE222" s="16">
        <v>4</v>
      </c>
      <c r="AF222" s="23" t="str" cm="1">
        <f t="array" ref="AF222">_xlfn.IFS(W221&lt;3000,"Low",W221&lt;6000,"Medium",W221&gt;=6000,"High")</f>
        <v>Medium</v>
      </c>
      <c r="AG222" s="24" t="str" cm="1">
        <f t="array" ref="AG222">_xlfn.IFS(R221&lt;5,"New",R221&lt;10,"Junior",R221&lt;20,"Mid",R221&gt;=20,"Senior")</f>
        <v>Mid</v>
      </c>
      <c r="AH222" s="24" t="str" cm="1">
        <f t="array" ref="AH222">_xlfn.IFS(O221&lt;=5,"Near",O221&lt;=15,"Moderate",O221&gt;15,"Far")</f>
        <v>Near</v>
      </c>
      <c r="AI222" s="24" t="str" cm="1">
        <f t="array" ref="AI222">_xlfn.IFS(AE222=1,"Poor",AE222=2,"Average",AE222=3,"Good",AE222=4,"Excellent")</f>
        <v>Excellent</v>
      </c>
      <c r="AJ222" s="24" t="str" cm="1">
        <f t="array" ref="AJ222">_xlfn.IFS(Z222=1,"Low",Z222=2,"Medium",Z222=3,"High",Z222=4,"Very High")</f>
        <v>Very High</v>
      </c>
      <c r="AK222" s="24" t="str" cm="1">
        <f t="array" ref="AK222">_xlfn.IFS(AD222=1,"Low",AD222=2,"Medium",AD222=3,"High",AD222=4,"Very High")</f>
        <v>Very High</v>
      </c>
    </row>
    <row r="223" spans="1:37" ht="15.6" x14ac:dyDescent="0.3">
      <c r="A223" s="28" t="s">
        <v>49</v>
      </c>
      <c r="B223" s="17" t="s">
        <v>52</v>
      </c>
      <c r="C223" s="17">
        <v>305</v>
      </c>
      <c r="D223" s="17" t="s">
        <v>44</v>
      </c>
      <c r="E223" s="17" t="s">
        <v>62</v>
      </c>
      <c r="F223" s="17">
        <v>33</v>
      </c>
      <c r="G223" s="17" t="s">
        <v>57</v>
      </c>
      <c r="H223" s="17" t="s">
        <v>38</v>
      </c>
      <c r="I223" s="17" t="s">
        <v>53</v>
      </c>
      <c r="J223" s="17" t="s">
        <v>56</v>
      </c>
      <c r="K223" s="17">
        <v>1</v>
      </c>
      <c r="L223" s="17" t="s">
        <v>65</v>
      </c>
      <c r="M223" s="17" t="s">
        <v>64</v>
      </c>
      <c r="N223" s="17" t="s">
        <v>49</v>
      </c>
      <c r="O223" s="17">
        <v>4</v>
      </c>
      <c r="P223" s="17">
        <v>3</v>
      </c>
      <c r="Q223" s="17">
        <v>6</v>
      </c>
      <c r="R223" s="17">
        <v>7</v>
      </c>
      <c r="S223" s="17">
        <v>3</v>
      </c>
      <c r="T223" s="17">
        <v>2</v>
      </c>
      <c r="U223" s="17">
        <v>1</v>
      </c>
      <c r="V223" s="17">
        <v>1</v>
      </c>
      <c r="W223" s="17">
        <v>2622</v>
      </c>
      <c r="X223" s="17">
        <v>21</v>
      </c>
      <c r="Y223" s="17">
        <v>0</v>
      </c>
      <c r="Z223" s="17">
        <v>3</v>
      </c>
      <c r="AA223" s="17">
        <v>2</v>
      </c>
      <c r="AB223" s="17">
        <v>3</v>
      </c>
      <c r="AC223" s="17">
        <v>4</v>
      </c>
      <c r="AD223" s="17">
        <v>4</v>
      </c>
      <c r="AE223" s="18">
        <v>3</v>
      </c>
      <c r="AF223" s="25" t="str" cm="1">
        <f t="array" ref="AF223">_xlfn.IFS(W222&lt;3000,"Low",W222&lt;6000,"Medium",W222&gt;=6000,"High")</f>
        <v>Medium</v>
      </c>
      <c r="AG223" s="26" t="str" cm="1">
        <f t="array" ref="AG223">_xlfn.IFS(R222&lt;5,"New",R222&lt;10,"Junior",R222&lt;20,"Mid",R222&gt;=20,"Senior")</f>
        <v>Mid</v>
      </c>
      <c r="AH223" s="26" t="str" cm="1">
        <f t="array" ref="AH223">_xlfn.IFS(O222&lt;=5,"Near",O222&lt;=15,"Moderate",O222&gt;15,"Far")</f>
        <v>Near</v>
      </c>
      <c r="AI223" s="26" t="str" cm="1">
        <f t="array" ref="AI223">_xlfn.IFS(AE223=1,"Poor",AE223=2,"Average",AE223=3,"Good",AE223=4,"Excellent")</f>
        <v>Good</v>
      </c>
      <c r="AJ223" s="26" t="str" cm="1">
        <f t="array" ref="AJ223">_xlfn.IFS(Z223=1,"Low",Z223=2,"Medium",Z223=3,"High",Z223=4,"Very High")</f>
        <v>High</v>
      </c>
      <c r="AK223" s="26" t="str" cm="1">
        <f t="array" ref="AK223">_xlfn.IFS(AD223=1,"Low",AD223=2,"Medium",AD223=3,"High",AD223=4,"Very High")</f>
        <v>Very High</v>
      </c>
    </row>
    <row r="224" spans="1:37" ht="15.6" x14ac:dyDescent="0.3">
      <c r="A224" s="27" t="s">
        <v>49</v>
      </c>
      <c r="B224" s="15" t="s">
        <v>52</v>
      </c>
      <c r="C224" s="15">
        <v>306</v>
      </c>
      <c r="D224" s="15" t="s">
        <v>55</v>
      </c>
      <c r="E224" s="15" t="s">
        <v>39</v>
      </c>
      <c r="F224" s="15">
        <v>37</v>
      </c>
      <c r="G224" s="15" t="s">
        <v>72</v>
      </c>
      <c r="H224" s="15" t="s">
        <v>50</v>
      </c>
      <c r="I224" s="15" t="s">
        <v>53</v>
      </c>
      <c r="J224" s="15" t="s">
        <v>94</v>
      </c>
      <c r="K224" s="15">
        <v>3</v>
      </c>
      <c r="L224" s="15" t="s">
        <v>59</v>
      </c>
      <c r="M224" s="15" t="s">
        <v>70</v>
      </c>
      <c r="N224" s="15" t="s">
        <v>37</v>
      </c>
      <c r="O224" s="15">
        <v>11</v>
      </c>
      <c r="P224" s="15">
        <v>1</v>
      </c>
      <c r="Q224" s="15">
        <v>1</v>
      </c>
      <c r="R224" s="15">
        <v>10</v>
      </c>
      <c r="S224" s="15">
        <v>10</v>
      </c>
      <c r="T224" s="15">
        <v>8</v>
      </c>
      <c r="U224" s="15">
        <v>0</v>
      </c>
      <c r="V224" s="15">
        <v>7</v>
      </c>
      <c r="W224" s="15">
        <v>12185</v>
      </c>
      <c r="X224" s="15">
        <v>14</v>
      </c>
      <c r="Y224" s="15">
        <v>3</v>
      </c>
      <c r="Z224" s="15">
        <v>2</v>
      </c>
      <c r="AA224" s="15">
        <v>3</v>
      </c>
      <c r="AB224" s="15">
        <v>4</v>
      </c>
      <c r="AC224" s="15">
        <v>3</v>
      </c>
      <c r="AD224" s="15">
        <v>3</v>
      </c>
      <c r="AE224" s="16">
        <v>3</v>
      </c>
      <c r="AF224" s="23" t="str" cm="1">
        <f t="array" ref="AF224">_xlfn.IFS(W223&lt;3000,"Low",W223&lt;6000,"Medium",W223&gt;=6000,"High")</f>
        <v>Low</v>
      </c>
      <c r="AG224" s="24" t="str" cm="1">
        <f t="array" ref="AG224">_xlfn.IFS(R223&lt;5,"New",R223&lt;10,"Junior",R223&lt;20,"Mid",R223&gt;=20,"Senior")</f>
        <v>Junior</v>
      </c>
      <c r="AH224" s="24" t="str" cm="1">
        <f t="array" ref="AH224">_xlfn.IFS(O223&lt;=5,"Near",O223&lt;=15,"Moderate",O223&gt;15,"Far")</f>
        <v>Near</v>
      </c>
      <c r="AI224" s="24" t="str" cm="1">
        <f t="array" ref="AI224">_xlfn.IFS(AE224=1,"Poor",AE224=2,"Average",AE224=3,"Good",AE224=4,"Excellent")</f>
        <v>Good</v>
      </c>
      <c r="AJ224" s="24" t="str" cm="1">
        <f t="array" ref="AJ224">_xlfn.IFS(Z224=1,"Low",Z224=2,"Medium",Z224=3,"High",Z224=4,"Very High")</f>
        <v>Medium</v>
      </c>
      <c r="AK224" s="24" t="str" cm="1">
        <f t="array" ref="AK224">_xlfn.IFS(AD224=1,"Low",AD224=2,"Medium",AD224=3,"High",AD224=4,"Very High")</f>
        <v>High</v>
      </c>
    </row>
    <row r="225" spans="1:37" ht="15.6" x14ac:dyDescent="0.3">
      <c r="A225" s="28" t="s">
        <v>49</v>
      </c>
      <c r="B225" s="17" t="s">
        <v>52</v>
      </c>
      <c r="C225" s="17">
        <v>307</v>
      </c>
      <c r="D225" s="17" t="s">
        <v>55</v>
      </c>
      <c r="E225" s="17" t="s">
        <v>39</v>
      </c>
      <c r="F225" s="17">
        <v>38</v>
      </c>
      <c r="G225" s="17" t="s">
        <v>72</v>
      </c>
      <c r="H225" s="17" t="s">
        <v>38</v>
      </c>
      <c r="I225" s="17" t="s">
        <v>41</v>
      </c>
      <c r="J225" s="17" t="s">
        <v>45</v>
      </c>
      <c r="K225" s="17">
        <v>3</v>
      </c>
      <c r="L225" s="17" t="s">
        <v>42</v>
      </c>
      <c r="M225" s="17" t="s">
        <v>70</v>
      </c>
      <c r="N225" s="17" t="s">
        <v>49</v>
      </c>
      <c r="O225" s="17">
        <v>3</v>
      </c>
      <c r="P225" s="17">
        <v>6</v>
      </c>
      <c r="Q225" s="17">
        <v>0</v>
      </c>
      <c r="R225" s="17">
        <v>17</v>
      </c>
      <c r="S225" s="17">
        <v>16</v>
      </c>
      <c r="T225" s="17">
        <v>10</v>
      </c>
      <c r="U225" s="17">
        <v>5</v>
      </c>
      <c r="V225" s="17">
        <v>13</v>
      </c>
      <c r="W225" s="17">
        <v>10609</v>
      </c>
      <c r="X225" s="17">
        <v>12</v>
      </c>
      <c r="Y225" s="17">
        <v>2</v>
      </c>
      <c r="Z225" s="17">
        <v>1</v>
      </c>
      <c r="AA225" s="17">
        <v>3</v>
      </c>
      <c r="AB225" s="17">
        <v>2</v>
      </c>
      <c r="AC225" s="17">
        <v>3</v>
      </c>
      <c r="AD225" s="17">
        <v>3</v>
      </c>
      <c r="AE225" s="18">
        <v>2</v>
      </c>
      <c r="AF225" s="25" t="str" cm="1">
        <f t="array" ref="AF225">_xlfn.IFS(W224&lt;3000,"Low",W224&lt;6000,"Medium",W224&gt;=6000,"High")</f>
        <v>High</v>
      </c>
      <c r="AG225" s="26" t="str" cm="1">
        <f t="array" ref="AG225">_xlfn.IFS(R224&lt;5,"New",R224&lt;10,"Junior",R224&lt;20,"Mid",R224&gt;=20,"Senior")</f>
        <v>Mid</v>
      </c>
      <c r="AH225" s="26" t="str" cm="1">
        <f t="array" ref="AH225">_xlfn.IFS(O224&lt;=5,"Near",O224&lt;=15,"Moderate",O224&gt;15,"Far")</f>
        <v>Moderate</v>
      </c>
      <c r="AI225" s="26" t="str" cm="1">
        <f t="array" ref="AI225">_xlfn.IFS(AE225=1,"Poor",AE225=2,"Average",AE225=3,"Good",AE225=4,"Excellent")</f>
        <v>Average</v>
      </c>
      <c r="AJ225" s="26" t="str" cm="1">
        <f t="array" ref="AJ225">_xlfn.IFS(Z225=1,"Low",Z225=2,"Medium",Z225=3,"High",Z225=4,"Very High")</f>
        <v>Low</v>
      </c>
      <c r="AK225" s="26" t="str" cm="1">
        <f t="array" ref="AK225">_xlfn.IFS(AD225=1,"Low",AD225=2,"Medium",AD225=3,"High",AD225=4,"Very High")</f>
        <v>High</v>
      </c>
    </row>
    <row r="226" spans="1:37" ht="15.6" x14ac:dyDescent="0.3">
      <c r="A226" s="27" t="s">
        <v>49</v>
      </c>
      <c r="B226" s="15" t="s">
        <v>52</v>
      </c>
      <c r="C226" s="15">
        <v>308</v>
      </c>
      <c r="D226" s="15" t="s">
        <v>55</v>
      </c>
      <c r="E226" s="15" t="s">
        <v>62</v>
      </c>
      <c r="F226" s="15">
        <v>31</v>
      </c>
      <c r="G226" s="15" t="s">
        <v>57</v>
      </c>
      <c r="H226" s="15" t="s">
        <v>84</v>
      </c>
      <c r="I226" s="15" t="s">
        <v>53</v>
      </c>
      <c r="J226" s="15" t="s">
        <v>74</v>
      </c>
      <c r="K226" s="15">
        <v>2</v>
      </c>
      <c r="L226" s="15" t="s">
        <v>65</v>
      </c>
      <c r="M226" s="15" t="s">
        <v>64</v>
      </c>
      <c r="N226" s="15" t="s">
        <v>49</v>
      </c>
      <c r="O226" s="15">
        <v>1</v>
      </c>
      <c r="P226" s="15">
        <v>2</v>
      </c>
      <c r="Q226" s="15">
        <v>0</v>
      </c>
      <c r="R226" s="15">
        <v>6</v>
      </c>
      <c r="S226" s="15">
        <v>5</v>
      </c>
      <c r="T226" s="15">
        <v>4</v>
      </c>
      <c r="U226" s="15">
        <v>1</v>
      </c>
      <c r="V226" s="15">
        <v>4</v>
      </c>
      <c r="W226" s="15">
        <v>4345</v>
      </c>
      <c r="X226" s="15">
        <v>12</v>
      </c>
      <c r="Y226" s="15">
        <v>1</v>
      </c>
      <c r="Z226" s="15">
        <v>3</v>
      </c>
      <c r="AA226" s="15">
        <v>1</v>
      </c>
      <c r="AB226" s="15">
        <v>3</v>
      </c>
      <c r="AC226" s="15">
        <v>3</v>
      </c>
      <c r="AD226" s="15">
        <v>4</v>
      </c>
      <c r="AE226" s="16">
        <v>3</v>
      </c>
      <c r="AF226" s="23" t="str" cm="1">
        <f t="array" ref="AF226">_xlfn.IFS(W225&lt;3000,"Low",W225&lt;6000,"Medium",W225&gt;=6000,"High")</f>
        <v>High</v>
      </c>
      <c r="AG226" s="24" t="str" cm="1">
        <f t="array" ref="AG226">_xlfn.IFS(R225&lt;5,"New",R225&lt;10,"Junior",R225&lt;20,"Mid",R225&gt;=20,"Senior")</f>
        <v>Mid</v>
      </c>
      <c r="AH226" s="24" t="str" cm="1">
        <f t="array" ref="AH226">_xlfn.IFS(O225&lt;=5,"Near",O225&lt;=15,"Moderate",O225&gt;15,"Far")</f>
        <v>Near</v>
      </c>
      <c r="AI226" s="24" t="str" cm="1">
        <f t="array" ref="AI226">_xlfn.IFS(AE226=1,"Poor",AE226=2,"Average",AE226=3,"Good",AE226=4,"Excellent")</f>
        <v>Good</v>
      </c>
      <c r="AJ226" s="24" t="str" cm="1">
        <f t="array" ref="AJ226">_xlfn.IFS(Z226=1,"Low",Z226=2,"Medium",Z226=3,"High",Z226=4,"Very High")</f>
        <v>High</v>
      </c>
      <c r="AK226" s="24" t="str" cm="1">
        <f t="array" ref="AK226">_xlfn.IFS(AD226=1,"Low",AD226=2,"Medium",AD226=3,"High",AD226=4,"Very High")</f>
        <v>Very High</v>
      </c>
    </row>
    <row r="227" spans="1:37" ht="15.6" x14ac:dyDescent="0.3">
      <c r="A227" s="28" t="s">
        <v>49</v>
      </c>
      <c r="B227" s="17" t="s">
        <v>52</v>
      </c>
      <c r="C227" s="17">
        <v>309</v>
      </c>
      <c r="D227" s="17" t="s">
        <v>55</v>
      </c>
      <c r="E227" s="17" t="s">
        <v>68</v>
      </c>
      <c r="F227" s="17">
        <v>59</v>
      </c>
      <c r="G227" s="17" t="s">
        <v>57</v>
      </c>
      <c r="H227" s="17" t="s">
        <v>38</v>
      </c>
      <c r="I227" s="17" t="s">
        <v>53</v>
      </c>
      <c r="J227" s="17" t="s">
        <v>56</v>
      </c>
      <c r="K227" s="17">
        <v>1</v>
      </c>
      <c r="L227" s="17" t="s">
        <v>42</v>
      </c>
      <c r="M227" s="17" t="s">
        <v>70</v>
      </c>
      <c r="N227" s="17" t="s">
        <v>49</v>
      </c>
      <c r="O227" s="17">
        <v>3</v>
      </c>
      <c r="P227" s="17">
        <v>6</v>
      </c>
      <c r="Q227" s="17">
        <v>3</v>
      </c>
      <c r="R227" s="17">
        <v>7</v>
      </c>
      <c r="S227" s="17">
        <v>1</v>
      </c>
      <c r="T227" s="17">
        <v>0</v>
      </c>
      <c r="U227" s="17">
        <v>0</v>
      </c>
      <c r="V227" s="17">
        <v>0</v>
      </c>
      <c r="W227" s="17">
        <v>2177</v>
      </c>
      <c r="X227" s="17">
        <v>17</v>
      </c>
      <c r="Y227" s="17">
        <v>1</v>
      </c>
      <c r="Z227" s="17">
        <v>3</v>
      </c>
      <c r="AA227" s="17">
        <v>2</v>
      </c>
      <c r="AB227" s="17">
        <v>2</v>
      </c>
      <c r="AC227" s="17">
        <v>3</v>
      </c>
      <c r="AD227" s="17">
        <v>1</v>
      </c>
      <c r="AE227" s="18">
        <v>3</v>
      </c>
      <c r="AF227" s="25" t="str" cm="1">
        <f t="array" ref="AF227">_xlfn.IFS(W226&lt;3000,"Low",W226&lt;6000,"Medium",W226&gt;=6000,"High")</f>
        <v>Medium</v>
      </c>
      <c r="AG227" s="26" t="str" cm="1">
        <f t="array" ref="AG227">_xlfn.IFS(R226&lt;5,"New",R226&lt;10,"Junior",R226&lt;20,"Mid",R226&gt;=20,"Senior")</f>
        <v>Junior</v>
      </c>
      <c r="AH227" s="26" t="str" cm="1">
        <f t="array" ref="AH227">_xlfn.IFS(O226&lt;=5,"Near",O226&lt;=15,"Moderate",O226&gt;15,"Far")</f>
        <v>Near</v>
      </c>
      <c r="AI227" s="26" t="str" cm="1">
        <f t="array" ref="AI227">_xlfn.IFS(AE227=1,"Poor",AE227=2,"Average",AE227=3,"Good",AE227=4,"Excellent")</f>
        <v>Good</v>
      </c>
      <c r="AJ227" s="26" t="str" cm="1">
        <f t="array" ref="AJ227">_xlfn.IFS(Z227=1,"Low",Z227=2,"Medium",Z227=3,"High",Z227=4,"Very High")</f>
        <v>High</v>
      </c>
      <c r="AK227" s="26" t="str" cm="1">
        <f t="array" ref="AK227">_xlfn.IFS(AD227=1,"Low",AD227=2,"Medium",AD227=3,"High",AD227=4,"Very High")</f>
        <v>Low</v>
      </c>
    </row>
    <row r="228" spans="1:37" ht="15.6" x14ac:dyDescent="0.3">
      <c r="A228" s="27" t="s">
        <v>49</v>
      </c>
      <c r="B228" s="15" t="s">
        <v>52</v>
      </c>
      <c r="C228" s="15">
        <v>311</v>
      </c>
      <c r="D228" s="15" t="s">
        <v>55</v>
      </c>
      <c r="E228" s="15" t="s">
        <v>39</v>
      </c>
      <c r="F228" s="15">
        <v>37</v>
      </c>
      <c r="G228" s="15" t="s">
        <v>72</v>
      </c>
      <c r="H228" s="15" t="s">
        <v>50</v>
      </c>
      <c r="I228" s="15" t="s">
        <v>41</v>
      </c>
      <c r="J228" s="15" t="s">
        <v>92</v>
      </c>
      <c r="K228" s="15">
        <v>1</v>
      </c>
      <c r="L228" s="15" t="s">
        <v>99</v>
      </c>
      <c r="M228" s="15" t="s">
        <v>64</v>
      </c>
      <c r="N228" s="15" t="s">
        <v>49</v>
      </c>
      <c r="O228" s="15">
        <v>4</v>
      </c>
      <c r="P228" s="15">
        <v>2</v>
      </c>
      <c r="Q228" s="15">
        <v>4</v>
      </c>
      <c r="R228" s="15">
        <v>13</v>
      </c>
      <c r="S228" s="15">
        <v>9</v>
      </c>
      <c r="T228" s="15">
        <v>8</v>
      </c>
      <c r="U228" s="15">
        <v>5</v>
      </c>
      <c r="V228" s="15">
        <v>8</v>
      </c>
      <c r="W228" s="15">
        <v>2793</v>
      </c>
      <c r="X228" s="15">
        <v>17</v>
      </c>
      <c r="Y228" s="15">
        <v>1</v>
      </c>
      <c r="Z228" s="15">
        <v>1</v>
      </c>
      <c r="AA228" s="15">
        <v>3</v>
      </c>
      <c r="AB228" s="15">
        <v>1</v>
      </c>
      <c r="AC228" s="15">
        <v>3</v>
      </c>
      <c r="AD228" s="15">
        <v>3</v>
      </c>
      <c r="AE228" s="16">
        <v>3</v>
      </c>
      <c r="AF228" s="23" t="str" cm="1">
        <f t="array" ref="AF228">_xlfn.IFS(W227&lt;3000,"Low",W227&lt;6000,"Medium",W227&gt;=6000,"High")</f>
        <v>Low</v>
      </c>
      <c r="AG228" s="24" t="str" cm="1">
        <f t="array" ref="AG228">_xlfn.IFS(R227&lt;5,"New",R227&lt;10,"Junior",R227&lt;20,"Mid",R227&gt;=20,"Senior")</f>
        <v>Junior</v>
      </c>
      <c r="AH228" s="24" t="str" cm="1">
        <f t="array" ref="AH228">_xlfn.IFS(O227&lt;=5,"Near",O227&lt;=15,"Moderate",O227&gt;15,"Far")</f>
        <v>Near</v>
      </c>
      <c r="AI228" s="24" t="str" cm="1">
        <f t="array" ref="AI228">_xlfn.IFS(AE228=1,"Poor",AE228=2,"Average",AE228=3,"Good",AE228=4,"Excellent")</f>
        <v>Good</v>
      </c>
      <c r="AJ228" s="24" t="str" cm="1">
        <f t="array" ref="AJ228">_xlfn.IFS(Z228=1,"Low",Z228=2,"Medium",Z228=3,"High",Z228=4,"Very High")</f>
        <v>Low</v>
      </c>
      <c r="AK228" s="24" t="str" cm="1">
        <f t="array" ref="AK228">_xlfn.IFS(AD228=1,"Low",AD228=2,"Medium",AD228=3,"High",AD228=4,"Very High")</f>
        <v>High</v>
      </c>
    </row>
    <row r="229" spans="1:37" ht="15.6" x14ac:dyDescent="0.3">
      <c r="A229" s="28" t="s">
        <v>49</v>
      </c>
      <c r="B229" s="17" t="s">
        <v>52</v>
      </c>
      <c r="C229" s="17">
        <v>312</v>
      </c>
      <c r="D229" s="17" t="s">
        <v>44</v>
      </c>
      <c r="E229" s="17" t="s">
        <v>62</v>
      </c>
      <c r="F229" s="17">
        <v>29</v>
      </c>
      <c r="G229" s="17" t="s">
        <v>57</v>
      </c>
      <c r="H229" s="17" t="s">
        <v>50</v>
      </c>
      <c r="I229" s="17" t="s">
        <v>41</v>
      </c>
      <c r="J229" s="17" t="s">
        <v>45</v>
      </c>
      <c r="K229" s="17">
        <v>3</v>
      </c>
      <c r="L229" s="17" t="s">
        <v>65</v>
      </c>
      <c r="M229" s="17" t="s">
        <v>58</v>
      </c>
      <c r="N229" s="17" t="s">
        <v>49</v>
      </c>
      <c r="O229" s="17">
        <v>1</v>
      </c>
      <c r="P229" s="17">
        <v>5</v>
      </c>
      <c r="Q229" s="17">
        <v>1</v>
      </c>
      <c r="R229" s="17">
        <v>11</v>
      </c>
      <c r="S229" s="17">
        <v>11</v>
      </c>
      <c r="T229" s="17">
        <v>10</v>
      </c>
      <c r="U229" s="17">
        <v>4</v>
      </c>
      <c r="V229" s="17">
        <v>1</v>
      </c>
      <c r="W229" s="17">
        <v>7918</v>
      </c>
      <c r="X229" s="17">
        <v>14</v>
      </c>
      <c r="Y229" s="17">
        <v>1</v>
      </c>
      <c r="Z229" s="17">
        <v>2</v>
      </c>
      <c r="AA229" s="17">
        <v>3</v>
      </c>
      <c r="AB229" s="17">
        <v>4</v>
      </c>
      <c r="AC229" s="17">
        <v>3</v>
      </c>
      <c r="AD229" s="17">
        <v>4</v>
      </c>
      <c r="AE229" s="18">
        <v>3</v>
      </c>
      <c r="AF229" s="25" t="str" cm="1">
        <f t="array" ref="AF229">_xlfn.IFS(W228&lt;3000,"Low",W228&lt;6000,"Medium",W228&gt;=6000,"High")</f>
        <v>Low</v>
      </c>
      <c r="AG229" s="26" t="str" cm="1">
        <f t="array" ref="AG229">_xlfn.IFS(R228&lt;5,"New",R228&lt;10,"Junior",R228&lt;20,"Mid",R228&gt;=20,"Senior")</f>
        <v>Mid</v>
      </c>
      <c r="AH229" s="26" t="str" cm="1">
        <f t="array" ref="AH229">_xlfn.IFS(O228&lt;=5,"Near",O228&lt;=15,"Moderate",O228&gt;15,"Far")</f>
        <v>Near</v>
      </c>
      <c r="AI229" s="26" t="str" cm="1">
        <f t="array" ref="AI229">_xlfn.IFS(AE229=1,"Poor",AE229=2,"Average",AE229=3,"Good",AE229=4,"Excellent")</f>
        <v>Good</v>
      </c>
      <c r="AJ229" s="26" t="str" cm="1">
        <f t="array" ref="AJ229">_xlfn.IFS(Z229=1,"Low",Z229=2,"Medium",Z229=3,"High",Z229=4,"Very High")</f>
        <v>Medium</v>
      </c>
      <c r="AK229" s="26" t="str" cm="1">
        <f t="array" ref="AK229">_xlfn.IFS(AD229=1,"Low",AD229=2,"Medium",AD229=3,"High",AD229=4,"Very High")</f>
        <v>Very High</v>
      </c>
    </row>
    <row r="230" spans="1:37" ht="15.6" x14ac:dyDescent="0.3">
      <c r="A230" s="27" t="s">
        <v>49</v>
      </c>
      <c r="B230" s="15" t="s">
        <v>52</v>
      </c>
      <c r="C230" s="15">
        <v>314</v>
      </c>
      <c r="D230" s="15" t="s">
        <v>44</v>
      </c>
      <c r="E230" s="15" t="s">
        <v>39</v>
      </c>
      <c r="F230" s="15">
        <v>35</v>
      </c>
      <c r="G230" s="15" t="s">
        <v>46</v>
      </c>
      <c r="H230" s="15" t="s">
        <v>50</v>
      </c>
      <c r="I230" s="15" t="s">
        <v>41</v>
      </c>
      <c r="J230" s="15" t="s">
        <v>45</v>
      </c>
      <c r="K230" s="15">
        <v>3</v>
      </c>
      <c r="L230" s="15" t="s">
        <v>99</v>
      </c>
      <c r="M230" s="15" t="s">
        <v>70</v>
      </c>
      <c r="N230" s="15" t="s">
        <v>49</v>
      </c>
      <c r="O230" s="15">
        <v>1</v>
      </c>
      <c r="P230" s="15">
        <v>3</v>
      </c>
      <c r="Q230" s="15">
        <v>1</v>
      </c>
      <c r="R230" s="15">
        <v>10</v>
      </c>
      <c r="S230" s="15">
        <v>10</v>
      </c>
      <c r="T230" s="15">
        <v>7</v>
      </c>
      <c r="U230" s="15">
        <v>0</v>
      </c>
      <c r="V230" s="15">
        <v>8</v>
      </c>
      <c r="W230" s="15">
        <v>8789</v>
      </c>
      <c r="X230" s="15">
        <v>14</v>
      </c>
      <c r="Y230" s="15">
        <v>0</v>
      </c>
      <c r="Z230" s="15">
        <v>3</v>
      </c>
      <c r="AA230" s="15">
        <v>3</v>
      </c>
      <c r="AB230" s="15">
        <v>1</v>
      </c>
      <c r="AC230" s="15">
        <v>3</v>
      </c>
      <c r="AD230" s="15">
        <v>1</v>
      </c>
      <c r="AE230" s="16">
        <v>4</v>
      </c>
      <c r="AF230" s="23" t="str" cm="1">
        <f t="array" ref="AF230">_xlfn.IFS(W229&lt;3000,"Low",W229&lt;6000,"Medium",W229&gt;=6000,"High")</f>
        <v>High</v>
      </c>
      <c r="AG230" s="24" t="str" cm="1">
        <f t="array" ref="AG230">_xlfn.IFS(R229&lt;5,"New",R229&lt;10,"Junior",R229&lt;20,"Mid",R229&gt;=20,"Senior")</f>
        <v>Mid</v>
      </c>
      <c r="AH230" s="24" t="str" cm="1">
        <f t="array" ref="AH230">_xlfn.IFS(O229&lt;=5,"Near",O229&lt;=15,"Moderate",O229&gt;15,"Far")</f>
        <v>Near</v>
      </c>
      <c r="AI230" s="24" t="str" cm="1">
        <f t="array" ref="AI230">_xlfn.IFS(AE230=1,"Poor",AE230=2,"Average",AE230=3,"Good",AE230=4,"Excellent")</f>
        <v>Excellent</v>
      </c>
      <c r="AJ230" s="24" t="str" cm="1">
        <f t="array" ref="AJ230">_xlfn.IFS(Z230=1,"Low",Z230=2,"Medium",Z230=3,"High",Z230=4,"Very High")</f>
        <v>High</v>
      </c>
      <c r="AK230" s="24" t="str" cm="1">
        <f t="array" ref="AK230">_xlfn.IFS(AD230=1,"Low",AD230=2,"Medium",AD230=3,"High",AD230=4,"Very High")</f>
        <v>Low</v>
      </c>
    </row>
    <row r="231" spans="1:37" ht="15.6" x14ac:dyDescent="0.3">
      <c r="A231" s="28" t="s">
        <v>37</v>
      </c>
      <c r="B231" s="17" t="s">
        <v>40</v>
      </c>
      <c r="C231" s="17">
        <v>315</v>
      </c>
      <c r="D231" s="17" t="s">
        <v>55</v>
      </c>
      <c r="E231" s="17" t="s">
        <v>62</v>
      </c>
      <c r="F231" s="17">
        <v>29</v>
      </c>
      <c r="G231" s="17" t="s">
        <v>46</v>
      </c>
      <c r="H231" s="17" t="s">
        <v>38</v>
      </c>
      <c r="I231" s="17" t="s">
        <v>53</v>
      </c>
      <c r="J231" s="17" t="s">
        <v>56</v>
      </c>
      <c r="K231" s="17">
        <v>1</v>
      </c>
      <c r="L231" s="17" t="s">
        <v>65</v>
      </c>
      <c r="M231" s="17" t="s">
        <v>58</v>
      </c>
      <c r="N231" s="17" t="s">
        <v>37</v>
      </c>
      <c r="O231" s="17">
        <v>18</v>
      </c>
      <c r="P231" s="17">
        <v>3</v>
      </c>
      <c r="Q231" s="17">
        <v>1</v>
      </c>
      <c r="R231" s="17">
        <v>4</v>
      </c>
      <c r="S231" s="17">
        <v>4</v>
      </c>
      <c r="T231" s="17">
        <v>3</v>
      </c>
      <c r="U231" s="17">
        <v>0</v>
      </c>
      <c r="V231" s="17">
        <v>1</v>
      </c>
      <c r="W231" s="17">
        <v>2389</v>
      </c>
      <c r="X231" s="17">
        <v>13</v>
      </c>
      <c r="Y231" s="17">
        <v>0</v>
      </c>
      <c r="Z231" s="17">
        <v>3</v>
      </c>
      <c r="AA231" s="17">
        <v>2</v>
      </c>
      <c r="AB231" s="17">
        <v>4</v>
      </c>
      <c r="AC231" s="17">
        <v>3</v>
      </c>
      <c r="AD231" s="17">
        <v>3</v>
      </c>
      <c r="AE231" s="18">
        <v>2</v>
      </c>
      <c r="AF231" s="25" t="str" cm="1">
        <f t="array" ref="AF231">_xlfn.IFS(W230&lt;3000,"Low",W230&lt;6000,"Medium",W230&gt;=6000,"High")</f>
        <v>High</v>
      </c>
      <c r="AG231" s="26" t="str" cm="1">
        <f t="array" ref="AG231">_xlfn.IFS(R230&lt;5,"New",R230&lt;10,"Junior",R230&lt;20,"Mid",R230&gt;=20,"Senior")</f>
        <v>Mid</v>
      </c>
      <c r="AH231" s="26" t="str" cm="1">
        <f t="array" ref="AH231">_xlfn.IFS(O230&lt;=5,"Near",O230&lt;=15,"Moderate",O230&gt;15,"Far")</f>
        <v>Near</v>
      </c>
      <c r="AI231" s="26" t="str" cm="1">
        <f t="array" ref="AI231">_xlfn.IFS(AE231=1,"Poor",AE231=2,"Average",AE231=3,"Good",AE231=4,"Excellent")</f>
        <v>Average</v>
      </c>
      <c r="AJ231" s="26" t="str" cm="1">
        <f t="array" ref="AJ231">_xlfn.IFS(Z231=1,"Low",Z231=2,"Medium",Z231=3,"High",Z231=4,"Very High")</f>
        <v>High</v>
      </c>
      <c r="AK231" s="26" t="str" cm="1">
        <f t="array" ref="AK231">_xlfn.IFS(AD231=1,"Low",AD231=2,"Medium",AD231=3,"High",AD231=4,"Very High")</f>
        <v>High</v>
      </c>
    </row>
    <row r="232" spans="1:37" ht="15.6" x14ac:dyDescent="0.3">
      <c r="A232" s="27" t="s">
        <v>49</v>
      </c>
      <c r="B232" s="15" t="s">
        <v>52</v>
      </c>
      <c r="C232" s="15">
        <v>316</v>
      </c>
      <c r="D232" s="15" t="s">
        <v>44</v>
      </c>
      <c r="E232" s="15" t="s">
        <v>51</v>
      </c>
      <c r="F232" s="15">
        <v>52</v>
      </c>
      <c r="G232" s="15" t="s">
        <v>46</v>
      </c>
      <c r="H232" s="15" t="s">
        <v>38</v>
      </c>
      <c r="I232" s="15" t="s">
        <v>53</v>
      </c>
      <c r="J232" s="15" t="s">
        <v>61</v>
      </c>
      <c r="K232" s="15">
        <v>1</v>
      </c>
      <c r="L232" s="15" t="s">
        <v>42</v>
      </c>
      <c r="M232" s="15" t="s">
        <v>70</v>
      </c>
      <c r="N232" s="15" t="s">
        <v>49</v>
      </c>
      <c r="O232" s="15">
        <v>2</v>
      </c>
      <c r="P232" s="15">
        <v>3</v>
      </c>
      <c r="Q232" s="15">
        <v>7</v>
      </c>
      <c r="R232" s="15">
        <v>6</v>
      </c>
      <c r="S232" s="15">
        <v>2</v>
      </c>
      <c r="T232" s="15">
        <v>2</v>
      </c>
      <c r="U232" s="15">
        <v>2</v>
      </c>
      <c r="V232" s="15">
        <v>2</v>
      </c>
      <c r="W232" s="15">
        <v>3212</v>
      </c>
      <c r="X232" s="15">
        <v>15</v>
      </c>
      <c r="Y232" s="15">
        <v>0</v>
      </c>
      <c r="Z232" s="15">
        <v>3</v>
      </c>
      <c r="AA232" s="15">
        <v>2</v>
      </c>
      <c r="AB232" s="15">
        <v>2</v>
      </c>
      <c r="AC232" s="15">
        <v>3</v>
      </c>
      <c r="AD232" s="15">
        <v>2</v>
      </c>
      <c r="AE232" s="16">
        <v>2</v>
      </c>
      <c r="AF232" s="23" t="str" cm="1">
        <f t="array" ref="AF232">_xlfn.IFS(W231&lt;3000,"Low",W231&lt;6000,"Medium",W231&gt;=6000,"High")</f>
        <v>Low</v>
      </c>
      <c r="AG232" s="24" t="str" cm="1">
        <f t="array" ref="AG232">_xlfn.IFS(R231&lt;5,"New",R231&lt;10,"Junior",R231&lt;20,"Mid",R231&gt;=20,"Senior")</f>
        <v>New</v>
      </c>
      <c r="AH232" s="24" t="str" cm="1">
        <f t="array" ref="AH232">_xlfn.IFS(O231&lt;=5,"Near",O231&lt;=15,"Moderate",O231&gt;15,"Far")</f>
        <v>Far</v>
      </c>
      <c r="AI232" s="24" t="str" cm="1">
        <f t="array" ref="AI232">_xlfn.IFS(AE232=1,"Poor",AE232=2,"Average",AE232=3,"Good",AE232=4,"Excellent")</f>
        <v>Average</v>
      </c>
      <c r="AJ232" s="24" t="str" cm="1">
        <f t="array" ref="AJ232">_xlfn.IFS(Z232=1,"Low",Z232=2,"Medium",Z232=3,"High",Z232=4,"Very High")</f>
        <v>High</v>
      </c>
      <c r="AK232" s="24" t="str" cm="1">
        <f t="array" ref="AK232">_xlfn.IFS(AD232=1,"Low",AD232=2,"Medium",AD232=3,"High",AD232=4,"Very High")</f>
        <v>Medium</v>
      </c>
    </row>
    <row r="233" spans="1:37" ht="15.6" x14ac:dyDescent="0.3">
      <c r="A233" s="28" t="s">
        <v>49</v>
      </c>
      <c r="B233" s="17" t="s">
        <v>52</v>
      </c>
      <c r="C233" s="17">
        <v>319</v>
      </c>
      <c r="D233" s="17" t="s">
        <v>55</v>
      </c>
      <c r="E233" s="17" t="s">
        <v>39</v>
      </c>
      <c r="F233" s="17">
        <v>42</v>
      </c>
      <c r="G233" s="17" t="s">
        <v>57</v>
      </c>
      <c r="H233" s="17" t="s">
        <v>38</v>
      </c>
      <c r="I233" s="17" t="s">
        <v>53</v>
      </c>
      <c r="J233" s="17" t="s">
        <v>88</v>
      </c>
      <c r="K233" s="17">
        <v>5</v>
      </c>
      <c r="L233" s="17" t="s">
        <v>106</v>
      </c>
      <c r="M233" s="17" t="s">
        <v>48</v>
      </c>
      <c r="N233" s="17" t="s">
        <v>49</v>
      </c>
      <c r="O233" s="17">
        <v>4</v>
      </c>
      <c r="P233" s="17">
        <v>3</v>
      </c>
      <c r="Q233" s="17">
        <v>1</v>
      </c>
      <c r="R233" s="17">
        <v>22</v>
      </c>
      <c r="S233" s="17">
        <v>22</v>
      </c>
      <c r="T233" s="17">
        <v>17</v>
      </c>
      <c r="U233" s="17">
        <v>11</v>
      </c>
      <c r="V233" s="17">
        <v>15</v>
      </c>
      <c r="W233" s="17">
        <v>19232</v>
      </c>
      <c r="X233" s="17">
        <v>11</v>
      </c>
      <c r="Y233" s="17">
        <v>0</v>
      </c>
      <c r="Z233" s="17">
        <v>3</v>
      </c>
      <c r="AA233" s="17">
        <v>3</v>
      </c>
      <c r="AB233" s="17">
        <v>4</v>
      </c>
      <c r="AC233" s="17">
        <v>3</v>
      </c>
      <c r="AD233" s="17">
        <v>4</v>
      </c>
      <c r="AE233" s="18">
        <v>3</v>
      </c>
      <c r="AF233" s="25" t="str" cm="1">
        <f t="array" ref="AF233">_xlfn.IFS(W232&lt;3000,"Low",W232&lt;6000,"Medium",W232&gt;=6000,"High")</f>
        <v>Medium</v>
      </c>
      <c r="AG233" s="26" t="str" cm="1">
        <f t="array" ref="AG233">_xlfn.IFS(R232&lt;5,"New",R232&lt;10,"Junior",R232&lt;20,"Mid",R232&gt;=20,"Senior")</f>
        <v>Junior</v>
      </c>
      <c r="AH233" s="26" t="str" cm="1">
        <f t="array" ref="AH233">_xlfn.IFS(O232&lt;=5,"Near",O232&lt;=15,"Moderate",O232&gt;15,"Far")</f>
        <v>Near</v>
      </c>
      <c r="AI233" s="26" t="str" cm="1">
        <f t="array" ref="AI233">_xlfn.IFS(AE233=1,"Poor",AE233=2,"Average",AE233=3,"Good",AE233=4,"Excellent")</f>
        <v>Good</v>
      </c>
      <c r="AJ233" s="26" t="str" cm="1">
        <f t="array" ref="AJ233">_xlfn.IFS(Z233=1,"Low",Z233=2,"Medium",Z233=3,"High",Z233=4,"Very High")</f>
        <v>High</v>
      </c>
      <c r="AK233" s="26" t="str" cm="1">
        <f t="array" ref="AK233">_xlfn.IFS(AD233=1,"Low",AD233=2,"Medium",AD233=3,"High",AD233=4,"Very High")</f>
        <v>Very High</v>
      </c>
    </row>
    <row r="234" spans="1:37" ht="15.6" x14ac:dyDescent="0.3">
      <c r="A234" s="27" t="s">
        <v>49</v>
      </c>
      <c r="B234" s="15" t="s">
        <v>52</v>
      </c>
      <c r="C234" s="15">
        <v>321</v>
      </c>
      <c r="D234" s="15" t="s">
        <v>55</v>
      </c>
      <c r="E234" s="15" t="s">
        <v>68</v>
      </c>
      <c r="F234" s="15">
        <v>59</v>
      </c>
      <c r="G234" s="15" t="s">
        <v>57</v>
      </c>
      <c r="H234" s="15" t="s">
        <v>38</v>
      </c>
      <c r="I234" s="15" t="s">
        <v>154</v>
      </c>
      <c r="J234" s="15" t="s">
        <v>156</v>
      </c>
      <c r="K234" s="15">
        <v>1</v>
      </c>
      <c r="L234" s="15" t="s">
        <v>65</v>
      </c>
      <c r="M234" s="15" t="s">
        <v>48</v>
      </c>
      <c r="N234" s="15" t="s">
        <v>49</v>
      </c>
      <c r="O234" s="15">
        <v>6</v>
      </c>
      <c r="P234" s="15">
        <v>2</v>
      </c>
      <c r="Q234" s="15">
        <v>8</v>
      </c>
      <c r="R234" s="15">
        <v>7</v>
      </c>
      <c r="S234" s="15">
        <v>2</v>
      </c>
      <c r="T234" s="15">
        <v>2</v>
      </c>
      <c r="U234" s="15">
        <v>2</v>
      </c>
      <c r="V234" s="15">
        <v>2</v>
      </c>
      <c r="W234" s="15">
        <v>2267</v>
      </c>
      <c r="X234" s="15">
        <v>17</v>
      </c>
      <c r="Y234" s="15">
        <v>0</v>
      </c>
      <c r="Z234" s="15">
        <v>2</v>
      </c>
      <c r="AA234" s="15">
        <v>3</v>
      </c>
      <c r="AB234" s="15">
        <v>3</v>
      </c>
      <c r="AC234" s="15">
        <v>3</v>
      </c>
      <c r="AD234" s="15">
        <v>4</v>
      </c>
      <c r="AE234" s="16">
        <v>2</v>
      </c>
      <c r="AF234" s="23" t="str" cm="1">
        <f t="array" ref="AF234">_xlfn.IFS(W233&lt;3000,"Low",W233&lt;6000,"Medium",W233&gt;=6000,"High")</f>
        <v>High</v>
      </c>
      <c r="AG234" s="24" t="str" cm="1">
        <f t="array" ref="AG234">_xlfn.IFS(R233&lt;5,"New",R233&lt;10,"Junior",R233&lt;20,"Mid",R233&gt;=20,"Senior")</f>
        <v>Senior</v>
      </c>
      <c r="AH234" s="24" t="str" cm="1">
        <f t="array" ref="AH234">_xlfn.IFS(O233&lt;=5,"Near",O233&lt;=15,"Moderate",O233&gt;15,"Far")</f>
        <v>Near</v>
      </c>
      <c r="AI234" s="24" t="str" cm="1">
        <f t="array" ref="AI234">_xlfn.IFS(AE234=1,"Poor",AE234=2,"Average",AE234=3,"Good",AE234=4,"Excellent")</f>
        <v>Average</v>
      </c>
      <c r="AJ234" s="24" t="str" cm="1">
        <f t="array" ref="AJ234">_xlfn.IFS(Z234=1,"Low",Z234=2,"Medium",Z234=3,"High",Z234=4,"Very High")</f>
        <v>Medium</v>
      </c>
      <c r="AK234" s="24" t="str" cm="1">
        <f t="array" ref="AK234">_xlfn.IFS(AD234=1,"Low",AD234=2,"Medium",AD234=3,"High",AD234=4,"Very High")</f>
        <v>Very High</v>
      </c>
    </row>
    <row r="235" spans="1:37" ht="15.6" x14ac:dyDescent="0.3">
      <c r="A235" s="28" t="s">
        <v>49</v>
      </c>
      <c r="B235" s="17" t="s">
        <v>52</v>
      </c>
      <c r="C235" s="17">
        <v>323</v>
      </c>
      <c r="D235" s="17" t="s">
        <v>44</v>
      </c>
      <c r="E235" s="17" t="s">
        <v>51</v>
      </c>
      <c r="F235" s="17">
        <v>50</v>
      </c>
      <c r="G235" s="17" t="s">
        <v>72</v>
      </c>
      <c r="H235" s="17" t="s">
        <v>38</v>
      </c>
      <c r="I235" s="17" t="s">
        <v>41</v>
      </c>
      <c r="J235" s="17" t="s">
        <v>88</v>
      </c>
      <c r="K235" s="17">
        <v>5</v>
      </c>
      <c r="L235" s="17" t="s">
        <v>65</v>
      </c>
      <c r="M235" s="17" t="s">
        <v>64</v>
      </c>
      <c r="N235" s="17" t="s">
        <v>49</v>
      </c>
      <c r="O235" s="17">
        <v>1</v>
      </c>
      <c r="P235" s="17">
        <v>3</v>
      </c>
      <c r="Q235" s="17">
        <v>3</v>
      </c>
      <c r="R235" s="17">
        <v>32</v>
      </c>
      <c r="S235" s="17">
        <v>7</v>
      </c>
      <c r="T235" s="17">
        <v>0</v>
      </c>
      <c r="U235" s="17">
        <v>0</v>
      </c>
      <c r="V235" s="17">
        <v>6</v>
      </c>
      <c r="W235" s="17">
        <v>19517</v>
      </c>
      <c r="X235" s="17">
        <v>11</v>
      </c>
      <c r="Y235" s="17">
        <v>1</v>
      </c>
      <c r="Z235" s="17">
        <v>4</v>
      </c>
      <c r="AA235" s="17">
        <v>3</v>
      </c>
      <c r="AB235" s="17">
        <v>4</v>
      </c>
      <c r="AC235" s="17">
        <v>3</v>
      </c>
      <c r="AD235" s="17">
        <v>3</v>
      </c>
      <c r="AE235" s="18">
        <v>2</v>
      </c>
      <c r="AF235" s="25" t="str" cm="1">
        <f t="array" ref="AF235">_xlfn.IFS(W234&lt;3000,"Low",W234&lt;6000,"Medium",W234&gt;=6000,"High")</f>
        <v>Low</v>
      </c>
      <c r="AG235" s="26" t="str" cm="1">
        <f t="array" ref="AG235">_xlfn.IFS(R234&lt;5,"New",R234&lt;10,"Junior",R234&lt;20,"Mid",R234&gt;=20,"Senior")</f>
        <v>Junior</v>
      </c>
      <c r="AH235" s="26" t="str" cm="1">
        <f t="array" ref="AH235">_xlfn.IFS(O234&lt;=5,"Near",O234&lt;=15,"Moderate",O234&gt;15,"Far")</f>
        <v>Moderate</v>
      </c>
      <c r="AI235" s="26" t="str" cm="1">
        <f t="array" ref="AI235">_xlfn.IFS(AE235=1,"Poor",AE235=2,"Average",AE235=3,"Good",AE235=4,"Excellent")</f>
        <v>Average</v>
      </c>
      <c r="AJ235" s="26" t="str" cm="1">
        <f t="array" ref="AJ235">_xlfn.IFS(Z235=1,"Low",Z235=2,"Medium",Z235=3,"High",Z235=4,"Very High")</f>
        <v>Very High</v>
      </c>
      <c r="AK235" s="26" t="str" cm="1">
        <f t="array" ref="AK235">_xlfn.IFS(AD235=1,"Low",AD235=2,"Medium",AD235=3,"High",AD235=4,"Very High")</f>
        <v>High</v>
      </c>
    </row>
    <row r="236" spans="1:37" ht="15.6" x14ac:dyDescent="0.3">
      <c r="A236" s="27" t="s">
        <v>37</v>
      </c>
      <c r="B236" s="15" t="s">
        <v>40</v>
      </c>
      <c r="C236" s="15">
        <v>325</v>
      </c>
      <c r="D236" s="15" t="s">
        <v>55</v>
      </c>
      <c r="E236" s="15" t="s">
        <v>62</v>
      </c>
      <c r="F236" s="15">
        <v>33</v>
      </c>
      <c r="G236" s="15" t="s">
        <v>57</v>
      </c>
      <c r="H236" s="15" t="s">
        <v>38</v>
      </c>
      <c r="I236" s="15" t="s">
        <v>53</v>
      </c>
      <c r="J236" s="15" t="s">
        <v>61</v>
      </c>
      <c r="K236" s="15">
        <v>1</v>
      </c>
      <c r="L236" s="15" t="s">
        <v>65</v>
      </c>
      <c r="M236" s="15" t="s">
        <v>70</v>
      </c>
      <c r="N236" s="15" t="s">
        <v>37</v>
      </c>
      <c r="O236" s="15">
        <v>14</v>
      </c>
      <c r="P236" s="15">
        <v>2</v>
      </c>
      <c r="Q236" s="15">
        <v>5</v>
      </c>
      <c r="R236" s="15">
        <v>8</v>
      </c>
      <c r="S236" s="15">
        <v>5</v>
      </c>
      <c r="T236" s="15">
        <v>4</v>
      </c>
      <c r="U236" s="15">
        <v>0</v>
      </c>
      <c r="V236" s="15">
        <v>4</v>
      </c>
      <c r="W236" s="15">
        <v>2436</v>
      </c>
      <c r="X236" s="15">
        <v>13</v>
      </c>
      <c r="Y236" s="15">
        <v>1</v>
      </c>
      <c r="Z236" s="15">
        <v>3</v>
      </c>
      <c r="AA236" s="15">
        <v>3</v>
      </c>
      <c r="AB236" s="15">
        <v>4</v>
      </c>
      <c r="AC236" s="15">
        <v>3</v>
      </c>
      <c r="AD236" s="15">
        <v>3</v>
      </c>
      <c r="AE236" s="16">
        <v>1</v>
      </c>
      <c r="AF236" s="23" t="str" cm="1">
        <f t="array" ref="AF236">_xlfn.IFS(W235&lt;3000,"Low",W235&lt;6000,"Medium",W235&gt;=6000,"High")</f>
        <v>High</v>
      </c>
      <c r="AG236" s="24" t="str" cm="1">
        <f t="array" ref="AG236">_xlfn.IFS(R235&lt;5,"New",R235&lt;10,"Junior",R235&lt;20,"Mid",R235&gt;=20,"Senior")</f>
        <v>Senior</v>
      </c>
      <c r="AH236" s="24" t="str" cm="1">
        <f t="array" ref="AH236">_xlfn.IFS(O235&lt;=5,"Near",O235&lt;=15,"Moderate",O235&gt;15,"Far")</f>
        <v>Near</v>
      </c>
      <c r="AI236" s="24" t="str" cm="1">
        <f t="array" ref="AI236">_xlfn.IFS(AE236=1,"Poor",AE236=2,"Average",AE236=3,"Good",AE236=4,"Excellent")</f>
        <v>Poor</v>
      </c>
      <c r="AJ236" s="24" t="str" cm="1">
        <f t="array" ref="AJ236">_xlfn.IFS(Z236=1,"Low",Z236=2,"Medium",Z236=3,"High",Z236=4,"Very High")</f>
        <v>High</v>
      </c>
      <c r="AK236" s="24" t="str" cm="1">
        <f t="array" ref="AK236">_xlfn.IFS(AD236=1,"Low",AD236=2,"Medium",AD236=3,"High",AD236=4,"Very High")</f>
        <v>High</v>
      </c>
    </row>
    <row r="237" spans="1:37" ht="15.6" x14ac:dyDescent="0.3">
      <c r="A237" s="28" t="s">
        <v>49</v>
      </c>
      <c r="B237" s="17" t="s">
        <v>52</v>
      </c>
      <c r="C237" s="17">
        <v>327</v>
      </c>
      <c r="D237" s="17" t="s">
        <v>44</v>
      </c>
      <c r="E237" s="17" t="s">
        <v>39</v>
      </c>
      <c r="F237" s="17">
        <v>43</v>
      </c>
      <c r="G237" s="17" t="s">
        <v>57</v>
      </c>
      <c r="H237" s="17" t="s">
        <v>38</v>
      </c>
      <c r="I237" s="17" t="s">
        <v>41</v>
      </c>
      <c r="J237" s="17" t="s">
        <v>88</v>
      </c>
      <c r="K237" s="17">
        <v>4</v>
      </c>
      <c r="L237" s="17" t="s">
        <v>99</v>
      </c>
      <c r="M237" s="17" t="s">
        <v>70</v>
      </c>
      <c r="N237" s="17" t="s">
        <v>37</v>
      </c>
      <c r="O237" s="17">
        <v>16</v>
      </c>
      <c r="P237" s="17">
        <v>3</v>
      </c>
      <c r="Q237" s="17">
        <v>5</v>
      </c>
      <c r="R237" s="17">
        <v>22</v>
      </c>
      <c r="S237" s="17">
        <v>17</v>
      </c>
      <c r="T237" s="17">
        <v>13</v>
      </c>
      <c r="U237" s="17">
        <v>1</v>
      </c>
      <c r="V237" s="17">
        <v>9</v>
      </c>
      <c r="W237" s="17">
        <v>16064</v>
      </c>
      <c r="X237" s="17">
        <v>22</v>
      </c>
      <c r="Y237" s="17">
        <v>1</v>
      </c>
      <c r="Z237" s="17">
        <v>4</v>
      </c>
      <c r="AA237" s="17">
        <v>3</v>
      </c>
      <c r="AB237" s="17">
        <v>1</v>
      </c>
      <c r="AC237" s="17">
        <v>4</v>
      </c>
      <c r="AD237" s="17">
        <v>3</v>
      </c>
      <c r="AE237" s="18">
        <v>3</v>
      </c>
      <c r="AF237" s="25" t="str" cm="1">
        <f t="array" ref="AF237">_xlfn.IFS(W236&lt;3000,"Low",W236&lt;6000,"Medium",W236&gt;=6000,"High")</f>
        <v>Low</v>
      </c>
      <c r="AG237" s="26" t="str" cm="1">
        <f t="array" ref="AG237">_xlfn.IFS(R236&lt;5,"New",R236&lt;10,"Junior",R236&lt;20,"Mid",R236&gt;=20,"Senior")</f>
        <v>Junior</v>
      </c>
      <c r="AH237" s="26" t="str" cm="1">
        <f t="array" ref="AH237">_xlfn.IFS(O236&lt;=5,"Near",O236&lt;=15,"Moderate",O236&gt;15,"Far")</f>
        <v>Moderate</v>
      </c>
      <c r="AI237" s="26" t="str" cm="1">
        <f t="array" ref="AI237">_xlfn.IFS(AE237=1,"Poor",AE237=2,"Average",AE237=3,"Good",AE237=4,"Excellent")</f>
        <v>Good</v>
      </c>
      <c r="AJ237" s="26" t="str" cm="1">
        <f t="array" ref="AJ237">_xlfn.IFS(Z237=1,"Low",Z237=2,"Medium",Z237=3,"High",Z237=4,"Very High")</f>
        <v>Very High</v>
      </c>
      <c r="AK237" s="26" t="str" cm="1">
        <f t="array" ref="AK237">_xlfn.IFS(AD237=1,"Low",AD237=2,"Medium",AD237=3,"High",AD237=4,"Very High")</f>
        <v>High</v>
      </c>
    </row>
    <row r="238" spans="1:37" ht="15.6" x14ac:dyDescent="0.3">
      <c r="A238" s="27" t="s">
        <v>37</v>
      </c>
      <c r="B238" s="15" t="s">
        <v>40</v>
      </c>
      <c r="C238" s="15">
        <v>328</v>
      </c>
      <c r="D238" s="15" t="s">
        <v>44</v>
      </c>
      <c r="E238" s="15" t="s">
        <v>62</v>
      </c>
      <c r="F238" s="15">
        <v>33</v>
      </c>
      <c r="G238" s="15" t="s">
        <v>57</v>
      </c>
      <c r="H238" s="15" t="s">
        <v>38</v>
      </c>
      <c r="I238" s="15" t="s">
        <v>53</v>
      </c>
      <c r="J238" s="15" t="s">
        <v>61</v>
      </c>
      <c r="K238" s="15">
        <v>1</v>
      </c>
      <c r="L238" s="15" t="s">
        <v>42</v>
      </c>
      <c r="M238" s="15" t="s">
        <v>48</v>
      </c>
      <c r="N238" s="15" t="s">
        <v>49</v>
      </c>
      <c r="O238" s="15">
        <v>2</v>
      </c>
      <c r="P238" s="15">
        <v>3</v>
      </c>
      <c r="Q238" s="15">
        <v>7</v>
      </c>
      <c r="R238" s="15">
        <v>13</v>
      </c>
      <c r="S238" s="15">
        <v>9</v>
      </c>
      <c r="T238" s="15">
        <v>7</v>
      </c>
      <c r="U238" s="15">
        <v>1</v>
      </c>
      <c r="V238" s="15">
        <v>7</v>
      </c>
      <c r="W238" s="15">
        <v>2707</v>
      </c>
      <c r="X238" s="15">
        <v>20</v>
      </c>
      <c r="Y238" s="15">
        <v>0</v>
      </c>
      <c r="Z238" s="15">
        <v>1</v>
      </c>
      <c r="AA238" s="15">
        <v>3</v>
      </c>
      <c r="AB238" s="15">
        <v>2</v>
      </c>
      <c r="AC238" s="15">
        <v>4</v>
      </c>
      <c r="AD238" s="15">
        <v>1</v>
      </c>
      <c r="AE238" s="16">
        <v>4</v>
      </c>
      <c r="AF238" s="23" t="str" cm="1">
        <f t="array" ref="AF238">_xlfn.IFS(W237&lt;3000,"Low",W237&lt;6000,"Medium",W237&gt;=6000,"High")</f>
        <v>High</v>
      </c>
      <c r="AG238" s="24" t="str" cm="1">
        <f t="array" ref="AG238">_xlfn.IFS(R237&lt;5,"New",R237&lt;10,"Junior",R237&lt;20,"Mid",R237&gt;=20,"Senior")</f>
        <v>Senior</v>
      </c>
      <c r="AH238" s="24" t="str" cm="1">
        <f t="array" ref="AH238">_xlfn.IFS(O237&lt;=5,"Near",O237&lt;=15,"Moderate",O237&gt;15,"Far")</f>
        <v>Far</v>
      </c>
      <c r="AI238" s="24" t="str" cm="1">
        <f t="array" ref="AI238">_xlfn.IFS(AE238=1,"Poor",AE238=2,"Average",AE238=3,"Good",AE238=4,"Excellent")</f>
        <v>Excellent</v>
      </c>
      <c r="AJ238" s="24" t="str" cm="1">
        <f t="array" ref="AJ238">_xlfn.IFS(Z238=1,"Low",Z238=2,"Medium",Z238=3,"High",Z238=4,"Very High")</f>
        <v>Low</v>
      </c>
      <c r="AK238" s="24" t="str" cm="1">
        <f t="array" ref="AK238">_xlfn.IFS(AD238=1,"Low",AD238=2,"Medium",AD238=3,"High",AD238=4,"Very High")</f>
        <v>Low</v>
      </c>
    </row>
    <row r="239" spans="1:37" ht="15.6" x14ac:dyDescent="0.3">
      <c r="A239" s="28" t="s">
        <v>49</v>
      </c>
      <c r="B239" s="17" t="s">
        <v>52</v>
      </c>
      <c r="C239" s="17">
        <v>329</v>
      </c>
      <c r="D239" s="17" t="s">
        <v>55</v>
      </c>
      <c r="E239" s="17" t="s">
        <v>51</v>
      </c>
      <c r="F239" s="17">
        <v>52</v>
      </c>
      <c r="G239" s="17" t="s">
        <v>46</v>
      </c>
      <c r="H239" s="17" t="s">
        <v>84</v>
      </c>
      <c r="I239" s="17" t="s">
        <v>41</v>
      </c>
      <c r="J239" s="17" t="s">
        <v>88</v>
      </c>
      <c r="K239" s="17">
        <v>5</v>
      </c>
      <c r="L239" s="17" t="s">
        <v>42</v>
      </c>
      <c r="M239" s="17" t="s">
        <v>64</v>
      </c>
      <c r="N239" s="17" t="s">
        <v>37</v>
      </c>
      <c r="O239" s="17">
        <v>2</v>
      </c>
      <c r="P239" s="17">
        <v>2</v>
      </c>
      <c r="Q239" s="17">
        <v>1</v>
      </c>
      <c r="R239" s="17">
        <v>33</v>
      </c>
      <c r="S239" s="17">
        <v>33</v>
      </c>
      <c r="T239" s="17">
        <v>7</v>
      </c>
      <c r="U239" s="17">
        <v>15</v>
      </c>
      <c r="V239" s="17">
        <v>12</v>
      </c>
      <c r="W239" s="17">
        <v>19068</v>
      </c>
      <c r="X239" s="17">
        <v>18</v>
      </c>
      <c r="Y239" s="17">
        <v>0</v>
      </c>
      <c r="Z239" s="17">
        <v>1</v>
      </c>
      <c r="AA239" s="17">
        <v>2</v>
      </c>
      <c r="AB239" s="17">
        <v>2</v>
      </c>
      <c r="AC239" s="17">
        <v>3</v>
      </c>
      <c r="AD239" s="17">
        <v>4</v>
      </c>
      <c r="AE239" s="18">
        <v>4</v>
      </c>
      <c r="AF239" s="25" t="str" cm="1">
        <f t="array" ref="AF239">_xlfn.IFS(W238&lt;3000,"Low",W238&lt;6000,"Medium",W238&gt;=6000,"High")</f>
        <v>Low</v>
      </c>
      <c r="AG239" s="26" t="str" cm="1">
        <f t="array" ref="AG239">_xlfn.IFS(R238&lt;5,"New",R238&lt;10,"Junior",R238&lt;20,"Mid",R238&gt;=20,"Senior")</f>
        <v>Mid</v>
      </c>
      <c r="AH239" s="26" t="str" cm="1">
        <f t="array" ref="AH239">_xlfn.IFS(O238&lt;=5,"Near",O238&lt;=15,"Moderate",O238&gt;15,"Far")</f>
        <v>Near</v>
      </c>
      <c r="AI239" s="26" t="str" cm="1">
        <f t="array" ref="AI239">_xlfn.IFS(AE239=1,"Poor",AE239=2,"Average",AE239=3,"Good",AE239=4,"Excellent")</f>
        <v>Excellent</v>
      </c>
      <c r="AJ239" s="26" t="str" cm="1">
        <f t="array" ref="AJ239">_xlfn.IFS(Z239=1,"Low",Z239=2,"Medium",Z239=3,"High",Z239=4,"Very High")</f>
        <v>Low</v>
      </c>
      <c r="AK239" s="26" t="str" cm="1">
        <f t="array" ref="AK239">_xlfn.IFS(AD239=1,"Low",AD239=2,"Medium",AD239=3,"High",AD239=4,"Very High")</f>
        <v>Very High</v>
      </c>
    </row>
    <row r="240" spans="1:37" ht="15.6" x14ac:dyDescent="0.3">
      <c r="A240" s="27" t="s">
        <v>49</v>
      </c>
      <c r="B240" s="15" t="s">
        <v>52</v>
      </c>
      <c r="C240" s="15">
        <v>330</v>
      </c>
      <c r="D240" s="15" t="s">
        <v>44</v>
      </c>
      <c r="E240" s="15" t="s">
        <v>62</v>
      </c>
      <c r="F240" s="15">
        <v>32</v>
      </c>
      <c r="G240" s="15" t="s">
        <v>57</v>
      </c>
      <c r="H240" s="15" t="s">
        <v>38</v>
      </c>
      <c r="I240" s="15" t="s">
        <v>41</v>
      </c>
      <c r="J240" s="15" t="s">
        <v>92</v>
      </c>
      <c r="K240" s="15">
        <v>1</v>
      </c>
      <c r="L240" s="15" t="s">
        <v>42</v>
      </c>
      <c r="M240" s="15" t="s">
        <v>48</v>
      </c>
      <c r="N240" s="15" t="s">
        <v>49</v>
      </c>
      <c r="O240" s="15">
        <v>4</v>
      </c>
      <c r="P240" s="15">
        <v>5</v>
      </c>
      <c r="Q240" s="15">
        <v>2</v>
      </c>
      <c r="R240" s="15">
        <v>6</v>
      </c>
      <c r="S240" s="15">
        <v>4</v>
      </c>
      <c r="T240" s="15">
        <v>3</v>
      </c>
      <c r="U240" s="15">
        <v>1</v>
      </c>
      <c r="V240" s="15">
        <v>2</v>
      </c>
      <c r="W240" s="15">
        <v>3931</v>
      </c>
      <c r="X240" s="15">
        <v>11</v>
      </c>
      <c r="Y240" s="15">
        <v>1</v>
      </c>
      <c r="Z240" s="15">
        <v>3</v>
      </c>
      <c r="AA240" s="15">
        <v>3</v>
      </c>
      <c r="AB240" s="15">
        <v>2</v>
      </c>
      <c r="AC240" s="15">
        <v>3</v>
      </c>
      <c r="AD240" s="15">
        <v>1</v>
      </c>
      <c r="AE240" s="16">
        <v>3</v>
      </c>
      <c r="AF240" s="23" t="str" cm="1">
        <f t="array" ref="AF240">_xlfn.IFS(W239&lt;3000,"Low",W239&lt;6000,"Medium",W239&gt;=6000,"High")</f>
        <v>High</v>
      </c>
      <c r="AG240" s="24" t="str" cm="1">
        <f t="array" ref="AG240">_xlfn.IFS(R239&lt;5,"New",R239&lt;10,"Junior",R239&lt;20,"Mid",R239&gt;=20,"Senior")</f>
        <v>Senior</v>
      </c>
      <c r="AH240" s="24" t="str" cm="1">
        <f t="array" ref="AH240">_xlfn.IFS(O239&lt;=5,"Near",O239&lt;=15,"Moderate",O239&gt;15,"Far")</f>
        <v>Near</v>
      </c>
      <c r="AI240" s="24" t="str" cm="1">
        <f t="array" ref="AI240">_xlfn.IFS(AE240=1,"Poor",AE240=2,"Average",AE240=3,"Good",AE240=4,"Excellent")</f>
        <v>Good</v>
      </c>
      <c r="AJ240" s="24" t="str" cm="1">
        <f t="array" ref="AJ240">_xlfn.IFS(Z240=1,"Low",Z240=2,"Medium",Z240=3,"High",Z240=4,"Very High")</f>
        <v>High</v>
      </c>
      <c r="AK240" s="24" t="str" cm="1">
        <f t="array" ref="AK240">_xlfn.IFS(AD240=1,"Low",AD240=2,"Medium",AD240=3,"High",AD240=4,"Very High")</f>
        <v>Low</v>
      </c>
    </row>
    <row r="241" spans="1:37" ht="15.6" x14ac:dyDescent="0.3">
      <c r="A241" s="28" t="s">
        <v>37</v>
      </c>
      <c r="B241" s="17" t="s">
        <v>40</v>
      </c>
      <c r="C241" s="17">
        <v>331</v>
      </c>
      <c r="D241" s="17" t="s">
        <v>55</v>
      </c>
      <c r="E241" s="17" t="s">
        <v>62</v>
      </c>
      <c r="F241" s="17">
        <v>32</v>
      </c>
      <c r="G241" s="17" t="s">
        <v>46</v>
      </c>
      <c r="H241" s="17" t="s">
        <v>38</v>
      </c>
      <c r="I241" s="17" t="s">
        <v>53</v>
      </c>
      <c r="J241" s="17" t="s">
        <v>61</v>
      </c>
      <c r="K241" s="17">
        <v>1</v>
      </c>
      <c r="L241" s="17" t="s">
        <v>42</v>
      </c>
      <c r="M241" s="17" t="s">
        <v>70</v>
      </c>
      <c r="N241" s="17" t="s">
        <v>37</v>
      </c>
      <c r="O241" s="17">
        <v>1</v>
      </c>
      <c r="P241" s="17">
        <v>2</v>
      </c>
      <c r="Q241" s="17">
        <v>0</v>
      </c>
      <c r="R241" s="17">
        <v>4</v>
      </c>
      <c r="S241" s="17">
        <v>3</v>
      </c>
      <c r="T241" s="17">
        <v>2</v>
      </c>
      <c r="U241" s="17">
        <v>1</v>
      </c>
      <c r="V241" s="17">
        <v>2</v>
      </c>
      <c r="W241" s="17">
        <v>3730</v>
      </c>
      <c r="X241" s="17">
        <v>14</v>
      </c>
      <c r="Y241" s="17">
        <v>0</v>
      </c>
      <c r="Z241" s="17">
        <v>4</v>
      </c>
      <c r="AA241" s="17">
        <v>2</v>
      </c>
      <c r="AB241" s="17">
        <v>2</v>
      </c>
      <c r="AC241" s="17">
        <v>3</v>
      </c>
      <c r="AD241" s="17">
        <v>4</v>
      </c>
      <c r="AE241" s="18">
        <v>1</v>
      </c>
      <c r="AF241" s="25" t="str" cm="1">
        <f t="array" ref="AF241">_xlfn.IFS(W240&lt;3000,"Low",W240&lt;6000,"Medium",W240&gt;=6000,"High")</f>
        <v>Medium</v>
      </c>
      <c r="AG241" s="26" t="str" cm="1">
        <f t="array" ref="AG241">_xlfn.IFS(R240&lt;5,"New",R240&lt;10,"Junior",R240&lt;20,"Mid",R240&gt;=20,"Senior")</f>
        <v>Junior</v>
      </c>
      <c r="AH241" s="26" t="str" cm="1">
        <f t="array" ref="AH241">_xlfn.IFS(O240&lt;=5,"Near",O240&lt;=15,"Moderate",O240&gt;15,"Far")</f>
        <v>Near</v>
      </c>
      <c r="AI241" s="26" t="str" cm="1">
        <f t="array" ref="AI241">_xlfn.IFS(AE241=1,"Poor",AE241=2,"Average",AE241=3,"Good",AE241=4,"Excellent")</f>
        <v>Poor</v>
      </c>
      <c r="AJ241" s="26" t="str" cm="1">
        <f t="array" ref="AJ241">_xlfn.IFS(Z241=1,"Low",Z241=2,"Medium",Z241=3,"High",Z241=4,"Very High")</f>
        <v>Very High</v>
      </c>
      <c r="AK241" s="26" t="str" cm="1">
        <f t="array" ref="AK241">_xlfn.IFS(AD241=1,"Low",AD241=2,"Medium",AD241=3,"High",AD241=4,"Very High")</f>
        <v>Very High</v>
      </c>
    </row>
    <row r="242" spans="1:37" ht="15.6" x14ac:dyDescent="0.3">
      <c r="A242" s="27" t="s">
        <v>49</v>
      </c>
      <c r="B242" s="15" t="s">
        <v>52</v>
      </c>
      <c r="C242" s="15">
        <v>332</v>
      </c>
      <c r="D242" s="15" t="s">
        <v>44</v>
      </c>
      <c r="E242" s="15" t="s">
        <v>39</v>
      </c>
      <c r="F242" s="15">
        <v>39</v>
      </c>
      <c r="G242" s="15" t="s">
        <v>72</v>
      </c>
      <c r="H242" s="15" t="s">
        <v>38</v>
      </c>
      <c r="I242" s="15" t="s">
        <v>53</v>
      </c>
      <c r="J242" s="15" t="s">
        <v>61</v>
      </c>
      <c r="K242" s="15">
        <v>1</v>
      </c>
      <c r="L242" s="15" t="s">
        <v>65</v>
      </c>
      <c r="M242" s="15" t="s">
        <v>64</v>
      </c>
      <c r="N242" s="15" t="s">
        <v>49</v>
      </c>
      <c r="O242" s="15">
        <v>1</v>
      </c>
      <c r="P242" s="15">
        <v>1</v>
      </c>
      <c r="Q242" s="15">
        <v>7</v>
      </c>
      <c r="R242" s="15">
        <v>7</v>
      </c>
      <c r="S242" s="15">
        <v>3</v>
      </c>
      <c r="T242" s="15">
        <v>2</v>
      </c>
      <c r="U242" s="15">
        <v>1</v>
      </c>
      <c r="V242" s="15">
        <v>2</v>
      </c>
      <c r="W242" s="15">
        <v>2232</v>
      </c>
      <c r="X242" s="15">
        <v>14</v>
      </c>
      <c r="Y242" s="15">
        <v>3</v>
      </c>
      <c r="Z242" s="15">
        <v>3</v>
      </c>
      <c r="AA242" s="15">
        <v>3</v>
      </c>
      <c r="AB242" s="15">
        <v>3</v>
      </c>
      <c r="AC242" s="15">
        <v>3</v>
      </c>
      <c r="AD242" s="15">
        <v>3</v>
      </c>
      <c r="AE242" s="16">
        <v>3</v>
      </c>
      <c r="AF242" s="23" t="str" cm="1">
        <f t="array" ref="AF242">_xlfn.IFS(W241&lt;3000,"Low",W241&lt;6000,"Medium",W241&gt;=6000,"High")</f>
        <v>Medium</v>
      </c>
      <c r="AG242" s="24" t="str" cm="1">
        <f t="array" ref="AG242">_xlfn.IFS(R241&lt;5,"New",R241&lt;10,"Junior",R241&lt;20,"Mid",R241&gt;=20,"Senior")</f>
        <v>New</v>
      </c>
      <c r="AH242" s="24" t="str" cm="1">
        <f t="array" ref="AH242">_xlfn.IFS(O241&lt;=5,"Near",O241&lt;=15,"Moderate",O241&gt;15,"Far")</f>
        <v>Near</v>
      </c>
      <c r="AI242" s="24" t="str" cm="1">
        <f t="array" ref="AI242">_xlfn.IFS(AE242=1,"Poor",AE242=2,"Average",AE242=3,"Good",AE242=4,"Excellent")</f>
        <v>Good</v>
      </c>
      <c r="AJ242" s="24" t="str" cm="1">
        <f t="array" ref="AJ242">_xlfn.IFS(Z242=1,"Low",Z242=2,"Medium",Z242=3,"High",Z242=4,"Very High")</f>
        <v>High</v>
      </c>
      <c r="AK242" s="24" t="str" cm="1">
        <f t="array" ref="AK242">_xlfn.IFS(AD242=1,"Low",AD242=2,"Medium",AD242=3,"High",AD242=4,"Very High")</f>
        <v>High</v>
      </c>
    </row>
    <row r="243" spans="1:37" ht="15.6" x14ac:dyDescent="0.3">
      <c r="A243" s="28" t="s">
        <v>49</v>
      </c>
      <c r="B243" s="17" t="s">
        <v>52</v>
      </c>
      <c r="C243" s="17">
        <v>333</v>
      </c>
      <c r="D243" s="17" t="s">
        <v>55</v>
      </c>
      <c r="E243" s="17" t="s">
        <v>62</v>
      </c>
      <c r="F243" s="17">
        <v>32</v>
      </c>
      <c r="G243" s="17" t="s">
        <v>57</v>
      </c>
      <c r="H243" s="17" t="s">
        <v>84</v>
      </c>
      <c r="I243" s="17" t="s">
        <v>41</v>
      </c>
      <c r="J243" s="17" t="s">
        <v>45</v>
      </c>
      <c r="K243" s="17">
        <v>2</v>
      </c>
      <c r="L243" s="17" t="s">
        <v>99</v>
      </c>
      <c r="M243" s="17" t="s">
        <v>64</v>
      </c>
      <c r="N243" s="17" t="s">
        <v>49</v>
      </c>
      <c r="O243" s="17">
        <v>26</v>
      </c>
      <c r="P243" s="17">
        <v>2</v>
      </c>
      <c r="Q243" s="17">
        <v>0</v>
      </c>
      <c r="R243" s="17">
        <v>4</v>
      </c>
      <c r="S243" s="17">
        <v>3</v>
      </c>
      <c r="T243" s="17">
        <v>2</v>
      </c>
      <c r="U243" s="17">
        <v>2</v>
      </c>
      <c r="V243" s="17">
        <v>2</v>
      </c>
      <c r="W243" s="17">
        <v>4465</v>
      </c>
      <c r="X243" s="17">
        <v>18</v>
      </c>
      <c r="Y243" s="17">
        <v>0</v>
      </c>
      <c r="Z243" s="17">
        <v>3</v>
      </c>
      <c r="AA243" s="17">
        <v>3</v>
      </c>
      <c r="AB243" s="17">
        <v>1</v>
      </c>
      <c r="AC243" s="17">
        <v>3</v>
      </c>
      <c r="AD243" s="17">
        <v>1</v>
      </c>
      <c r="AE243" s="18">
        <v>3</v>
      </c>
      <c r="AF243" s="25" t="str" cm="1">
        <f t="array" ref="AF243">_xlfn.IFS(W242&lt;3000,"Low",W242&lt;6000,"Medium",W242&gt;=6000,"High")</f>
        <v>Low</v>
      </c>
      <c r="AG243" s="26" t="str" cm="1">
        <f t="array" ref="AG243">_xlfn.IFS(R242&lt;5,"New",R242&lt;10,"Junior",R242&lt;20,"Mid",R242&gt;=20,"Senior")</f>
        <v>Junior</v>
      </c>
      <c r="AH243" s="26" t="str" cm="1">
        <f t="array" ref="AH243">_xlfn.IFS(O242&lt;=5,"Near",O242&lt;=15,"Moderate",O242&gt;15,"Far")</f>
        <v>Near</v>
      </c>
      <c r="AI243" s="26" t="str" cm="1">
        <f t="array" ref="AI243">_xlfn.IFS(AE243=1,"Poor",AE243=2,"Average",AE243=3,"Good",AE243=4,"Excellent")</f>
        <v>Good</v>
      </c>
      <c r="AJ243" s="26" t="str" cm="1">
        <f t="array" ref="AJ243">_xlfn.IFS(Z243=1,"Low",Z243=2,"Medium",Z243=3,"High",Z243=4,"Very High")</f>
        <v>High</v>
      </c>
      <c r="AK243" s="26" t="str" cm="1">
        <f t="array" ref="AK243">_xlfn.IFS(AD243=1,"Low",AD243=2,"Medium",AD243=3,"High",AD243=4,"Very High")</f>
        <v>Low</v>
      </c>
    </row>
    <row r="244" spans="1:37" ht="15.6" x14ac:dyDescent="0.3">
      <c r="A244" s="27" t="s">
        <v>49</v>
      </c>
      <c r="B244" s="15" t="s">
        <v>52</v>
      </c>
      <c r="C244" s="15">
        <v>334</v>
      </c>
      <c r="D244" s="15" t="s">
        <v>55</v>
      </c>
      <c r="E244" s="15" t="s">
        <v>39</v>
      </c>
      <c r="F244" s="15">
        <v>41</v>
      </c>
      <c r="G244" s="15" t="s">
        <v>72</v>
      </c>
      <c r="H244" s="15" t="s">
        <v>38</v>
      </c>
      <c r="I244" s="15" t="s">
        <v>53</v>
      </c>
      <c r="J244" s="15" t="s">
        <v>56</v>
      </c>
      <c r="K244" s="15">
        <v>2</v>
      </c>
      <c r="L244" s="15" t="s">
        <v>42</v>
      </c>
      <c r="M244" s="15" t="s">
        <v>48</v>
      </c>
      <c r="N244" s="15" t="s">
        <v>49</v>
      </c>
      <c r="O244" s="15">
        <v>19</v>
      </c>
      <c r="P244" s="15">
        <v>2</v>
      </c>
      <c r="Q244" s="15">
        <v>2</v>
      </c>
      <c r="R244" s="15">
        <v>17</v>
      </c>
      <c r="S244" s="15">
        <v>1</v>
      </c>
      <c r="T244" s="15">
        <v>0</v>
      </c>
      <c r="U244" s="15">
        <v>0</v>
      </c>
      <c r="V244" s="15">
        <v>0</v>
      </c>
      <c r="W244" s="15">
        <v>3072</v>
      </c>
      <c r="X244" s="15">
        <v>16</v>
      </c>
      <c r="Y244" s="15">
        <v>2</v>
      </c>
      <c r="Z244" s="15">
        <v>3</v>
      </c>
      <c r="AA244" s="15">
        <v>3</v>
      </c>
      <c r="AB244" s="15">
        <v>2</v>
      </c>
      <c r="AC244" s="15">
        <v>3</v>
      </c>
      <c r="AD244" s="15">
        <v>1</v>
      </c>
      <c r="AE244" s="16">
        <v>2</v>
      </c>
      <c r="AF244" s="23" t="str" cm="1">
        <f t="array" ref="AF244">_xlfn.IFS(W243&lt;3000,"Low",W243&lt;6000,"Medium",W243&gt;=6000,"High")</f>
        <v>Medium</v>
      </c>
      <c r="AG244" s="24" t="str" cm="1">
        <f t="array" ref="AG244">_xlfn.IFS(R243&lt;5,"New",R243&lt;10,"Junior",R243&lt;20,"Mid",R243&gt;=20,"Senior")</f>
        <v>New</v>
      </c>
      <c r="AH244" s="24" t="str" cm="1">
        <f t="array" ref="AH244">_xlfn.IFS(O243&lt;=5,"Near",O243&lt;=15,"Moderate",O243&gt;15,"Far")</f>
        <v>Far</v>
      </c>
      <c r="AI244" s="24" t="str" cm="1">
        <f t="array" ref="AI244">_xlfn.IFS(AE244=1,"Poor",AE244=2,"Average",AE244=3,"Good",AE244=4,"Excellent")</f>
        <v>Average</v>
      </c>
      <c r="AJ244" s="24" t="str" cm="1">
        <f t="array" ref="AJ244">_xlfn.IFS(Z244=1,"Low",Z244=2,"Medium",Z244=3,"High",Z244=4,"Very High")</f>
        <v>High</v>
      </c>
      <c r="AK244" s="24" t="str" cm="1">
        <f t="array" ref="AK244">_xlfn.IFS(AD244=1,"Low",AD244=2,"Medium",AD244=3,"High",AD244=4,"Very High")</f>
        <v>Low</v>
      </c>
    </row>
    <row r="245" spans="1:37" ht="15.6" x14ac:dyDescent="0.3">
      <c r="A245" s="28" t="s">
        <v>49</v>
      </c>
      <c r="B245" s="17" t="s">
        <v>52</v>
      </c>
      <c r="C245" s="17">
        <v>335</v>
      </c>
      <c r="D245" s="17" t="s">
        <v>55</v>
      </c>
      <c r="E245" s="17" t="s">
        <v>39</v>
      </c>
      <c r="F245" s="17">
        <v>40</v>
      </c>
      <c r="G245" s="17" t="s">
        <v>72</v>
      </c>
      <c r="H245" s="17" t="s">
        <v>38</v>
      </c>
      <c r="I245" s="17" t="s">
        <v>53</v>
      </c>
      <c r="J245" s="17" t="s">
        <v>56</v>
      </c>
      <c r="K245" s="17">
        <v>2</v>
      </c>
      <c r="L245" s="17" t="s">
        <v>106</v>
      </c>
      <c r="M245" s="17" t="s">
        <v>48</v>
      </c>
      <c r="N245" s="17" t="s">
        <v>49</v>
      </c>
      <c r="O245" s="17">
        <v>24</v>
      </c>
      <c r="P245" s="17">
        <v>3</v>
      </c>
      <c r="Q245" s="17">
        <v>1</v>
      </c>
      <c r="R245" s="17">
        <v>9</v>
      </c>
      <c r="S245" s="17">
        <v>9</v>
      </c>
      <c r="T245" s="17">
        <v>8</v>
      </c>
      <c r="U245" s="17">
        <v>4</v>
      </c>
      <c r="V245" s="17">
        <v>7</v>
      </c>
      <c r="W245" s="17">
        <v>3319</v>
      </c>
      <c r="X245" s="17">
        <v>17</v>
      </c>
      <c r="Y245" s="17">
        <v>2</v>
      </c>
      <c r="Z245" s="17">
        <v>4</v>
      </c>
      <c r="AA245" s="17">
        <v>3</v>
      </c>
      <c r="AB245" s="17">
        <v>4</v>
      </c>
      <c r="AC245" s="17">
        <v>3</v>
      </c>
      <c r="AD245" s="17">
        <v>1</v>
      </c>
      <c r="AE245" s="18">
        <v>3</v>
      </c>
      <c r="AF245" s="25" t="str" cm="1">
        <f t="array" ref="AF245">_xlfn.IFS(W244&lt;3000,"Low",W244&lt;6000,"Medium",W244&gt;=6000,"High")</f>
        <v>Medium</v>
      </c>
      <c r="AG245" s="26" t="str" cm="1">
        <f t="array" ref="AG245">_xlfn.IFS(R244&lt;5,"New",R244&lt;10,"Junior",R244&lt;20,"Mid",R244&gt;=20,"Senior")</f>
        <v>Mid</v>
      </c>
      <c r="AH245" s="26" t="str" cm="1">
        <f t="array" ref="AH245">_xlfn.IFS(O244&lt;=5,"Near",O244&lt;=15,"Moderate",O244&gt;15,"Far")</f>
        <v>Far</v>
      </c>
      <c r="AI245" s="26" t="str" cm="1">
        <f t="array" ref="AI245">_xlfn.IFS(AE245=1,"Poor",AE245=2,"Average",AE245=3,"Good",AE245=4,"Excellent")</f>
        <v>Good</v>
      </c>
      <c r="AJ245" s="26" t="str" cm="1">
        <f t="array" ref="AJ245">_xlfn.IFS(Z245=1,"Low",Z245=2,"Medium",Z245=3,"High",Z245=4,"Very High")</f>
        <v>Very High</v>
      </c>
      <c r="AK245" s="26" t="str" cm="1">
        <f t="array" ref="AK245">_xlfn.IFS(AD245=1,"Low",AD245=2,"Medium",AD245=3,"High",AD245=4,"Very High")</f>
        <v>Low</v>
      </c>
    </row>
    <row r="246" spans="1:37" ht="15.6" x14ac:dyDescent="0.3">
      <c r="A246" s="27" t="s">
        <v>49</v>
      </c>
      <c r="B246" s="15" t="s">
        <v>52</v>
      </c>
      <c r="C246" s="15">
        <v>336</v>
      </c>
      <c r="D246" s="15" t="s">
        <v>55</v>
      </c>
      <c r="E246" s="15" t="s">
        <v>51</v>
      </c>
      <c r="F246" s="15">
        <v>45</v>
      </c>
      <c r="G246" s="15" t="s">
        <v>57</v>
      </c>
      <c r="H246" s="15" t="s">
        <v>38</v>
      </c>
      <c r="I246" s="15" t="s">
        <v>53</v>
      </c>
      <c r="J246" s="15" t="s">
        <v>88</v>
      </c>
      <c r="K246" s="15">
        <v>5</v>
      </c>
      <c r="L246" s="15" t="s">
        <v>59</v>
      </c>
      <c r="M246" s="15" t="s">
        <v>70</v>
      </c>
      <c r="N246" s="15" t="s">
        <v>49</v>
      </c>
      <c r="O246" s="15">
        <v>1</v>
      </c>
      <c r="P246" s="15">
        <v>2</v>
      </c>
      <c r="Q246" s="15">
        <v>0</v>
      </c>
      <c r="R246" s="15">
        <v>25</v>
      </c>
      <c r="S246" s="15">
        <v>24</v>
      </c>
      <c r="T246" s="15">
        <v>0</v>
      </c>
      <c r="U246" s="15">
        <v>1</v>
      </c>
      <c r="V246" s="15">
        <v>7</v>
      </c>
      <c r="W246" s="15">
        <v>19202</v>
      </c>
      <c r="X246" s="15">
        <v>11</v>
      </c>
      <c r="Y246" s="15">
        <v>1</v>
      </c>
      <c r="Z246" s="15">
        <v>3</v>
      </c>
      <c r="AA246" s="15">
        <v>4</v>
      </c>
      <c r="AB246" s="15">
        <v>4</v>
      </c>
      <c r="AC246" s="15">
        <v>3</v>
      </c>
      <c r="AD246" s="15">
        <v>3</v>
      </c>
      <c r="AE246" s="16">
        <v>3</v>
      </c>
      <c r="AF246" s="23" t="str" cm="1">
        <f t="array" ref="AF246">_xlfn.IFS(W245&lt;3000,"Low",W245&lt;6000,"Medium",W245&gt;=6000,"High")</f>
        <v>Medium</v>
      </c>
      <c r="AG246" s="24" t="str" cm="1">
        <f t="array" ref="AG246">_xlfn.IFS(R245&lt;5,"New",R245&lt;10,"Junior",R245&lt;20,"Mid",R245&gt;=20,"Senior")</f>
        <v>Junior</v>
      </c>
      <c r="AH246" s="24" t="str" cm="1">
        <f t="array" ref="AH246">_xlfn.IFS(O245&lt;=5,"Near",O245&lt;=15,"Moderate",O245&gt;15,"Far")</f>
        <v>Far</v>
      </c>
      <c r="AI246" s="24" t="str" cm="1">
        <f t="array" ref="AI246">_xlfn.IFS(AE246=1,"Poor",AE246=2,"Average",AE246=3,"Good",AE246=4,"Excellent")</f>
        <v>Good</v>
      </c>
      <c r="AJ246" s="24" t="str" cm="1">
        <f t="array" ref="AJ246">_xlfn.IFS(Z246=1,"Low",Z246=2,"Medium",Z246=3,"High",Z246=4,"Very High")</f>
        <v>High</v>
      </c>
      <c r="AK246" s="24" t="str" cm="1">
        <f t="array" ref="AK246">_xlfn.IFS(AD246=1,"Low",AD246=2,"Medium",AD246=3,"High",AD246=4,"Very High")</f>
        <v>High</v>
      </c>
    </row>
    <row r="247" spans="1:37" ht="15.6" x14ac:dyDescent="0.3">
      <c r="A247" s="28" t="s">
        <v>49</v>
      </c>
      <c r="B247" s="17" t="s">
        <v>52</v>
      </c>
      <c r="C247" s="17">
        <v>337</v>
      </c>
      <c r="D247" s="17" t="s">
        <v>55</v>
      </c>
      <c r="E247" s="17" t="s">
        <v>62</v>
      </c>
      <c r="F247" s="17">
        <v>31</v>
      </c>
      <c r="G247" s="17" t="s">
        <v>72</v>
      </c>
      <c r="H247" s="17" t="s">
        <v>50</v>
      </c>
      <c r="I247" s="17" t="s">
        <v>53</v>
      </c>
      <c r="J247" s="17" t="s">
        <v>94</v>
      </c>
      <c r="K247" s="17">
        <v>3</v>
      </c>
      <c r="L247" s="17" t="s">
        <v>65</v>
      </c>
      <c r="M247" s="17" t="s">
        <v>64</v>
      </c>
      <c r="N247" s="17" t="s">
        <v>49</v>
      </c>
      <c r="O247" s="17">
        <v>3</v>
      </c>
      <c r="P247" s="17">
        <v>3</v>
      </c>
      <c r="Q247" s="17">
        <v>9</v>
      </c>
      <c r="R247" s="17">
        <v>9</v>
      </c>
      <c r="S247" s="17">
        <v>2</v>
      </c>
      <c r="T247" s="17">
        <v>2</v>
      </c>
      <c r="U247" s="17">
        <v>2</v>
      </c>
      <c r="V247" s="17">
        <v>2</v>
      </c>
      <c r="W247" s="17">
        <v>13675</v>
      </c>
      <c r="X247" s="17">
        <v>12</v>
      </c>
      <c r="Y247" s="17">
        <v>1</v>
      </c>
      <c r="Z247" s="17">
        <v>2</v>
      </c>
      <c r="AA247" s="17">
        <v>3</v>
      </c>
      <c r="AB247" s="17">
        <v>3</v>
      </c>
      <c r="AC247" s="17">
        <v>3</v>
      </c>
      <c r="AD247" s="17">
        <v>1</v>
      </c>
      <c r="AE247" s="18">
        <v>3</v>
      </c>
      <c r="AF247" s="25" t="str" cm="1">
        <f t="array" ref="AF247">_xlfn.IFS(W246&lt;3000,"Low",W246&lt;6000,"Medium",W246&gt;=6000,"High")</f>
        <v>High</v>
      </c>
      <c r="AG247" s="26" t="str" cm="1">
        <f t="array" ref="AG247">_xlfn.IFS(R246&lt;5,"New",R246&lt;10,"Junior",R246&lt;20,"Mid",R246&gt;=20,"Senior")</f>
        <v>Senior</v>
      </c>
      <c r="AH247" s="26" t="str" cm="1">
        <f t="array" ref="AH247">_xlfn.IFS(O246&lt;=5,"Near",O246&lt;=15,"Moderate",O246&gt;15,"Far")</f>
        <v>Near</v>
      </c>
      <c r="AI247" s="26" t="str" cm="1">
        <f t="array" ref="AI247">_xlfn.IFS(AE247=1,"Poor",AE247=2,"Average",AE247=3,"Good",AE247=4,"Excellent")</f>
        <v>Good</v>
      </c>
      <c r="AJ247" s="26" t="str" cm="1">
        <f t="array" ref="AJ247">_xlfn.IFS(Z247=1,"Low",Z247=2,"Medium",Z247=3,"High",Z247=4,"Very High")</f>
        <v>Medium</v>
      </c>
      <c r="AK247" s="26" t="str" cm="1">
        <f t="array" ref="AK247">_xlfn.IFS(AD247=1,"Low",AD247=2,"Medium",AD247=3,"High",AD247=4,"Very High")</f>
        <v>Low</v>
      </c>
    </row>
    <row r="248" spans="1:37" ht="15.6" x14ac:dyDescent="0.3">
      <c r="A248" s="27" t="s">
        <v>49</v>
      </c>
      <c r="B248" s="15" t="s">
        <v>52</v>
      </c>
      <c r="C248" s="15">
        <v>338</v>
      </c>
      <c r="D248" s="15" t="s">
        <v>44</v>
      </c>
      <c r="E248" s="15" t="s">
        <v>62</v>
      </c>
      <c r="F248" s="15">
        <v>33</v>
      </c>
      <c r="G248" s="15" t="s">
        <v>57</v>
      </c>
      <c r="H248" s="15" t="s">
        <v>38</v>
      </c>
      <c r="I248" s="15" t="s">
        <v>53</v>
      </c>
      <c r="J248" s="15" t="s">
        <v>56</v>
      </c>
      <c r="K248" s="15">
        <v>1</v>
      </c>
      <c r="L248" s="15" t="s">
        <v>42</v>
      </c>
      <c r="M248" s="15" t="s">
        <v>64</v>
      </c>
      <c r="N248" s="15" t="s">
        <v>49</v>
      </c>
      <c r="O248" s="15">
        <v>5</v>
      </c>
      <c r="P248" s="15">
        <v>2</v>
      </c>
      <c r="Q248" s="15">
        <v>1</v>
      </c>
      <c r="R248" s="15">
        <v>2</v>
      </c>
      <c r="S248" s="15">
        <v>2</v>
      </c>
      <c r="T248" s="15">
        <v>2</v>
      </c>
      <c r="U248" s="15">
        <v>0</v>
      </c>
      <c r="V248" s="15">
        <v>2</v>
      </c>
      <c r="W248" s="15">
        <v>2911</v>
      </c>
      <c r="X248" s="15">
        <v>13</v>
      </c>
      <c r="Y248" s="15">
        <v>1</v>
      </c>
      <c r="Z248" s="15">
        <v>3</v>
      </c>
      <c r="AA248" s="15">
        <v>2</v>
      </c>
      <c r="AB248" s="15">
        <v>2</v>
      </c>
      <c r="AC248" s="15">
        <v>3</v>
      </c>
      <c r="AD248" s="15">
        <v>3</v>
      </c>
      <c r="AE248" s="16">
        <v>2</v>
      </c>
      <c r="AF248" s="23" t="str" cm="1">
        <f t="array" ref="AF248">_xlfn.IFS(W247&lt;3000,"Low",W247&lt;6000,"Medium",W247&gt;=6000,"High")</f>
        <v>High</v>
      </c>
      <c r="AG248" s="24" t="str" cm="1">
        <f t="array" ref="AG248">_xlfn.IFS(R247&lt;5,"New",R247&lt;10,"Junior",R247&lt;20,"Mid",R247&gt;=20,"Senior")</f>
        <v>Junior</v>
      </c>
      <c r="AH248" s="24" t="str" cm="1">
        <f t="array" ref="AH248">_xlfn.IFS(O247&lt;=5,"Near",O247&lt;=15,"Moderate",O247&gt;15,"Far")</f>
        <v>Near</v>
      </c>
      <c r="AI248" s="24" t="str" cm="1">
        <f t="array" ref="AI248">_xlfn.IFS(AE248=1,"Poor",AE248=2,"Average",AE248=3,"Good",AE248=4,"Excellent")</f>
        <v>Average</v>
      </c>
      <c r="AJ248" s="24" t="str" cm="1">
        <f t="array" ref="AJ248">_xlfn.IFS(Z248=1,"Low",Z248=2,"Medium",Z248=3,"High",Z248=4,"Very High")</f>
        <v>High</v>
      </c>
      <c r="AK248" s="24" t="str" cm="1">
        <f t="array" ref="AK248">_xlfn.IFS(AD248=1,"Low",AD248=2,"Medium",AD248=3,"High",AD248=4,"Very High")</f>
        <v>High</v>
      </c>
    </row>
    <row r="249" spans="1:37" ht="15.6" x14ac:dyDescent="0.3">
      <c r="A249" s="28" t="s">
        <v>49</v>
      </c>
      <c r="B249" s="17" t="s">
        <v>52</v>
      </c>
      <c r="C249" s="17">
        <v>339</v>
      </c>
      <c r="D249" s="17" t="s">
        <v>55</v>
      </c>
      <c r="E249" s="17" t="s">
        <v>62</v>
      </c>
      <c r="F249" s="17">
        <v>34</v>
      </c>
      <c r="G249" s="17" t="s">
        <v>57</v>
      </c>
      <c r="H249" s="17" t="s">
        <v>38</v>
      </c>
      <c r="I249" s="17" t="s">
        <v>53</v>
      </c>
      <c r="J249" s="17" t="s">
        <v>74</v>
      </c>
      <c r="K249" s="17">
        <v>2</v>
      </c>
      <c r="L249" s="17" t="s">
        <v>42</v>
      </c>
      <c r="M249" s="17" t="s">
        <v>64</v>
      </c>
      <c r="N249" s="17" t="s">
        <v>49</v>
      </c>
      <c r="O249" s="17">
        <v>2</v>
      </c>
      <c r="P249" s="17">
        <v>3</v>
      </c>
      <c r="Q249" s="17">
        <v>6</v>
      </c>
      <c r="R249" s="17">
        <v>13</v>
      </c>
      <c r="S249" s="17">
        <v>11</v>
      </c>
      <c r="T249" s="17">
        <v>9</v>
      </c>
      <c r="U249" s="17">
        <v>5</v>
      </c>
      <c r="V249" s="17">
        <v>9</v>
      </c>
      <c r="W249" s="17">
        <v>5957</v>
      </c>
      <c r="X249" s="17">
        <v>13</v>
      </c>
      <c r="Y249" s="17">
        <v>1</v>
      </c>
      <c r="Z249" s="17">
        <v>4</v>
      </c>
      <c r="AA249" s="17">
        <v>2</v>
      </c>
      <c r="AB249" s="17">
        <v>2</v>
      </c>
      <c r="AC249" s="17">
        <v>3</v>
      </c>
      <c r="AD249" s="17">
        <v>2</v>
      </c>
      <c r="AE249" s="18">
        <v>3</v>
      </c>
      <c r="AF249" s="25" t="str" cm="1">
        <f t="array" ref="AF249">_xlfn.IFS(W248&lt;3000,"Low",W248&lt;6000,"Medium",W248&gt;=6000,"High")</f>
        <v>Low</v>
      </c>
      <c r="AG249" s="26" t="str" cm="1">
        <f t="array" ref="AG249">_xlfn.IFS(R248&lt;5,"New",R248&lt;10,"Junior",R248&lt;20,"Mid",R248&gt;=20,"Senior")</f>
        <v>New</v>
      </c>
      <c r="AH249" s="26" t="str" cm="1">
        <f t="array" ref="AH249">_xlfn.IFS(O248&lt;=5,"Near",O248&lt;=15,"Moderate",O248&gt;15,"Far")</f>
        <v>Near</v>
      </c>
      <c r="AI249" s="26" t="str" cm="1">
        <f t="array" ref="AI249">_xlfn.IFS(AE249=1,"Poor",AE249=2,"Average",AE249=3,"Good",AE249=4,"Excellent")</f>
        <v>Good</v>
      </c>
      <c r="AJ249" s="26" t="str" cm="1">
        <f t="array" ref="AJ249">_xlfn.IFS(Z249=1,"Low",Z249=2,"Medium",Z249=3,"High",Z249=4,"Very High")</f>
        <v>Very High</v>
      </c>
      <c r="AK249" s="26" t="str" cm="1">
        <f t="array" ref="AK249">_xlfn.IFS(AD249=1,"Low",AD249=2,"Medium",AD249=3,"High",AD249=4,"Very High")</f>
        <v>Medium</v>
      </c>
    </row>
    <row r="250" spans="1:37" ht="15.6" x14ac:dyDescent="0.3">
      <c r="A250" s="27" t="s">
        <v>49</v>
      </c>
      <c r="B250" s="15" t="s">
        <v>52</v>
      </c>
      <c r="C250" s="15">
        <v>340</v>
      </c>
      <c r="D250" s="15" t="s">
        <v>44</v>
      </c>
      <c r="E250" s="15" t="s">
        <v>39</v>
      </c>
      <c r="F250" s="15">
        <v>37</v>
      </c>
      <c r="G250" s="15" t="s">
        <v>57</v>
      </c>
      <c r="H250" s="15" t="s">
        <v>38</v>
      </c>
      <c r="I250" s="15" t="s">
        <v>53</v>
      </c>
      <c r="J250" s="15" t="s">
        <v>56</v>
      </c>
      <c r="K250" s="15">
        <v>1</v>
      </c>
      <c r="L250" s="15" t="s">
        <v>65</v>
      </c>
      <c r="M250" s="15" t="s">
        <v>48</v>
      </c>
      <c r="N250" s="15" t="s">
        <v>49</v>
      </c>
      <c r="O250" s="15">
        <v>1</v>
      </c>
      <c r="P250" s="15">
        <v>2</v>
      </c>
      <c r="Q250" s="15">
        <v>2</v>
      </c>
      <c r="R250" s="15">
        <v>17</v>
      </c>
      <c r="S250" s="15">
        <v>3</v>
      </c>
      <c r="T250" s="15">
        <v>1</v>
      </c>
      <c r="U250" s="15">
        <v>0</v>
      </c>
      <c r="V250" s="15">
        <v>2</v>
      </c>
      <c r="W250" s="15">
        <v>3920</v>
      </c>
      <c r="X250" s="15">
        <v>14</v>
      </c>
      <c r="Y250" s="15">
        <v>1</v>
      </c>
      <c r="Z250" s="15">
        <v>3</v>
      </c>
      <c r="AA250" s="15">
        <v>2</v>
      </c>
      <c r="AB250" s="15">
        <v>3</v>
      </c>
      <c r="AC250" s="15">
        <v>3</v>
      </c>
      <c r="AD250" s="15">
        <v>1</v>
      </c>
      <c r="AE250" s="16">
        <v>2</v>
      </c>
      <c r="AF250" s="23" t="str" cm="1">
        <f t="array" ref="AF250">_xlfn.IFS(W249&lt;3000,"Low",W249&lt;6000,"Medium",W249&gt;=6000,"High")</f>
        <v>Medium</v>
      </c>
      <c r="AG250" s="24" t="str" cm="1">
        <f t="array" ref="AG250">_xlfn.IFS(R249&lt;5,"New",R249&lt;10,"Junior",R249&lt;20,"Mid",R249&gt;=20,"Senior")</f>
        <v>Mid</v>
      </c>
      <c r="AH250" s="24" t="str" cm="1">
        <f t="array" ref="AH250">_xlfn.IFS(O249&lt;=5,"Near",O249&lt;=15,"Moderate",O249&gt;15,"Far")</f>
        <v>Near</v>
      </c>
      <c r="AI250" s="24" t="str" cm="1">
        <f t="array" ref="AI250">_xlfn.IFS(AE250=1,"Poor",AE250=2,"Average",AE250=3,"Good",AE250=4,"Excellent")</f>
        <v>Average</v>
      </c>
      <c r="AJ250" s="24" t="str" cm="1">
        <f t="array" ref="AJ250">_xlfn.IFS(Z250=1,"Low",Z250=2,"Medium",Z250=3,"High",Z250=4,"Very High")</f>
        <v>High</v>
      </c>
      <c r="AK250" s="24" t="str" cm="1">
        <f t="array" ref="AK250">_xlfn.IFS(AD250=1,"Low",AD250=2,"Medium",AD250=3,"High",AD250=4,"Very High")</f>
        <v>Low</v>
      </c>
    </row>
    <row r="251" spans="1:37" ht="15.6" x14ac:dyDescent="0.3">
      <c r="A251" s="28" t="s">
        <v>49</v>
      </c>
      <c r="B251" s="17" t="s">
        <v>52</v>
      </c>
      <c r="C251" s="17">
        <v>341</v>
      </c>
      <c r="D251" s="17" t="s">
        <v>55</v>
      </c>
      <c r="E251" s="17" t="s">
        <v>51</v>
      </c>
      <c r="F251" s="17">
        <v>45</v>
      </c>
      <c r="G251" s="17" t="s">
        <v>57</v>
      </c>
      <c r="H251" s="17" t="s">
        <v>50</v>
      </c>
      <c r="I251" s="17" t="s">
        <v>53</v>
      </c>
      <c r="J251" s="17" t="s">
        <v>74</v>
      </c>
      <c r="K251" s="17">
        <v>2</v>
      </c>
      <c r="L251" s="17" t="s">
        <v>42</v>
      </c>
      <c r="M251" s="17" t="s">
        <v>64</v>
      </c>
      <c r="N251" s="17" t="s">
        <v>49</v>
      </c>
      <c r="O251" s="17">
        <v>7</v>
      </c>
      <c r="P251" s="17">
        <v>1</v>
      </c>
      <c r="Q251" s="17">
        <v>4</v>
      </c>
      <c r="R251" s="17">
        <v>9</v>
      </c>
      <c r="S251" s="17">
        <v>3</v>
      </c>
      <c r="T251" s="17">
        <v>2</v>
      </c>
      <c r="U251" s="17">
        <v>0</v>
      </c>
      <c r="V251" s="17">
        <v>2</v>
      </c>
      <c r="W251" s="17">
        <v>6434</v>
      </c>
      <c r="X251" s="17">
        <v>17</v>
      </c>
      <c r="Y251" s="17">
        <v>1</v>
      </c>
      <c r="Z251" s="17">
        <v>1</v>
      </c>
      <c r="AA251" s="17">
        <v>4</v>
      </c>
      <c r="AB251" s="17">
        <v>2</v>
      </c>
      <c r="AC251" s="17">
        <v>3</v>
      </c>
      <c r="AD251" s="17">
        <v>4</v>
      </c>
      <c r="AE251" s="18">
        <v>3</v>
      </c>
      <c r="AF251" s="25" t="str" cm="1">
        <f t="array" ref="AF251">_xlfn.IFS(W250&lt;3000,"Low",W250&lt;6000,"Medium",W250&gt;=6000,"High")</f>
        <v>Medium</v>
      </c>
      <c r="AG251" s="26" t="str" cm="1">
        <f t="array" ref="AG251">_xlfn.IFS(R250&lt;5,"New",R250&lt;10,"Junior",R250&lt;20,"Mid",R250&gt;=20,"Senior")</f>
        <v>Mid</v>
      </c>
      <c r="AH251" s="26" t="str" cm="1">
        <f t="array" ref="AH251">_xlfn.IFS(O250&lt;=5,"Near",O250&lt;=15,"Moderate",O250&gt;15,"Far")</f>
        <v>Near</v>
      </c>
      <c r="AI251" s="26" t="str" cm="1">
        <f t="array" ref="AI251">_xlfn.IFS(AE251=1,"Poor",AE251=2,"Average",AE251=3,"Good",AE251=4,"Excellent")</f>
        <v>Good</v>
      </c>
      <c r="AJ251" s="26" t="str" cm="1">
        <f t="array" ref="AJ251">_xlfn.IFS(Z251=1,"Low",Z251=2,"Medium",Z251=3,"High",Z251=4,"Very High")</f>
        <v>Low</v>
      </c>
      <c r="AK251" s="26" t="str" cm="1">
        <f t="array" ref="AK251">_xlfn.IFS(AD251=1,"Low",AD251=2,"Medium",AD251=3,"High",AD251=4,"Very High")</f>
        <v>Very High</v>
      </c>
    </row>
    <row r="252" spans="1:37" ht="15.6" x14ac:dyDescent="0.3">
      <c r="A252" s="27" t="s">
        <v>37</v>
      </c>
      <c r="B252" s="15" t="s">
        <v>40</v>
      </c>
      <c r="C252" s="15">
        <v>342</v>
      </c>
      <c r="D252" s="15" t="s">
        <v>55</v>
      </c>
      <c r="E252" s="15" t="s">
        <v>39</v>
      </c>
      <c r="F252" s="15">
        <v>37</v>
      </c>
      <c r="G252" s="15" t="s">
        <v>72</v>
      </c>
      <c r="H252" s="15" t="s">
        <v>50</v>
      </c>
      <c r="I252" s="15" t="s">
        <v>53</v>
      </c>
      <c r="J252" s="15" t="s">
        <v>74</v>
      </c>
      <c r="K252" s="15">
        <v>3</v>
      </c>
      <c r="L252" s="15" t="s">
        <v>65</v>
      </c>
      <c r="M252" s="15" t="s">
        <v>70</v>
      </c>
      <c r="N252" s="15" t="s">
        <v>49</v>
      </c>
      <c r="O252" s="15">
        <v>10</v>
      </c>
      <c r="P252" s="15">
        <v>5</v>
      </c>
      <c r="Q252" s="15">
        <v>6</v>
      </c>
      <c r="R252" s="15">
        <v>17</v>
      </c>
      <c r="S252" s="15">
        <v>1</v>
      </c>
      <c r="T252" s="15">
        <v>0</v>
      </c>
      <c r="U252" s="15">
        <v>0</v>
      </c>
      <c r="V252" s="15">
        <v>0</v>
      </c>
      <c r="W252" s="15">
        <v>10048</v>
      </c>
      <c r="X252" s="15">
        <v>11</v>
      </c>
      <c r="Y252" s="15">
        <v>2</v>
      </c>
      <c r="Z252" s="15">
        <v>1</v>
      </c>
      <c r="AA252" s="15">
        <v>3</v>
      </c>
      <c r="AB252" s="15">
        <v>3</v>
      </c>
      <c r="AC252" s="15">
        <v>3</v>
      </c>
      <c r="AD252" s="15">
        <v>2</v>
      </c>
      <c r="AE252" s="16">
        <v>3</v>
      </c>
      <c r="AF252" s="23" t="str" cm="1">
        <f t="array" ref="AF252">_xlfn.IFS(W251&lt;3000,"Low",W251&lt;6000,"Medium",W251&gt;=6000,"High")</f>
        <v>High</v>
      </c>
      <c r="AG252" s="24" t="str" cm="1">
        <f t="array" ref="AG252">_xlfn.IFS(R251&lt;5,"New",R251&lt;10,"Junior",R251&lt;20,"Mid",R251&gt;=20,"Senior")</f>
        <v>Junior</v>
      </c>
      <c r="AH252" s="24" t="str" cm="1">
        <f t="array" ref="AH252">_xlfn.IFS(O251&lt;=5,"Near",O251&lt;=15,"Moderate",O251&gt;15,"Far")</f>
        <v>Moderate</v>
      </c>
      <c r="AI252" s="24" t="str" cm="1">
        <f t="array" ref="AI252">_xlfn.IFS(AE252=1,"Poor",AE252=2,"Average",AE252=3,"Good",AE252=4,"Excellent")</f>
        <v>Good</v>
      </c>
      <c r="AJ252" s="24" t="str" cm="1">
        <f t="array" ref="AJ252">_xlfn.IFS(Z252=1,"Low",Z252=2,"Medium",Z252=3,"High",Z252=4,"Very High")</f>
        <v>Low</v>
      </c>
      <c r="AK252" s="24" t="str" cm="1">
        <f t="array" ref="AK252">_xlfn.IFS(AD252=1,"Low",AD252=2,"Medium",AD252=3,"High",AD252=4,"Very High")</f>
        <v>Medium</v>
      </c>
    </row>
    <row r="253" spans="1:37" ht="15.6" x14ac:dyDescent="0.3">
      <c r="A253" s="28" t="s">
        <v>49</v>
      </c>
      <c r="B253" s="17" t="s">
        <v>52</v>
      </c>
      <c r="C253" s="17">
        <v>343</v>
      </c>
      <c r="D253" s="17" t="s">
        <v>44</v>
      </c>
      <c r="E253" s="17" t="s">
        <v>39</v>
      </c>
      <c r="F253" s="17">
        <v>39</v>
      </c>
      <c r="G253" s="17" t="s">
        <v>46</v>
      </c>
      <c r="H253" s="17" t="s">
        <v>50</v>
      </c>
      <c r="I253" s="17" t="s">
        <v>53</v>
      </c>
      <c r="J253" s="17" t="s">
        <v>76</v>
      </c>
      <c r="K253" s="17">
        <v>3</v>
      </c>
      <c r="L253" s="17" t="s">
        <v>106</v>
      </c>
      <c r="M253" s="17" t="s">
        <v>64</v>
      </c>
      <c r="N253" s="17" t="s">
        <v>49</v>
      </c>
      <c r="O253" s="17">
        <v>2</v>
      </c>
      <c r="P253" s="17">
        <v>1</v>
      </c>
      <c r="Q253" s="17">
        <v>0</v>
      </c>
      <c r="R253" s="17">
        <v>20</v>
      </c>
      <c r="S253" s="17">
        <v>19</v>
      </c>
      <c r="T253" s="17">
        <v>6</v>
      </c>
      <c r="U253" s="17">
        <v>11</v>
      </c>
      <c r="V253" s="17">
        <v>8</v>
      </c>
      <c r="W253" s="17">
        <v>10938</v>
      </c>
      <c r="X253" s="17">
        <v>25</v>
      </c>
      <c r="Y253" s="17">
        <v>0</v>
      </c>
      <c r="Z253" s="17">
        <v>4</v>
      </c>
      <c r="AA253" s="17">
        <v>3</v>
      </c>
      <c r="AB253" s="17">
        <v>4</v>
      </c>
      <c r="AC253" s="17">
        <v>4</v>
      </c>
      <c r="AD253" s="17">
        <v>4</v>
      </c>
      <c r="AE253" s="18">
        <v>3</v>
      </c>
      <c r="AF253" s="25" t="str" cm="1">
        <f t="array" ref="AF253">_xlfn.IFS(W252&lt;3000,"Low",W252&lt;6000,"Medium",W252&gt;=6000,"High")</f>
        <v>High</v>
      </c>
      <c r="AG253" s="26" t="str" cm="1">
        <f t="array" ref="AG253">_xlfn.IFS(R252&lt;5,"New",R252&lt;10,"Junior",R252&lt;20,"Mid",R252&gt;=20,"Senior")</f>
        <v>Mid</v>
      </c>
      <c r="AH253" s="26" t="str" cm="1">
        <f t="array" ref="AH253">_xlfn.IFS(O252&lt;=5,"Near",O252&lt;=15,"Moderate",O252&gt;15,"Far")</f>
        <v>Moderate</v>
      </c>
      <c r="AI253" s="26" t="str" cm="1">
        <f t="array" ref="AI253">_xlfn.IFS(AE253=1,"Poor",AE253=2,"Average",AE253=3,"Good",AE253=4,"Excellent")</f>
        <v>Good</v>
      </c>
      <c r="AJ253" s="26" t="str" cm="1">
        <f t="array" ref="AJ253">_xlfn.IFS(Z253=1,"Low",Z253=2,"Medium",Z253=3,"High",Z253=4,"Very High")</f>
        <v>Very High</v>
      </c>
      <c r="AK253" s="26" t="str" cm="1">
        <f t="array" ref="AK253">_xlfn.IFS(AD253=1,"Low",AD253=2,"Medium",AD253=3,"High",AD253=4,"Very High")</f>
        <v>Very High</v>
      </c>
    </row>
    <row r="254" spans="1:37" ht="15.6" x14ac:dyDescent="0.3">
      <c r="A254" s="27" t="s">
        <v>49</v>
      </c>
      <c r="B254" s="15" t="s">
        <v>52</v>
      </c>
      <c r="C254" s="15">
        <v>346</v>
      </c>
      <c r="D254" s="15" t="s">
        <v>55</v>
      </c>
      <c r="E254" s="15" t="s">
        <v>62</v>
      </c>
      <c r="F254" s="15">
        <v>29</v>
      </c>
      <c r="G254" s="15" t="s">
        <v>46</v>
      </c>
      <c r="H254" s="15" t="s">
        <v>38</v>
      </c>
      <c r="I254" s="15" t="s">
        <v>53</v>
      </c>
      <c r="J254" s="15" t="s">
        <v>56</v>
      </c>
      <c r="K254" s="15">
        <v>1</v>
      </c>
      <c r="L254" s="15" t="s">
        <v>42</v>
      </c>
      <c r="M254" s="15" t="s">
        <v>70</v>
      </c>
      <c r="N254" s="15" t="s">
        <v>49</v>
      </c>
      <c r="O254" s="15">
        <v>15</v>
      </c>
      <c r="P254" s="15">
        <v>1</v>
      </c>
      <c r="Q254" s="15">
        <v>1</v>
      </c>
      <c r="R254" s="15">
        <v>6</v>
      </c>
      <c r="S254" s="15">
        <v>6</v>
      </c>
      <c r="T254" s="15">
        <v>5</v>
      </c>
      <c r="U254" s="15">
        <v>1</v>
      </c>
      <c r="V254" s="15">
        <v>5</v>
      </c>
      <c r="W254" s="15">
        <v>2340</v>
      </c>
      <c r="X254" s="15">
        <v>19</v>
      </c>
      <c r="Y254" s="15">
        <v>0</v>
      </c>
      <c r="Z254" s="15">
        <v>3</v>
      </c>
      <c r="AA254" s="15">
        <v>3</v>
      </c>
      <c r="AB254" s="15">
        <v>2</v>
      </c>
      <c r="AC254" s="15">
        <v>3</v>
      </c>
      <c r="AD254" s="15">
        <v>1</v>
      </c>
      <c r="AE254" s="16">
        <v>3</v>
      </c>
      <c r="AF254" s="23" t="str" cm="1">
        <f t="array" ref="AF254">_xlfn.IFS(W253&lt;3000,"Low",W253&lt;6000,"Medium",W253&gt;=6000,"High")</f>
        <v>High</v>
      </c>
      <c r="AG254" s="24" t="str" cm="1">
        <f t="array" ref="AG254">_xlfn.IFS(R253&lt;5,"New",R253&lt;10,"Junior",R253&lt;20,"Mid",R253&gt;=20,"Senior")</f>
        <v>Senior</v>
      </c>
      <c r="AH254" s="24" t="str" cm="1">
        <f t="array" ref="AH254">_xlfn.IFS(O253&lt;=5,"Near",O253&lt;=15,"Moderate",O253&gt;15,"Far")</f>
        <v>Near</v>
      </c>
      <c r="AI254" s="24" t="str" cm="1">
        <f t="array" ref="AI254">_xlfn.IFS(AE254=1,"Poor",AE254=2,"Average",AE254=3,"Good",AE254=4,"Excellent")</f>
        <v>Good</v>
      </c>
      <c r="AJ254" s="24" t="str" cm="1">
        <f t="array" ref="AJ254">_xlfn.IFS(Z254=1,"Low",Z254=2,"Medium",Z254=3,"High",Z254=4,"Very High")</f>
        <v>High</v>
      </c>
      <c r="AK254" s="24" t="str" cm="1">
        <f t="array" ref="AK254">_xlfn.IFS(AD254=1,"Low",AD254=2,"Medium",AD254=3,"High",AD254=4,"Very High")</f>
        <v>Low</v>
      </c>
    </row>
    <row r="255" spans="1:37" ht="15.6" x14ac:dyDescent="0.3">
      <c r="A255" s="28" t="s">
        <v>49</v>
      </c>
      <c r="B255" s="17" t="s">
        <v>52</v>
      </c>
      <c r="C255" s="17">
        <v>347</v>
      </c>
      <c r="D255" s="17" t="s">
        <v>44</v>
      </c>
      <c r="E255" s="17" t="s">
        <v>39</v>
      </c>
      <c r="F255" s="17">
        <v>42</v>
      </c>
      <c r="G255" s="17" t="s">
        <v>46</v>
      </c>
      <c r="H255" s="17" t="s">
        <v>38</v>
      </c>
      <c r="I255" s="17" t="s">
        <v>53</v>
      </c>
      <c r="J255" s="17" t="s">
        <v>56</v>
      </c>
      <c r="K255" s="17">
        <v>2</v>
      </c>
      <c r="L255" s="17" t="s">
        <v>42</v>
      </c>
      <c r="M255" s="17" t="s">
        <v>48</v>
      </c>
      <c r="N255" s="17" t="s">
        <v>37</v>
      </c>
      <c r="O255" s="17">
        <v>17</v>
      </c>
      <c r="P255" s="17">
        <v>1</v>
      </c>
      <c r="Q255" s="17">
        <v>3</v>
      </c>
      <c r="R255" s="17">
        <v>10</v>
      </c>
      <c r="S255" s="17">
        <v>3</v>
      </c>
      <c r="T255" s="17">
        <v>2</v>
      </c>
      <c r="U255" s="17">
        <v>0</v>
      </c>
      <c r="V255" s="17">
        <v>2</v>
      </c>
      <c r="W255" s="17">
        <v>6545</v>
      </c>
      <c r="X255" s="17">
        <v>13</v>
      </c>
      <c r="Y255" s="17">
        <v>0</v>
      </c>
      <c r="Z255" s="17">
        <v>4</v>
      </c>
      <c r="AA255" s="17">
        <v>4</v>
      </c>
      <c r="AB255" s="17">
        <v>2</v>
      </c>
      <c r="AC255" s="17">
        <v>3</v>
      </c>
      <c r="AD255" s="17">
        <v>3</v>
      </c>
      <c r="AE255" s="18">
        <v>3</v>
      </c>
      <c r="AF255" s="25" t="str" cm="1">
        <f t="array" ref="AF255">_xlfn.IFS(W254&lt;3000,"Low",W254&lt;6000,"Medium",W254&gt;=6000,"High")</f>
        <v>Low</v>
      </c>
      <c r="AG255" s="26" t="str" cm="1">
        <f t="array" ref="AG255">_xlfn.IFS(R254&lt;5,"New",R254&lt;10,"Junior",R254&lt;20,"Mid",R254&gt;=20,"Senior")</f>
        <v>Junior</v>
      </c>
      <c r="AH255" s="26" t="str" cm="1">
        <f t="array" ref="AH255">_xlfn.IFS(O254&lt;=5,"Near",O254&lt;=15,"Moderate",O254&gt;15,"Far")</f>
        <v>Moderate</v>
      </c>
      <c r="AI255" s="26" t="str" cm="1">
        <f t="array" ref="AI255">_xlfn.IFS(AE255=1,"Poor",AE255=2,"Average",AE255=3,"Good",AE255=4,"Excellent")</f>
        <v>Good</v>
      </c>
      <c r="AJ255" s="26" t="str" cm="1">
        <f t="array" ref="AJ255">_xlfn.IFS(Z255=1,"Low",Z255=2,"Medium",Z255=3,"High",Z255=4,"Very High")</f>
        <v>Very High</v>
      </c>
      <c r="AK255" s="26" t="str" cm="1">
        <f t="array" ref="AK255">_xlfn.IFS(AD255=1,"Low",AD255=2,"Medium",AD255=3,"High",AD255=4,"Very High")</f>
        <v>High</v>
      </c>
    </row>
    <row r="256" spans="1:37" ht="15.6" x14ac:dyDescent="0.3">
      <c r="A256" s="27" t="s">
        <v>49</v>
      </c>
      <c r="B256" s="15" t="s">
        <v>52</v>
      </c>
      <c r="C256" s="15">
        <v>349</v>
      </c>
      <c r="D256" s="15" t="s">
        <v>55</v>
      </c>
      <c r="E256" s="15" t="s">
        <v>62</v>
      </c>
      <c r="F256" s="15">
        <v>29</v>
      </c>
      <c r="G256" s="15" t="s">
        <v>72</v>
      </c>
      <c r="H256" s="15" t="s">
        <v>38</v>
      </c>
      <c r="I256" s="15" t="s">
        <v>41</v>
      </c>
      <c r="J256" s="15" t="s">
        <v>45</v>
      </c>
      <c r="K256" s="15">
        <v>2</v>
      </c>
      <c r="L256" s="15" t="s">
        <v>99</v>
      </c>
      <c r="M256" s="15" t="s">
        <v>48</v>
      </c>
      <c r="N256" s="15" t="s">
        <v>49</v>
      </c>
      <c r="O256" s="15">
        <v>20</v>
      </c>
      <c r="P256" s="15">
        <v>2</v>
      </c>
      <c r="Q256" s="15">
        <v>2</v>
      </c>
      <c r="R256" s="15">
        <v>10</v>
      </c>
      <c r="S256" s="15">
        <v>3</v>
      </c>
      <c r="T256" s="15">
        <v>2</v>
      </c>
      <c r="U256" s="15">
        <v>0</v>
      </c>
      <c r="V256" s="15">
        <v>2</v>
      </c>
      <c r="W256" s="15">
        <v>6931</v>
      </c>
      <c r="X256" s="15">
        <v>14</v>
      </c>
      <c r="Y256" s="15">
        <v>1</v>
      </c>
      <c r="Z256" s="15">
        <v>4</v>
      </c>
      <c r="AA256" s="15">
        <v>3</v>
      </c>
      <c r="AB256" s="15">
        <v>1</v>
      </c>
      <c r="AC256" s="15">
        <v>3</v>
      </c>
      <c r="AD256" s="15">
        <v>4</v>
      </c>
      <c r="AE256" s="16">
        <v>3</v>
      </c>
      <c r="AF256" s="23" t="str" cm="1">
        <f t="array" ref="AF256">_xlfn.IFS(W255&lt;3000,"Low",W255&lt;6000,"Medium",W255&gt;=6000,"High")</f>
        <v>High</v>
      </c>
      <c r="AG256" s="24" t="str" cm="1">
        <f t="array" ref="AG256">_xlfn.IFS(R255&lt;5,"New",R255&lt;10,"Junior",R255&lt;20,"Mid",R255&gt;=20,"Senior")</f>
        <v>Mid</v>
      </c>
      <c r="AH256" s="24" t="str" cm="1">
        <f t="array" ref="AH256">_xlfn.IFS(O255&lt;=5,"Near",O255&lt;=15,"Moderate",O255&gt;15,"Far")</f>
        <v>Far</v>
      </c>
      <c r="AI256" s="24" t="str" cm="1">
        <f t="array" ref="AI256">_xlfn.IFS(AE256=1,"Poor",AE256=2,"Average",AE256=3,"Good",AE256=4,"Excellent")</f>
        <v>Good</v>
      </c>
      <c r="AJ256" s="24" t="str" cm="1">
        <f t="array" ref="AJ256">_xlfn.IFS(Z256=1,"Low",Z256=2,"Medium",Z256=3,"High",Z256=4,"Very High")</f>
        <v>Very High</v>
      </c>
      <c r="AK256" s="24" t="str" cm="1">
        <f t="array" ref="AK256">_xlfn.IFS(AD256=1,"Low",AD256=2,"Medium",AD256=3,"High",AD256=4,"Very High")</f>
        <v>Very High</v>
      </c>
    </row>
    <row r="257" spans="1:37" ht="15.6" x14ac:dyDescent="0.3">
      <c r="A257" s="28" t="s">
        <v>49</v>
      </c>
      <c r="B257" s="17" t="s">
        <v>52</v>
      </c>
      <c r="C257" s="17">
        <v>350</v>
      </c>
      <c r="D257" s="17" t="s">
        <v>44</v>
      </c>
      <c r="E257" s="17" t="s">
        <v>62</v>
      </c>
      <c r="F257" s="17">
        <v>25</v>
      </c>
      <c r="G257" s="17" t="s">
        <v>57</v>
      </c>
      <c r="H257" s="17" t="s">
        <v>38</v>
      </c>
      <c r="I257" s="17" t="s">
        <v>53</v>
      </c>
      <c r="J257" s="17" t="s">
        <v>74</v>
      </c>
      <c r="K257" s="17">
        <v>2</v>
      </c>
      <c r="L257" s="17" t="s">
        <v>42</v>
      </c>
      <c r="M257" s="17" t="s">
        <v>70</v>
      </c>
      <c r="N257" s="17" t="s">
        <v>49</v>
      </c>
      <c r="O257" s="17">
        <v>1</v>
      </c>
      <c r="P257" s="17">
        <v>3</v>
      </c>
      <c r="Q257" s="17">
        <v>0</v>
      </c>
      <c r="R257" s="17">
        <v>5</v>
      </c>
      <c r="S257" s="17">
        <v>4</v>
      </c>
      <c r="T257" s="17">
        <v>2</v>
      </c>
      <c r="U257" s="17">
        <v>1</v>
      </c>
      <c r="V257" s="17">
        <v>2</v>
      </c>
      <c r="W257" s="17">
        <v>4898</v>
      </c>
      <c r="X257" s="17">
        <v>12</v>
      </c>
      <c r="Y257" s="17">
        <v>2</v>
      </c>
      <c r="Z257" s="17">
        <v>1</v>
      </c>
      <c r="AA257" s="17">
        <v>3</v>
      </c>
      <c r="AB257" s="17">
        <v>2</v>
      </c>
      <c r="AC257" s="17">
        <v>3</v>
      </c>
      <c r="AD257" s="17">
        <v>4</v>
      </c>
      <c r="AE257" s="18">
        <v>3</v>
      </c>
      <c r="AF257" s="25" t="str" cm="1">
        <f t="array" ref="AF257">_xlfn.IFS(W256&lt;3000,"Low",W256&lt;6000,"Medium",W256&gt;=6000,"High")</f>
        <v>High</v>
      </c>
      <c r="AG257" s="26" t="str" cm="1">
        <f t="array" ref="AG257">_xlfn.IFS(R256&lt;5,"New",R256&lt;10,"Junior",R256&lt;20,"Mid",R256&gt;=20,"Senior")</f>
        <v>Mid</v>
      </c>
      <c r="AH257" s="26" t="str" cm="1">
        <f t="array" ref="AH257">_xlfn.IFS(O256&lt;=5,"Near",O256&lt;=15,"Moderate",O256&gt;15,"Far")</f>
        <v>Far</v>
      </c>
      <c r="AI257" s="26" t="str" cm="1">
        <f t="array" ref="AI257">_xlfn.IFS(AE257=1,"Poor",AE257=2,"Average",AE257=3,"Good",AE257=4,"Excellent")</f>
        <v>Good</v>
      </c>
      <c r="AJ257" s="26" t="str" cm="1">
        <f t="array" ref="AJ257">_xlfn.IFS(Z257=1,"Low",Z257=2,"Medium",Z257=3,"High",Z257=4,"Very High")</f>
        <v>Low</v>
      </c>
      <c r="AK257" s="26" t="str" cm="1">
        <f t="array" ref="AK257">_xlfn.IFS(AD257=1,"Low",AD257=2,"Medium",AD257=3,"High",AD257=4,"Very High")</f>
        <v>Very High</v>
      </c>
    </row>
    <row r="258" spans="1:37" ht="15.6" x14ac:dyDescent="0.3">
      <c r="A258" s="27" t="s">
        <v>49</v>
      </c>
      <c r="B258" s="15" t="s">
        <v>52</v>
      </c>
      <c r="C258" s="15">
        <v>351</v>
      </c>
      <c r="D258" s="15" t="s">
        <v>44</v>
      </c>
      <c r="E258" s="15" t="s">
        <v>39</v>
      </c>
      <c r="F258" s="15">
        <v>42</v>
      </c>
      <c r="G258" s="15" t="s">
        <v>72</v>
      </c>
      <c r="H258" s="15" t="s">
        <v>38</v>
      </c>
      <c r="I258" s="15" t="s">
        <v>53</v>
      </c>
      <c r="J258" s="15" t="s">
        <v>61</v>
      </c>
      <c r="K258" s="15">
        <v>1</v>
      </c>
      <c r="L258" s="15" t="s">
        <v>65</v>
      </c>
      <c r="M258" s="15" t="s">
        <v>70</v>
      </c>
      <c r="N258" s="15" t="s">
        <v>37</v>
      </c>
      <c r="O258" s="15">
        <v>2</v>
      </c>
      <c r="P258" s="15">
        <v>4</v>
      </c>
      <c r="Q258" s="15">
        <v>0</v>
      </c>
      <c r="R258" s="15">
        <v>10</v>
      </c>
      <c r="S258" s="15">
        <v>9</v>
      </c>
      <c r="T258" s="15">
        <v>6</v>
      </c>
      <c r="U258" s="15">
        <v>7</v>
      </c>
      <c r="V258" s="15">
        <v>8</v>
      </c>
      <c r="W258" s="15">
        <v>2593</v>
      </c>
      <c r="X258" s="15">
        <v>11</v>
      </c>
      <c r="Y258" s="15">
        <v>1</v>
      </c>
      <c r="Z258" s="15">
        <v>4</v>
      </c>
      <c r="AA258" s="15">
        <v>2</v>
      </c>
      <c r="AB258" s="15">
        <v>3</v>
      </c>
      <c r="AC258" s="15">
        <v>3</v>
      </c>
      <c r="AD258" s="15">
        <v>3</v>
      </c>
      <c r="AE258" s="16">
        <v>3</v>
      </c>
      <c r="AF258" s="23" t="str" cm="1">
        <f t="array" ref="AF258">_xlfn.IFS(W257&lt;3000,"Low",W257&lt;6000,"Medium",W257&gt;=6000,"High")</f>
        <v>Medium</v>
      </c>
      <c r="AG258" s="24" t="str" cm="1">
        <f t="array" ref="AG258">_xlfn.IFS(R257&lt;5,"New",R257&lt;10,"Junior",R257&lt;20,"Mid",R257&gt;=20,"Senior")</f>
        <v>Junior</v>
      </c>
      <c r="AH258" s="24" t="str" cm="1">
        <f t="array" ref="AH258">_xlfn.IFS(O257&lt;=5,"Near",O257&lt;=15,"Moderate",O257&gt;15,"Far")</f>
        <v>Near</v>
      </c>
      <c r="AI258" s="24" t="str" cm="1">
        <f t="array" ref="AI258">_xlfn.IFS(AE258=1,"Poor",AE258=2,"Average",AE258=3,"Good",AE258=4,"Excellent")</f>
        <v>Good</v>
      </c>
      <c r="AJ258" s="24" t="str" cm="1">
        <f t="array" ref="AJ258">_xlfn.IFS(Z258=1,"Low",Z258=2,"Medium",Z258=3,"High",Z258=4,"Very High")</f>
        <v>Very High</v>
      </c>
      <c r="AK258" s="24" t="str" cm="1">
        <f t="array" ref="AK258">_xlfn.IFS(AD258=1,"Low",AD258=2,"Medium",AD258=3,"High",AD258=4,"Very High")</f>
        <v>High</v>
      </c>
    </row>
    <row r="259" spans="1:37" ht="15.6" x14ac:dyDescent="0.3">
      <c r="A259" s="28" t="s">
        <v>49</v>
      </c>
      <c r="B259" s="17" t="s">
        <v>52</v>
      </c>
      <c r="C259" s="17">
        <v>352</v>
      </c>
      <c r="D259" s="17" t="s">
        <v>55</v>
      </c>
      <c r="E259" s="17" t="s">
        <v>39</v>
      </c>
      <c r="F259" s="17">
        <v>40</v>
      </c>
      <c r="G259" s="17" t="s">
        <v>72</v>
      </c>
      <c r="H259" s="17" t="s">
        <v>38</v>
      </c>
      <c r="I259" s="17" t="s">
        <v>53</v>
      </c>
      <c r="J259" s="17" t="s">
        <v>94</v>
      </c>
      <c r="K259" s="17">
        <v>5</v>
      </c>
      <c r="L259" s="17" t="s">
        <v>65</v>
      </c>
      <c r="M259" s="17" t="s">
        <v>48</v>
      </c>
      <c r="N259" s="17" t="s">
        <v>49</v>
      </c>
      <c r="O259" s="17">
        <v>2</v>
      </c>
      <c r="P259" s="17">
        <v>5</v>
      </c>
      <c r="Q259" s="17">
        <v>0</v>
      </c>
      <c r="R259" s="17">
        <v>22</v>
      </c>
      <c r="S259" s="17">
        <v>21</v>
      </c>
      <c r="T259" s="17">
        <v>7</v>
      </c>
      <c r="U259" s="17">
        <v>3</v>
      </c>
      <c r="V259" s="17">
        <v>9</v>
      </c>
      <c r="W259" s="17">
        <v>19436</v>
      </c>
      <c r="X259" s="17">
        <v>19</v>
      </c>
      <c r="Y259" s="17">
        <v>1</v>
      </c>
      <c r="Z259" s="17">
        <v>1</v>
      </c>
      <c r="AA259" s="17">
        <v>3</v>
      </c>
      <c r="AB259" s="17">
        <v>3</v>
      </c>
      <c r="AC259" s="17">
        <v>3</v>
      </c>
      <c r="AD259" s="17">
        <v>4</v>
      </c>
      <c r="AE259" s="18">
        <v>3</v>
      </c>
      <c r="AF259" s="25" t="str" cm="1">
        <f t="array" ref="AF259">_xlfn.IFS(W258&lt;3000,"Low",W258&lt;6000,"Medium",W258&gt;=6000,"High")</f>
        <v>Low</v>
      </c>
      <c r="AG259" s="26" t="str" cm="1">
        <f t="array" ref="AG259">_xlfn.IFS(R258&lt;5,"New",R258&lt;10,"Junior",R258&lt;20,"Mid",R258&gt;=20,"Senior")</f>
        <v>Mid</v>
      </c>
      <c r="AH259" s="26" t="str" cm="1">
        <f t="array" ref="AH259">_xlfn.IFS(O258&lt;=5,"Near",O258&lt;=15,"Moderate",O258&gt;15,"Far")</f>
        <v>Near</v>
      </c>
      <c r="AI259" s="26" t="str" cm="1">
        <f t="array" ref="AI259">_xlfn.IFS(AE259=1,"Poor",AE259=2,"Average",AE259=3,"Good",AE259=4,"Excellent")</f>
        <v>Good</v>
      </c>
      <c r="AJ259" s="26" t="str" cm="1">
        <f t="array" ref="AJ259">_xlfn.IFS(Z259=1,"Low",Z259=2,"Medium",Z259=3,"High",Z259=4,"Very High")</f>
        <v>Low</v>
      </c>
      <c r="AK259" s="26" t="str" cm="1">
        <f t="array" ref="AK259">_xlfn.IFS(AD259=1,"Low",AD259=2,"Medium",AD259=3,"High",AD259=4,"Very High")</f>
        <v>Very High</v>
      </c>
    </row>
    <row r="260" spans="1:37" ht="15.6" x14ac:dyDescent="0.3">
      <c r="A260" s="27" t="s">
        <v>49</v>
      </c>
      <c r="B260" s="15" t="s">
        <v>52</v>
      </c>
      <c r="C260" s="15">
        <v>353</v>
      </c>
      <c r="D260" s="15" t="s">
        <v>55</v>
      </c>
      <c r="E260" s="15" t="s">
        <v>51</v>
      </c>
      <c r="F260" s="15">
        <v>51</v>
      </c>
      <c r="G260" s="15" t="s">
        <v>57</v>
      </c>
      <c r="H260" s="15" t="s">
        <v>38</v>
      </c>
      <c r="I260" s="15" t="s">
        <v>53</v>
      </c>
      <c r="J260" s="15" t="s">
        <v>56</v>
      </c>
      <c r="K260" s="15">
        <v>1</v>
      </c>
      <c r="L260" s="15" t="s">
        <v>42</v>
      </c>
      <c r="M260" s="15" t="s">
        <v>70</v>
      </c>
      <c r="N260" s="15" t="s">
        <v>49</v>
      </c>
      <c r="O260" s="15">
        <v>1</v>
      </c>
      <c r="P260" s="15">
        <v>0</v>
      </c>
      <c r="Q260" s="15">
        <v>1</v>
      </c>
      <c r="R260" s="15">
        <v>1</v>
      </c>
      <c r="S260" s="15">
        <v>1</v>
      </c>
      <c r="T260" s="15">
        <v>0</v>
      </c>
      <c r="U260" s="15">
        <v>0</v>
      </c>
      <c r="V260" s="15">
        <v>0</v>
      </c>
      <c r="W260" s="15">
        <v>2723</v>
      </c>
      <c r="X260" s="15">
        <v>11</v>
      </c>
      <c r="Y260" s="15">
        <v>0</v>
      </c>
      <c r="Z260" s="15">
        <v>3</v>
      </c>
      <c r="AA260" s="15">
        <v>3</v>
      </c>
      <c r="AB260" s="15">
        <v>2</v>
      </c>
      <c r="AC260" s="15">
        <v>3</v>
      </c>
      <c r="AD260" s="15">
        <v>2</v>
      </c>
      <c r="AE260" s="16">
        <v>2</v>
      </c>
      <c r="AF260" s="23" t="str" cm="1">
        <f t="array" ref="AF260">_xlfn.IFS(W259&lt;3000,"Low",W259&lt;6000,"Medium",W259&gt;=6000,"High")</f>
        <v>High</v>
      </c>
      <c r="AG260" s="24" t="str" cm="1">
        <f t="array" ref="AG260">_xlfn.IFS(R259&lt;5,"New",R259&lt;10,"Junior",R259&lt;20,"Mid",R259&gt;=20,"Senior")</f>
        <v>Senior</v>
      </c>
      <c r="AH260" s="24" t="str" cm="1">
        <f t="array" ref="AH260">_xlfn.IFS(O259&lt;=5,"Near",O259&lt;=15,"Moderate",O259&gt;15,"Far")</f>
        <v>Near</v>
      </c>
      <c r="AI260" s="24" t="str" cm="1">
        <f t="array" ref="AI260">_xlfn.IFS(AE260=1,"Poor",AE260=2,"Average",AE260=3,"Good",AE260=4,"Excellent")</f>
        <v>Average</v>
      </c>
      <c r="AJ260" s="24" t="str" cm="1">
        <f t="array" ref="AJ260">_xlfn.IFS(Z260=1,"Low",Z260=2,"Medium",Z260=3,"High",Z260=4,"Very High")</f>
        <v>High</v>
      </c>
      <c r="AK260" s="24" t="str" cm="1">
        <f t="array" ref="AK260">_xlfn.IFS(AD260=1,"Low",AD260=2,"Medium",AD260=3,"High",AD260=4,"Very High")</f>
        <v>Medium</v>
      </c>
    </row>
    <row r="261" spans="1:37" ht="15.6" x14ac:dyDescent="0.3">
      <c r="A261" s="28" t="s">
        <v>37</v>
      </c>
      <c r="B261" s="17" t="s">
        <v>40</v>
      </c>
      <c r="C261" s="17">
        <v>355</v>
      </c>
      <c r="D261" s="17" t="s">
        <v>55</v>
      </c>
      <c r="E261" s="17" t="s">
        <v>62</v>
      </c>
      <c r="F261" s="17">
        <v>31</v>
      </c>
      <c r="G261" s="17" t="s">
        <v>46</v>
      </c>
      <c r="H261" s="17" t="s">
        <v>50</v>
      </c>
      <c r="I261" s="17" t="s">
        <v>53</v>
      </c>
      <c r="J261" s="17" t="s">
        <v>61</v>
      </c>
      <c r="K261" s="17">
        <v>1</v>
      </c>
      <c r="L261" s="17" t="s">
        <v>65</v>
      </c>
      <c r="M261" s="17" t="s">
        <v>48</v>
      </c>
      <c r="N261" s="17" t="s">
        <v>49</v>
      </c>
      <c r="O261" s="17">
        <v>29</v>
      </c>
      <c r="P261" s="17">
        <v>2</v>
      </c>
      <c r="Q261" s="17">
        <v>0</v>
      </c>
      <c r="R261" s="17">
        <v>6</v>
      </c>
      <c r="S261" s="17">
        <v>5</v>
      </c>
      <c r="T261" s="17">
        <v>4</v>
      </c>
      <c r="U261" s="17">
        <v>1</v>
      </c>
      <c r="V261" s="17">
        <v>4</v>
      </c>
      <c r="W261" s="17">
        <v>3479</v>
      </c>
      <c r="X261" s="17">
        <v>11</v>
      </c>
      <c r="Y261" s="17">
        <v>0</v>
      </c>
      <c r="Z261" s="17">
        <v>3</v>
      </c>
      <c r="AA261" s="17">
        <v>2</v>
      </c>
      <c r="AB261" s="17">
        <v>3</v>
      </c>
      <c r="AC261" s="17">
        <v>3</v>
      </c>
      <c r="AD261" s="17">
        <v>2</v>
      </c>
      <c r="AE261" s="18">
        <v>4</v>
      </c>
      <c r="AF261" s="25" t="str" cm="1">
        <f t="array" ref="AF261">_xlfn.IFS(W260&lt;3000,"Low",W260&lt;6000,"Medium",W260&gt;=6000,"High")</f>
        <v>Low</v>
      </c>
      <c r="AG261" s="26" t="str" cm="1">
        <f t="array" ref="AG261">_xlfn.IFS(R260&lt;5,"New",R260&lt;10,"Junior",R260&lt;20,"Mid",R260&gt;=20,"Senior")</f>
        <v>New</v>
      </c>
      <c r="AH261" s="26" t="str" cm="1">
        <f t="array" ref="AH261">_xlfn.IFS(O260&lt;=5,"Near",O260&lt;=15,"Moderate",O260&gt;15,"Far")</f>
        <v>Near</v>
      </c>
      <c r="AI261" s="26" t="str" cm="1">
        <f t="array" ref="AI261">_xlfn.IFS(AE261=1,"Poor",AE261=2,"Average",AE261=3,"Good",AE261=4,"Excellent")</f>
        <v>Excellent</v>
      </c>
      <c r="AJ261" s="26" t="str" cm="1">
        <f t="array" ref="AJ261">_xlfn.IFS(Z261=1,"Low",Z261=2,"Medium",Z261=3,"High",Z261=4,"Very High")</f>
        <v>High</v>
      </c>
      <c r="AK261" s="26" t="str" cm="1">
        <f t="array" ref="AK261">_xlfn.IFS(AD261=1,"Low",AD261=2,"Medium",AD261=3,"High",AD261=4,"Very High")</f>
        <v>Medium</v>
      </c>
    </row>
    <row r="262" spans="1:37" ht="15.6" x14ac:dyDescent="0.3">
      <c r="A262" s="27" t="s">
        <v>49</v>
      </c>
      <c r="B262" s="15" t="s">
        <v>52</v>
      </c>
      <c r="C262" s="15">
        <v>359</v>
      </c>
      <c r="D262" s="15" t="s">
        <v>55</v>
      </c>
      <c r="E262" s="15" t="s">
        <v>62</v>
      </c>
      <c r="F262" s="15">
        <v>32</v>
      </c>
      <c r="G262" s="15" t="s">
        <v>57</v>
      </c>
      <c r="H262" s="15" t="s">
        <v>50</v>
      </c>
      <c r="I262" s="15" t="s">
        <v>53</v>
      </c>
      <c r="J262" s="15" t="s">
        <v>61</v>
      </c>
      <c r="K262" s="15">
        <v>1</v>
      </c>
      <c r="L262" s="15" t="s">
        <v>42</v>
      </c>
      <c r="M262" s="15" t="s">
        <v>70</v>
      </c>
      <c r="N262" s="15" t="s">
        <v>49</v>
      </c>
      <c r="O262" s="15">
        <v>7</v>
      </c>
      <c r="P262" s="15">
        <v>3</v>
      </c>
      <c r="Q262" s="15">
        <v>1</v>
      </c>
      <c r="R262" s="15">
        <v>5</v>
      </c>
      <c r="S262" s="15">
        <v>5</v>
      </c>
      <c r="T262" s="15">
        <v>1</v>
      </c>
      <c r="U262" s="15">
        <v>0</v>
      </c>
      <c r="V262" s="15">
        <v>3</v>
      </c>
      <c r="W262" s="15">
        <v>2794</v>
      </c>
      <c r="X262" s="15">
        <v>20</v>
      </c>
      <c r="Y262" s="15">
        <v>0</v>
      </c>
      <c r="Z262" s="15">
        <v>2</v>
      </c>
      <c r="AA262" s="15">
        <v>4</v>
      </c>
      <c r="AB262" s="15">
        <v>2</v>
      </c>
      <c r="AC262" s="15">
        <v>4</v>
      </c>
      <c r="AD262" s="15">
        <v>3</v>
      </c>
      <c r="AE262" s="16">
        <v>1</v>
      </c>
      <c r="AF262" s="23" t="str" cm="1">
        <f t="array" ref="AF262">_xlfn.IFS(W261&lt;3000,"Low",W261&lt;6000,"Medium",W261&gt;=6000,"High")</f>
        <v>Medium</v>
      </c>
      <c r="AG262" s="24" t="str" cm="1">
        <f t="array" ref="AG262">_xlfn.IFS(R261&lt;5,"New",R261&lt;10,"Junior",R261&lt;20,"Mid",R261&gt;=20,"Senior")</f>
        <v>Junior</v>
      </c>
      <c r="AH262" s="24" t="str" cm="1">
        <f t="array" ref="AH262">_xlfn.IFS(O261&lt;=5,"Near",O261&lt;=15,"Moderate",O261&gt;15,"Far")</f>
        <v>Far</v>
      </c>
      <c r="AI262" s="24" t="str" cm="1">
        <f t="array" ref="AI262">_xlfn.IFS(AE262=1,"Poor",AE262=2,"Average",AE262=3,"Good",AE262=4,"Excellent")</f>
        <v>Poor</v>
      </c>
      <c r="AJ262" s="24" t="str" cm="1">
        <f t="array" ref="AJ262">_xlfn.IFS(Z262=1,"Low",Z262=2,"Medium",Z262=3,"High",Z262=4,"Very High")</f>
        <v>Medium</v>
      </c>
      <c r="AK262" s="24" t="str" cm="1">
        <f t="array" ref="AK262">_xlfn.IFS(AD262=1,"Low",AD262=2,"Medium",AD262=3,"High",AD262=4,"Very High")</f>
        <v>High</v>
      </c>
    </row>
    <row r="263" spans="1:37" ht="15.6" x14ac:dyDescent="0.3">
      <c r="A263" s="28" t="s">
        <v>49</v>
      </c>
      <c r="B263" s="17" t="s">
        <v>52</v>
      </c>
      <c r="C263" s="17">
        <v>361</v>
      </c>
      <c r="D263" s="17" t="s">
        <v>55</v>
      </c>
      <c r="E263" s="17" t="s">
        <v>39</v>
      </c>
      <c r="F263" s="17">
        <v>38</v>
      </c>
      <c r="G263" s="17" t="s">
        <v>57</v>
      </c>
      <c r="H263" s="17" t="s">
        <v>84</v>
      </c>
      <c r="I263" s="17" t="s">
        <v>41</v>
      </c>
      <c r="J263" s="17" t="s">
        <v>45</v>
      </c>
      <c r="K263" s="17">
        <v>2</v>
      </c>
      <c r="L263" s="17" t="s">
        <v>42</v>
      </c>
      <c r="M263" s="17" t="s">
        <v>48</v>
      </c>
      <c r="N263" s="17" t="s">
        <v>49</v>
      </c>
      <c r="O263" s="17">
        <v>2</v>
      </c>
      <c r="P263" s="17">
        <v>0</v>
      </c>
      <c r="Q263" s="17">
        <v>3</v>
      </c>
      <c r="R263" s="17">
        <v>13</v>
      </c>
      <c r="S263" s="17">
        <v>8</v>
      </c>
      <c r="T263" s="17">
        <v>7</v>
      </c>
      <c r="U263" s="17">
        <v>7</v>
      </c>
      <c r="V263" s="17">
        <v>5</v>
      </c>
      <c r="W263" s="17">
        <v>5249</v>
      </c>
      <c r="X263" s="17">
        <v>18</v>
      </c>
      <c r="Y263" s="17">
        <v>1</v>
      </c>
      <c r="Z263" s="17">
        <v>4</v>
      </c>
      <c r="AA263" s="17">
        <v>2</v>
      </c>
      <c r="AB263" s="17">
        <v>2</v>
      </c>
      <c r="AC263" s="17">
        <v>3</v>
      </c>
      <c r="AD263" s="17">
        <v>4</v>
      </c>
      <c r="AE263" s="18">
        <v>3</v>
      </c>
      <c r="AF263" s="25" t="str" cm="1">
        <f t="array" ref="AF263">_xlfn.IFS(W262&lt;3000,"Low",W262&lt;6000,"Medium",W262&gt;=6000,"High")</f>
        <v>Low</v>
      </c>
      <c r="AG263" s="26" t="str" cm="1">
        <f t="array" ref="AG263">_xlfn.IFS(R262&lt;5,"New",R262&lt;10,"Junior",R262&lt;20,"Mid",R262&gt;=20,"Senior")</f>
        <v>Junior</v>
      </c>
      <c r="AH263" s="26" t="str" cm="1">
        <f t="array" ref="AH263">_xlfn.IFS(O262&lt;=5,"Near",O262&lt;=15,"Moderate",O262&gt;15,"Far")</f>
        <v>Moderate</v>
      </c>
      <c r="AI263" s="26" t="str" cm="1">
        <f t="array" ref="AI263">_xlfn.IFS(AE263=1,"Poor",AE263=2,"Average",AE263=3,"Good",AE263=4,"Excellent")</f>
        <v>Good</v>
      </c>
      <c r="AJ263" s="26" t="str" cm="1">
        <f t="array" ref="AJ263">_xlfn.IFS(Z263=1,"Low",Z263=2,"Medium",Z263=3,"High",Z263=4,"Very High")</f>
        <v>Very High</v>
      </c>
      <c r="AK263" s="26" t="str" cm="1">
        <f t="array" ref="AK263">_xlfn.IFS(AD263=1,"Low",AD263=2,"Medium",AD263=3,"High",AD263=4,"Very High")</f>
        <v>Very High</v>
      </c>
    </row>
    <row r="264" spans="1:37" ht="15.6" x14ac:dyDescent="0.3">
      <c r="A264" s="27" t="s">
        <v>49</v>
      </c>
      <c r="B264" s="15" t="s">
        <v>52</v>
      </c>
      <c r="C264" s="15">
        <v>362</v>
      </c>
      <c r="D264" s="15" t="s">
        <v>55</v>
      </c>
      <c r="E264" s="15" t="s">
        <v>62</v>
      </c>
      <c r="F264" s="15">
        <v>32</v>
      </c>
      <c r="G264" s="15" t="s">
        <v>46</v>
      </c>
      <c r="H264" s="15" t="s">
        <v>38</v>
      </c>
      <c r="I264" s="15" t="s">
        <v>53</v>
      </c>
      <c r="J264" s="15" t="s">
        <v>61</v>
      </c>
      <c r="K264" s="15">
        <v>2</v>
      </c>
      <c r="L264" s="15" t="s">
        <v>106</v>
      </c>
      <c r="M264" s="15" t="s">
        <v>58</v>
      </c>
      <c r="N264" s="15" t="s">
        <v>49</v>
      </c>
      <c r="O264" s="15">
        <v>2</v>
      </c>
      <c r="P264" s="15">
        <v>5</v>
      </c>
      <c r="Q264" s="15">
        <v>4</v>
      </c>
      <c r="R264" s="15">
        <v>9</v>
      </c>
      <c r="S264" s="15">
        <v>6</v>
      </c>
      <c r="T264" s="15">
        <v>2</v>
      </c>
      <c r="U264" s="15">
        <v>0</v>
      </c>
      <c r="V264" s="15">
        <v>4</v>
      </c>
      <c r="W264" s="15">
        <v>2176</v>
      </c>
      <c r="X264" s="15">
        <v>13</v>
      </c>
      <c r="Y264" s="15">
        <v>0</v>
      </c>
      <c r="Z264" s="15">
        <v>4</v>
      </c>
      <c r="AA264" s="15">
        <v>2</v>
      </c>
      <c r="AB264" s="15">
        <v>4</v>
      </c>
      <c r="AC264" s="15">
        <v>3</v>
      </c>
      <c r="AD264" s="15">
        <v>4</v>
      </c>
      <c r="AE264" s="16">
        <v>3</v>
      </c>
      <c r="AF264" s="23" t="str" cm="1">
        <f t="array" ref="AF264">_xlfn.IFS(W263&lt;3000,"Low",W263&lt;6000,"Medium",W263&gt;=6000,"High")</f>
        <v>Medium</v>
      </c>
      <c r="AG264" s="24" t="str" cm="1">
        <f t="array" ref="AG264">_xlfn.IFS(R263&lt;5,"New",R263&lt;10,"Junior",R263&lt;20,"Mid",R263&gt;=20,"Senior")</f>
        <v>Mid</v>
      </c>
      <c r="AH264" s="24" t="str" cm="1">
        <f t="array" ref="AH264">_xlfn.IFS(O263&lt;=5,"Near",O263&lt;=15,"Moderate",O263&gt;15,"Far")</f>
        <v>Near</v>
      </c>
      <c r="AI264" s="24" t="str" cm="1">
        <f t="array" ref="AI264">_xlfn.IFS(AE264=1,"Poor",AE264=2,"Average",AE264=3,"Good",AE264=4,"Excellent")</f>
        <v>Good</v>
      </c>
      <c r="AJ264" s="24" t="str" cm="1">
        <f t="array" ref="AJ264">_xlfn.IFS(Z264=1,"Low",Z264=2,"Medium",Z264=3,"High",Z264=4,"Very High")</f>
        <v>Very High</v>
      </c>
      <c r="AK264" s="24" t="str" cm="1">
        <f t="array" ref="AK264">_xlfn.IFS(AD264=1,"Low",AD264=2,"Medium",AD264=3,"High",AD264=4,"Very High")</f>
        <v>Very High</v>
      </c>
    </row>
    <row r="265" spans="1:37" ht="15.6" x14ac:dyDescent="0.3">
      <c r="A265" s="28" t="s">
        <v>49</v>
      </c>
      <c r="B265" s="17" t="s">
        <v>52</v>
      </c>
      <c r="C265" s="17">
        <v>363</v>
      </c>
      <c r="D265" s="17" t="s">
        <v>44</v>
      </c>
      <c r="E265" s="17" t="s">
        <v>51</v>
      </c>
      <c r="F265" s="17">
        <v>46</v>
      </c>
      <c r="G265" s="17" t="s">
        <v>57</v>
      </c>
      <c r="H265" s="17" t="s">
        <v>38</v>
      </c>
      <c r="I265" s="17" t="s">
        <v>41</v>
      </c>
      <c r="J265" s="17" t="s">
        <v>88</v>
      </c>
      <c r="K265" s="17">
        <v>4</v>
      </c>
      <c r="L265" s="17" t="s">
        <v>106</v>
      </c>
      <c r="M265" s="17" t="s">
        <v>70</v>
      </c>
      <c r="N265" s="17" t="s">
        <v>37</v>
      </c>
      <c r="O265" s="17">
        <v>2</v>
      </c>
      <c r="P265" s="17">
        <v>2</v>
      </c>
      <c r="Q265" s="17">
        <v>3</v>
      </c>
      <c r="R265" s="17">
        <v>28</v>
      </c>
      <c r="S265" s="17">
        <v>7</v>
      </c>
      <c r="T265" s="17">
        <v>7</v>
      </c>
      <c r="U265" s="17">
        <v>7</v>
      </c>
      <c r="V265" s="17">
        <v>7</v>
      </c>
      <c r="W265" s="17">
        <v>16872</v>
      </c>
      <c r="X265" s="17">
        <v>12</v>
      </c>
      <c r="Y265" s="17">
        <v>1</v>
      </c>
      <c r="Z265" s="17">
        <v>4</v>
      </c>
      <c r="AA265" s="17">
        <v>1</v>
      </c>
      <c r="AB265" s="17">
        <v>4</v>
      </c>
      <c r="AC265" s="17">
        <v>3</v>
      </c>
      <c r="AD265" s="17">
        <v>2</v>
      </c>
      <c r="AE265" s="18">
        <v>2</v>
      </c>
      <c r="AF265" s="25" t="str" cm="1">
        <f t="array" ref="AF265">_xlfn.IFS(W264&lt;3000,"Low",W264&lt;6000,"Medium",W264&gt;=6000,"High")</f>
        <v>Low</v>
      </c>
      <c r="AG265" s="26" t="str" cm="1">
        <f t="array" ref="AG265">_xlfn.IFS(R264&lt;5,"New",R264&lt;10,"Junior",R264&lt;20,"Mid",R264&gt;=20,"Senior")</f>
        <v>Junior</v>
      </c>
      <c r="AH265" s="26" t="str" cm="1">
        <f t="array" ref="AH265">_xlfn.IFS(O264&lt;=5,"Near",O264&lt;=15,"Moderate",O264&gt;15,"Far")</f>
        <v>Near</v>
      </c>
      <c r="AI265" s="26" t="str" cm="1">
        <f t="array" ref="AI265">_xlfn.IFS(AE265=1,"Poor",AE265=2,"Average",AE265=3,"Good",AE265=4,"Excellent")</f>
        <v>Average</v>
      </c>
      <c r="AJ265" s="26" t="str" cm="1">
        <f t="array" ref="AJ265">_xlfn.IFS(Z265=1,"Low",Z265=2,"Medium",Z265=3,"High",Z265=4,"Very High")</f>
        <v>Very High</v>
      </c>
      <c r="AK265" s="26" t="str" cm="1">
        <f t="array" ref="AK265">_xlfn.IFS(AD265=1,"Low",AD265=2,"Medium",AD265=3,"High",AD265=4,"Very High")</f>
        <v>Medium</v>
      </c>
    </row>
    <row r="266" spans="1:37" ht="15.6" x14ac:dyDescent="0.3">
      <c r="A266" s="27" t="s">
        <v>37</v>
      </c>
      <c r="B266" s="15" t="s">
        <v>40</v>
      </c>
      <c r="C266" s="15">
        <v>364</v>
      </c>
      <c r="D266" s="15" t="s">
        <v>55</v>
      </c>
      <c r="E266" s="15" t="s">
        <v>62</v>
      </c>
      <c r="F266" s="15">
        <v>28</v>
      </c>
      <c r="G266" s="15" t="s">
        <v>46</v>
      </c>
      <c r="H266" s="15" t="s">
        <v>38</v>
      </c>
      <c r="I266" s="15" t="s">
        <v>53</v>
      </c>
      <c r="J266" s="15" t="s">
        <v>61</v>
      </c>
      <c r="K266" s="15">
        <v>1</v>
      </c>
      <c r="L266" s="15" t="s">
        <v>42</v>
      </c>
      <c r="M266" s="15" t="s">
        <v>64</v>
      </c>
      <c r="N266" s="15" t="s">
        <v>49</v>
      </c>
      <c r="O266" s="15">
        <v>2</v>
      </c>
      <c r="P266" s="15">
        <v>5</v>
      </c>
      <c r="Q266" s="15">
        <v>2</v>
      </c>
      <c r="R266" s="15">
        <v>5</v>
      </c>
      <c r="S266" s="15">
        <v>0</v>
      </c>
      <c r="T266" s="15">
        <v>0</v>
      </c>
      <c r="U266" s="15">
        <v>0</v>
      </c>
      <c r="V266" s="15">
        <v>0</v>
      </c>
      <c r="W266" s="15">
        <v>3485</v>
      </c>
      <c r="X266" s="15">
        <v>11</v>
      </c>
      <c r="Y266" s="15">
        <v>0</v>
      </c>
      <c r="Z266" s="15">
        <v>1</v>
      </c>
      <c r="AA266" s="15">
        <v>3</v>
      </c>
      <c r="AB266" s="15">
        <v>2</v>
      </c>
      <c r="AC266" s="15">
        <v>3</v>
      </c>
      <c r="AD266" s="15">
        <v>3</v>
      </c>
      <c r="AE266" s="16">
        <v>1</v>
      </c>
      <c r="AF266" s="23" t="str" cm="1">
        <f t="array" ref="AF266">_xlfn.IFS(W265&lt;3000,"Low",W265&lt;6000,"Medium",W265&gt;=6000,"High")</f>
        <v>High</v>
      </c>
      <c r="AG266" s="24" t="str" cm="1">
        <f t="array" ref="AG266">_xlfn.IFS(R265&lt;5,"New",R265&lt;10,"Junior",R265&lt;20,"Mid",R265&gt;=20,"Senior")</f>
        <v>Senior</v>
      </c>
      <c r="AH266" s="24" t="str" cm="1">
        <f t="array" ref="AH266">_xlfn.IFS(O265&lt;=5,"Near",O265&lt;=15,"Moderate",O265&gt;15,"Far")</f>
        <v>Near</v>
      </c>
      <c r="AI266" s="24" t="str" cm="1">
        <f t="array" ref="AI266">_xlfn.IFS(AE266=1,"Poor",AE266=2,"Average",AE266=3,"Good",AE266=4,"Excellent")</f>
        <v>Poor</v>
      </c>
      <c r="AJ266" s="24" t="str" cm="1">
        <f t="array" ref="AJ266">_xlfn.IFS(Z266=1,"Low",Z266=2,"Medium",Z266=3,"High",Z266=4,"Very High")</f>
        <v>Low</v>
      </c>
      <c r="AK266" s="24" t="str" cm="1">
        <f t="array" ref="AK266">_xlfn.IFS(AD266=1,"Low",AD266=2,"Medium",AD266=3,"High",AD266=4,"Very High")</f>
        <v>High</v>
      </c>
    </row>
    <row r="267" spans="1:37" ht="15.6" x14ac:dyDescent="0.3">
      <c r="A267" s="28" t="s">
        <v>49</v>
      </c>
      <c r="B267" s="17" t="s">
        <v>52</v>
      </c>
      <c r="C267" s="17">
        <v>366</v>
      </c>
      <c r="D267" s="17" t="s">
        <v>55</v>
      </c>
      <c r="E267" s="17" t="s">
        <v>62</v>
      </c>
      <c r="F267" s="17">
        <v>29</v>
      </c>
      <c r="G267" s="17" t="s">
        <v>57</v>
      </c>
      <c r="H267" s="17" t="s">
        <v>38</v>
      </c>
      <c r="I267" s="17" t="s">
        <v>41</v>
      </c>
      <c r="J267" s="17" t="s">
        <v>45</v>
      </c>
      <c r="K267" s="17">
        <v>2</v>
      </c>
      <c r="L267" s="17" t="s">
        <v>65</v>
      </c>
      <c r="M267" s="17" t="s">
        <v>70</v>
      </c>
      <c r="N267" s="17" t="s">
        <v>49</v>
      </c>
      <c r="O267" s="17">
        <v>2</v>
      </c>
      <c r="P267" s="17">
        <v>2</v>
      </c>
      <c r="Q267" s="17">
        <v>2</v>
      </c>
      <c r="R267" s="17">
        <v>10</v>
      </c>
      <c r="S267" s="17">
        <v>0</v>
      </c>
      <c r="T267" s="17">
        <v>0</v>
      </c>
      <c r="U267" s="17">
        <v>0</v>
      </c>
      <c r="V267" s="17">
        <v>0</v>
      </c>
      <c r="W267" s="17">
        <v>6644</v>
      </c>
      <c r="X267" s="17">
        <v>19</v>
      </c>
      <c r="Y267" s="17">
        <v>2</v>
      </c>
      <c r="Z267" s="17">
        <v>1</v>
      </c>
      <c r="AA267" s="17">
        <v>2</v>
      </c>
      <c r="AB267" s="17">
        <v>3</v>
      </c>
      <c r="AC267" s="17">
        <v>3</v>
      </c>
      <c r="AD267" s="17">
        <v>2</v>
      </c>
      <c r="AE267" s="18">
        <v>3</v>
      </c>
      <c r="AF267" s="25" t="str" cm="1">
        <f t="array" ref="AF267">_xlfn.IFS(W266&lt;3000,"Low",W266&lt;6000,"Medium",W266&gt;=6000,"High")</f>
        <v>Medium</v>
      </c>
      <c r="AG267" s="26" t="str" cm="1">
        <f t="array" ref="AG267">_xlfn.IFS(R266&lt;5,"New",R266&lt;10,"Junior",R266&lt;20,"Mid",R266&gt;=20,"Senior")</f>
        <v>Junior</v>
      </c>
      <c r="AH267" s="26" t="str" cm="1">
        <f t="array" ref="AH267">_xlfn.IFS(O266&lt;=5,"Near",O266&lt;=15,"Moderate",O266&gt;15,"Far")</f>
        <v>Near</v>
      </c>
      <c r="AI267" s="26" t="str" cm="1">
        <f t="array" ref="AI267">_xlfn.IFS(AE267=1,"Poor",AE267=2,"Average",AE267=3,"Good",AE267=4,"Excellent")</f>
        <v>Good</v>
      </c>
      <c r="AJ267" s="26" t="str" cm="1">
        <f t="array" ref="AJ267">_xlfn.IFS(Z267=1,"Low",Z267=2,"Medium",Z267=3,"High",Z267=4,"Very High")</f>
        <v>Low</v>
      </c>
      <c r="AK267" s="26" t="str" cm="1">
        <f t="array" ref="AK267">_xlfn.IFS(AD267=1,"Low",AD267=2,"Medium",AD267=3,"High",AD267=4,"Very High")</f>
        <v>Medium</v>
      </c>
    </row>
    <row r="268" spans="1:37" ht="15.6" x14ac:dyDescent="0.3">
      <c r="A268" s="27" t="s">
        <v>49</v>
      </c>
      <c r="B268" s="15" t="s">
        <v>52</v>
      </c>
      <c r="C268" s="15">
        <v>367</v>
      </c>
      <c r="D268" s="15" t="s">
        <v>55</v>
      </c>
      <c r="E268" s="15" t="s">
        <v>62</v>
      </c>
      <c r="F268" s="15">
        <v>31</v>
      </c>
      <c r="G268" s="15" t="s">
        <v>57</v>
      </c>
      <c r="H268" s="15" t="s">
        <v>38</v>
      </c>
      <c r="I268" s="15" t="s">
        <v>53</v>
      </c>
      <c r="J268" s="15" t="s">
        <v>76</v>
      </c>
      <c r="K268" s="15">
        <v>2</v>
      </c>
      <c r="L268" s="15" t="s">
        <v>65</v>
      </c>
      <c r="M268" s="15" t="s">
        <v>70</v>
      </c>
      <c r="N268" s="15" t="s">
        <v>49</v>
      </c>
      <c r="O268" s="15">
        <v>23</v>
      </c>
      <c r="P268" s="15">
        <v>2</v>
      </c>
      <c r="Q268" s="15">
        <v>0</v>
      </c>
      <c r="R268" s="15">
        <v>10</v>
      </c>
      <c r="S268" s="15">
        <v>9</v>
      </c>
      <c r="T268" s="15">
        <v>0</v>
      </c>
      <c r="U268" s="15">
        <v>7</v>
      </c>
      <c r="V268" s="15">
        <v>8</v>
      </c>
      <c r="W268" s="15">
        <v>5582</v>
      </c>
      <c r="X268" s="15">
        <v>21</v>
      </c>
      <c r="Y268" s="15">
        <v>1</v>
      </c>
      <c r="Z268" s="15">
        <v>2</v>
      </c>
      <c r="AA268" s="15">
        <v>2</v>
      </c>
      <c r="AB268" s="15">
        <v>4</v>
      </c>
      <c r="AC268" s="15">
        <v>4</v>
      </c>
      <c r="AD268" s="15">
        <v>2</v>
      </c>
      <c r="AE268" s="16">
        <v>3</v>
      </c>
      <c r="AF268" s="23" t="str" cm="1">
        <f t="array" ref="AF268">_xlfn.IFS(W267&lt;3000,"Low",W267&lt;6000,"Medium",W267&gt;=6000,"High")</f>
        <v>High</v>
      </c>
      <c r="AG268" s="24" t="str" cm="1">
        <f t="array" ref="AG268">_xlfn.IFS(R267&lt;5,"New",R267&lt;10,"Junior",R267&lt;20,"Mid",R267&gt;=20,"Senior")</f>
        <v>Mid</v>
      </c>
      <c r="AH268" s="24" t="str" cm="1">
        <f t="array" ref="AH268">_xlfn.IFS(O267&lt;=5,"Near",O267&lt;=15,"Moderate",O267&gt;15,"Far")</f>
        <v>Near</v>
      </c>
      <c r="AI268" s="24" t="str" cm="1">
        <f t="array" ref="AI268">_xlfn.IFS(AE268=1,"Poor",AE268=2,"Average",AE268=3,"Good",AE268=4,"Excellent")</f>
        <v>Good</v>
      </c>
      <c r="AJ268" s="24" t="str" cm="1">
        <f t="array" ref="AJ268">_xlfn.IFS(Z268=1,"Low",Z268=2,"Medium",Z268=3,"High",Z268=4,"Very High")</f>
        <v>Medium</v>
      </c>
      <c r="AK268" s="24" t="str" cm="1">
        <f t="array" ref="AK268">_xlfn.IFS(AD268=1,"Low",AD268=2,"Medium",AD268=3,"High",AD268=4,"Very High")</f>
        <v>Medium</v>
      </c>
    </row>
    <row r="269" spans="1:37" ht="15.6" x14ac:dyDescent="0.3">
      <c r="A269" s="28" t="s">
        <v>49</v>
      </c>
      <c r="B269" s="17" t="s">
        <v>52</v>
      </c>
      <c r="C269" s="17">
        <v>369</v>
      </c>
      <c r="D269" s="17" t="s">
        <v>55</v>
      </c>
      <c r="E269" s="17" t="s">
        <v>62</v>
      </c>
      <c r="F269" s="17">
        <v>25</v>
      </c>
      <c r="G269" s="17" t="s">
        <v>72</v>
      </c>
      <c r="H269" s="17" t="s">
        <v>84</v>
      </c>
      <c r="I269" s="17" t="s">
        <v>53</v>
      </c>
      <c r="J269" s="17" t="s">
        <v>76</v>
      </c>
      <c r="K269" s="17">
        <v>2</v>
      </c>
      <c r="L269" s="17" t="s">
        <v>42</v>
      </c>
      <c r="M269" s="17" t="s">
        <v>48</v>
      </c>
      <c r="N269" s="17" t="s">
        <v>49</v>
      </c>
      <c r="O269" s="17">
        <v>5</v>
      </c>
      <c r="P269" s="17">
        <v>2</v>
      </c>
      <c r="Q269" s="17">
        <v>1</v>
      </c>
      <c r="R269" s="17">
        <v>6</v>
      </c>
      <c r="S269" s="17">
        <v>6</v>
      </c>
      <c r="T269" s="17">
        <v>3</v>
      </c>
      <c r="U269" s="17">
        <v>1</v>
      </c>
      <c r="V269" s="17">
        <v>5</v>
      </c>
      <c r="W269" s="17">
        <v>4000</v>
      </c>
      <c r="X269" s="17">
        <v>12</v>
      </c>
      <c r="Y269" s="17">
        <v>2</v>
      </c>
      <c r="Z269" s="17">
        <v>2</v>
      </c>
      <c r="AA269" s="17">
        <v>4</v>
      </c>
      <c r="AB269" s="17">
        <v>2</v>
      </c>
      <c r="AC269" s="17">
        <v>3</v>
      </c>
      <c r="AD269" s="17">
        <v>4</v>
      </c>
      <c r="AE269" s="18">
        <v>3</v>
      </c>
      <c r="AF269" s="25" t="str" cm="1">
        <f t="array" ref="AF269">_xlfn.IFS(W268&lt;3000,"Low",W268&lt;6000,"Medium",W268&gt;=6000,"High")</f>
        <v>Medium</v>
      </c>
      <c r="AG269" s="26" t="str" cm="1">
        <f t="array" ref="AG269">_xlfn.IFS(R268&lt;5,"New",R268&lt;10,"Junior",R268&lt;20,"Mid",R268&gt;=20,"Senior")</f>
        <v>Mid</v>
      </c>
      <c r="AH269" s="26" t="str" cm="1">
        <f t="array" ref="AH269">_xlfn.IFS(O268&lt;=5,"Near",O268&lt;=15,"Moderate",O268&gt;15,"Far")</f>
        <v>Far</v>
      </c>
      <c r="AI269" s="26" t="str" cm="1">
        <f t="array" ref="AI269">_xlfn.IFS(AE269=1,"Poor",AE269=2,"Average",AE269=3,"Good",AE269=4,"Excellent")</f>
        <v>Good</v>
      </c>
      <c r="AJ269" s="26" t="str" cm="1">
        <f t="array" ref="AJ269">_xlfn.IFS(Z269=1,"Low",Z269=2,"Medium",Z269=3,"High",Z269=4,"Very High")</f>
        <v>Medium</v>
      </c>
      <c r="AK269" s="26" t="str" cm="1">
        <f t="array" ref="AK269">_xlfn.IFS(AD269=1,"Low",AD269=2,"Medium",AD269=3,"High",AD269=4,"Very High")</f>
        <v>Very High</v>
      </c>
    </row>
    <row r="270" spans="1:37" ht="15.6" x14ac:dyDescent="0.3">
      <c r="A270" s="27" t="s">
        <v>49</v>
      </c>
      <c r="B270" s="15" t="s">
        <v>52</v>
      </c>
      <c r="C270" s="15">
        <v>372</v>
      </c>
      <c r="D270" s="15" t="s">
        <v>55</v>
      </c>
      <c r="E270" s="15" t="s">
        <v>51</v>
      </c>
      <c r="F270" s="15">
        <v>45</v>
      </c>
      <c r="G270" s="15" t="s">
        <v>57</v>
      </c>
      <c r="H270" s="15" t="s">
        <v>38</v>
      </c>
      <c r="I270" s="15" t="s">
        <v>53</v>
      </c>
      <c r="J270" s="15" t="s">
        <v>76</v>
      </c>
      <c r="K270" s="15">
        <v>4</v>
      </c>
      <c r="L270" s="15" t="s">
        <v>65</v>
      </c>
      <c r="M270" s="15" t="s">
        <v>48</v>
      </c>
      <c r="N270" s="15" t="s">
        <v>37</v>
      </c>
      <c r="O270" s="15">
        <v>20</v>
      </c>
      <c r="P270" s="15">
        <v>2</v>
      </c>
      <c r="Q270" s="15">
        <v>0</v>
      </c>
      <c r="R270" s="15">
        <v>21</v>
      </c>
      <c r="S270" s="15">
        <v>20</v>
      </c>
      <c r="T270" s="15">
        <v>7</v>
      </c>
      <c r="U270" s="15">
        <v>4</v>
      </c>
      <c r="V270" s="15">
        <v>10</v>
      </c>
      <c r="W270" s="15">
        <v>13496</v>
      </c>
      <c r="X270" s="15">
        <v>14</v>
      </c>
      <c r="Y270" s="15">
        <v>0</v>
      </c>
      <c r="Z270" s="15">
        <v>3</v>
      </c>
      <c r="AA270" s="15">
        <v>3</v>
      </c>
      <c r="AB270" s="15">
        <v>4</v>
      </c>
      <c r="AC270" s="15">
        <v>3</v>
      </c>
      <c r="AD270" s="15">
        <v>2</v>
      </c>
      <c r="AE270" s="16">
        <v>3</v>
      </c>
      <c r="AF270" s="23" t="str" cm="1">
        <f t="array" ref="AF270">_xlfn.IFS(W269&lt;3000,"Low",W269&lt;6000,"Medium",W269&gt;=6000,"High")</f>
        <v>Medium</v>
      </c>
      <c r="AG270" s="24" t="str" cm="1">
        <f t="array" ref="AG270">_xlfn.IFS(R269&lt;5,"New",R269&lt;10,"Junior",R269&lt;20,"Mid",R269&gt;=20,"Senior")</f>
        <v>Junior</v>
      </c>
      <c r="AH270" s="24" t="str" cm="1">
        <f t="array" ref="AH270">_xlfn.IFS(O269&lt;=5,"Near",O269&lt;=15,"Moderate",O269&gt;15,"Far")</f>
        <v>Near</v>
      </c>
      <c r="AI270" s="24" t="str" cm="1">
        <f t="array" ref="AI270">_xlfn.IFS(AE270=1,"Poor",AE270=2,"Average",AE270=3,"Good",AE270=4,"Excellent")</f>
        <v>Good</v>
      </c>
      <c r="AJ270" s="24" t="str" cm="1">
        <f t="array" ref="AJ270">_xlfn.IFS(Z270=1,"Low",Z270=2,"Medium",Z270=3,"High",Z270=4,"Very High")</f>
        <v>High</v>
      </c>
      <c r="AK270" s="24" t="str" cm="1">
        <f t="array" ref="AK270">_xlfn.IFS(AD270=1,"Low",AD270=2,"Medium",AD270=3,"High",AD270=4,"Very High")</f>
        <v>Medium</v>
      </c>
    </row>
    <row r="271" spans="1:37" ht="15.6" x14ac:dyDescent="0.3">
      <c r="A271" s="28" t="s">
        <v>49</v>
      </c>
      <c r="B271" s="17" t="s">
        <v>52</v>
      </c>
      <c r="C271" s="17">
        <v>373</v>
      </c>
      <c r="D271" s="17" t="s">
        <v>55</v>
      </c>
      <c r="E271" s="17" t="s">
        <v>39</v>
      </c>
      <c r="F271" s="17">
        <v>36</v>
      </c>
      <c r="G271" s="17" t="s">
        <v>57</v>
      </c>
      <c r="H271" s="17" t="s">
        <v>38</v>
      </c>
      <c r="I271" s="17" t="s">
        <v>53</v>
      </c>
      <c r="J271" s="17" t="s">
        <v>61</v>
      </c>
      <c r="K271" s="17">
        <v>1</v>
      </c>
      <c r="L271" s="17" t="s">
        <v>42</v>
      </c>
      <c r="M271" s="17" t="s">
        <v>70</v>
      </c>
      <c r="N271" s="17" t="s">
        <v>49</v>
      </c>
      <c r="O271" s="17">
        <v>6</v>
      </c>
      <c r="P271" s="17">
        <v>4</v>
      </c>
      <c r="Q271" s="17">
        <v>0</v>
      </c>
      <c r="R271" s="17">
        <v>16</v>
      </c>
      <c r="S271" s="17">
        <v>15</v>
      </c>
      <c r="T271" s="17">
        <v>13</v>
      </c>
      <c r="U271" s="17">
        <v>10</v>
      </c>
      <c r="V271" s="17">
        <v>11</v>
      </c>
      <c r="W271" s="17">
        <v>3210</v>
      </c>
      <c r="X271" s="17">
        <v>11</v>
      </c>
      <c r="Y271" s="17">
        <v>1</v>
      </c>
      <c r="Z271" s="17">
        <v>4</v>
      </c>
      <c r="AA271" s="17">
        <v>3</v>
      </c>
      <c r="AB271" s="17">
        <v>2</v>
      </c>
      <c r="AC271" s="17">
        <v>3</v>
      </c>
      <c r="AD271" s="17">
        <v>3</v>
      </c>
      <c r="AE271" s="18">
        <v>3</v>
      </c>
      <c r="AF271" s="25" t="str" cm="1">
        <f t="array" ref="AF271">_xlfn.IFS(W270&lt;3000,"Low",W270&lt;6000,"Medium",W270&gt;=6000,"High")</f>
        <v>High</v>
      </c>
      <c r="AG271" s="26" t="str" cm="1">
        <f t="array" ref="AG271">_xlfn.IFS(R270&lt;5,"New",R270&lt;10,"Junior",R270&lt;20,"Mid",R270&gt;=20,"Senior")</f>
        <v>Senior</v>
      </c>
      <c r="AH271" s="26" t="str" cm="1">
        <f t="array" ref="AH271">_xlfn.IFS(O270&lt;=5,"Near",O270&lt;=15,"Moderate",O270&gt;15,"Far")</f>
        <v>Far</v>
      </c>
      <c r="AI271" s="26" t="str" cm="1">
        <f t="array" ref="AI271">_xlfn.IFS(AE271=1,"Poor",AE271=2,"Average",AE271=3,"Good",AE271=4,"Excellent")</f>
        <v>Good</v>
      </c>
      <c r="AJ271" s="26" t="str" cm="1">
        <f t="array" ref="AJ271">_xlfn.IFS(Z271=1,"Low",Z271=2,"Medium",Z271=3,"High",Z271=4,"Very High")</f>
        <v>Very High</v>
      </c>
      <c r="AK271" s="26" t="str" cm="1">
        <f t="array" ref="AK271">_xlfn.IFS(AD271=1,"Low",AD271=2,"Medium",AD271=3,"High",AD271=4,"Very High")</f>
        <v>High</v>
      </c>
    </row>
    <row r="272" spans="1:37" ht="15.6" x14ac:dyDescent="0.3">
      <c r="A272" s="27" t="s">
        <v>49</v>
      </c>
      <c r="B272" s="15" t="s">
        <v>52</v>
      </c>
      <c r="C272" s="15">
        <v>374</v>
      </c>
      <c r="D272" s="15" t="s">
        <v>55</v>
      </c>
      <c r="E272" s="15" t="s">
        <v>68</v>
      </c>
      <c r="F272" s="15">
        <v>55</v>
      </c>
      <c r="G272" s="15" t="s">
        <v>46</v>
      </c>
      <c r="H272" s="15" t="s">
        <v>38</v>
      </c>
      <c r="I272" s="15" t="s">
        <v>53</v>
      </c>
      <c r="J272" s="15" t="s">
        <v>88</v>
      </c>
      <c r="K272" s="15">
        <v>5</v>
      </c>
      <c r="L272" s="15" t="s">
        <v>65</v>
      </c>
      <c r="M272" s="15" t="s">
        <v>70</v>
      </c>
      <c r="N272" s="15" t="s">
        <v>37</v>
      </c>
      <c r="O272" s="15">
        <v>1</v>
      </c>
      <c r="P272" s="15">
        <v>2</v>
      </c>
      <c r="Q272" s="15">
        <v>0</v>
      </c>
      <c r="R272" s="15">
        <v>37</v>
      </c>
      <c r="S272" s="15">
        <v>36</v>
      </c>
      <c r="T272" s="15">
        <v>10</v>
      </c>
      <c r="U272" s="15">
        <v>4</v>
      </c>
      <c r="V272" s="15">
        <v>13</v>
      </c>
      <c r="W272" s="15">
        <v>19045</v>
      </c>
      <c r="X272" s="15">
        <v>14</v>
      </c>
      <c r="Y272" s="15">
        <v>0</v>
      </c>
      <c r="Z272" s="15">
        <v>4</v>
      </c>
      <c r="AA272" s="15">
        <v>3</v>
      </c>
      <c r="AB272" s="15">
        <v>3</v>
      </c>
      <c r="AC272" s="15">
        <v>3</v>
      </c>
      <c r="AD272" s="15">
        <v>3</v>
      </c>
      <c r="AE272" s="16">
        <v>3</v>
      </c>
      <c r="AF272" s="23" t="str" cm="1">
        <f t="array" ref="AF272">_xlfn.IFS(W271&lt;3000,"Low",W271&lt;6000,"Medium",W271&gt;=6000,"High")</f>
        <v>Medium</v>
      </c>
      <c r="AG272" s="24" t="str" cm="1">
        <f t="array" ref="AG272">_xlfn.IFS(R271&lt;5,"New",R271&lt;10,"Junior",R271&lt;20,"Mid",R271&gt;=20,"Senior")</f>
        <v>Mid</v>
      </c>
      <c r="AH272" s="24" t="str" cm="1">
        <f t="array" ref="AH272">_xlfn.IFS(O271&lt;=5,"Near",O271&lt;=15,"Moderate",O271&gt;15,"Far")</f>
        <v>Moderate</v>
      </c>
      <c r="AI272" s="24" t="str" cm="1">
        <f t="array" ref="AI272">_xlfn.IFS(AE272=1,"Poor",AE272=2,"Average",AE272=3,"Good",AE272=4,"Excellent")</f>
        <v>Good</v>
      </c>
      <c r="AJ272" s="24" t="str" cm="1">
        <f t="array" ref="AJ272">_xlfn.IFS(Z272=1,"Low",Z272=2,"Medium",Z272=3,"High",Z272=4,"Very High")</f>
        <v>Very High</v>
      </c>
      <c r="AK272" s="24" t="str" cm="1">
        <f t="array" ref="AK272">_xlfn.IFS(AD272=1,"Low",AD272=2,"Medium",AD272=3,"High",AD272=4,"Very High")</f>
        <v>High</v>
      </c>
    </row>
    <row r="273" spans="1:37" ht="15.6" x14ac:dyDescent="0.3">
      <c r="A273" s="28" t="s">
        <v>37</v>
      </c>
      <c r="B273" s="17" t="s">
        <v>40</v>
      </c>
      <c r="C273" s="17">
        <v>376</v>
      </c>
      <c r="D273" s="17" t="s">
        <v>55</v>
      </c>
      <c r="E273" s="17" t="s">
        <v>51</v>
      </c>
      <c r="F273" s="17">
        <v>47</v>
      </c>
      <c r="G273" s="17" t="s">
        <v>57</v>
      </c>
      <c r="H273" s="17" t="s">
        <v>84</v>
      </c>
      <c r="I273" s="17" t="s">
        <v>53</v>
      </c>
      <c r="J273" s="17" t="s">
        <v>88</v>
      </c>
      <c r="K273" s="17">
        <v>3</v>
      </c>
      <c r="L273" s="17" t="s">
        <v>42</v>
      </c>
      <c r="M273" s="17" t="s">
        <v>64</v>
      </c>
      <c r="N273" s="17" t="s">
        <v>37</v>
      </c>
      <c r="O273" s="17">
        <v>29</v>
      </c>
      <c r="P273" s="17">
        <v>2</v>
      </c>
      <c r="Q273" s="17">
        <v>1</v>
      </c>
      <c r="R273" s="17">
        <v>10</v>
      </c>
      <c r="S273" s="17">
        <v>10</v>
      </c>
      <c r="T273" s="17">
        <v>7</v>
      </c>
      <c r="U273" s="17">
        <v>9</v>
      </c>
      <c r="V273" s="17">
        <v>9</v>
      </c>
      <c r="W273" s="17">
        <v>11849</v>
      </c>
      <c r="X273" s="17">
        <v>12</v>
      </c>
      <c r="Y273" s="17">
        <v>1</v>
      </c>
      <c r="Z273" s="17">
        <v>1</v>
      </c>
      <c r="AA273" s="17">
        <v>3</v>
      </c>
      <c r="AB273" s="17">
        <v>2</v>
      </c>
      <c r="AC273" s="17">
        <v>3</v>
      </c>
      <c r="AD273" s="17">
        <v>4</v>
      </c>
      <c r="AE273" s="18">
        <v>2</v>
      </c>
      <c r="AF273" s="25" t="str" cm="1">
        <f t="array" ref="AF273">_xlfn.IFS(W272&lt;3000,"Low",W272&lt;6000,"Medium",W272&gt;=6000,"High")</f>
        <v>High</v>
      </c>
      <c r="AG273" s="26" t="str" cm="1">
        <f t="array" ref="AG273">_xlfn.IFS(R272&lt;5,"New",R272&lt;10,"Junior",R272&lt;20,"Mid",R272&gt;=20,"Senior")</f>
        <v>Senior</v>
      </c>
      <c r="AH273" s="26" t="str" cm="1">
        <f t="array" ref="AH273">_xlfn.IFS(O272&lt;=5,"Near",O272&lt;=15,"Moderate",O272&gt;15,"Far")</f>
        <v>Near</v>
      </c>
      <c r="AI273" s="26" t="str" cm="1">
        <f t="array" ref="AI273">_xlfn.IFS(AE273=1,"Poor",AE273=2,"Average",AE273=3,"Good",AE273=4,"Excellent")</f>
        <v>Average</v>
      </c>
      <c r="AJ273" s="26" t="str" cm="1">
        <f t="array" ref="AJ273">_xlfn.IFS(Z273=1,"Low",Z273=2,"Medium",Z273=3,"High",Z273=4,"Very High")</f>
        <v>Low</v>
      </c>
      <c r="AK273" s="26" t="str" cm="1">
        <f t="array" ref="AK273">_xlfn.IFS(AD273=1,"Low",AD273=2,"Medium",AD273=3,"High",AD273=4,"Very High")</f>
        <v>Very High</v>
      </c>
    </row>
    <row r="274" spans="1:37" ht="15.6" x14ac:dyDescent="0.3">
      <c r="A274" s="27" t="s">
        <v>49</v>
      </c>
      <c r="B274" s="15" t="s">
        <v>52</v>
      </c>
      <c r="C274" s="15">
        <v>377</v>
      </c>
      <c r="D274" s="15" t="s">
        <v>55</v>
      </c>
      <c r="E274" s="15" t="s">
        <v>62</v>
      </c>
      <c r="F274" s="15">
        <v>28</v>
      </c>
      <c r="G274" s="15" t="s">
        <v>57</v>
      </c>
      <c r="H274" s="15" t="s">
        <v>38</v>
      </c>
      <c r="I274" s="15" t="s">
        <v>53</v>
      </c>
      <c r="J274" s="15" t="s">
        <v>56</v>
      </c>
      <c r="K274" s="15">
        <v>1</v>
      </c>
      <c r="L274" s="15" t="s">
        <v>65</v>
      </c>
      <c r="M274" s="15" t="s">
        <v>70</v>
      </c>
      <c r="N274" s="15" t="s">
        <v>49</v>
      </c>
      <c r="O274" s="15">
        <v>9</v>
      </c>
      <c r="P274" s="15">
        <v>3</v>
      </c>
      <c r="Q274" s="15">
        <v>1</v>
      </c>
      <c r="R274" s="15">
        <v>5</v>
      </c>
      <c r="S274" s="15">
        <v>5</v>
      </c>
      <c r="T274" s="15">
        <v>2</v>
      </c>
      <c r="U274" s="15">
        <v>0</v>
      </c>
      <c r="V274" s="15">
        <v>4</v>
      </c>
      <c r="W274" s="15">
        <v>2070</v>
      </c>
      <c r="X274" s="15">
        <v>23</v>
      </c>
      <c r="Y274" s="15">
        <v>1</v>
      </c>
      <c r="Z274" s="15">
        <v>4</v>
      </c>
      <c r="AA274" s="15">
        <v>3</v>
      </c>
      <c r="AB274" s="15">
        <v>4</v>
      </c>
      <c r="AC274" s="15">
        <v>4</v>
      </c>
      <c r="AD274" s="15">
        <v>4</v>
      </c>
      <c r="AE274" s="16">
        <v>2</v>
      </c>
      <c r="AF274" s="23" t="str" cm="1">
        <f t="array" ref="AF274">_xlfn.IFS(W273&lt;3000,"Low",W273&lt;6000,"Medium",W273&gt;=6000,"High")</f>
        <v>High</v>
      </c>
      <c r="AG274" s="24" t="str" cm="1">
        <f t="array" ref="AG274">_xlfn.IFS(R273&lt;5,"New",R273&lt;10,"Junior",R273&lt;20,"Mid",R273&gt;=20,"Senior")</f>
        <v>Mid</v>
      </c>
      <c r="AH274" s="24" t="str" cm="1">
        <f t="array" ref="AH274">_xlfn.IFS(O273&lt;=5,"Near",O273&lt;=15,"Moderate",O273&gt;15,"Far")</f>
        <v>Far</v>
      </c>
      <c r="AI274" s="24" t="str" cm="1">
        <f t="array" ref="AI274">_xlfn.IFS(AE274=1,"Poor",AE274=2,"Average",AE274=3,"Good",AE274=4,"Excellent")</f>
        <v>Average</v>
      </c>
      <c r="AJ274" s="24" t="str" cm="1">
        <f t="array" ref="AJ274">_xlfn.IFS(Z274=1,"Low",Z274=2,"Medium",Z274=3,"High",Z274=4,"Very High")</f>
        <v>Very High</v>
      </c>
      <c r="AK274" s="24" t="str" cm="1">
        <f t="array" ref="AK274">_xlfn.IFS(AD274=1,"Low",AD274=2,"Medium",AD274=3,"High",AD274=4,"Very High")</f>
        <v>Very High</v>
      </c>
    </row>
    <row r="275" spans="1:37" ht="15.6" x14ac:dyDescent="0.3">
      <c r="A275" s="28" t="s">
        <v>49</v>
      </c>
      <c r="B275" s="17" t="s">
        <v>52</v>
      </c>
      <c r="C275" s="17">
        <v>378</v>
      </c>
      <c r="D275" s="17" t="s">
        <v>55</v>
      </c>
      <c r="E275" s="17" t="s">
        <v>39</v>
      </c>
      <c r="F275" s="17">
        <v>37</v>
      </c>
      <c r="G275" s="17" t="s">
        <v>57</v>
      </c>
      <c r="H275" s="17" t="s">
        <v>38</v>
      </c>
      <c r="I275" s="17" t="s">
        <v>41</v>
      </c>
      <c r="J275" s="17" t="s">
        <v>45</v>
      </c>
      <c r="K275" s="17">
        <v>2</v>
      </c>
      <c r="L275" s="17" t="s">
        <v>65</v>
      </c>
      <c r="M275" s="17" t="s">
        <v>64</v>
      </c>
      <c r="N275" s="17" t="s">
        <v>49</v>
      </c>
      <c r="O275" s="17">
        <v>6</v>
      </c>
      <c r="P275" s="17">
        <v>5</v>
      </c>
      <c r="Q275" s="17">
        <v>4</v>
      </c>
      <c r="R275" s="17">
        <v>7</v>
      </c>
      <c r="S275" s="17">
        <v>5</v>
      </c>
      <c r="T275" s="17">
        <v>4</v>
      </c>
      <c r="U275" s="17">
        <v>0</v>
      </c>
      <c r="V275" s="17">
        <v>1</v>
      </c>
      <c r="W275" s="17">
        <v>6502</v>
      </c>
      <c r="X275" s="17">
        <v>14</v>
      </c>
      <c r="Y275" s="17">
        <v>1</v>
      </c>
      <c r="Z275" s="17">
        <v>3</v>
      </c>
      <c r="AA275" s="17">
        <v>3</v>
      </c>
      <c r="AB275" s="17">
        <v>4</v>
      </c>
      <c r="AC275" s="17">
        <v>3</v>
      </c>
      <c r="AD275" s="17">
        <v>2</v>
      </c>
      <c r="AE275" s="18">
        <v>4</v>
      </c>
      <c r="AF275" s="25" t="str" cm="1">
        <f t="array" ref="AF275">_xlfn.IFS(W274&lt;3000,"Low",W274&lt;6000,"Medium",W274&gt;=6000,"High")</f>
        <v>Low</v>
      </c>
      <c r="AG275" s="26" t="str" cm="1">
        <f t="array" ref="AG275">_xlfn.IFS(R274&lt;5,"New",R274&lt;10,"Junior",R274&lt;20,"Mid",R274&gt;=20,"Senior")</f>
        <v>Junior</v>
      </c>
      <c r="AH275" s="26" t="str" cm="1">
        <f t="array" ref="AH275">_xlfn.IFS(O274&lt;=5,"Near",O274&lt;=15,"Moderate",O274&gt;15,"Far")</f>
        <v>Moderate</v>
      </c>
      <c r="AI275" s="26" t="str" cm="1">
        <f t="array" ref="AI275">_xlfn.IFS(AE275=1,"Poor",AE275=2,"Average",AE275=3,"Good",AE275=4,"Excellent")</f>
        <v>Excellent</v>
      </c>
      <c r="AJ275" s="26" t="str" cm="1">
        <f t="array" ref="AJ275">_xlfn.IFS(Z275=1,"Low",Z275=2,"Medium",Z275=3,"High",Z275=4,"Very High")</f>
        <v>High</v>
      </c>
      <c r="AK275" s="26" t="str" cm="1">
        <f t="array" ref="AK275">_xlfn.IFS(AD275=1,"Low",AD275=2,"Medium",AD275=3,"High",AD275=4,"Very High")</f>
        <v>Medium</v>
      </c>
    </row>
    <row r="276" spans="1:37" ht="15.6" x14ac:dyDescent="0.3">
      <c r="A276" s="27" t="s">
        <v>49</v>
      </c>
      <c r="B276" s="15" t="s">
        <v>52</v>
      </c>
      <c r="C276" s="15">
        <v>379</v>
      </c>
      <c r="D276" s="15" t="s">
        <v>55</v>
      </c>
      <c r="E276" s="15" t="s">
        <v>85</v>
      </c>
      <c r="F276" s="15">
        <v>21</v>
      </c>
      <c r="G276" s="15" t="s">
        <v>46</v>
      </c>
      <c r="H276" s="15" t="s">
        <v>38</v>
      </c>
      <c r="I276" s="15" t="s">
        <v>53</v>
      </c>
      <c r="J276" s="15" t="s">
        <v>56</v>
      </c>
      <c r="K276" s="15">
        <v>1</v>
      </c>
      <c r="L276" s="15" t="s">
        <v>65</v>
      </c>
      <c r="M276" s="15" t="s">
        <v>48</v>
      </c>
      <c r="N276" s="15" t="s">
        <v>49</v>
      </c>
      <c r="O276" s="15">
        <v>3</v>
      </c>
      <c r="P276" s="15">
        <v>4</v>
      </c>
      <c r="Q276" s="15">
        <v>1</v>
      </c>
      <c r="R276" s="15">
        <v>3</v>
      </c>
      <c r="S276" s="15">
        <v>3</v>
      </c>
      <c r="T276" s="15">
        <v>2</v>
      </c>
      <c r="U276" s="15">
        <v>1</v>
      </c>
      <c r="V276" s="15">
        <v>0</v>
      </c>
      <c r="W276" s="15">
        <v>3230</v>
      </c>
      <c r="X276" s="15">
        <v>17</v>
      </c>
      <c r="Y276" s="15">
        <v>0</v>
      </c>
      <c r="Z276" s="15">
        <v>4</v>
      </c>
      <c r="AA276" s="15">
        <v>2</v>
      </c>
      <c r="AB276" s="15">
        <v>3</v>
      </c>
      <c r="AC276" s="15">
        <v>3</v>
      </c>
      <c r="AD276" s="15">
        <v>1</v>
      </c>
      <c r="AE276" s="16">
        <v>4</v>
      </c>
      <c r="AF276" s="23" t="str" cm="1">
        <f t="array" ref="AF276">_xlfn.IFS(W275&lt;3000,"Low",W275&lt;6000,"Medium",W275&gt;=6000,"High")</f>
        <v>High</v>
      </c>
      <c r="AG276" s="24" t="str" cm="1">
        <f t="array" ref="AG276">_xlfn.IFS(R275&lt;5,"New",R275&lt;10,"Junior",R275&lt;20,"Mid",R275&gt;=20,"Senior")</f>
        <v>Junior</v>
      </c>
      <c r="AH276" s="24" t="str" cm="1">
        <f t="array" ref="AH276">_xlfn.IFS(O275&lt;=5,"Near",O275&lt;=15,"Moderate",O275&gt;15,"Far")</f>
        <v>Moderate</v>
      </c>
      <c r="AI276" s="24" t="str" cm="1">
        <f t="array" ref="AI276">_xlfn.IFS(AE276=1,"Poor",AE276=2,"Average",AE276=3,"Good",AE276=4,"Excellent")</f>
        <v>Excellent</v>
      </c>
      <c r="AJ276" s="24" t="str" cm="1">
        <f t="array" ref="AJ276">_xlfn.IFS(Z276=1,"Low",Z276=2,"Medium",Z276=3,"High",Z276=4,"Very High")</f>
        <v>Very High</v>
      </c>
      <c r="AK276" s="24" t="str" cm="1">
        <f t="array" ref="AK276">_xlfn.IFS(AD276=1,"Low",AD276=2,"Medium",AD276=3,"High",AD276=4,"Very High")</f>
        <v>Low</v>
      </c>
    </row>
    <row r="277" spans="1:37" ht="15.6" x14ac:dyDescent="0.3">
      <c r="A277" s="28" t="s">
        <v>49</v>
      </c>
      <c r="B277" s="17" t="s">
        <v>52</v>
      </c>
      <c r="C277" s="17">
        <v>380</v>
      </c>
      <c r="D277" s="17" t="s">
        <v>44</v>
      </c>
      <c r="E277" s="17" t="s">
        <v>39</v>
      </c>
      <c r="F277" s="17">
        <v>37</v>
      </c>
      <c r="G277" s="17" t="s">
        <v>72</v>
      </c>
      <c r="H277" s="17" t="s">
        <v>84</v>
      </c>
      <c r="I277" s="17" t="s">
        <v>53</v>
      </c>
      <c r="J277" s="17" t="s">
        <v>94</v>
      </c>
      <c r="K277" s="17">
        <v>3</v>
      </c>
      <c r="L277" s="17" t="s">
        <v>65</v>
      </c>
      <c r="M277" s="17" t="s">
        <v>64</v>
      </c>
      <c r="N277" s="17" t="s">
        <v>37</v>
      </c>
      <c r="O277" s="17">
        <v>1</v>
      </c>
      <c r="P277" s="17">
        <v>2</v>
      </c>
      <c r="Q277" s="17">
        <v>2</v>
      </c>
      <c r="R277" s="17">
        <v>15</v>
      </c>
      <c r="S277" s="17">
        <v>5</v>
      </c>
      <c r="T277" s="17">
        <v>2</v>
      </c>
      <c r="U277" s="17">
        <v>0</v>
      </c>
      <c r="V277" s="17">
        <v>2</v>
      </c>
      <c r="W277" s="17">
        <v>13603</v>
      </c>
      <c r="X277" s="17">
        <v>18</v>
      </c>
      <c r="Y277" s="17">
        <v>2</v>
      </c>
      <c r="Z277" s="17">
        <v>1</v>
      </c>
      <c r="AA277" s="17">
        <v>3</v>
      </c>
      <c r="AB277" s="17">
        <v>4</v>
      </c>
      <c r="AC277" s="17">
        <v>3</v>
      </c>
      <c r="AD277" s="17">
        <v>1</v>
      </c>
      <c r="AE277" s="18">
        <v>3</v>
      </c>
      <c r="AF277" s="25" t="str" cm="1">
        <f t="array" ref="AF277">_xlfn.IFS(W276&lt;3000,"Low",W276&lt;6000,"Medium",W276&gt;=6000,"High")</f>
        <v>Medium</v>
      </c>
      <c r="AG277" s="26" t="str" cm="1">
        <f t="array" ref="AG277">_xlfn.IFS(R276&lt;5,"New",R276&lt;10,"Junior",R276&lt;20,"Mid",R276&gt;=20,"Senior")</f>
        <v>New</v>
      </c>
      <c r="AH277" s="26" t="str" cm="1">
        <f t="array" ref="AH277">_xlfn.IFS(O276&lt;=5,"Near",O276&lt;=15,"Moderate",O276&gt;15,"Far")</f>
        <v>Near</v>
      </c>
      <c r="AI277" s="26" t="str" cm="1">
        <f t="array" ref="AI277">_xlfn.IFS(AE277=1,"Poor",AE277=2,"Average",AE277=3,"Good",AE277=4,"Excellent")</f>
        <v>Good</v>
      </c>
      <c r="AJ277" s="26" t="str" cm="1">
        <f t="array" ref="AJ277">_xlfn.IFS(Z277=1,"Low",Z277=2,"Medium",Z277=3,"High",Z277=4,"Very High")</f>
        <v>Low</v>
      </c>
      <c r="AK277" s="26" t="str" cm="1">
        <f t="array" ref="AK277">_xlfn.IFS(AD277=1,"Low",AD277=2,"Medium",AD277=3,"High",AD277=4,"Very High")</f>
        <v>Low</v>
      </c>
    </row>
    <row r="278" spans="1:37" ht="15.6" x14ac:dyDescent="0.3">
      <c r="A278" s="27" t="s">
        <v>49</v>
      </c>
      <c r="B278" s="15" t="s">
        <v>52</v>
      </c>
      <c r="C278" s="15">
        <v>381</v>
      </c>
      <c r="D278" s="15" t="s">
        <v>44</v>
      </c>
      <c r="E278" s="15" t="s">
        <v>39</v>
      </c>
      <c r="F278" s="15">
        <v>35</v>
      </c>
      <c r="G278" s="15" t="s">
        <v>72</v>
      </c>
      <c r="H278" s="15" t="s">
        <v>38</v>
      </c>
      <c r="I278" s="15" t="s">
        <v>53</v>
      </c>
      <c r="J278" s="15" t="s">
        <v>88</v>
      </c>
      <c r="K278" s="15">
        <v>3</v>
      </c>
      <c r="L278" s="15" t="s">
        <v>42</v>
      </c>
      <c r="M278" s="15" t="s">
        <v>70</v>
      </c>
      <c r="N278" s="15" t="s">
        <v>49</v>
      </c>
      <c r="O278" s="15">
        <v>22</v>
      </c>
      <c r="P278" s="15">
        <v>6</v>
      </c>
      <c r="Q278" s="15">
        <v>7</v>
      </c>
      <c r="R278" s="15">
        <v>10</v>
      </c>
      <c r="S278" s="15">
        <v>7</v>
      </c>
      <c r="T278" s="15">
        <v>7</v>
      </c>
      <c r="U278" s="15">
        <v>6</v>
      </c>
      <c r="V278" s="15">
        <v>2</v>
      </c>
      <c r="W278" s="15">
        <v>11996</v>
      </c>
      <c r="X278" s="15">
        <v>18</v>
      </c>
      <c r="Y278" s="15">
        <v>1</v>
      </c>
      <c r="Z278" s="15">
        <v>2</v>
      </c>
      <c r="AA278" s="15">
        <v>4</v>
      </c>
      <c r="AB278" s="15">
        <v>2</v>
      </c>
      <c r="AC278" s="15">
        <v>3</v>
      </c>
      <c r="AD278" s="15">
        <v>2</v>
      </c>
      <c r="AE278" s="16">
        <v>2</v>
      </c>
      <c r="AF278" s="23" t="str" cm="1">
        <f t="array" ref="AF278">_xlfn.IFS(W277&lt;3000,"Low",W277&lt;6000,"Medium",W277&gt;=6000,"High")</f>
        <v>High</v>
      </c>
      <c r="AG278" s="24" t="str" cm="1">
        <f t="array" ref="AG278">_xlfn.IFS(R277&lt;5,"New",R277&lt;10,"Junior",R277&lt;20,"Mid",R277&gt;=20,"Senior")</f>
        <v>Mid</v>
      </c>
      <c r="AH278" s="24" t="str" cm="1">
        <f t="array" ref="AH278">_xlfn.IFS(O277&lt;=5,"Near",O277&lt;=15,"Moderate",O277&gt;15,"Far")</f>
        <v>Near</v>
      </c>
      <c r="AI278" s="24" t="str" cm="1">
        <f t="array" ref="AI278">_xlfn.IFS(AE278=1,"Poor",AE278=2,"Average",AE278=3,"Good",AE278=4,"Excellent")</f>
        <v>Average</v>
      </c>
      <c r="AJ278" s="24" t="str" cm="1">
        <f t="array" ref="AJ278">_xlfn.IFS(Z278=1,"Low",Z278=2,"Medium",Z278=3,"High",Z278=4,"Very High")</f>
        <v>Medium</v>
      </c>
      <c r="AK278" s="24" t="str" cm="1">
        <f t="array" ref="AK278">_xlfn.IFS(AD278=1,"Low",AD278=2,"Medium",AD278=3,"High",AD278=4,"Very High")</f>
        <v>Medium</v>
      </c>
    </row>
    <row r="279" spans="1:37" ht="15.6" x14ac:dyDescent="0.3">
      <c r="A279" s="28" t="s">
        <v>49</v>
      </c>
      <c r="B279" s="17" t="s">
        <v>52</v>
      </c>
      <c r="C279" s="17">
        <v>382</v>
      </c>
      <c r="D279" s="17" t="s">
        <v>44</v>
      </c>
      <c r="E279" s="17" t="s">
        <v>39</v>
      </c>
      <c r="F279" s="17">
        <v>38</v>
      </c>
      <c r="G279" s="17" t="s">
        <v>72</v>
      </c>
      <c r="H279" s="17" t="s">
        <v>38</v>
      </c>
      <c r="I279" s="17" t="s">
        <v>41</v>
      </c>
      <c r="J279" s="17" t="s">
        <v>45</v>
      </c>
      <c r="K279" s="17">
        <v>2</v>
      </c>
      <c r="L279" s="17" t="s">
        <v>65</v>
      </c>
      <c r="M279" s="17" t="s">
        <v>48</v>
      </c>
      <c r="N279" s="17" t="s">
        <v>37</v>
      </c>
      <c r="O279" s="17">
        <v>7</v>
      </c>
      <c r="P279" s="17">
        <v>3</v>
      </c>
      <c r="Q279" s="17">
        <v>1</v>
      </c>
      <c r="R279" s="17">
        <v>8</v>
      </c>
      <c r="S279" s="17">
        <v>8</v>
      </c>
      <c r="T279" s="17">
        <v>0</v>
      </c>
      <c r="U279" s="17">
        <v>7</v>
      </c>
      <c r="V279" s="17">
        <v>7</v>
      </c>
      <c r="W279" s="17">
        <v>5605</v>
      </c>
      <c r="X279" s="17">
        <v>24</v>
      </c>
      <c r="Y279" s="17">
        <v>1</v>
      </c>
      <c r="Z279" s="17">
        <v>1</v>
      </c>
      <c r="AA279" s="17">
        <v>4</v>
      </c>
      <c r="AB279" s="17">
        <v>3</v>
      </c>
      <c r="AC279" s="17">
        <v>4</v>
      </c>
      <c r="AD279" s="17">
        <v>3</v>
      </c>
      <c r="AE279" s="18">
        <v>3</v>
      </c>
      <c r="AF279" s="25" t="str" cm="1">
        <f t="array" ref="AF279">_xlfn.IFS(W278&lt;3000,"Low",W278&lt;6000,"Medium",W278&gt;=6000,"High")</f>
        <v>High</v>
      </c>
      <c r="AG279" s="26" t="str" cm="1">
        <f t="array" ref="AG279">_xlfn.IFS(R278&lt;5,"New",R278&lt;10,"Junior",R278&lt;20,"Mid",R278&gt;=20,"Senior")</f>
        <v>Mid</v>
      </c>
      <c r="AH279" s="26" t="str" cm="1">
        <f t="array" ref="AH279">_xlfn.IFS(O278&lt;=5,"Near",O278&lt;=15,"Moderate",O278&gt;15,"Far")</f>
        <v>Far</v>
      </c>
      <c r="AI279" s="26" t="str" cm="1">
        <f t="array" ref="AI279">_xlfn.IFS(AE279=1,"Poor",AE279=2,"Average",AE279=3,"Good",AE279=4,"Excellent")</f>
        <v>Good</v>
      </c>
      <c r="AJ279" s="26" t="str" cm="1">
        <f t="array" ref="AJ279">_xlfn.IFS(Z279=1,"Low",Z279=2,"Medium",Z279=3,"High",Z279=4,"Very High")</f>
        <v>Low</v>
      </c>
      <c r="AK279" s="26" t="str" cm="1">
        <f t="array" ref="AK279">_xlfn.IFS(AD279=1,"Low",AD279=2,"Medium",AD279=3,"High",AD279=4,"Very High")</f>
        <v>High</v>
      </c>
    </row>
    <row r="280" spans="1:37" ht="15.6" x14ac:dyDescent="0.3">
      <c r="A280" s="27" t="s">
        <v>49</v>
      </c>
      <c r="B280" s="15" t="s">
        <v>52</v>
      </c>
      <c r="C280" s="15">
        <v>384</v>
      </c>
      <c r="D280" s="15" t="s">
        <v>44</v>
      </c>
      <c r="E280" s="15" t="s">
        <v>62</v>
      </c>
      <c r="F280" s="15">
        <v>26</v>
      </c>
      <c r="G280" s="15" t="s">
        <v>72</v>
      </c>
      <c r="H280" s="15" t="s">
        <v>50</v>
      </c>
      <c r="I280" s="15" t="s">
        <v>53</v>
      </c>
      <c r="J280" s="15" t="s">
        <v>74</v>
      </c>
      <c r="K280" s="15">
        <v>2</v>
      </c>
      <c r="L280" s="15" t="s">
        <v>42</v>
      </c>
      <c r="M280" s="15" t="s">
        <v>70</v>
      </c>
      <c r="N280" s="15" t="s">
        <v>49</v>
      </c>
      <c r="O280" s="15">
        <v>1</v>
      </c>
      <c r="P280" s="15">
        <v>6</v>
      </c>
      <c r="Q280" s="15">
        <v>1</v>
      </c>
      <c r="R280" s="15">
        <v>6</v>
      </c>
      <c r="S280" s="15">
        <v>6</v>
      </c>
      <c r="T280" s="15">
        <v>5</v>
      </c>
      <c r="U280" s="15">
        <v>1</v>
      </c>
      <c r="V280" s="15">
        <v>4</v>
      </c>
      <c r="W280" s="15">
        <v>6397</v>
      </c>
      <c r="X280" s="15">
        <v>20</v>
      </c>
      <c r="Y280" s="15">
        <v>1</v>
      </c>
      <c r="Z280" s="15">
        <v>3</v>
      </c>
      <c r="AA280" s="15">
        <v>3</v>
      </c>
      <c r="AB280" s="15">
        <v>2</v>
      </c>
      <c r="AC280" s="15">
        <v>4</v>
      </c>
      <c r="AD280" s="15">
        <v>1</v>
      </c>
      <c r="AE280" s="16">
        <v>1</v>
      </c>
      <c r="AF280" s="23" t="str" cm="1">
        <f t="array" ref="AF280">_xlfn.IFS(W279&lt;3000,"Low",W279&lt;6000,"Medium",W279&gt;=6000,"High")</f>
        <v>Medium</v>
      </c>
      <c r="AG280" s="24" t="str" cm="1">
        <f t="array" ref="AG280">_xlfn.IFS(R279&lt;5,"New",R279&lt;10,"Junior",R279&lt;20,"Mid",R279&gt;=20,"Senior")</f>
        <v>Junior</v>
      </c>
      <c r="AH280" s="24" t="str" cm="1">
        <f t="array" ref="AH280">_xlfn.IFS(O279&lt;=5,"Near",O279&lt;=15,"Moderate",O279&gt;15,"Far")</f>
        <v>Moderate</v>
      </c>
      <c r="AI280" s="24" t="str" cm="1">
        <f t="array" ref="AI280">_xlfn.IFS(AE280=1,"Poor",AE280=2,"Average",AE280=3,"Good",AE280=4,"Excellent")</f>
        <v>Poor</v>
      </c>
      <c r="AJ280" s="24" t="str" cm="1">
        <f t="array" ref="AJ280">_xlfn.IFS(Z280=1,"Low",Z280=2,"Medium",Z280=3,"High",Z280=4,"Very High")</f>
        <v>High</v>
      </c>
      <c r="AK280" s="24" t="str" cm="1">
        <f t="array" ref="AK280">_xlfn.IFS(AD280=1,"Low",AD280=2,"Medium",AD280=3,"High",AD280=4,"Very High")</f>
        <v>Low</v>
      </c>
    </row>
    <row r="281" spans="1:37" ht="15.6" x14ac:dyDescent="0.3">
      <c r="A281" s="28" t="s">
        <v>49</v>
      </c>
      <c r="B281" s="17" t="s">
        <v>52</v>
      </c>
      <c r="C281" s="17">
        <v>385</v>
      </c>
      <c r="D281" s="17" t="s">
        <v>55</v>
      </c>
      <c r="E281" s="17" t="s">
        <v>51</v>
      </c>
      <c r="F281" s="17">
        <v>50</v>
      </c>
      <c r="G281" s="17" t="s">
        <v>72</v>
      </c>
      <c r="H281" s="17" t="s">
        <v>38</v>
      </c>
      <c r="I281" s="17" t="s">
        <v>53</v>
      </c>
      <c r="J281" s="17" t="s">
        <v>94</v>
      </c>
      <c r="K281" s="17">
        <v>5</v>
      </c>
      <c r="L281" s="17" t="s">
        <v>42</v>
      </c>
      <c r="M281" s="17" t="s">
        <v>58</v>
      </c>
      <c r="N281" s="17" t="s">
        <v>49</v>
      </c>
      <c r="O281" s="17">
        <v>4</v>
      </c>
      <c r="P281" s="17">
        <v>4</v>
      </c>
      <c r="Q281" s="17">
        <v>3</v>
      </c>
      <c r="R281" s="17">
        <v>28</v>
      </c>
      <c r="S281" s="17">
        <v>10</v>
      </c>
      <c r="T281" s="17">
        <v>4</v>
      </c>
      <c r="U281" s="17">
        <v>1</v>
      </c>
      <c r="V281" s="17">
        <v>6</v>
      </c>
      <c r="W281" s="17">
        <v>19144</v>
      </c>
      <c r="X281" s="17">
        <v>14</v>
      </c>
      <c r="Y281" s="17">
        <v>2</v>
      </c>
      <c r="Z281" s="17">
        <v>1</v>
      </c>
      <c r="AA281" s="17">
        <v>3</v>
      </c>
      <c r="AB281" s="17">
        <v>2</v>
      </c>
      <c r="AC281" s="17">
        <v>3</v>
      </c>
      <c r="AD281" s="17">
        <v>1</v>
      </c>
      <c r="AE281" s="18">
        <v>2</v>
      </c>
      <c r="AF281" s="25" t="str" cm="1">
        <f t="array" ref="AF281">_xlfn.IFS(W280&lt;3000,"Low",W280&lt;6000,"Medium",W280&gt;=6000,"High")</f>
        <v>High</v>
      </c>
      <c r="AG281" s="26" t="str" cm="1">
        <f t="array" ref="AG281">_xlfn.IFS(R280&lt;5,"New",R280&lt;10,"Junior",R280&lt;20,"Mid",R280&gt;=20,"Senior")</f>
        <v>Junior</v>
      </c>
      <c r="AH281" s="26" t="str" cm="1">
        <f t="array" ref="AH281">_xlfn.IFS(O280&lt;=5,"Near",O280&lt;=15,"Moderate",O280&gt;15,"Far")</f>
        <v>Near</v>
      </c>
      <c r="AI281" s="26" t="str" cm="1">
        <f t="array" ref="AI281">_xlfn.IFS(AE281=1,"Poor",AE281=2,"Average",AE281=3,"Good",AE281=4,"Excellent")</f>
        <v>Average</v>
      </c>
      <c r="AJ281" s="26" t="str" cm="1">
        <f t="array" ref="AJ281">_xlfn.IFS(Z281=1,"Low",Z281=2,"Medium",Z281=3,"High",Z281=4,"Very High")</f>
        <v>Low</v>
      </c>
      <c r="AK281" s="26" t="str" cm="1">
        <f t="array" ref="AK281">_xlfn.IFS(AD281=1,"Low",AD281=2,"Medium",AD281=3,"High",AD281=4,"Very High")</f>
        <v>Low</v>
      </c>
    </row>
    <row r="282" spans="1:37" ht="15.6" x14ac:dyDescent="0.3">
      <c r="A282" s="27" t="s">
        <v>49</v>
      </c>
      <c r="B282" s="15" t="s">
        <v>52</v>
      </c>
      <c r="C282" s="15">
        <v>386</v>
      </c>
      <c r="D282" s="15" t="s">
        <v>55</v>
      </c>
      <c r="E282" s="15" t="s">
        <v>51</v>
      </c>
      <c r="F282" s="15">
        <v>53</v>
      </c>
      <c r="G282" s="15" t="s">
        <v>57</v>
      </c>
      <c r="H282" s="15" t="s">
        <v>38</v>
      </c>
      <c r="I282" s="15" t="s">
        <v>53</v>
      </c>
      <c r="J282" s="15" t="s">
        <v>94</v>
      </c>
      <c r="K282" s="15">
        <v>4</v>
      </c>
      <c r="L282" s="15" t="s">
        <v>65</v>
      </c>
      <c r="M282" s="15" t="s">
        <v>64</v>
      </c>
      <c r="N282" s="15" t="s">
        <v>37</v>
      </c>
      <c r="O282" s="15">
        <v>3</v>
      </c>
      <c r="P282" s="15">
        <v>5</v>
      </c>
      <c r="Q282" s="15">
        <v>3</v>
      </c>
      <c r="R282" s="15">
        <v>21</v>
      </c>
      <c r="S282" s="15">
        <v>5</v>
      </c>
      <c r="T282" s="15">
        <v>3</v>
      </c>
      <c r="U282" s="15">
        <v>1</v>
      </c>
      <c r="V282" s="15">
        <v>3</v>
      </c>
      <c r="W282" s="15">
        <v>17584</v>
      </c>
      <c r="X282" s="15">
        <v>16</v>
      </c>
      <c r="Y282" s="15">
        <v>3</v>
      </c>
      <c r="Z282" s="15">
        <v>3</v>
      </c>
      <c r="AA282" s="15">
        <v>3</v>
      </c>
      <c r="AB282" s="15">
        <v>3</v>
      </c>
      <c r="AC282" s="15">
        <v>3</v>
      </c>
      <c r="AD282" s="15">
        <v>4</v>
      </c>
      <c r="AE282" s="16">
        <v>2</v>
      </c>
      <c r="AF282" s="23" t="str" cm="1">
        <f t="array" ref="AF282">_xlfn.IFS(W281&lt;3000,"Low",W281&lt;6000,"Medium",W281&gt;=6000,"High")</f>
        <v>High</v>
      </c>
      <c r="AG282" s="24" t="str" cm="1">
        <f t="array" ref="AG282">_xlfn.IFS(R281&lt;5,"New",R281&lt;10,"Junior",R281&lt;20,"Mid",R281&gt;=20,"Senior")</f>
        <v>Senior</v>
      </c>
      <c r="AH282" s="24" t="str" cm="1">
        <f t="array" ref="AH282">_xlfn.IFS(O281&lt;=5,"Near",O281&lt;=15,"Moderate",O281&gt;15,"Far")</f>
        <v>Near</v>
      </c>
      <c r="AI282" s="24" t="str" cm="1">
        <f t="array" ref="AI282">_xlfn.IFS(AE282=1,"Poor",AE282=2,"Average",AE282=3,"Good",AE282=4,"Excellent")</f>
        <v>Average</v>
      </c>
      <c r="AJ282" s="24" t="str" cm="1">
        <f t="array" ref="AJ282">_xlfn.IFS(Z282=1,"Low",Z282=2,"Medium",Z282=3,"High",Z282=4,"Very High")</f>
        <v>High</v>
      </c>
      <c r="AK282" s="24" t="str" cm="1">
        <f t="array" ref="AK282">_xlfn.IFS(AD282=1,"Low",AD282=2,"Medium",AD282=3,"High",AD282=4,"Very High")</f>
        <v>Very High</v>
      </c>
    </row>
    <row r="283" spans="1:37" ht="15.6" x14ac:dyDescent="0.3">
      <c r="A283" s="28" t="s">
        <v>49</v>
      </c>
      <c r="B283" s="17" t="s">
        <v>52</v>
      </c>
      <c r="C283" s="17">
        <v>387</v>
      </c>
      <c r="D283" s="17" t="s">
        <v>55</v>
      </c>
      <c r="E283" s="17" t="s">
        <v>39</v>
      </c>
      <c r="F283" s="17">
        <v>42</v>
      </c>
      <c r="G283" s="17" t="s">
        <v>57</v>
      </c>
      <c r="H283" s="17" t="s">
        <v>38</v>
      </c>
      <c r="I283" s="17" t="s">
        <v>41</v>
      </c>
      <c r="J283" s="17" t="s">
        <v>45</v>
      </c>
      <c r="K283" s="17">
        <v>2</v>
      </c>
      <c r="L283" s="17" t="s">
        <v>42</v>
      </c>
      <c r="M283" s="17" t="s">
        <v>58</v>
      </c>
      <c r="N283" s="17" t="s">
        <v>49</v>
      </c>
      <c r="O283" s="17">
        <v>1</v>
      </c>
      <c r="P283" s="17">
        <v>3</v>
      </c>
      <c r="Q283" s="17">
        <v>1</v>
      </c>
      <c r="R283" s="17">
        <v>20</v>
      </c>
      <c r="S283" s="17">
        <v>20</v>
      </c>
      <c r="T283" s="17">
        <v>16</v>
      </c>
      <c r="U283" s="17">
        <v>11</v>
      </c>
      <c r="V283" s="17">
        <v>6</v>
      </c>
      <c r="W283" s="17">
        <v>4907</v>
      </c>
      <c r="X283" s="17">
        <v>25</v>
      </c>
      <c r="Y283" s="17">
        <v>0</v>
      </c>
      <c r="Z283" s="17">
        <v>2</v>
      </c>
      <c r="AA283" s="17">
        <v>3</v>
      </c>
      <c r="AB283" s="17">
        <v>2</v>
      </c>
      <c r="AC283" s="17">
        <v>4</v>
      </c>
      <c r="AD283" s="17">
        <v>3</v>
      </c>
      <c r="AE283" s="18">
        <v>3</v>
      </c>
      <c r="AF283" s="25" t="str" cm="1">
        <f t="array" ref="AF283">_xlfn.IFS(W282&lt;3000,"Low",W282&lt;6000,"Medium",W282&gt;=6000,"High")</f>
        <v>High</v>
      </c>
      <c r="AG283" s="26" t="str" cm="1">
        <f t="array" ref="AG283">_xlfn.IFS(R282&lt;5,"New",R282&lt;10,"Junior",R282&lt;20,"Mid",R282&gt;=20,"Senior")</f>
        <v>Senior</v>
      </c>
      <c r="AH283" s="26" t="str" cm="1">
        <f t="array" ref="AH283">_xlfn.IFS(O282&lt;=5,"Near",O282&lt;=15,"Moderate",O282&gt;15,"Far")</f>
        <v>Near</v>
      </c>
      <c r="AI283" s="26" t="str" cm="1">
        <f t="array" ref="AI283">_xlfn.IFS(AE283=1,"Poor",AE283=2,"Average",AE283=3,"Good",AE283=4,"Excellent")</f>
        <v>Good</v>
      </c>
      <c r="AJ283" s="26" t="str" cm="1">
        <f t="array" ref="AJ283">_xlfn.IFS(Z283=1,"Low",Z283=2,"Medium",Z283=3,"High",Z283=4,"Very High")</f>
        <v>Medium</v>
      </c>
      <c r="AK283" s="26" t="str" cm="1">
        <f t="array" ref="AK283">_xlfn.IFS(AD283=1,"Low",AD283=2,"Medium",AD283=3,"High",AD283=4,"Very High")</f>
        <v>High</v>
      </c>
    </row>
    <row r="284" spans="1:37" ht="15.6" x14ac:dyDescent="0.3">
      <c r="A284" s="27" t="s">
        <v>49</v>
      </c>
      <c r="B284" s="15" t="s">
        <v>52</v>
      </c>
      <c r="C284" s="15">
        <v>388</v>
      </c>
      <c r="D284" s="15" t="s">
        <v>55</v>
      </c>
      <c r="E284" s="15" t="s">
        <v>62</v>
      </c>
      <c r="F284" s="15">
        <v>29</v>
      </c>
      <c r="G284" s="15" t="s">
        <v>46</v>
      </c>
      <c r="H284" s="15" t="s">
        <v>50</v>
      </c>
      <c r="I284" s="15" t="s">
        <v>41</v>
      </c>
      <c r="J284" s="15" t="s">
        <v>45</v>
      </c>
      <c r="K284" s="15">
        <v>2</v>
      </c>
      <c r="L284" s="15" t="s">
        <v>42</v>
      </c>
      <c r="M284" s="15" t="s">
        <v>48</v>
      </c>
      <c r="N284" s="15" t="s">
        <v>49</v>
      </c>
      <c r="O284" s="15">
        <v>2</v>
      </c>
      <c r="P284" s="15">
        <v>3</v>
      </c>
      <c r="Q284" s="15">
        <v>1</v>
      </c>
      <c r="R284" s="15">
        <v>10</v>
      </c>
      <c r="S284" s="15">
        <v>10</v>
      </c>
      <c r="T284" s="15">
        <v>7</v>
      </c>
      <c r="U284" s="15">
        <v>0</v>
      </c>
      <c r="V284" s="15">
        <v>9</v>
      </c>
      <c r="W284" s="15">
        <v>4554</v>
      </c>
      <c r="X284" s="15">
        <v>18</v>
      </c>
      <c r="Y284" s="15">
        <v>0</v>
      </c>
      <c r="Z284" s="15">
        <v>2</v>
      </c>
      <c r="AA284" s="15">
        <v>3</v>
      </c>
      <c r="AB284" s="15">
        <v>2</v>
      </c>
      <c r="AC284" s="15">
        <v>3</v>
      </c>
      <c r="AD284" s="15">
        <v>1</v>
      </c>
      <c r="AE284" s="16">
        <v>2</v>
      </c>
      <c r="AF284" s="23" t="str" cm="1">
        <f t="array" ref="AF284">_xlfn.IFS(W283&lt;3000,"Low",W283&lt;6000,"Medium",W283&gt;=6000,"High")</f>
        <v>Medium</v>
      </c>
      <c r="AG284" s="24" t="str" cm="1">
        <f t="array" ref="AG284">_xlfn.IFS(R283&lt;5,"New",R283&lt;10,"Junior",R283&lt;20,"Mid",R283&gt;=20,"Senior")</f>
        <v>Senior</v>
      </c>
      <c r="AH284" s="24" t="str" cm="1">
        <f t="array" ref="AH284">_xlfn.IFS(O283&lt;=5,"Near",O283&lt;=15,"Moderate",O283&gt;15,"Far")</f>
        <v>Near</v>
      </c>
      <c r="AI284" s="24" t="str" cm="1">
        <f t="array" ref="AI284">_xlfn.IFS(AE284=1,"Poor",AE284=2,"Average",AE284=3,"Good",AE284=4,"Excellent")</f>
        <v>Average</v>
      </c>
      <c r="AJ284" s="24" t="str" cm="1">
        <f t="array" ref="AJ284">_xlfn.IFS(Z284=1,"Low",Z284=2,"Medium",Z284=3,"High",Z284=4,"Very High")</f>
        <v>Medium</v>
      </c>
      <c r="AK284" s="24" t="str" cm="1">
        <f t="array" ref="AK284">_xlfn.IFS(AD284=1,"Low",AD284=2,"Medium",AD284=3,"High",AD284=4,"Very High")</f>
        <v>Low</v>
      </c>
    </row>
    <row r="285" spans="1:37" ht="15.6" x14ac:dyDescent="0.3">
      <c r="A285" s="28" t="s">
        <v>49</v>
      </c>
      <c r="B285" s="17" t="s">
        <v>52</v>
      </c>
      <c r="C285" s="17">
        <v>389</v>
      </c>
      <c r="D285" s="17" t="s">
        <v>55</v>
      </c>
      <c r="E285" s="17" t="s">
        <v>68</v>
      </c>
      <c r="F285" s="17">
        <v>55</v>
      </c>
      <c r="G285" s="17" t="s">
        <v>57</v>
      </c>
      <c r="H285" s="17" t="s">
        <v>38</v>
      </c>
      <c r="I285" s="17" t="s">
        <v>53</v>
      </c>
      <c r="J285" s="17" t="s">
        <v>61</v>
      </c>
      <c r="K285" s="17">
        <v>2</v>
      </c>
      <c r="L285" s="17" t="s">
        <v>106</v>
      </c>
      <c r="M285" s="17" t="s">
        <v>48</v>
      </c>
      <c r="N285" s="17" t="s">
        <v>37</v>
      </c>
      <c r="O285" s="17">
        <v>20</v>
      </c>
      <c r="P285" s="17">
        <v>4</v>
      </c>
      <c r="Q285" s="17">
        <v>3</v>
      </c>
      <c r="R285" s="17">
        <v>12</v>
      </c>
      <c r="S285" s="17">
        <v>10</v>
      </c>
      <c r="T285" s="17">
        <v>7</v>
      </c>
      <c r="U285" s="17">
        <v>0</v>
      </c>
      <c r="V285" s="17">
        <v>8</v>
      </c>
      <c r="W285" s="17">
        <v>5415</v>
      </c>
      <c r="X285" s="17">
        <v>19</v>
      </c>
      <c r="Y285" s="17">
        <v>1</v>
      </c>
      <c r="Z285" s="17">
        <v>4</v>
      </c>
      <c r="AA285" s="17">
        <v>3</v>
      </c>
      <c r="AB285" s="17">
        <v>4</v>
      </c>
      <c r="AC285" s="17">
        <v>3</v>
      </c>
      <c r="AD285" s="17">
        <v>4</v>
      </c>
      <c r="AE285" s="18">
        <v>3</v>
      </c>
      <c r="AF285" s="25" t="str" cm="1">
        <f t="array" ref="AF285">_xlfn.IFS(W284&lt;3000,"Low",W284&lt;6000,"Medium",W284&gt;=6000,"High")</f>
        <v>Medium</v>
      </c>
      <c r="AG285" s="26" t="str" cm="1">
        <f t="array" ref="AG285">_xlfn.IFS(R284&lt;5,"New",R284&lt;10,"Junior",R284&lt;20,"Mid",R284&gt;=20,"Senior")</f>
        <v>Mid</v>
      </c>
      <c r="AH285" s="26" t="str" cm="1">
        <f t="array" ref="AH285">_xlfn.IFS(O284&lt;=5,"Near",O284&lt;=15,"Moderate",O284&gt;15,"Far")</f>
        <v>Near</v>
      </c>
      <c r="AI285" s="26" t="str" cm="1">
        <f t="array" ref="AI285">_xlfn.IFS(AE285=1,"Poor",AE285=2,"Average",AE285=3,"Good",AE285=4,"Excellent")</f>
        <v>Good</v>
      </c>
      <c r="AJ285" s="26" t="str" cm="1">
        <f t="array" ref="AJ285">_xlfn.IFS(Z285=1,"Low",Z285=2,"Medium",Z285=3,"High",Z285=4,"Very High")</f>
        <v>Very High</v>
      </c>
      <c r="AK285" s="26" t="str" cm="1">
        <f t="array" ref="AK285">_xlfn.IFS(AD285=1,"Low",AD285=2,"Medium",AD285=3,"High",AD285=4,"Very High")</f>
        <v>Very High</v>
      </c>
    </row>
    <row r="286" spans="1:37" ht="15.6" x14ac:dyDescent="0.3">
      <c r="A286" s="27" t="s">
        <v>49</v>
      </c>
      <c r="B286" s="15" t="s">
        <v>52</v>
      </c>
      <c r="C286" s="15">
        <v>390</v>
      </c>
      <c r="D286" s="15" t="s">
        <v>55</v>
      </c>
      <c r="E286" s="15" t="s">
        <v>62</v>
      </c>
      <c r="F286" s="15">
        <v>26</v>
      </c>
      <c r="G286" s="15" t="s">
        <v>57</v>
      </c>
      <c r="H286" s="15" t="s">
        <v>50</v>
      </c>
      <c r="I286" s="15" t="s">
        <v>53</v>
      </c>
      <c r="J286" s="15" t="s">
        <v>76</v>
      </c>
      <c r="K286" s="15">
        <v>2</v>
      </c>
      <c r="L286" s="15" t="s">
        <v>65</v>
      </c>
      <c r="M286" s="15" t="s">
        <v>48</v>
      </c>
      <c r="N286" s="15" t="s">
        <v>37</v>
      </c>
      <c r="O286" s="15">
        <v>11</v>
      </c>
      <c r="P286" s="15">
        <v>3</v>
      </c>
      <c r="Q286" s="15">
        <v>1</v>
      </c>
      <c r="R286" s="15">
        <v>5</v>
      </c>
      <c r="S286" s="15">
        <v>5</v>
      </c>
      <c r="T286" s="15">
        <v>3</v>
      </c>
      <c r="U286" s="15">
        <v>3</v>
      </c>
      <c r="V286" s="15">
        <v>3</v>
      </c>
      <c r="W286" s="15">
        <v>4741</v>
      </c>
      <c r="X286" s="15">
        <v>13</v>
      </c>
      <c r="Y286" s="15">
        <v>1</v>
      </c>
      <c r="Z286" s="15">
        <v>1</v>
      </c>
      <c r="AA286" s="15">
        <v>3</v>
      </c>
      <c r="AB286" s="15">
        <v>3</v>
      </c>
      <c r="AC286" s="15">
        <v>3</v>
      </c>
      <c r="AD286" s="15">
        <v>3</v>
      </c>
      <c r="AE286" s="16">
        <v>3</v>
      </c>
      <c r="AF286" s="23" t="str" cm="1">
        <f t="array" ref="AF286">_xlfn.IFS(W285&lt;3000,"Low",W285&lt;6000,"Medium",W285&gt;=6000,"High")</f>
        <v>Medium</v>
      </c>
      <c r="AG286" s="24" t="str" cm="1">
        <f t="array" ref="AG286">_xlfn.IFS(R285&lt;5,"New",R285&lt;10,"Junior",R285&lt;20,"Mid",R285&gt;=20,"Senior")</f>
        <v>Mid</v>
      </c>
      <c r="AH286" s="24" t="str" cm="1">
        <f t="array" ref="AH286">_xlfn.IFS(O285&lt;=5,"Near",O285&lt;=15,"Moderate",O285&gt;15,"Far")</f>
        <v>Far</v>
      </c>
      <c r="AI286" s="24" t="str" cm="1">
        <f t="array" ref="AI286">_xlfn.IFS(AE286=1,"Poor",AE286=2,"Average",AE286=3,"Good",AE286=4,"Excellent")</f>
        <v>Good</v>
      </c>
      <c r="AJ286" s="24" t="str" cm="1">
        <f t="array" ref="AJ286">_xlfn.IFS(Z286=1,"Low",Z286=2,"Medium",Z286=3,"High",Z286=4,"Very High")</f>
        <v>Low</v>
      </c>
      <c r="AK286" s="24" t="str" cm="1">
        <f t="array" ref="AK286">_xlfn.IFS(AD286=1,"Low",AD286=2,"Medium",AD286=3,"High",AD286=4,"Very High")</f>
        <v>High</v>
      </c>
    </row>
    <row r="287" spans="1:37" ht="15.6" x14ac:dyDescent="0.3">
      <c r="A287" s="28" t="s">
        <v>49</v>
      </c>
      <c r="B287" s="17" t="s">
        <v>52</v>
      </c>
      <c r="C287" s="17">
        <v>391</v>
      </c>
      <c r="D287" s="17" t="s">
        <v>44</v>
      </c>
      <c r="E287" s="17" t="s">
        <v>39</v>
      </c>
      <c r="F287" s="17">
        <v>37</v>
      </c>
      <c r="G287" s="17" t="s">
        <v>46</v>
      </c>
      <c r="H287" s="17" t="s">
        <v>38</v>
      </c>
      <c r="I287" s="17" t="s">
        <v>53</v>
      </c>
      <c r="J287" s="17" t="s">
        <v>56</v>
      </c>
      <c r="K287" s="17">
        <v>1</v>
      </c>
      <c r="L287" s="17" t="s">
        <v>42</v>
      </c>
      <c r="M287" s="17" t="s">
        <v>70</v>
      </c>
      <c r="N287" s="17" t="s">
        <v>49</v>
      </c>
      <c r="O287" s="17">
        <v>1</v>
      </c>
      <c r="P287" s="17">
        <v>3</v>
      </c>
      <c r="Q287" s="17">
        <v>1</v>
      </c>
      <c r="R287" s="17">
        <v>17</v>
      </c>
      <c r="S287" s="17">
        <v>17</v>
      </c>
      <c r="T287" s="17">
        <v>12</v>
      </c>
      <c r="U287" s="17">
        <v>5</v>
      </c>
      <c r="V287" s="17">
        <v>7</v>
      </c>
      <c r="W287" s="17">
        <v>2115</v>
      </c>
      <c r="X287" s="17">
        <v>12</v>
      </c>
      <c r="Y287" s="17">
        <v>0</v>
      </c>
      <c r="Z287" s="17">
        <v>4</v>
      </c>
      <c r="AA287" s="17">
        <v>3</v>
      </c>
      <c r="AB287" s="17">
        <v>2</v>
      </c>
      <c r="AC287" s="17">
        <v>3</v>
      </c>
      <c r="AD287" s="17">
        <v>2</v>
      </c>
      <c r="AE287" s="18">
        <v>3</v>
      </c>
      <c r="AF287" s="25" t="str" cm="1">
        <f t="array" ref="AF287">_xlfn.IFS(W286&lt;3000,"Low",W286&lt;6000,"Medium",W286&gt;=6000,"High")</f>
        <v>Medium</v>
      </c>
      <c r="AG287" s="26" t="str" cm="1">
        <f t="array" ref="AG287">_xlfn.IFS(R286&lt;5,"New",R286&lt;10,"Junior",R286&lt;20,"Mid",R286&gt;=20,"Senior")</f>
        <v>Junior</v>
      </c>
      <c r="AH287" s="26" t="str" cm="1">
        <f t="array" ref="AH287">_xlfn.IFS(O286&lt;=5,"Near",O286&lt;=15,"Moderate",O286&gt;15,"Far")</f>
        <v>Moderate</v>
      </c>
      <c r="AI287" s="26" t="str" cm="1">
        <f t="array" ref="AI287">_xlfn.IFS(AE287=1,"Poor",AE287=2,"Average",AE287=3,"Good",AE287=4,"Excellent")</f>
        <v>Good</v>
      </c>
      <c r="AJ287" s="26" t="str" cm="1">
        <f t="array" ref="AJ287">_xlfn.IFS(Z287=1,"Low",Z287=2,"Medium",Z287=3,"High",Z287=4,"Very High")</f>
        <v>Very High</v>
      </c>
      <c r="AK287" s="26" t="str" cm="1">
        <f t="array" ref="AK287">_xlfn.IFS(AD287=1,"Low",AD287=2,"Medium",AD287=3,"High",AD287=4,"Very High")</f>
        <v>Medium</v>
      </c>
    </row>
    <row r="288" spans="1:37" ht="15.6" x14ac:dyDescent="0.3">
      <c r="A288" s="27" t="s">
        <v>37</v>
      </c>
      <c r="B288" s="15" t="s">
        <v>40</v>
      </c>
      <c r="C288" s="15">
        <v>392</v>
      </c>
      <c r="D288" s="15" t="s">
        <v>55</v>
      </c>
      <c r="E288" s="15" t="s">
        <v>39</v>
      </c>
      <c r="F288" s="15">
        <v>44</v>
      </c>
      <c r="G288" s="15" t="s">
        <v>72</v>
      </c>
      <c r="H288" s="15" t="s">
        <v>50</v>
      </c>
      <c r="I288" s="15" t="s">
        <v>53</v>
      </c>
      <c r="J288" s="15" t="s">
        <v>61</v>
      </c>
      <c r="K288" s="15">
        <v>1</v>
      </c>
      <c r="L288" s="15" t="s">
        <v>42</v>
      </c>
      <c r="M288" s="15" t="s">
        <v>70</v>
      </c>
      <c r="N288" s="15" t="s">
        <v>37</v>
      </c>
      <c r="O288" s="15">
        <v>24</v>
      </c>
      <c r="P288" s="15">
        <v>0</v>
      </c>
      <c r="Q288" s="15">
        <v>3</v>
      </c>
      <c r="R288" s="15">
        <v>19</v>
      </c>
      <c r="S288" s="15">
        <v>1</v>
      </c>
      <c r="T288" s="15">
        <v>0</v>
      </c>
      <c r="U288" s="15">
        <v>0</v>
      </c>
      <c r="V288" s="15">
        <v>0</v>
      </c>
      <c r="W288" s="15">
        <v>3161</v>
      </c>
      <c r="X288" s="15">
        <v>22</v>
      </c>
      <c r="Y288" s="15">
        <v>1</v>
      </c>
      <c r="Z288" s="15">
        <v>4</v>
      </c>
      <c r="AA288" s="15">
        <v>3</v>
      </c>
      <c r="AB288" s="15">
        <v>2</v>
      </c>
      <c r="AC288" s="15">
        <v>4</v>
      </c>
      <c r="AD288" s="15">
        <v>4</v>
      </c>
      <c r="AE288" s="16">
        <v>1</v>
      </c>
      <c r="AF288" s="23" t="str" cm="1">
        <f t="array" ref="AF288">_xlfn.IFS(W287&lt;3000,"Low",W287&lt;6000,"Medium",W287&gt;=6000,"High")</f>
        <v>Low</v>
      </c>
      <c r="AG288" s="24" t="str" cm="1">
        <f t="array" ref="AG288">_xlfn.IFS(R287&lt;5,"New",R287&lt;10,"Junior",R287&lt;20,"Mid",R287&gt;=20,"Senior")</f>
        <v>Mid</v>
      </c>
      <c r="AH288" s="24" t="str" cm="1">
        <f t="array" ref="AH288">_xlfn.IFS(O287&lt;=5,"Near",O287&lt;=15,"Moderate",O287&gt;15,"Far")</f>
        <v>Near</v>
      </c>
      <c r="AI288" s="24" t="str" cm="1">
        <f t="array" ref="AI288">_xlfn.IFS(AE288=1,"Poor",AE288=2,"Average",AE288=3,"Good",AE288=4,"Excellent")</f>
        <v>Poor</v>
      </c>
      <c r="AJ288" s="24" t="str" cm="1">
        <f t="array" ref="AJ288">_xlfn.IFS(Z288=1,"Low",Z288=2,"Medium",Z288=3,"High",Z288=4,"Very High")</f>
        <v>Very High</v>
      </c>
      <c r="AK288" s="24" t="str" cm="1">
        <f t="array" ref="AK288">_xlfn.IFS(AD288=1,"Low",AD288=2,"Medium",AD288=3,"High",AD288=4,"Very High")</f>
        <v>Very High</v>
      </c>
    </row>
    <row r="289" spans="1:37" ht="15.6" x14ac:dyDescent="0.3">
      <c r="A289" s="28" t="s">
        <v>49</v>
      </c>
      <c r="B289" s="17" t="s">
        <v>52</v>
      </c>
      <c r="C289" s="17">
        <v>393</v>
      </c>
      <c r="D289" s="17" t="s">
        <v>55</v>
      </c>
      <c r="E289" s="17" t="s">
        <v>39</v>
      </c>
      <c r="F289" s="17">
        <v>38</v>
      </c>
      <c r="G289" s="17" t="s">
        <v>72</v>
      </c>
      <c r="H289" s="17" t="s">
        <v>38</v>
      </c>
      <c r="I289" s="17" t="s">
        <v>53</v>
      </c>
      <c r="J289" s="17" t="s">
        <v>76</v>
      </c>
      <c r="K289" s="17">
        <v>2</v>
      </c>
      <c r="L289" s="17" t="s">
        <v>42</v>
      </c>
      <c r="M289" s="17" t="s">
        <v>64</v>
      </c>
      <c r="N289" s="17" t="s">
        <v>49</v>
      </c>
      <c r="O289" s="17">
        <v>23</v>
      </c>
      <c r="P289" s="17">
        <v>2</v>
      </c>
      <c r="Q289" s="17">
        <v>9</v>
      </c>
      <c r="R289" s="17">
        <v>10</v>
      </c>
      <c r="S289" s="17">
        <v>2</v>
      </c>
      <c r="T289" s="17">
        <v>2</v>
      </c>
      <c r="U289" s="17">
        <v>1</v>
      </c>
      <c r="V289" s="17">
        <v>2</v>
      </c>
      <c r="W289" s="17">
        <v>5745</v>
      </c>
      <c r="X289" s="17">
        <v>14</v>
      </c>
      <c r="Y289" s="17">
        <v>1</v>
      </c>
      <c r="Z289" s="17">
        <v>4</v>
      </c>
      <c r="AA289" s="17">
        <v>3</v>
      </c>
      <c r="AB289" s="17">
        <v>2</v>
      </c>
      <c r="AC289" s="17">
        <v>3</v>
      </c>
      <c r="AD289" s="17">
        <v>2</v>
      </c>
      <c r="AE289" s="18">
        <v>3</v>
      </c>
      <c r="AF289" s="25" t="str" cm="1">
        <f t="array" ref="AF289">_xlfn.IFS(W288&lt;3000,"Low",W288&lt;6000,"Medium",W288&gt;=6000,"High")</f>
        <v>Medium</v>
      </c>
      <c r="AG289" s="26" t="str" cm="1">
        <f t="array" ref="AG289">_xlfn.IFS(R288&lt;5,"New",R288&lt;10,"Junior",R288&lt;20,"Mid",R288&gt;=20,"Senior")</f>
        <v>Mid</v>
      </c>
      <c r="AH289" s="26" t="str" cm="1">
        <f t="array" ref="AH289">_xlfn.IFS(O288&lt;=5,"Near",O288&lt;=15,"Moderate",O288&gt;15,"Far")</f>
        <v>Far</v>
      </c>
      <c r="AI289" s="26" t="str" cm="1">
        <f t="array" ref="AI289">_xlfn.IFS(AE289=1,"Poor",AE289=2,"Average",AE289=3,"Good",AE289=4,"Excellent")</f>
        <v>Good</v>
      </c>
      <c r="AJ289" s="26" t="str" cm="1">
        <f t="array" ref="AJ289">_xlfn.IFS(Z289=1,"Low",Z289=2,"Medium",Z289=3,"High",Z289=4,"Very High")</f>
        <v>Very High</v>
      </c>
      <c r="AK289" s="26" t="str" cm="1">
        <f t="array" ref="AK289">_xlfn.IFS(AD289=1,"Low",AD289=2,"Medium",AD289=3,"High",AD289=4,"Very High")</f>
        <v>Medium</v>
      </c>
    </row>
    <row r="290" spans="1:37" ht="15.6" x14ac:dyDescent="0.3">
      <c r="A290" s="27" t="s">
        <v>37</v>
      </c>
      <c r="B290" s="15" t="s">
        <v>40</v>
      </c>
      <c r="C290" s="15">
        <v>394</v>
      </c>
      <c r="D290" s="15" t="s">
        <v>55</v>
      </c>
      <c r="E290" s="15" t="s">
        <v>62</v>
      </c>
      <c r="F290" s="15">
        <v>26</v>
      </c>
      <c r="G290" s="15" t="s">
        <v>72</v>
      </c>
      <c r="H290" s="15" t="s">
        <v>38</v>
      </c>
      <c r="I290" s="15" t="s">
        <v>53</v>
      </c>
      <c r="J290" s="15" t="s">
        <v>61</v>
      </c>
      <c r="K290" s="15">
        <v>1</v>
      </c>
      <c r="L290" s="15" t="s">
        <v>65</v>
      </c>
      <c r="M290" s="15" t="s">
        <v>64</v>
      </c>
      <c r="N290" s="15" t="s">
        <v>37</v>
      </c>
      <c r="O290" s="15">
        <v>16</v>
      </c>
      <c r="P290" s="15">
        <v>2</v>
      </c>
      <c r="Q290" s="15">
        <v>2</v>
      </c>
      <c r="R290" s="15">
        <v>5</v>
      </c>
      <c r="S290" s="15">
        <v>3</v>
      </c>
      <c r="T290" s="15">
        <v>2</v>
      </c>
      <c r="U290" s="15">
        <v>0</v>
      </c>
      <c r="V290" s="15">
        <v>2</v>
      </c>
      <c r="W290" s="15">
        <v>2373</v>
      </c>
      <c r="X290" s="15">
        <v>13</v>
      </c>
      <c r="Y290" s="15">
        <v>1</v>
      </c>
      <c r="Z290" s="15">
        <v>1</v>
      </c>
      <c r="AA290" s="15">
        <v>3</v>
      </c>
      <c r="AB290" s="15">
        <v>3</v>
      </c>
      <c r="AC290" s="15">
        <v>3</v>
      </c>
      <c r="AD290" s="15">
        <v>4</v>
      </c>
      <c r="AE290" s="16">
        <v>3</v>
      </c>
      <c r="AF290" s="23" t="str" cm="1">
        <f t="array" ref="AF290">_xlfn.IFS(W289&lt;3000,"Low",W289&lt;6000,"Medium",W289&gt;=6000,"High")</f>
        <v>Medium</v>
      </c>
      <c r="AG290" s="24" t="str" cm="1">
        <f t="array" ref="AG290">_xlfn.IFS(R289&lt;5,"New",R289&lt;10,"Junior",R289&lt;20,"Mid",R289&gt;=20,"Senior")</f>
        <v>Mid</v>
      </c>
      <c r="AH290" s="24" t="str" cm="1">
        <f t="array" ref="AH290">_xlfn.IFS(O289&lt;=5,"Near",O289&lt;=15,"Moderate",O289&gt;15,"Far")</f>
        <v>Far</v>
      </c>
      <c r="AI290" s="24" t="str" cm="1">
        <f t="array" ref="AI290">_xlfn.IFS(AE290=1,"Poor",AE290=2,"Average",AE290=3,"Good",AE290=4,"Excellent")</f>
        <v>Good</v>
      </c>
      <c r="AJ290" s="24" t="str" cm="1">
        <f t="array" ref="AJ290">_xlfn.IFS(Z290=1,"Low",Z290=2,"Medium",Z290=3,"High",Z290=4,"Very High")</f>
        <v>Low</v>
      </c>
      <c r="AK290" s="24" t="str" cm="1">
        <f t="array" ref="AK290">_xlfn.IFS(AD290=1,"Low",AD290=2,"Medium",AD290=3,"High",AD290=4,"Very High")</f>
        <v>Very High</v>
      </c>
    </row>
    <row r="291" spans="1:37" ht="15.6" x14ac:dyDescent="0.3">
      <c r="A291" s="28" t="s">
        <v>49</v>
      </c>
      <c r="B291" s="17" t="s">
        <v>52</v>
      </c>
      <c r="C291" s="17">
        <v>395</v>
      </c>
      <c r="D291" s="17" t="s">
        <v>44</v>
      </c>
      <c r="E291" s="17" t="s">
        <v>62</v>
      </c>
      <c r="F291" s="17">
        <v>28</v>
      </c>
      <c r="G291" s="17" t="s">
        <v>46</v>
      </c>
      <c r="H291" s="17" t="s">
        <v>38</v>
      </c>
      <c r="I291" s="17" t="s">
        <v>53</v>
      </c>
      <c r="J291" s="17" t="s">
        <v>56</v>
      </c>
      <c r="K291" s="17">
        <v>1</v>
      </c>
      <c r="L291" s="17" t="s">
        <v>42</v>
      </c>
      <c r="M291" s="17" t="s">
        <v>48</v>
      </c>
      <c r="N291" s="17" t="s">
        <v>49</v>
      </c>
      <c r="O291" s="17">
        <v>8</v>
      </c>
      <c r="P291" s="17">
        <v>3</v>
      </c>
      <c r="Q291" s="17">
        <v>1</v>
      </c>
      <c r="R291" s="17">
        <v>5</v>
      </c>
      <c r="S291" s="17">
        <v>5</v>
      </c>
      <c r="T291" s="17">
        <v>3</v>
      </c>
      <c r="U291" s="17">
        <v>0</v>
      </c>
      <c r="V291" s="17">
        <v>2</v>
      </c>
      <c r="W291" s="17">
        <v>3310</v>
      </c>
      <c r="X291" s="17">
        <v>21</v>
      </c>
      <c r="Y291" s="17">
        <v>0</v>
      </c>
      <c r="Z291" s="17">
        <v>4</v>
      </c>
      <c r="AA291" s="17">
        <v>3</v>
      </c>
      <c r="AB291" s="17">
        <v>2</v>
      </c>
      <c r="AC291" s="17">
        <v>4</v>
      </c>
      <c r="AD291" s="17">
        <v>4</v>
      </c>
      <c r="AE291" s="18">
        <v>3</v>
      </c>
      <c r="AF291" s="25" t="str" cm="1">
        <f t="array" ref="AF291">_xlfn.IFS(W290&lt;3000,"Low",W290&lt;6000,"Medium",W290&gt;=6000,"High")</f>
        <v>Low</v>
      </c>
      <c r="AG291" s="26" t="str" cm="1">
        <f t="array" ref="AG291">_xlfn.IFS(R290&lt;5,"New",R290&lt;10,"Junior",R290&lt;20,"Mid",R290&gt;=20,"Senior")</f>
        <v>Junior</v>
      </c>
      <c r="AH291" s="26" t="str" cm="1">
        <f t="array" ref="AH291">_xlfn.IFS(O290&lt;=5,"Near",O290&lt;=15,"Moderate",O290&gt;15,"Far")</f>
        <v>Far</v>
      </c>
      <c r="AI291" s="26" t="str" cm="1">
        <f t="array" ref="AI291">_xlfn.IFS(AE291=1,"Poor",AE291=2,"Average",AE291=3,"Good",AE291=4,"Excellent")</f>
        <v>Good</v>
      </c>
      <c r="AJ291" s="26" t="str" cm="1">
        <f t="array" ref="AJ291">_xlfn.IFS(Z291=1,"Low",Z291=2,"Medium",Z291=3,"High",Z291=4,"Very High")</f>
        <v>Very High</v>
      </c>
      <c r="AK291" s="26" t="str" cm="1">
        <f t="array" ref="AK291">_xlfn.IFS(AD291=1,"Low",AD291=2,"Medium",AD291=3,"High",AD291=4,"Very High")</f>
        <v>Very High</v>
      </c>
    </row>
    <row r="292" spans="1:37" ht="15.6" x14ac:dyDescent="0.3">
      <c r="A292" s="27" t="s">
        <v>49</v>
      </c>
      <c r="B292" s="15" t="s">
        <v>52</v>
      </c>
      <c r="C292" s="15">
        <v>396</v>
      </c>
      <c r="D292" s="15" t="s">
        <v>44</v>
      </c>
      <c r="E292" s="15" t="s">
        <v>51</v>
      </c>
      <c r="F292" s="15">
        <v>49</v>
      </c>
      <c r="G292" s="15" t="s">
        <v>46</v>
      </c>
      <c r="H292" s="15" t="s">
        <v>50</v>
      </c>
      <c r="I292" s="15" t="s">
        <v>53</v>
      </c>
      <c r="J292" s="15" t="s">
        <v>94</v>
      </c>
      <c r="K292" s="15">
        <v>5</v>
      </c>
      <c r="L292" s="15" t="s">
        <v>42</v>
      </c>
      <c r="M292" s="15" t="s">
        <v>64</v>
      </c>
      <c r="N292" s="15" t="s">
        <v>37</v>
      </c>
      <c r="O292" s="15">
        <v>10</v>
      </c>
      <c r="P292" s="15">
        <v>4</v>
      </c>
      <c r="Q292" s="15">
        <v>9</v>
      </c>
      <c r="R292" s="15">
        <v>22</v>
      </c>
      <c r="S292" s="15">
        <v>3</v>
      </c>
      <c r="T292" s="15">
        <v>2</v>
      </c>
      <c r="U292" s="15">
        <v>1</v>
      </c>
      <c r="V292" s="15">
        <v>2</v>
      </c>
      <c r="W292" s="15">
        <v>18665</v>
      </c>
      <c r="X292" s="15">
        <v>11</v>
      </c>
      <c r="Y292" s="15">
        <v>0</v>
      </c>
      <c r="Z292" s="15">
        <v>3</v>
      </c>
      <c r="AA292" s="15">
        <v>3</v>
      </c>
      <c r="AB292" s="15">
        <v>2</v>
      </c>
      <c r="AC292" s="15">
        <v>3</v>
      </c>
      <c r="AD292" s="15">
        <v>4</v>
      </c>
      <c r="AE292" s="16">
        <v>3</v>
      </c>
      <c r="AF292" s="23" t="str" cm="1">
        <f t="array" ref="AF292">_xlfn.IFS(W291&lt;3000,"Low",W291&lt;6000,"Medium",W291&gt;=6000,"High")</f>
        <v>Medium</v>
      </c>
      <c r="AG292" s="24" t="str" cm="1">
        <f t="array" ref="AG292">_xlfn.IFS(R291&lt;5,"New",R291&lt;10,"Junior",R291&lt;20,"Mid",R291&gt;=20,"Senior")</f>
        <v>Junior</v>
      </c>
      <c r="AH292" s="24" t="str" cm="1">
        <f t="array" ref="AH292">_xlfn.IFS(O291&lt;=5,"Near",O291&lt;=15,"Moderate",O291&gt;15,"Far")</f>
        <v>Moderate</v>
      </c>
      <c r="AI292" s="24" t="str" cm="1">
        <f t="array" ref="AI292">_xlfn.IFS(AE292=1,"Poor",AE292=2,"Average",AE292=3,"Good",AE292=4,"Excellent")</f>
        <v>Good</v>
      </c>
      <c r="AJ292" s="24" t="str" cm="1">
        <f t="array" ref="AJ292">_xlfn.IFS(Z292=1,"Low",Z292=2,"Medium",Z292=3,"High",Z292=4,"Very High")</f>
        <v>High</v>
      </c>
      <c r="AK292" s="24" t="str" cm="1">
        <f t="array" ref="AK292">_xlfn.IFS(AD292=1,"Low",AD292=2,"Medium",AD292=3,"High",AD292=4,"Very High")</f>
        <v>Very High</v>
      </c>
    </row>
    <row r="293" spans="1:37" ht="15.6" x14ac:dyDescent="0.3">
      <c r="A293" s="28" t="s">
        <v>49</v>
      </c>
      <c r="B293" s="17" t="s">
        <v>52</v>
      </c>
      <c r="C293" s="17">
        <v>397</v>
      </c>
      <c r="D293" s="17" t="s">
        <v>55</v>
      </c>
      <c r="E293" s="17" t="s">
        <v>39</v>
      </c>
      <c r="F293" s="17">
        <v>36</v>
      </c>
      <c r="G293" s="17" t="s">
        <v>46</v>
      </c>
      <c r="H293" s="17" t="s">
        <v>38</v>
      </c>
      <c r="I293" s="17" t="s">
        <v>53</v>
      </c>
      <c r="J293" s="17" t="s">
        <v>56</v>
      </c>
      <c r="K293" s="17">
        <v>2</v>
      </c>
      <c r="L293" s="17" t="s">
        <v>106</v>
      </c>
      <c r="M293" s="17" t="s">
        <v>70</v>
      </c>
      <c r="N293" s="17" t="s">
        <v>49</v>
      </c>
      <c r="O293" s="17">
        <v>3</v>
      </c>
      <c r="P293" s="17">
        <v>2</v>
      </c>
      <c r="Q293" s="17">
        <v>4</v>
      </c>
      <c r="R293" s="17">
        <v>10</v>
      </c>
      <c r="S293" s="17">
        <v>8</v>
      </c>
      <c r="T293" s="17">
        <v>0</v>
      </c>
      <c r="U293" s="17">
        <v>7</v>
      </c>
      <c r="V293" s="17">
        <v>7</v>
      </c>
      <c r="W293" s="17">
        <v>4485</v>
      </c>
      <c r="X293" s="17">
        <v>12</v>
      </c>
      <c r="Y293" s="17">
        <v>0</v>
      </c>
      <c r="Z293" s="17">
        <v>4</v>
      </c>
      <c r="AA293" s="17">
        <v>3</v>
      </c>
      <c r="AB293" s="17">
        <v>4</v>
      </c>
      <c r="AC293" s="17">
        <v>3</v>
      </c>
      <c r="AD293" s="17">
        <v>4</v>
      </c>
      <c r="AE293" s="18">
        <v>3</v>
      </c>
      <c r="AF293" s="25" t="str" cm="1">
        <f t="array" ref="AF293">_xlfn.IFS(W292&lt;3000,"Low",W292&lt;6000,"Medium",W292&gt;=6000,"High")</f>
        <v>High</v>
      </c>
      <c r="AG293" s="26" t="str" cm="1">
        <f t="array" ref="AG293">_xlfn.IFS(R292&lt;5,"New",R292&lt;10,"Junior",R292&lt;20,"Mid",R292&gt;=20,"Senior")</f>
        <v>Senior</v>
      </c>
      <c r="AH293" s="26" t="str" cm="1">
        <f t="array" ref="AH293">_xlfn.IFS(O292&lt;=5,"Near",O292&lt;=15,"Moderate",O292&gt;15,"Far")</f>
        <v>Moderate</v>
      </c>
      <c r="AI293" s="26" t="str" cm="1">
        <f t="array" ref="AI293">_xlfn.IFS(AE293=1,"Poor",AE293=2,"Average",AE293=3,"Good",AE293=4,"Excellent")</f>
        <v>Good</v>
      </c>
      <c r="AJ293" s="26" t="str" cm="1">
        <f t="array" ref="AJ293">_xlfn.IFS(Z293=1,"Low",Z293=2,"Medium",Z293=3,"High",Z293=4,"Very High")</f>
        <v>Very High</v>
      </c>
      <c r="AK293" s="26" t="str" cm="1">
        <f t="array" ref="AK293">_xlfn.IFS(AD293=1,"Low",AD293=2,"Medium",AD293=3,"High",AD293=4,"Very High")</f>
        <v>Very High</v>
      </c>
    </row>
    <row r="294" spans="1:37" ht="15.6" x14ac:dyDescent="0.3">
      <c r="A294" s="27" t="s">
        <v>49</v>
      </c>
      <c r="B294" s="15" t="s">
        <v>52</v>
      </c>
      <c r="C294" s="15">
        <v>399</v>
      </c>
      <c r="D294" s="15" t="s">
        <v>44</v>
      </c>
      <c r="E294" s="15" t="s">
        <v>62</v>
      </c>
      <c r="F294" s="15">
        <v>31</v>
      </c>
      <c r="G294" s="15" t="s">
        <v>72</v>
      </c>
      <c r="H294" s="15" t="s">
        <v>50</v>
      </c>
      <c r="I294" s="15" t="s">
        <v>41</v>
      </c>
      <c r="J294" s="15" t="s">
        <v>92</v>
      </c>
      <c r="K294" s="15">
        <v>1</v>
      </c>
      <c r="L294" s="15" t="s">
        <v>99</v>
      </c>
      <c r="M294" s="15" t="s">
        <v>70</v>
      </c>
      <c r="N294" s="15" t="s">
        <v>49</v>
      </c>
      <c r="O294" s="15">
        <v>5</v>
      </c>
      <c r="P294" s="15">
        <v>5</v>
      </c>
      <c r="Q294" s="15">
        <v>1</v>
      </c>
      <c r="R294" s="15">
        <v>2</v>
      </c>
      <c r="S294" s="15">
        <v>2</v>
      </c>
      <c r="T294" s="15">
        <v>2</v>
      </c>
      <c r="U294" s="15">
        <v>2</v>
      </c>
      <c r="V294" s="15">
        <v>2</v>
      </c>
      <c r="W294" s="15">
        <v>2789</v>
      </c>
      <c r="X294" s="15">
        <v>11</v>
      </c>
      <c r="Y294" s="15">
        <v>1</v>
      </c>
      <c r="Z294" s="15">
        <v>4</v>
      </c>
      <c r="AA294" s="15">
        <v>3</v>
      </c>
      <c r="AB294" s="15">
        <v>1</v>
      </c>
      <c r="AC294" s="15">
        <v>3</v>
      </c>
      <c r="AD294" s="15">
        <v>3</v>
      </c>
      <c r="AE294" s="16">
        <v>2</v>
      </c>
      <c r="AF294" s="23" t="str" cm="1">
        <f t="array" ref="AF294">_xlfn.IFS(W293&lt;3000,"Low",W293&lt;6000,"Medium",W293&gt;=6000,"High")</f>
        <v>Medium</v>
      </c>
      <c r="AG294" s="24" t="str" cm="1">
        <f t="array" ref="AG294">_xlfn.IFS(R293&lt;5,"New",R293&lt;10,"Junior",R293&lt;20,"Mid",R293&gt;=20,"Senior")</f>
        <v>Mid</v>
      </c>
      <c r="AH294" s="24" t="str" cm="1">
        <f t="array" ref="AH294">_xlfn.IFS(O293&lt;=5,"Near",O293&lt;=15,"Moderate",O293&gt;15,"Far")</f>
        <v>Near</v>
      </c>
      <c r="AI294" s="24" t="str" cm="1">
        <f t="array" ref="AI294">_xlfn.IFS(AE294=1,"Poor",AE294=2,"Average",AE294=3,"Good",AE294=4,"Excellent")</f>
        <v>Average</v>
      </c>
      <c r="AJ294" s="24" t="str" cm="1">
        <f t="array" ref="AJ294">_xlfn.IFS(Z294=1,"Low",Z294=2,"Medium",Z294=3,"High",Z294=4,"Very High")</f>
        <v>Very High</v>
      </c>
      <c r="AK294" s="24" t="str" cm="1">
        <f t="array" ref="AK294">_xlfn.IFS(AD294=1,"Low",AD294=2,"Medium",AD294=3,"High",AD294=4,"Very High")</f>
        <v>High</v>
      </c>
    </row>
    <row r="295" spans="1:37" ht="15.6" x14ac:dyDescent="0.3">
      <c r="A295" s="28" t="s">
        <v>37</v>
      </c>
      <c r="B295" s="17" t="s">
        <v>40</v>
      </c>
      <c r="C295" s="17">
        <v>401</v>
      </c>
      <c r="D295" s="17" t="s">
        <v>55</v>
      </c>
      <c r="E295" s="17" t="s">
        <v>62</v>
      </c>
      <c r="F295" s="17">
        <v>26</v>
      </c>
      <c r="G295" s="17" t="s">
        <v>46</v>
      </c>
      <c r="H295" s="17" t="s">
        <v>38</v>
      </c>
      <c r="I295" s="17" t="s">
        <v>41</v>
      </c>
      <c r="J295" s="17" t="s">
        <v>45</v>
      </c>
      <c r="K295" s="17">
        <v>2</v>
      </c>
      <c r="L295" s="17" t="s">
        <v>99</v>
      </c>
      <c r="M295" s="17" t="s">
        <v>64</v>
      </c>
      <c r="N295" s="17" t="s">
        <v>37</v>
      </c>
      <c r="O295" s="17">
        <v>4</v>
      </c>
      <c r="P295" s="17">
        <v>0</v>
      </c>
      <c r="Q295" s="17">
        <v>1</v>
      </c>
      <c r="R295" s="17">
        <v>8</v>
      </c>
      <c r="S295" s="17">
        <v>8</v>
      </c>
      <c r="T295" s="17">
        <v>7</v>
      </c>
      <c r="U295" s="17">
        <v>7</v>
      </c>
      <c r="V295" s="17">
        <v>4</v>
      </c>
      <c r="W295" s="17">
        <v>5828</v>
      </c>
      <c r="X295" s="17">
        <v>12</v>
      </c>
      <c r="Y295" s="17">
        <v>0</v>
      </c>
      <c r="Z295" s="17">
        <v>4</v>
      </c>
      <c r="AA295" s="17">
        <v>2</v>
      </c>
      <c r="AB295" s="17">
        <v>1</v>
      </c>
      <c r="AC295" s="17">
        <v>3</v>
      </c>
      <c r="AD295" s="17">
        <v>2</v>
      </c>
      <c r="AE295" s="18">
        <v>3</v>
      </c>
      <c r="AF295" s="25" t="str" cm="1">
        <f t="array" ref="AF295">_xlfn.IFS(W294&lt;3000,"Low",W294&lt;6000,"Medium",W294&gt;=6000,"High")</f>
        <v>Low</v>
      </c>
      <c r="AG295" s="26" t="str" cm="1">
        <f t="array" ref="AG295">_xlfn.IFS(R294&lt;5,"New",R294&lt;10,"Junior",R294&lt;20,"Mid",R294&gt;=20,"Senior")</f>
        <v>New</v>
      </c>
      <c r="AH295" s="26" t="str" cm="1">
        <f t="array" ref="AH295">_xlfn.IFS(O294&lt;=5,"Near",O294&lt;=15,"Moderate",O294&gt;15,"Far")</f>
        <v>Near</v>
      </c>
      <c r="AI295" s="26" t="str" cm="1">
        <f t="array" ref="AI295">_xlfn.IFS(AE295=1,"Poor",AE295=2,"Average",AE295=3,"Good",AE295=4,"Excellent")</f>
        <v>Good</v>
      </c>
      <c r="AJ295" s="26" t="str" cm="1">
        <f t="array" ref="AJ295">_xlfn.IFS(Z295=1,"Low",Z295=2,"Medium",Z295=3,"High",Z295=4,"Very High")</f>
        <v>Very High</v>
      </c>
      <c r="AK295" s="26" t="str" cm="1">
        <f t="array" ref="AK295">_xlfn.IFS(AD295=1,"Low",AD295=2,"Medium",AD295=3,"High",AD295=4,"Very High")</f>
        <v>Medium</v>
      </c>
    </row>
    <row r="296" spans="1:37" ht="15.6" x14ac:dyDescent="0.3">
      <c r="A296" s="27" t="s">
        <v>49</v>
      </c>
      <c r="B296" s="15" t="s">
        <v>52</v>
      </c>
      <c r="C296" s="15">
        <v>403</v>
      </c>
      <c r="D296" s="15" t="s">
        <v>55</v>
      </c>
      <c r="E296" s="15" t="s">
        <v>39</v>
      </c>
      <c r="F296" s="15">
        <v>37</v>
      </c>
      <c r="G296" s="15" t="s">
        <v>57</v>
      </c>
      <c r="H296" s="15" t="s">
        <v>50</v>
      </c>
      <c r="I296" s="15" t="s">
        <v>53</v>
      </c>
      <c r="J296" s="15" t="s">
        <v>56</v>
      </c>
      <c r="K296" s="15">
        <v>1</v>
      </c>
      <c r="L296" s="15" t="s">
        <v>65</v>
      </c>
      <c r="M296" s="15" t="s">
        <v>70</v>
      </c>
      <c r="N296" s="15" t="s">
        <v>37</v>
      </c>
      <c r="O296" s="15">
        <v>9</v>
      </c>
      <c r="P296" s="15">
        <v>3</v>
      </c>
      <c r="Q296" s="15">
        <v>1</v>
      </c>
      <c r="R296" s="15">
        <v>4</v>
      </c>
      <c r="S296" s="15">
        <v>4</v>
      </c>
      <c r="T296" s="15">
        <v>2</v>
      </c>
      <c r="U296" s="15">
        <v>1</v>
      </c>
      <c r="V296" s="15">
        <v>2</v>
      </c>
      <c r="W296" s="15">
        <v>2326</v>
      </c>
      <c r="X296" s="15">
        <v>12</v>
      </c>
      <c r="Y296" s="15">
        <v>3</v>
      </c>
      <c r="Z296" s="15">
        <v>2</v>
      </c>
      <c r="AA296" s="15">
        <v>3</v>
      </c>
      <c r="AB296" s="15">
        <v>4</v>
      </c>
      <c r="AC296" s="15">
        <v>3</v>
      </c>
      <c r="AD296" s="15">
        <v>3</v>
      </c>
      <c r="AE296" s="16">
        <v>2</v>
      </c>
      <c r="AF296" s="23" t="str" cm="1">
        <f t="array" ref="AF296">_xlfn.IFS(W295&lt;3000,"Low",W295&lt;6000,"Medium",W295&gt;=6000,"High")</f>
        <v>Medium</v>
      </c>
      <c r="AG296" s="24" t="str" cm="1">
        <f t="array" ref="AG296">_xlfn.IFS(R295&lt;5,"New",R295&lt;10,"Junior",R295&lt;20,"Mid",R295&gt;=20,"Senior")</f>
        <v>Junior</v>
      </c>
      <c r="AH296" s="24" t="str" cm="1">
        <f t="array" ref="AH296">_xlfn.IFS(O295&lt;=5,"Near",O295&lt;=15,"Moderate",O295&gt;15,"Far")</f>
        <v>Near</v>
      </c>
      <c r="AI296" s="24" t="str" cm="1">
        <f t="array" ref="AI296">_xlfn.IFS(AE296=1,"Poor",AE296=2,"Average",AE296=3,"Good",AE296=4,"Excellent")</f>
        <v>Average</v>
      </c>
      <c r="AJ296" s="24" t="str" cm="1">
        <f t="array" ref="AJ296">_xlfn.IFS(Z296=1,"Low",Z296=2,"Medium",Z296=3,"High",Z296=4,"Very High")</f>
        <v>Medium</v>
      </c>
      <c r="AK296" s="24" t="str" cm="1">
        <f t="array" ref="AK296">_xlfn.IFS(AD296=1,"Low",AD296=2,"Medium",AD296=3,"High",AD296=4,"Very High")</f>
        <v>High</v>
      </c>
    </row>
    <row r="297" spans="1:37" ht="15.6" x14ac:dyDescent="0.3">
      <c r="A297" s="28" t="s">
        <v>49</v>
      </c>
      <c r="B297" s="17" t="s">
        <v>52</v>
      </c>
      <c r="C297" s="17">
        <v>404</v>
      </c>
      <c r="D297" s="17" t="s">
        <v>44</v>
      </c>
      <c r="E297" s="17" t="s">
        <v>39</v>
      </c>
      <c r="F297" s="17">
        <v>42</v>
      </c>
      <c r="G297" s="17" t="s">
        <v>57</v>
      </c>
      <c r="H297" s="17" t="s">
        <v>50</v>
      </c>
      <c r="I297" s="17" t="s">
        <v>41</v>
      </c>
      <c r="J297" s="17" t="s">
        <v>45</v>
      </c>
      <c r="K297" s="17">
        <v>4</v>
      </c>
      <c r="L297" s="17" t="s">
        <v>99</v>
      </c>
      <c r="M297" s="17" t="s">
        <v>70</v>
      </c>
      <c r="N297" s="17" t="s">
        <v>49</v>
      </c>
      <c r="O297" s="17">
        <v>26</v>
      </c>
      <c r="P297" s="17">
        <v>2</v>
      </c>
      <c r="Q297" s="17">
        <v>5</v>
      </c>
      <c r="R297" s="17">
        <v>23</v>
      </c>
      <c r="S297" s="17">
        <v>20</v>
      </c>
      <c r="T297" s="17">
        <v>4</v>
      </c>
      <c r="U297" s="17">
        <v>4</v>
      </c>
      <c r="V297" s="17">
        <v>8</v>
      </c>
      <c r="W297" s="17">
        <v>13525</v>
      </c>
      <c r="X297" s="17">
        <v>14</v>
      </c>
      <c r="Y297" s="17">
        <v>1</v>
      </c>
      <c r="Z297" s="17">
        <v>3</v>
      </c>
      <c r="AA297" s="17">
        <v>3</v>
      </c>
      <c r="AB297" s="17">
        <v>1</v>
      </c>
      <c r="AC297" s="17">
        <v>3</v>
      </c>
      <c r="AD297" s="17">
        <v>4</v>
      </c>
      <c r="AE297" s="18">
        <v>4</v>
      </c>
      <c r="AF297" s="25" t="str" cm="1">
        <f t="array" ref="AF297">_xlfn.IFS(W296&lt;3000,"Low",W296&lt;6000,"Medium",W296&gt;=6000,"High")</f>
        <v>Low</v>
      </c>
      <c r="AG297" s="26" t="str" cm="1">
        <f t="array" ref="AG297">_xlfn.IFS(R296&lt;5,"New",R296&lt;10,"Junior",R296&lt;20,"Mid",R296&gt;=20,"Senior")</f>
        <v>New</v>
      </c>
      <c r="AH297" s="26" t="str" cm="1">
        <f t="array" ref="AH297">_xlfn.IFS(O296&lt;=5,"Near",O296&lt;=15,"Moderate",O296&gt;15,"Far")</f>
        <v>Moderate</v>
      </c>
      <c r="AI297" s="26" t="str" cm="1">
        <f t="array" ref="AI297">_xlfn.IFS(AE297=1,"Poor",AE297=2,"Average",AE297=3,"Good",AE297=4,"Excellent")</f>
        <v>Excellent</v>
      </c>
      <c r="AJ297" s="26" t="str" cm="1">
        <f t="array" ref="AJ297">_xlfn.IFS(Z297=1,"Low",Z297=2,"Medium",Z297=3,"High",Z297=4,"Very High")</f>
        <v>High</v>
      </c>
      <c r="AK297" s="26" t="str" cm="1">
        <f t="array" ref="AK297">_xlfn.IFS(AD297=1,"Low",AD297=2,"Medium",AD297=3,"High",AD297=4,"Very High")</f>
        <v>Very High</v>
      </c>
    </row>
    <row r="298" spans="1:37" ht="15.6" x14ac:dyDescent="0.3">
      <c r="A298" s="27" t="s">
        <v>37</v>
      </c>
      <c r="B298" s="15" t="s">
        <v>40</v>
      </c>
      <c r="C298" s="15">
        <v>405</v>
      </c>
      <c r="D298" s="15" t="s">
        <v>55</v>
      </c>
      <c r="E298" s="15" t="s">
        <v>85</v>
      </c>
      <c r="F298" s="15">
        <v>18</v>
      </c>
      <c r="G298" s="15" t="s">
        <v>46</v>
      </c>
      <c r="H298" s="15" t="s">
        <v>38</v>
      </c>
      <c r="I298" s="15" t="s">
        <v>53</v>
      </c>
      <c r="J298" s="15" t="s">
        <v>61</v>
      </c>
      <c r="K298" s="15">
        <v>1</v>
      </c>
      <c r="L298" s="15" t="s">
        <v>42</v>
      </c>
      <c r="M298" s="15" t="s">
        <v>70</v>
      </c>
      <c r="N298" s="15" t="s">
        <v>49</v>
      </c>
      <c r="O298" s="15">
        <v>3</v>
      </c>
      <c r="P298" s="15">
        <v>2</v>
      </c>
      <c r="Q298" s="15">
        <v>1</v>
      </c>
      <c r="R298" s="15">
        <v>0</v>
      </c>
      <c r="S298" s="15">
        <v>0</v>
      </c>
      <c r="T298" s="15">
        <v>0</v>
      </c>
      <c r="U298" s="15">
        <v>0</v>
      </c>
      <c r="V298" s="15">
        <v>0</v>
      </c>
      <c r="W298" s="15">
        <v>1420</v>
      </c>
      <c r="X298" s="15">
        <v>13</v>
      </c>
      <c r="Y298" s="15">
        <v>0</v>
      </c>
      <c r="Z298" s="15">
        <v>3</v>
      </c>
      <c r="AA298" s="15">
        <v>3</v>
      </c>
      <c r="AB298" s="15">
        <v>2</v>
      </c>
      <c r="AC298" s="15">
        <v>3</v>
      </c>
      <c r="AD298" s="15">
        <v>3</v>
      </c>
      <c r="AE298" s="16">
        <v>3</v>
      </c>
      <c r="AF298" s="23" t="str" cm="1">
        <f t="array" ref="AF298">_xlfn.IFS(W297&lt;3000,"Low",W297&lt;6000,"Medium",W297&gt;=6000,"High")</f>
        <v>High</v>
      </c>
      <c r="AG298" s="24" t="str" cm="1">
        <f t="array" ref="AG298">_xlfn.IFS(R297&lt;5,"New",R297&lt;10,"Junior",R297&lt;20,"Mid",R297&gt;=20,"Senior")</f>
        <v>Senior</v>
      </c>
      <c r="AH298" s="24" t="str" cm="1">
        <f t="array" ref="AH298">_xlfn.IFS(O297&lt;=5,"Near",O297&lt;=15,"Moderate",O297&gt;15,"Far")</f>
        <v>Far</v>
      </c>
      <c r="AI298" s="24" t="str" cm="1">
        <f t="array" ref="AI298">_xlfn.IFS(AE298=1,"Poor",AE298=2,"Average",AE298=3,"Good",AE298=4,"Excellent")</f>
        <v>Good</v>
      </c>
      <c r="AJ298" s="24" t="str" cm="1">
        <f t="array" ref="AJ298">_xlfn.IFS(Z298=1,"Low",Z298=2,"Medium",Z298=3,"High",Z298=4,"Very High")</f>
        <v>High</v>
      </c>
      <c r="AK298" s="24" t="str" cm="1">
        <f t="array" ref="AK298">_xlfn.IFS(AD298=1,"Low",AD298=2,"Medium",AD298=3,"High",AD298=4,"Very High")</f>
        <v>High</v>
      </c>
    </row>
    <row r="299" spans="1:37" ht="15.6" x14ac:dyDescent="0.3">
      <c r="A299" s="28" t="s">
        <v>49</v>
      </c>
      <c r="B299" s="17" t="s">
        <v>52</v>
      </c>
      <c r="C299" s="17">
        <v>406</v>
      </c>
      <c r="D299" s="17" t="s">
        <v>55</v>
      </c>
      <c r="E299" s="17" t="s">
        <v>39</v>
      </c>
      <c r="F299" s="17">
        <v>35</v>
      </c>
      <c r="G299" s="17" t="s">
        <v>57</v>
      </c>
      <c r="H299" s="17" t="s">
        <v>38</v>
      </c>
      <c r="I299" s="17" t="s">
        <v>41</v>
      </c>
      <c r="J299" s="17" t="s">
        <v>45</v>
      </c>
      <c r="K299" s="17">
        <v>3</v>
      </c>
      <c r="L299" s="17" t="s">
        <v>99</v>
      </c>
      <c r="M299" s="17" t="s">
        <v>70</v>
      </c>
      <c r="N299" s="17" t="s">
        <v>49</v>
      </c>
      <c r="O299" s="17">
        <v>16</v>
      </c>
      <c r="P299" s="17">
        <v>3</v>
      </c>
      <c r="Q299" s="17">
        <v>0</v>
      </c>
      <c r="R299" s="17">
        <v>12</v>
      </c>
      <c r="S299" s="17">
        <v>11</v>
      </c>
      <c r="T299" s="17">
        <v>9</v>
      </c>
      <c r="U299" s="17">
        <v>6</v>
      </c>
      <c r="V299" s="17">
        <v>9</v>
      </c>
      <c r="W299" s="17">
        <v>8020</v>
      </c>
      <c r="X299" s="17">
        <v>15</v>
      </c>
      <c r="Y299" s="17">
        <v>2</v>
      </c>
      <c r="Z299" s="17">
        <v>3</v>
      </c>
      <c r="AA299" s="17">
        <v>3</v>
      </c>
      <c r="AB299" s="17">
        <v>1</v>
      </c>
      <c r="AC299" s="17">
        <v>3</v>
      </c>
      <c r="AD299" s="17">
        <v>3</v>
      </c>
      <c r="AE299" s="18">
        <v>2</v>
      </c>
      <c r="AF299" s="25" t="str" cm="1">
        <f t="array" ref="AF299">_xlfn.IFS(W298&lt;3000,"Low",W298&lt;6000,"Medium",W298&gt;=6000,"High")</f>
        <v>Low</v>
      </c>
      <c r="AG299" s="26" t="str" cm="1">
        <f t="array" ref="AG299">_xlfn.IFS(R298&lt;5,"New",R298&lt;10,"Junior",R298&lt;20,"Mid",R298&gt;=20,"Senior")</f>
        <v>New</v>
      </c>
      <c r="AH299" s="26" t="str" cm="1">
        <f t="array" ref="AH299">_xlfn.IFS(O298&lt;=5,"Near",O298&lt;=15,"Moderate",O298&gt;15,"Far")</f>
        <v>Near</v>
      </c>
      <c r="AI299" s="26" t="str" cm="1">
        <f t="array" ref="AI299">_xlfn.IFS(AE299=1,"Poor",AE299=2,"Average",AE299=3,"Good",AE299=4,"Excellent")</f>
        <v>Average</v>
      </c>
      <c r="AJ299" s="26" t="str" cm="1">
        <f t="array" ref="AJ299">_xlfn.IFS(Z299=1,"Low",Z299=2,"Medium",Z299=3,"High",Z299=4,"Very High")</f>
        <v>High</v>
      </c>
      <c r="AK299" s="26" t="str" cm="1">
        <f t="array" ref="AK299">_xlfn.IFS(AD299=1,"Low",AD299=2,"Medium",AD299=3,"High",AD299=4,"Very High")</f>
        <v>High</v>
      </c>
    </row>
    <row r="300" spans="1:37" ht="15.6" x14ac:dyDescent="0.3">
      <c r="A300" s="27" t="s">
        <v>49</v>
      </c>
      <c r="B300" s="15" t="s">
        <v>52</v>
      </c>
      <c r="C300" s="15">
        <v>407</v>
      </c>
      <c r="D300" s="15" t="s">
        <v>55</v>
      </c>
      <c r="E300" s="15" t="s">
        <v>39</v>
      </c>
      <c r="F300" s="15">
        <v>36</v>
      </c>
      <c r="G300" s="15" t="s">
        <v>57</v>
      </c>
      <c r="H300" s="15" t="s">
        <v>50</v>
      </c>
      <c r="I300" s="15" t="s">
        <v>53</v>
      </c>
      <c r="J300" s="15" t="s">
        <v>61</v>
      </c>
      <c r="K300" s="15">
        <v>1</v>
      </c>
      <c r="L300" s="15" t="s">
        <v>42</v>
      </c>
      <c r="M300" s="15" t="s">
        <v>64</v>
      </c>
      <c r="N300" s="15" t="s">
        <v>49</v>
      </c>
      <c r="O300" s="15">
        <v>18</v>
      </c>
      <c r="P300" s="15">
        <v>2</v>
      </c>
      <c r="Q300" s="15">
        <v>4</v>
      </c>
      <c r="R300" s="15">
        <v>4</v>
      </c>
      <c r="S300" s="15">
        <v>1</v>
      </c>
      <c r="T300" s="15">
        <v>0</v>
      </c>
      <c r="U300" s="15">
        <v>0</v>
      </c>
      <c r="V300" s="15">
        <v>0</v>
      </c>
      <c r="W300" s="15">
        <v>3688</v>
      </c>
      <c r="X300" s="15">
        <v>18</v>
      </c>
      <c r="Y300" s="15">
        <v>2</v>
      </c>
      <c r="Z300" s="15">
        <v>3</v>
      </c>
      <c r="AA300" s="15">
        <v>4</v>
      </c>
      <c r="AB300" s="15">
        <v>2</v>
      </c>
      <c r="AC300" s="15">
        <v>3</v>
      </c>
      <c r="AD300" s="15">
        <v>4</v>
      </c>
      <c r="AE300" s="16">
        <v>3</v>
      </c>
      <c r="AF300" s="23" t="str" cm="1">
        <f t="array" ref="AF300">_xlfn.IFS(W299&lt;3000,"Low",W299&lt;6000,"Medium",W299&gt;=6000,"High")</f>
        <v>High</v>
      </c>
      <c r="AG300" s="24" t="str" cm="1">
        <f t="array" ref="AG300">_xlfn.IFS(R299&lt;5,"New",R299&lt;10,"Junior",R299&lt;20,"Mid",R299&gt;=20,"Senior")</f>
        <v>Mid</v>
      </c>
      <c r="AH300" s="24" t="str" cm="1">
        <f t="array" ref="AH300">_xlfn.IFS(O299&lt;=5,"Near",O299&lt;=15,"Moderate",O299&gt;15,"Far")</f>
        <v>Far</v>
      </c>
      <c r="AI300" s="24" t="str" cm="1">
        <f t="array" ref="AI300">_xlfn.IFS(AE300=1,"Poor",AE300=2,"Average",AE300=3,"Good",AE300=4,"Excellent")</f>
        <v>Good</v>
      </c>
      <c r="AJ300" s="24" t="str" cm="1">
        <f t="array" ref="AJ300">_xlfn.IFS(Z300=1,"Low",Z300=2,"Medium",Z300=3,"High",Z300=4,"Very High")</f>
        <v>High</v>
      </c>
      <c r="AK300" s="24" t="str" cm="1">
        <f t="array" ref="AK300">_xlfn.IFS(AD300=1,"Low",AD300=2,"Medium",AD300=3,"High",AD300=4,"Very High")</f>
        <v>Very High</v>
      </c>
    </row>
    <row r="301" spans="1:37" ht="15.6" x14ac:dyDescent="0.3">
      <c r="A301" s="28" t="s">
        <v>49</v>
      </c>
      <c r="B301" s="17" t="s">
        <v>52</v>
      </c>
      <c r="C301" s="17">
        <v>408</v>
      </c>
      <c r="D301" s="17" t="s">
        <v>55</v>
      </c>
      <c r="E301" s="17" t="s">
        <v>51</v>
      </c>
      <c r="F301" s="17">
        <v>51</v>
      </c>
      <c r="G301" s="17" t="s">
        <v>72</v>
      </c>
      <c r="H301" s="17" t="s">
        <v>38</v>
      </c>
      <c r="I301" s="17" t="s">
        <v>53</v>
      </c>
      <c r="J301" s="17" t="s">
        <v>74</v>
      </c>
      <c r="K301" s="17">
        <v>2</v>
      </c>
      <c r="L301" s="17" t="s">
        <v>65</v>
      </c>
      <c r="M301" s="17" t="s">
        <v>70</v>
      </c>
      <c r="N301" s="17" t="s">
        <v>49</v>
      </c>
      <c r="O301" s="17">
        <v>2</v>
      </c>
      <c r="P301" s="17">
        <v>3</v>
      </c>
      <c r="Q301" s="17">
        <v>5</v>
      </c>
      <c r="R301" s="17">
        <v>13</v>
      </c>
      <c r="S301" s="17">
        <v>4</v>
      </c>
      <c r="T301" s="17">
        <v>1</v>
      </c>
      <c r="U301" s="17">
        <v>1</v>
      </c>
      <c r="V301" s="17">
        <v>2</v>
      </c>
      <c r="W301" s="17">
        <v>5482</v>
      </c>
      <c r="X301" s="17">
        <v>18</v>
      </c>
      <c r="Y301" s="17">
        <v>1</v>
      </c>
      <c r="Z301" s="17">
        <v>4</v>
      </c>
      <c r="AA301" s="17">
        <v>1</v>
      </c>
      <c r="AB301" s="17">
        <v>3</v>
      </c>
      <c r="AC301" s="17">
        <v>3</v>
      </c>
      <c r="AD301" s="17">
        <v>4</v>
      </c>
      <c r="AE301" s="18">
        <v>3</v>
      </c>
      <c r="AF301" s="25" t="str" cm="1">
        <f t="array" ref="AF301">_xlfn.IFS(W300&lt;3000,"Low",W300&lt;6000,"Medium",W300&gt;=6000,"High")</f>
        <v>Medium</v>
      </c>
      <c r="AG301" s="26" t="str" cm="1">
        <f t="array" ref="AG301">_xlfn.IFS(R300&lt;5,"New",R300&lt;10,"Junior",R300&lt;20,"Mid",R300&gt;=20,"Senior")</f>
        <v>New</v>
      </c>
      <c r="AH301" s="26" t="str" cm="1">
        <f t="array" ref="AH301">_xlfn.IFS(O300&lt;=5,"Near",O300&lt;=15,"Moderate",O300&gt;15,"Far")</f>
        <v>Far</v>
      </c>
      <c r="AI301" s="26" t="str" cm="1">
        <f t="array" ref="AI301">_xlfn.IFS(AE301=1,"Poor",AE301=2,"Average",AE301=3,"Good",AE301=4,"Excellent")</f>
        <v>Good</v>
      </c>
      <c r="AJ301" s="26" t="str" cm="1">
        <f t="array" ref="AJ301">_xlfn.IFS(Z301=1,"Low",Z301=2,"Medium",Z301=3,"High",Z301=4,"Very High")</f>
        <v>Very High</v>
      </c>
      <c r="AK301" s="26" t="str" cm="1">
        <f t="array" ref="AK301">_xlfn.IFS(AD301=1,"Low",AD301=2,"Medium",AD301=3,"High",AD301=4,"Very High")</f>
        <v>Very High</v>
      </c>
    </row>
    <row r="302" spans="1:37" ht="15.6" x14ac:dyDescent="0.3">
      <c r="A302" s="27" t="s">
        <v>49</v>
      </c>
      <c r="B302" s="15" t="s">
        <v>52</v>
      </c>
      <c r="C302" s="15">
        <v>410</v>
      </c>
      <c r="D302" s="15" t="s">
        <v>55</v>
      </c>
      <c r="E302" s="15" t="s">
        <v>39</v>
      </c>
      <c r="F302" s="15">
        <v>41</v>
      </c>
      <c r="G302" s="15" t="s">
        <v>46</v>
      </c>
      <c r="H302" s="15" t="s">
        <v>38</v>
      </c>
      <c r="I302" s="15" t="s">
        <v>41</v>
      </c>
      <c r="J302" s="15" t="s">
        <v>88</v>
      </c>
      <c r="K302" s="15">
        <v>4</v>
      </c>
      <c r="L302" s="15" t="s">
        <v>42</v>
      </c>
      <c r="M302" s="15" t="s">
        <v>64</v>
      </c>
      <c r="N302" s="15" t="s">
        <v>49</v>
      </c>
      <c r="O302" s="15">
        <v>2</v>
      </c>
      <c r="P302" s="15">
        <v>2</v>
      </c>
      <c r="Q302" s="15">
        <v>1</v>
      </c>
      <c r="R302" s="15">
        <v>22</v>
      </c>
      <c r="S302" s="15">
        <v>22</v>
      </c>
      <c r="T302" s="15">
        <v>10</v>
      </c>
      <c r="U302" s="15">
        <v>0</v>
      </c>
      <c r="V302" s="15">
        <v>4</v>
      </c>
      <c r="W302" s="15">
        <v>16015</v>
      </c>
      <c r="X302" s="15">
        <v>19</v>
      </c>
      <c r="Y302" s="15">
        <v>0</v>
      </c>
      <c r="Z302" s="15">
        <v>4</v>
      </c>
      <c r="AA302" s="15">
        <v>3</v>
      </c>
      <c r="AB302" s="15">
        <v>2</v>
      </c>
      <c r="AC302" s="15">
        <v>3</v>
      </c>
      <c r="AD302" s="15">
        <v>2</v>
      </c>
      <c r="AE302" s="16">
        <v>3</v>
      </c>
      <c r="AF302" s="23" t="str" cm="1">
        <f t="array" ref="AF302">_xlfn.IFS(W301&lt;3000,"Low",W301&lt;6000,"Medium",W301&gt;=6000,"High")</f>
        <v>Medium</v>
      </c>
      <c r="AG302" s="24" t="str" cm="1">
        <f t="array" ref="AG302">_xlfn.IFS(R301&lt;5,"New",R301&lt;10,"Junior",R301&lt;20,"Mid",R301&gt;=20,"Senior")</f>
        <v>Mid</v>
      </c>
      <c r="AH302" s="24" t="str" cm="1">
        <f t="array" ref="AH302">_xlfn.IFS(O301&lt;=5,"Near",O301&lt;=15,"Moderate",O301&gt;15,"Far")</f>
        <v>Near</v>
      </c>
      <c r="AI302" s="24" t="str" cm="1">
        <f t="array" ref="AI302">_xlfn.IFS(AE302=1,"Poor",AE302=2,"Average",AE302=3,"Good",AE302=4,"Excellent")</f>
        <v>Good</v>
      </c>
      <c r="AJ302" s="24" t="str" cm="1">
        <f t="array" ref="AJ302">_xlfn.IFS(Z302=1,"Low",Z302=2,"Medium",Z302=3,"High",Z302=4,"Very High")</f>
        <v>Very High</v>
      </c>
      <c r="AK302" s="24" t="str" cm="1">
        <f t="array" ref="AK302">_xlfn.IFS(AD302=1,"Low",AD302=2,"Medium",AD302=3,"High",AD302=4,"Very High")</f>
        <v>Medium</v>
      </c>
    </row>
    <row r="303" spans="1:37" ht="15.6" x14ac:dyDescent="0.3">
      <c r="A303" s="28" t="s">
        <v>49</v>
      </c>
      <c r="B303" s="17" t="s">
        <v>52</v>
      </c>
      <c r="C303" s="17">
        <v>411</v>
      </c>
      <c r="D303" s="17" t="s">
        <v>44</v>
      </c>
      <c r="E303" s="17" t="s">
        <v>85</v>
      </c>
      <c r="F303" s="17">
        <v>18</v>
      </c>
      <c r="G303" s="17" t="s">
        <v>46</v>
      </c>
      <c r="H303" s="17" t="s">
        <v>38</v>
      </c>
      <c r="I303" s="17" t="s">
        <v>41</v>
      </c>
      <c r="J303" s="17" t="s">
        <v>92</v>
      </c>
      <c r="K303" s="17">
        <v>1</v>
      </c>
      <c r="L303" s="17" t="s">
        <v>65</v>
      </c>
      <c r="M303" s="17" t="s">
        <v>70</v>
      </c>
      <c r="N303" s="17" t="s">
        <v>49</v>
      </c>
      <c r="O303" s="17">
        <v>10</v>
      </c>
      <c r="P303" s="17">
        <v>2</v>
      </c>
      <c r="Q303" s="17">
        <v>1</v>
      </c>
      <c r="R303" s="17">
        <v>0</v>
      </c>
      <c r="S303" s="17">
        <v>0</v>
      </c>
      <c r="T303" s="17">
        <v>0</v>
      </c>
      <c r="U303" s="17">
        <v>0</v>
      </c>
      <c r="V303" s="17">
        <v>0</v>
      </c>
      <c r="W303" s="17">
        <v>1200</v>
      </c>
      <c r="X303" s="17">
        <v>12</v>
      </c>
      <c r="Y303" s="17">
        <v>0</v>
      </c>
      <c r="Z303" s="17">
        <v>4</v>
      </c>
      <c r="AA303" s="17">
        <v>2</v>
      </c>
      <c r="AB303" s="17">
        <v>3</v>
      </c>
      <c r="AC303" s="17">
        <v>3</v>
      </c>
      <c r="AD303" s="17">
        <v>1</v>
      </c>
      <c r="AE303" s="18">
        <v>3</v>
      </c>
      <c r="AF303" s="25" t="str" cm="1">
        <f t="array" ref="AF303">_xlfn.IFS(W302&lt;3000,"Low",W302&lt;6000,"Medium",W302&gt;=6000,"High")</f>
        <v>High</v>
      </c>
      <c r="AG303" s="26" t="str" cm="1">
        <f t="array" ref="AG303">_xlfn.IFS(R302&lt;5,"New",R302&lt;10,"Junior",R302&lt;20,"Mid",R302&gt;=20,"Senior")</f>
        <v>Senior</v>
      </c>
      <c r="AH303" s="26" t="str" cm="1">
        <f t="array" ref="AH303">_xlfn.IFS(O302&lt;=5,"Near",O302&lt;=15,"Moderate",O302&gt;15,"Far")</f>
        <v>Near</v>
      </c>
      <c r="AI303" s="26" t="str" cm="1">
        <f t="array" ref="AI303">_xlfn.IFS(AE303=1,"Poor",AE303=2,"Average",AE303=3,"Good",AE303=4,"Excellent")</f>
        <v>Good</v>
      </c>
      <c r="AJ303" s="26" t="str" cm="1">
        <f t="array" ref="AJ303">_xlfn.IFS(Z303=1,"Low",Z303=2,"Medium",Z303=3,"High",Z303=4,"Very High")</f>
        <v>Very High</v>
      </c>
      <c r="AK303" s="26" t="str" cm="1">
        <f t="array" ref="AK303">_xlfn.IFS(AD303=1,"Low",AD303=2,"Medium",AD303=3,"High",AD303=4,"Very High")</f>
        <v>Low</v>
      </c>
    </row>
    <row r="304" spans="1:37" ht="15.6" x14ac:dyDescent="0.3">
      <c r="A304" s="27" t="s">
        <v>49</v>
      </c>
      <c r="B304" s="15" t="s">
        <v>52</v>
      </c>
      <c r="C304" s="15">
        <v>412</v>
      </c>
      <c r="D304" s="15" t="s">
        <v>55</v>
      </c>
      <c r="E304" s="15" t="s">
        <v>62</v>
      </c>
      <c r="F304" s="15">
        <v>28</v>
      </c>
      <c r="G304" s="15" t="s">
        <v>46</v>
      </c>
      <c r="H304" s="15" t="s">
        <v>38</v>
      </c>
      <c r="I304" s="15" t="s">
        <v>53</v>
      </c>
      <c r="J304" s="15" t="s">
        <v>76</v>
      </c>
      <c r="K304" s="15">
        <v>2</v>
      </c>
      <c r="L304" s="15" t="s">
        <v>65</v>
      </c>
      <c r="M304" s="15" t="s">
        <v>48</v>
      </c>
      <c r="N304" s="15" t="s">
        <v>49</v>
      </c>
      <c r="O304" s="15">
        <v>16</v>
      </c>
      <c r="P304" s="15">
        <v>2</v>
      </c>
      <c r="Q304" s="15">
        <v>0</v>
      </c>
      <c r="R304" s="15">
        <v>9</v>
      </c>
      <c r="S304" s="15">
        <v>8</v>
      </c>
      <c r="T304" s="15">
        <v>3</v>
      </c>
      <c r="U304" s="15">
        <v>0</v>
      </c>
      <c r="V304" s="15">
        <v>7</v>
      </c>
      <c r="W304" s="15">
        <v>5661</v>
      </c>
      <c r="X304" s="15">
        <v>19</v>
      </c>
      <c r="Y304" s="15">
        <v>0</v>
      </c>
      <c r="Z304" s="15">
        <v>2</v>
      </c>
      <c r="AA304" s="15">
        <v>4</v>
      </c>
      <c r="AB304" s="15">
        <v>3</v>
      </c>
      <c r="AC304" s="15">
        <v>3</v>
      </c>
      <c r="AD304" s="15">
        <v>3</v>
      </c>
      <c r="AE304" s="16">
        <v>3</v>
      </c>
      <c r="AF304" s="23" t="str" cm="1">
        <f t="array" ref="AF304">_xlfn.IFS(W303&lt;3000,"Low",W303&lt;6000,"Medium",W303&gt;=6000,"High")</f>
        <v>Low</v>
      </c>
      <c r="AG304" s="24" t="str" cm="1">
        <f t="array" ref="AG304">_xlfn.IFS(R303&lt;5,"New",R303&lt;10,"Junior",R303&lt;20,"Mid",R303&gt;=20,"Senior")</f>
        <v>New</v>
      </c>
      <c r="AH304" s="24" t="str" cm="1">
        <f t="array" ref="AH304">_xlfn.IFS(O303&lt;=5,"Near",O303&lt;=15,"Moderate",O303&gt;15,"Far")</f>
        <v>Moderate</v>
      </c>
      <c r="AI304" s="24" t="str" cm="1">
        <f t="array" ref="AI304">_xlfn.IFS(AE304=1,"Poor",AE304=2,"Average",AE304=3,"Good",AE304=4,"Excellent")</f>
        <v>Good</v>
      </c>
      <c r="AJ304" s="24" t="str" cm="1">
        <f t="array" ref="AJ304">_xlfn.IFS(Z304=1,"Low",Z304=2,"Medium",Z304=3,"High",Z304=4,"Very High")</f>
        <v>Medium</v>
      </c>
      <c r="AK304" s="24" t="str" cm="1">
        <f t="array" ref="AK304">_xlfn.IFS(AD304=1,"Low",AD304=2,"Medium",AD304=3,"High",AD304=4,"Very High")</f>
        <v>High</v>
      </c>
    </row>
    <row r="305" spans="1:37" ht="15.6" x14ac:dyDescent="0.3">
      <c r="A305" s="28" t="s">
        <v>49</v>
      </c>
      <c r="B305" s="17" t="s">
        <v>52</v>
      </c>
      <c r="C305" s="17">
        <v>416</v>
      </c>
      <c r="D305" s="17" t="s">
        <v>55</v>
      </c>
      <c r="E305" s="17" t="s">
        <v>62</v>
      </c>
      <c r="F305" s="17">
        <v>31</v>
      </c>
      <c r="G305" s="17" t="s">
        <v>57</v>
      </c>
      <c r="H305" s="17" t="s">
        <v>38</v>
      </c>
      <c r="I305" s="17" t="s">
        <v>41</v>
      </c>
      <c r="J305" s="17" t="s">
        <v>45</v>
      </c>
      <c r="K305" s="17">
        <v>2</v>
      </c>
      <c r="L305" s="17" t="s">
        <v>106</v>
      </c>
      <c r="M305" s="17" t="s">
        <v>70</v>
      </c>
      <c r="N305" s="17" t="s">
        <v>49</v>
      </c>
      <c r="O305" s="17">
        <v>7</v>
      </c>
      <c r="P305" s="17">
        <v>3</v>
      </c>
      <c r="Q305" s="17">
        <v>4</v>
      </c>
      <c r="R305" s="17">
        <v>10</v>
      </c>
      <c r="S305" s="17">
        <v>8</v>
      </c>
      <c r="T305" s="17">
        <v>7</v>
      </c>
      <c r="U305" s="17">
        <v>7</v>
      </c>
      <c r="V305" s="17">
        <v>7</v>
      </c>
      <c r="W305" s="17">
        <v>6929</v>
      </c>
      <c r="X305" s="17">
        <v>11</v>
      </c>
      <c r="Y305" s="17">
        <v>1</v>
      </c>
      <c r="Z305" s="17">
        <v>4</v>
      </c>
      <c r="AA305" s="17">
        <v>4</v>
      </c>
      <c r="AB305" s="17">
        <v>4</v>
      </c>
      <c r="AC305" s="17">
        <v>3</v>
      </c>
      <c r="AD305" s="17">
        <v>2</v>
      </c>
      <c r="AE305" s="18">
        <v>2</v>
      </c>
      <c r="AF305" s="25" t="str" cm="1">
        <f t="array" ref="AF305">_xlfn.IFS(W304&lt;3000,"Low",W304&lt;6000,"Medium",W304&gt;=6000,"High")</f>
        <v>Medium</v>
      </c>
      <c r="AG305" s="26" t="str" cm="1">
        <f t="array" ref="AG305">_xlfn.IFS(R304&lt;5,"New",R304&lt;10,"Junior",R304&lt;20,"Mid",R304&gt;=20,"Senior")</f>
        <v>Junior</v>
      </c>
      <c r="AH305" s="26" t="str" cm="1">
        <f t="array" ref="AH305">_xlfn.IFS(O304&lt;=5,"Near",O304&lt;=15,"Moderate",O304&gt;15,"Far")</f>
        <v>Far</v>
      </c>
      <c r="AI305" s="26" t="str" cm="1">
        <f t="array" ref="AI305">_xlfn.IFS(AE305=1,"Poor",AE305=2,"Average",AE305=3,"Good",AE305=4,"Excellent")</f>
        <v>Average</v>
      </c>
      <c r="AJ305" s="26" t="str" cm="1">
        <f t="array" ref="AJ305">_xlfn.IFS(Z305=1,"Low",Z305=2,"Medium",Z305=3,"High",Z305=4,"Very High")</f>
        <v>Very High</v>
      </c>
      <c r="AK305" s="26" t="str" cm="1">
        <f t="array" ref="AK305">_xlfn.IFS(AD305=1,"Low",AD305=2,"Medium",AD305=3,"High",AD305=4,"Very High")</f>
        <v>Medium</v>
      </c>
    </row>
    <row r="306" spans="1:37" ht="15.6" x14ac:dyDescent="0.3">
      <c r="A306" s="27" t="s">
        <v>49</v>
      </c>
      <c r="B306" s="15" t="s">
        <v>52</v>
      </c>
      <c r="C306" s="15">
        <v>417</v>
      </c>
      <c r="D306" s="15" t="s">
        <v>55</v>
      </c>
      <c r="E306" s="15" t="s">
        <v>39</v>
      </c>
      <c r="F306" s="15">
        <v>39</v>
      </c>
      <c r="G306" s="15" t="s">
        <v>72</v>
      </c>
      <c r="H306" s="15" t="s">
        <v>38</v>
      </c>
      <c r="I306" s="15" t="s">
        <v>53</v>
      </c>
      <c r="J306" s="15" t="s">
        <v>76</v>
      </c>
      <c r="K306" s="15">
        <v>3</v>
      </c>
      <c r="L306" s="15" t="s">
        <v>65</v>
      </c>
      <c r="M306" s="15" t="s">
        <v>70</v>
      </c>
      <c r="N306" s="15" t="s">
        <v>49</v>
      </c>
      <c r="O306" s="15">
        <v>1</v>
      </c>
      <c r="P306" s="15">
        <v>5</v>
      </c>
      <c r="Q306" s="15">
        <v>0</v>
      </c>
      <c r="R306" s="15">
        <v>19</v>
      </c>
      <c r="S306" s="15">
        <v>18</v>
      </c>
      <c r="T306" s="15">
        <v>10</v>
      </c>
      <c r="U306" s="15">
        <v>3</v>
      </c>
      <c r="V306" s="15">
        <v>7</v>
      </c>
      <c r="W306" s="15">
        <v>9613</v>
      </c>
      <c r="X306" s="15">
        <v>17</v>
      </c>
      <c r="Y306" s="15">
        <v>3</v>
      </c>
      <c r="Z306" s="15">
        <v>3</v>
      </c>
      <c r="AA306" s="15">
        <v>4</v>
      </c>
      <c r="AB306" s="15">
        <v>4</v>
      </c>
      <c r="AC306" s="15">
        <v>3</v>
      </c>
      <c r="AD306" s="15">
        <v>1</v>
      </c>
      <c r="AE306" s="16">
        <v>2</v>
      </c>
      <c r="AF306" s="23" t="str" cm="1">
        <f t="array" ref="AF306">_xlfn.IFS(W305&lt;3000,"Low",W305&lt;6000,"Medium",W305&gt;=6000,"High")</f>
        <v>High</v>
      </c>
      <c r="AG306" s="24" t="str" cm="1">
        <f t="array" ref="AG306">_xlfn.IFS(R305&lt;5,"New",R305&lt;10,"Junior",R305&lt;20,"Mid",R305&gt;=20,"Senior")</f>
        <v>Mid</v>
      </c>
      <c r="AH306" s="24" t="str" cm="1">
        <f t="array" ref="AH306">_xlfn.IFS(O305&lt;=5,"Near",O305&lt;=15,"Moderate",O305&gt;15,"Far")</f>
        <v>Moderate</v>
      </c>
      <c r="AI306" s="24" t="str" cm="1">
        <f t="array" ref="AI306">_xlfn.IFS(AE306=1,"Poor",AE306=2,"Average",AE306=3,"Good",AE306=4,"Excellent")</f>
        <v>Average</v>
      </c>
      <c r="AJ306" s="24" t="str" cm="1">
        <f t="array" ref="AJ306">_xlfn.IFS(Z306=1,"Low",Z306=2,"Medium",Z306=3,"High",Z306=4,"Very High")</f>
        <v>High</v>
      </c>
      <c r="AK306" s="24" t="str" cm="1">
        <f t="array" ref="AK306">_xlfn.IFS(AD306=1,"Low",AD306=2,"Medium",AD306=3,"High",AD306=4,"Very High")</f>
        <v>Low</v>
      </c>
    </row>
    <row r="307" spans="1:37" ht="15.6" x14ac:dyDescent="0.3">
      <c r="A307" s="28" t="s">
        <v>49</v>
      </c>
      <c r="B307" s="17" t="s">
        <v>52</v>
      </c>
      <c r="C307" s="17">
        <v>419</v>
      </c>
      <c r="D307" s="17" t="s">
        <v>44</v>
      </c>
      <c r="E307" s="17" t="s">
        <v>39</v>
      </c>
      <c r="F307" s="17">
        <v>36</v>
      </c>
      <c r="G307" s="17" t="s">
        <v>57</v>
      </c>
      <c r="H307" s="17" t="s">
        <v>84</v>
      </c>
      <c r="I307" s="17" t="s">
        <v>53</v>
      </c>
      <c r="J307" s="17" t="s">
        <v>61</v>
      </c>
      <c r="K307" s="17">
        <v>2</v>
      </c>
      <c r="L307" s="17" t="s">
        <v>42</v>
      </c>
      <c r="M307" s="17" t="s">
        <v>64</v>
      </c>
      <c r="N307" s="17" t="s">
        <v>49</v>
      </c>
      <c r="O307" s="17">
        <v>24</v>
      </c>
      <c r="P307" s="17">
        <v>3</v>
      </c>
      <c r="Q307" s="17">
        <v>7</v>
      </c>
      <c r="R307" s="17">
        <v>11</v>
      </c>
      <c r="S307" s="17">
        <v>9</v>
      </c>
      <c r="T307" s="17">
        <v>8</v>
      </c>
      <c r="U307" s="17">
        <v>0</v>
      </c>
      <c r="V307" s="17">
        <v>8</v>
      </c>
      <c r="W307" s="17">
        <v>5674</v>
      </c>
      <c r="X307" s="17">
        <v>15</v>
      </c>
      <c r="Y307" s="17">
        <v>1</v>
      </c>
      <c r="Z307" s="17">
        <v>2</v>
      </c>
      <c r="AA307" s="17">
        <v>3</v>
      </c>
      <c r="AB307" s="17">
        <v>2</v>
      </c>
      <c r="AC307" s="17">
        <v>3</v>
      </c>
      <c r="AD307" s="17">
        <v>3</v>
      </c>
      <c r="AE307" s="18">
        <v>3</v>
      </c>
      <c r="AF307" s="25" t="str" cm="1">
        <f t="array" ref="AF307">_xlfn.IFS(W306&lt;3000,"Low",W306&lt;6000,"Medium",W306&gt;=6000,"High")</f>
        <v>High</v>
      </c>
      <c r="AG307" s="26" t="str" cm="1">
        <f t="array" ref="AG307">_xlfn.IFS(R306&lt;5,"New",R306&lt;10,"Junior",R306&lt;20,"Mid",R306&gt;=20,"Senior")</f>
        <v>Mid</v>
      </c>
      <c r="AH307" s="26" t="str" cm="1">
        <f t="array" ref="AH307">_xlfn.IFS(O306&lt;=5,"Near",O306&lt;=15,"Moderate",O306&gt;15,"Far")</f>
        <v>Near</v>
      </c>
      <c r="AI307" s="26" t="str" cm="1">
        <f t="array" ref="AI307">_xlfn.IFS(AE307=1,"Poor",AE307=2,"Average",AE307=3,"Good",AE307=4,"Excellent")</f>
        <v>Good</v>
      </c>
      <c r="AJ307" s="26" t="str" cm="1">
        <f t="array" ref="AJ307">_xlfn.IFS(Z307=1,"Low",Z307=2,"Medium",Z307=3,"High",Z307=4,"Very High")</f>
        <v>Medium</v>
      </c>
      <c r="AK307" s="26" t="str" cm="1">
        <f t="array" ref="AK307">_xlfn.IFS(AD307=1,"Low",AD307=2,"Medium",AD307=3,"High",AD307=4,"Very High")</f>
        <v>High</v>
      </c>
    </row>
    <row r="308" spans="1:37" ht="15.6" x14ac:dyDescent="0.3">
      <c r="A308" s="27" t="s">
        <v>49</v>
      </c>
      <c r="B308" s="15" t="s">
        <v>52</v>
      </c>
      <c r="C308" s="15">
        <v>420</v>
      </c>
      <c r="D308" s="15" t="s">
        <v>55</v>
      </c>
      <c r="E308" s="15" t="s">
        <v>62</v>
      </c>
      <c r="F308" s="15">
        <v>32</v>
      </c>
      <c r="G308" s="15" t="s">
        <v>57</v>
      </c>
      <c r="H308" s="15" t="s">
        <v>38</v>
      </c>
      <c r="I308" s="15" t="s">
        <v>41</v>
      </c>
      <c r="J308" s="15" t="s">
        <v>45</v>
      </c>
      <c r="K308" s="15">
        <v>2</v>
      </c>
      <c r="L308" s="15" t="s">
        <v>42</v>
      </c>
      <c r="M308" s="15" t="s">
        <v>70</v>
      </c>
      <c r="N308" s="15" t="s">
        <v>49</v>
      </c>
      <c r="O308" s="15">
        <v>7</v>
      </c>
      <c r="P308" s="15">
        <v>3</v>
      </c>
      <c r="Q308" s="15">
        <v>1</v>
      </c>
      <c r="R308" s="15">
        <v>13</v>
      </c>
      <c r="S308" s="15">
        <v>13</v>
      </c>
      <c r="T308" s="15">
        <v>8</v>
      </c>
      <c r="U308" s="15">
        <v>4</v>
      </c>
      <c r="V308" s="15">
        <v>8</v>
      </c>
      <c r="W308" s="15">
        <v>5484</v>
      </c>
      <c r="X308" s="15">
        <v>14</v>
      </c>
      <c r="Y308" s="15">
        <v>1</v>
      </c>
      <c r="Z308" s="15">
        <v>4</v>
      </c>
      <c r="AA308" s="15">
        <v>2</v>
      </c>
      <c r="AB308" s="15">
        <v>2</v>
      </c>
      <c r="AC308" s="15">
        <v>3</v>
      </c>
      <c r="AD308" s="15">
        <v>3</v>
      </c>
      <c r="AE308" s="16">
        <v>2</v>
      </c>
      <c r="AF308" s="23" t="str" cm="1">
        <f t="array" ref="AF308">_xlfn.IFS(W307&lt;3000,"Low",W307&lt;6000,"Medium",W307&gt;=6000,"High")</f>
        <v>Medium</v>
      </c>
      <c r="AG308" s="24" t="str" cm="1">
        <f t="array" ref="AG308">_xlfn.IFS(R307&lt;5,"New",R307&lt;10,"Junior",R307&lt;20,"Mid",R307&gt;=20,"Senior")</f>
        <v>Mid</v>
      </c>
      <c r="AH308" s="24" t="str" cm="1">
        <f t="array" ref="AH308">_xlfn.IFS(O307&lt;=5,"Near",O307&lt;=15,"Moderate",O307&gt;15,"Far")</f>
        <v>Far</v>
      </c>
      <c r="AI308" s="24" t="str" cm="1">
        <f t="array" ref="AI308">_xlfn.IFS(AE308=1,"Poor",AE308=2,"Average",AE308=3,"Good",AE308=4,"Excellent")</f>
        <v>Average</v>
      </c>
      <c r="AJ308" s="24" t="str" cm="1">
        <f t="array" ref="AJ308">_xlfn.IFS(Z308=1,"Low",Z308=2,"Medium",Z308=3,"High",Z308=4,"Very High")</f>
        <v>Very High</v>
      </c>
      <c r="AK308" s="24" t="str" cm="1">
        <f t="array" ref="AK308">_xlfn.IFS(AD308=1,"Low",AD308=2,"Medium",AD308=3,"High",AD308=4,"Very High")</f>
        <v>High</v>
      </c>
    </row>
    <row r="309" spans="1:37" ht="15.6" x14ac:dyDescent="0.3">
      <c r="A309" s="28" t="s">
        <v>49</v>
      </c>
      <c r="B309" s="17" t="s">
        <v>52</v>
      </c>
      <c r="C309" s="17">
        <v>421</v>
      </c>
      <c r="D309" s="17" t="s">
        <v>44</v>
      </c>
      <c r="E309" s="17" t="s">
        <v>39</v>
      </c>
      <c r="F309" s="17">
        <v>38</v>
      </c>
      <c r="G309" s="17" t="s">
        <v>57</v>
      </c>
      <c r="H309" s="17" t="s">
        <v>38</v>
      </c>
      <c r="I309" s="17" t="s">
        <v>53</v>
      </c>
      <c r="J309" s="17" t="s">
        <v>94</v>
      </c>
      <c r="K309" s="17">
        <v>3</v>
      </c>
      <c r="L309" s="17" t="s">
        <v>42</v>
      </c>
      <c r="M309" s="17" t="s">
        <v>48</v>
      </c>
      <c r="N309" s="17" t="s">
        <v>49</v>
      </c>
      <c r="O309" s="17">
        <v>25</v>
      </c>
      <c r="P309" s="17">
        <v>2</v>
      </c>
      <c r="Q309" s="17">
        <v>3</v>
      </c>
      <c r="R309" s="17">
        <v>19</v>
      </c>
      <c r="S309" s="17">
        <v>10</v>
      </c>
      <c r="T309" s="17">
        <v>8</v>
      </c>
      <c r="U309" s="17">
        <v>0</v>
      </c>
      <c r="V309" s="17">
        <v>1</v>
      </c>
      <c r="W309" s="17">
        <v>12061</v>
      </c>
      <c r="X309" s="17">
        <v>17</v>
      </c>
      <c r="Y309" s="17">
        <v>1</v>
      </c>
      <c r="Z309" s="17">
        <v>1</v>
      </c>
      <c r="AA309" s="17">
        <v>2</v>
      </c>
      <c r="AB309" s="17">
        <v>2</v>
      </c>
      <c r="AC309" s="17">
        <v>3</v>
      </c>
      <c r="AD309" s="17">
        <v>3</v>
      </c>
      <c r="AE309" s="18">
        <v>3</v>
      </c>
      <c r="AF309" s="25" t="str" cm="1">
        <f t="array" ref="AF309">_xlfn.IFS(W308&lt;3000,"Low",W308&lt;6000,"Medium",W308&gt;=6000,"High")</f>
        <v>Medium</v>
      </c>
      <c r="AG309" s="26" t="str" cm="1">
        <f t="array" ref="AG309">_xlfn.IFS(R308&lt;5,"New",R308&lt;10,"Junior",R308&lt;20,"Mid",R308&gt;=20,"Senior")</f>
        <v>Mid</v>
      </c>
      <c r="AH309" s="26" t="str" cm="1">
        <f t="array" ref="AH309">_xlfn.IFS(O308&lt;=5,"Near",O308&lt;=15,"Moderate",O308&gt;15,"Far")</f>
        <v>Moderate</v>
      </c>
      <c r="AI309" s="26" t="str" cm="1">
        <f t="array" ref="AI309">_xlfn.IFS(AE309=1,"Poor",AE309=2,"Average",AE309=3,"Good",AE309=4,"Excellent")</f>
        <v>Good</v>
      </c>
      <c r="AJ309" s="26" t="str" cm="1">
        <f t="array" ref="AJ309">_xlfn.IFS(Z309=1,"Low",Z309=2,"Medium",Z309=3,"High",Z309=4,"Very High")</f>
        <v>Low</v>
      </c>
      <c r="AK309" s="26" t="str" cm="1">
        <f t="array" ref="AK309">_xlfn.IFS(AD309=1,"Low",AD309=2,"Medium",AD309=3,"High",AD309=4,"Very High")</f>
        <v>High</v>
      </c>
    </row>
    <row r="310" spans="1:37" ht="15.6" x14ac:dyDescent="0.3">
      <c r="A310" s="27" t="s">
        <v>49</v>
      </c>
      <c r="B310" s="15" t="s">
        <v>52</v>
      </c>
      <c r="C310" s="15">
        <v>422</v>
      </c>
      <c r="D310" s="15" t="s">
        <v>55</v>
      </c>
      <c r="E310" s="15" t="s">
        <v>68</v>
      </c>
      <c r="F310" s="15">
        <v>58</v>
      </c>
      <c r="G310" s="15" t="s">
        <v>72</v>
      </c>
      <c r="H310" s="15" t="s">
        <v>84</v>
      </c>
      <c r="I310" s="15" t="s">
        <v>53</v>
      </c>
      <c r="J310" s="15" t="s">
        <v>76</v>
      </c>
      <c r="K310" s="15">
        <v>2</v>
      </c>
      <c r="L310" s="15" t="s">
        <v>42</v>
      </c>
      <c r="M310" s="15" t="s">
        <v>64</v>
      </c>
      <c r="N310" s="15" t="s">
        <v>37</v>
      </c>
      <c r="O310" s="15">
        <v>1</v>
      </c>
      <c r="P310" s="15">
        <v>2</v>
      </c>
      <c r="Q310" s="15">
        <v>2</v>
      </c>
      <c r="R310" s="15">
        <v>12</v>
      </c>
      <c r="S310" s="15">
        <v>5</v>
      </c>
      <c r="T310" s="15">
        <v>3</v>
      </c>
      <c r="U310" s="15">
        <v>1</v>
      </c>
      <c r="V310" s="15">
        <v>2</v>
      </c>
      <c r="W310" s="15">
        <v>5660</v>
      </c>
      <c r="X310" s="15">
        <v>13</v>
      </c>
      <c r="Y310" s="15">
        <v>1</v>
      </c>
      <c r="Z310" s="15">
        <v>4</v>
      </c>
      <c r="AA310" s="15">
        <v>1</v>
      </c>
      <c r="AB310" s="15">
        <v>2</v>
      </c>
      <c r="AC310" s="15">
        <v>3</v>
      </c>
      <c r="AD310" s="15">
        <v>4</v>
      </c>
      <c r="AE310" s="16">
        <v>3</v>
      </c>
      <c r="AF310" s="23" t="str" cm="1">
        <f t="array" ref="AF310">_xlfn.IFS(W309&lt;3000,"Low",W309&lt;6000,"Medium",W309&gt;=6000,"High")</f>
        <v>High</v>
      </c>
      <c r="AG310" s="24" t="str" cm="1">
        <f t="array" ref="AG310">_xlfn.IFS(R309&lt;5,"New",R309&lt;10,"Junior",R309&lt;20,"Mid",R309&gt;=20,"Senior")</f>
        <v>Mid</v>
      </c>
      <c r="AH310" s="24" t="str" cm="1">
        <f t="array" ref="AH310">_xlfn.IFS(O309&lt;=5,"Near",O309&lt;=15,"Moderate",O309&gt;15,"Far")</f>
        <v>Far</v>
      </c>
      <c r="AI310" s="24" t="str" cm="1">
        <f t="array" ref="AI310">_xlfn.IFS(AE310=1,"Poor",AE310=2,"Average",AE310=3,"Good",AE310=4,"Excellent")</f>
        <v>Good</v>
      </c>
      <c r="AJ310" s="24" t="str" cm="1">
        <f t="array" ref="AJ310">_xlfn.IFS(Z310=1,"Low",Z310=2,"Medium",Z310=3,"High",Z310=4,"Very High")</f>
        <v>Very High</v>
      </c>
      <c r="AK310" s="24" t="str" cm="1">
        <f t="array" ref="AK310">_xlfn.IFS(AD310=1,"Low",AD310=2,"Medium",AD310=3,"High",AD310=4,"Very High")</f>
        <v>Very High</v>
      </c>
    </row>
    <row r="311" spans="1:37" ht="15.6" x14ac:dyDescent="0.3">
      <c r="A311" s="28" t="s">
        <v>49</v>
      </c>
      <c r="B311" s="17" t="s">
        <v>52</v>
      </c>
      <c r="C311" s="17">
        <v>423</v>
      </c>
      <c r="D311" s="17" t="s">
        <v>55</v>
      </c>
      <c r="E311" s="17" t="s">
        <v>62</v>
      </c>
      <c r="F311" s="17">
        <v>31</v>
      </c>
      <c r="G311" s="17" t="s">
        <v>57</v>
      </c>
      <c r="H311" s="17" t="s">
        <v>38</v>
      </c>
      <c r="I311" s="17" t="s">
        <v>53</v>
      </c>
      <c r="J311" s="17" t="s">
        <v>56</v>
      </c>
      <c r="K311" s="17">
        <v>1</v>
      </c>
      <c r="L311" s="17" t="s">
        <v>106</v>
      </c>
      <c r="M311" s="17" t="s">
        <v>64</v>
      </c>
      <c r="N311" s="17" t="s">
        <v>37</v>
      </c>
      <c r="O311" s="17">
        <v>5</v>
      </c>
      <c r="P311" s="17">
        <v>4</v>
      </c>
      <c r="Q311" s="17">
        <v>0</v>
      </c>
      <c r="R311" s="17">
        <v>6</v>
      </c>
      <c r="S311" s="17">
        <v>5</v>
      </c>
      <c r="T311" s="17">
        <v>2</v>
      </c>
      <c r="U311" s="17">
        <v>0</v>
      </c>
      <c r="V311" s="17">
        <v>3</v>
      </c>
      <c r="W311" s="17">
        <v>4821</v>
      </c>
      <c r="X311" s="17">
        <v>12</v>
      </c>
      <c r="Y311" s="17">
        <v>1</v>
      </c>
      <c r="Z311" s="17">
        <v>4</v>
      </c>
      <c r="AA311" s="17">
        <v>3</v>
      </c>
      <c r="AB311" s="17">
        <v>4</v>
      </c>
      <c r="AC311" s="17">
        <v>3</v>
      </c>
      <c r="AD311" s="17">
        <v>3</v>
      </c>
      <c r="AE311" s="18">
        <v>3</v>
      </c>
      <c r="AF311" s="25" t="str" cm="1">
        <f t="array" ref="AF311">_xlfn.IFS(W310&lt;3000,"Low",W310&lt;6000,"Medium",W310&gt;=6000,"High")</f>
        <v>Medium</v>
      </c>
      <c r="AG311" s="26" t="str" cm="1">
        <f t="array" ref="AG311">_xlfn.IFS(R310&lt;5,"New",R310&lt;10,"Junior",R310&lt;20,"Mid",R310&gt;=20,"Senior")</f>
        <v>Mid</v>
      </c>
      <c r="AH311" s="26" t="str" cm="1">
        <f t="array" ref="AH311">_xlfn.IFS(O310&lt;=5,"Near",O310&lt;=15,"Moderate",O310&gt;15,"Far")</f>
        <v>Near</v>
      </c>
      <c r="AI311" s="26" t="str" cm="1">
        <f t="array" ref="AI311">_xlfn.IFS(AE311=1,"Poor",AE311=2,"Average",AE311=3,"Good",AE311=4,"Excellent")</f>
        <v>Good</v>
      </c>
      <c r="AJ311" s="26" t="str" cm="1">
        <f t="array" ref="AJ311">_xlfn.IFS(Z311=1,"Low",Z311=2,"Medium",Z311=3,"High",Z311=4,"Very High")</f>
        <v>Very High</v>
      </c>
      <c r="AK311" s="26" t="str" cm="1">
        <f t="array" ref="AK311">_xlfn.IFS(AD311=1,"Low",AD311=2,"Medium",AD311=3,"High",AD311=4,"Very High")</f>
        <v>High</v>
      </c>
    </row>
    <row r="312" spans="1:37" ht="15.6" x14ac:dyDescent="0.3">
      <c r="A312" s="27" t="s">
        <v>49</v>
      </c>
      <c r="B312" s="15" t="s">
        <v>52</v>
      </c>
      <c r="C312" s="15">
        <v>424</v>
      </c>
      <c r="D312" s="15" t="s">
        <v>55</v>
      </c>
      <c r="E312" s="15" t="s">
        <v>62</v>
      </c>
      <c r="F312" s="15">
        <v>31</v>
      </c>
      <c r="G312" s="15" t="s">
        <v>57</v>
      </c>
      <c r="H312" s="15" t="s">
        <v>38</v>
      </c>
      <c r="I312" s="15" t="s">
        <v>154</v>
      </c>
      <c r="J312" s="15" t="s">
        <v>156</v>
      </c>
      <c r="K312" s="15">
        <v>2</v>
      </c>
      <c r="L312" s="15" t="s">
        <v>156</v>
      </c>
      <c r="M312" s="15" t="s">
        <v>70</v>
      </c>
      <c r="N312" s="15" t="s">
        <v>49</v>
      </c>
      <c r="O312" s="15">
        <v>2</v>
      </c>
      <c r="P312" s="15">
        <v>1</v>
      </c>
      <c r="Q312" s="15">
        <v>3</v>
      </c>
      <c r="R312" s="15">
        <v>9</v>
      </c>
      <c r="S312" s="15">
        <v>2</v>
      </c>
      <c r="T312" s="15">
        <v>2</v>
      </c>
      <c r="U312" s="15">
        <v>1</v>
      </c>
      <c r="V312" s="15">
        <v>0</v>
      </c>
      <c r="W312" s="15">
        <v>6410</v>
      </c>
      <c r="X312" s="15">
        <v>12</v>
      </c>
      <c r="Y312" s="15">
        <v>0</v>
      </c>
      <c r="Z312" s="15">
        <v>1</v>
      </c>
      <c r="AA312" s="15">
        <v>2</v>
      </c>
      <c r="AB312" s="15">
        <v>3</v>
      </c>
      <c r="AC312" s="15">
        <v>3</v>
      </c>
      <c r="AD312" s="15">
        <v>4</v>
      </c>
      <c r="AE312" s="16">
        <v>3</v>
      </c>
      <c r="AF312" s="23" t="str" cm="1">
        <f t="array" ref="AF312">_xlfn.IFS(W311&lt;3000,"Low",W311&lt;6000,"Medium",W311&gt;=6000,"High")</f>
        <v>Medium</v>
      </c>
      <c r="AG312" s="24" t="str" cm="1">
        <f t="array" ref="AG312">_xlfn.IFS(R311&lt;5,"New",R311&lt;10,"Junior",R311&lt;20,"Mid",R311&gt;=20,"Senior")</f>
        <v>Junior</v>
      </c>
      <c r="AH312" s="24" t="str" cm="1">
        <f t="array" ref="AH312">_xlfn.IFS(O311&lt;=5,"Near",O311&lt;=15,"Moderate",O311&gt;15,"Far")</f>
        <v>Near</v>
      </c>
      <c r="AI312" s="24" t="str" cm="1">
        <f t="array" ref="AI312">_xlfn.IFS(AE312=1,"Poor",AE312=2,"Average",AE312=3,"Good",AE312=4,"Excellent")</f>
        <v>Good</v>
      </c>
      <c r="AJ312" s="24" t="str" cm="1">
        <f t="array" ref="AJ312">_xlfn.IFS(Z312=1,"Low",Z312=2,"Medium",Z312=3,"High",Z312=4,"Very High")</f>
        <v>Low</v>
      </c>
      <c r="AK312" s="24" t="str" cm="1">
        <f t="array" ref="AK312">_xlfn.IFS(AD312=1,"Low",AD312=2,"Medium",AD312=3,"High",AD312=4,"Very High")</f>
        <v>Very High</v>
      </c>
    </row>
    <row r="313" spans="1:37" ht="15.6" x14ac:dyDescent="0.3">
      <c r="A313" s="28" t="s">
        <v>49</v>
      </c>
      <c r="B313" s="17" t="s">
        <v>52</v>
      </c>
      <c r="C313" s="17">
        <v>425</v>
      </c>
      <c r="D313" s="17" t="s">
        <v>55</v>
      </c>
      <c r="E313" s="17" t="s">
        <v>51</v>
      </c>
      <c r="F313" s="17">
        <v>45</v>
      </c>
      <c r="G313" s="17" t="s">
        <v>72</v>
      </c>
      <c r="H313" s="17" t="s">
        <v>50</v>
      </c>
      <c r="I313" s="17" t="s">
        <v>53</v>
      </c>
      <c r="J313" s="17" t="s">
        <v>61</v>
      </c>
      <c r="K313" s="17">
        <v>3</v>
      </c>
      <c r="L313" s="17" t="s">
        <v>42</v>
      </c>
      <c r="M313" s="17" t="s">
        <v>70</v>
      </c>
      <c r="N313" s="17" t="s">
        <v>49</v>
      </c>
      <c r="O313" s="17">
        <v>7</v>
      </c>
      <c r="P313" s="17">
        <v>2</v>
      </c>
      <c r="Q313" s="17">
        <v>1</v>
      </c>
      <c r="R313" s="17">
        <v>24</v>
      </c>
      <c r="S313" s="17">
        <v>24</v>
      </c>
      <c r="T313" s="17">
        <v>9</v>
      </c>
      <c r="U313" s="17">
        <v>9</v>
      </c>
      <c r="V313" s="17">
        <v>11</v>
      </c>
      <c r="W313" s="17">
        <v>5210</v>
      </c>
      <c r="X313" s="17">
        <v>18</v>
      </c>
      <c r="Y313" s="17">
        <v>1</v>
      </c>
      <c r="Z313" s="17">
        <v>1</v>
      </c>
      <c r="AA313" s="17">
        <v>3</v>
      </c>
      <c r="AB313" s="17">
        <v>2</v>
      </c>
      <c r="AC313" s="17">
        <v>3</v>
      </c>
      <c r="AD313" s="17">
        <v>1</v>
      </c>
      <c r="AE313" s="18">
        <v>3</v>
      </c>
      <c r="AF313" s="25" t="str" cm="1">
        <f t="array" ref="AF313">_xlfn.IFS(W312&lt;3000,"Low",W312&lt;6000,"Medium",W312&gt;=6000,"High")</f>
        <v>High</v>
      </c>
      <c r="AG313" s="26" t="str" cm="1">
        <f t="array" ref="AG313">_xlfn.IFS(R312&lt;5,"New",R312&lt;10,"Junior",R312&lt;20,"Mid",R312&gt;=20,"Senior")</f>
        <v>Junior</v>
      </c>
      <c r="AH313" s="26" t="str" cm="1">
        <f t="array" ref="AH313">_xlfn.IFS(O312&lt;=5,"Near",O312&lt;=15,"Moderate",O312&gt;15,"Far")</f>
        <v>Near</v>
      </c>
      <c r="AI313" s="26" t="str" cm="1">
        <f t="array" ref="AI313">_xlfn.IFS(AE313=1,"Poor",AE313=2,"Average",AE313=3,"Good",AE313=4,"Excellent")</f>
        <v>Good</v>
      </c>
      <c r="AJ313" s="26" t="str" cm="1">
        <f t="array" ref="AJ313">_xlfn.IFS(Z313=1,"Low",Z313=2,"Medium",Z313=3,"High",Z313=4,"Very High")</f>
        <v>Low</v>
      </c>
      <c r="AK313" s="26" t="str" cm="1">
        <f t="array" ref="AK313">_xlfn.IFS(AD313=1,"Low",AD313=2,"Medium",AD313=3,"High",AD313=4,"Very High")</f>
        <v>Low</v>
      </c>
    </row>
    <row r="314" spans="1:37" ht="15.6" x14ac:dyDescent="0.3">
      <c r="A314" s="27" t="s">
        <v>49</v>
      </c>
      <c r="B314" s="15" t="s">
        <v>52</v>
      </c>
      <c r="C314" s="15">
        <v>426</v>
      </c>
      <c r="D314" s="15" t="s">
        <v>55</v>
      </c>
      <c r="E314" s="15" t="s">
        <v>62</v>
      </c>
      <c r="F314" s="15">
        <v>31</v>
      </c>
      <c r="G314" s="15" t="s">
        <v>72</v>
      </c>
      <c r="H314" s="15" t="s">
        <v>38</v>
      </c>
      <c r="I314" s="15" t="s">
        <v>53</v>
      </c>
      <c r="J314" s="15" t="s">
        <v>56</v>
      </c>
      <c r="K314" s="15">
        <v>1</v>
      </c>
      <c r="L314" s="15" t="s">
        <v>42</v>
      </c>
      <c r="M314" s="15" t="s">
        <v>64</v>
      </c>
      <c r="N314" s="15" t="s">
        <v>37</v>
      </c>
      <c r="O314" s="15">
        <v>2</v>
      </c>
      <c r="P314" s="15">
        <v>2</v>
      </c>
      <c r="Q314" s="15">
        <v>0</v>
      </c>
      <c r="R314" s="15">
        <v>3</v>
      </c>
      <c r="S314" s="15">
        <v>2</v>
      </c>
      <c r="T314" s="15">
        <v>2</v>
      </c>
      <c r="U314" s="15">
        <v>2</v>
      </c>
      <c r="V314" s="15">
        <v>2</v>
      </c>
      <c r="W314" s="15">
        <v>2695</v>
      </c>
      <c r="X314" s="15">
        <v>18</v>
      </c>
      <c r="Y314" s="15">
        <v>1</v>
      </c>
      <c r="Z314" s="15">
        <v>3</v>
      </c>
      <c r="AA314" s="15">
        <v>3</v>
      </c>
      <c r="AB314" s="15">
        <v>2</v>
      </c>
      <c r="AC314" s="15">
        <v>3</v>
      </c>
      <c r="AD314" s="15">
        <v>2</v>
      </c>
      <c r="AE314" s="16">
        <v>1</v>
      </c>
      <c r="AF314" s="23" t="str" cm="1">
        <f t="array" ref="AF314">_xlfn.IFS(W313&lt;3000,"Low",W313&lt;6000,"Medium",W313&gt;=6000,"High")</f>
        <v>Medium</v>
      </c>
      <c r="AG314" s="24" t="str" cm="1">
        <f t="array" ref="AG314">_xlfn.IFS(R313&lt;5,"New",R313&lt;10,"Junior",R313&lt;20,"Mid",R313&gt;=20,"Senior")</f>
        <v>Senior</v>
      </c>
      <c r="AH314" s="24" t="str" cm="1">
        <f t="array" ref="AH314">_xlfn.IFS(O313&lt;=5,"Near",O313&lt;=15,"Moderate",O313&gt;15,"Far")</f>
        <v>Moderate</v>
      </c>
      <c r="AI314" s="24" t="str" cm="1">
        <f t="array" ref="AI314">_xlfn.IFS(AE314=1,"Poor",AE314=2,"Average",AE314=3,"Good",AE314=4,"Excellent")</f>
        <v>Poor</v>
      </c>
      <c r="AJ314" s="24" t="str" cm="1">
        <f t="array" ref="AJ314">_xlfn.IFS(Z314=1,"Low",Z314=2,"Medium",Z314=3,"High",Z314=4,"Very High")</f>
        <v>High</v>
      </c>
      <c r="AK314" s="24" t="str" cm="1">
        <f t="array" ref="AK314">_xlfn.IFS(AD314=1,"Low",AD314=2,"Medium",AD314=3,"High",AD314=4,"Very High")</f>
        <v>Medium</v>
      </c>
    </row>
    <row r="315" spans="1:37" ht="15.6" x14ac:dyDescent="0.3">
      <c r="A315" s="28" t="s">
        <v>49</v>
      </c>
      <c r="B315" s="17" t="s">
        <v>52</v>
      </c>
      <c r="C315" s="17">
        <v>428</v>
      </c>
      <c r="D315" s="17" t="s">
        <v>44</v>
      </c>
      <c r="E315" s="17" t="s">
        <v>62</v>
      </c>
      <c r="F315" s="17">
        <v>33</v>
      </c>
      <c r="G315" s="17" t="s">
        <v>57</v>
      </c>
      <c r="H315" s="17" t="s">
        <v>50</v>
      </c>
      <c r="I315" s="17" t="s">
        <v>53</v>
      </c>
      <c r="J315" s="17" t="s">
        <v>88</v>
      </c>
      <c r="K315" s="17">
        <v>3</v>
      </c>
      <c r="L315" s="17" t="s">
        <v>42</v>
      </c>
      <c r="M315" s="17" t="s">
        <v>64</v>
      </c>
      <c r="N315" s="17" t="s">
        <v>49</v>
      </c>
      <c r="O315" s="17">
        <v>5</v>
      </c>
      <c r="P315" s="17">
        <v>2</v>
      </c>
      <c r="Q315" s="17">
        <v>6</v>
      </c>
      <c r="R315" s="17">
        <v>12</v>
      </c>
      <c r="S315" s="17">
        <v>10</v>
      </c>
      <c r="T315" s="17">
        <v>6</v>
      </c>
      <c r="U315" s="17">
        <v>8</v>
      </c>
      <c r="V315" s="17">
        <v>8</v>
      </c>
      <c r="W315" s="17">
        <v>11878</v>
      </c>
      <c r="X315" s="17">
        <v>11</v>
      </c>
      <c r="Y315" s="17">
        <v>2</v>
      </c>
      <c r="Z315" s="17">
        <v>4</v>
      </c>
      <c r="AA315" s="17">
        <v>3</v>
      </c>
      <c r="AB315" s="17">
        <v>2</v>
      </c>
      <c r="AC315" s="17">
        <v>3</v>
      </c>
      <c r="AD315" s="17">
        <v>2</v>
      </c>
      <c r="AE315" s="18">
        <v>3</v>
      </c>
      <c r="AF315" s="25" t="str" cm="1">
        <f t="array" ref="AF315">_xlfn.IFS(W314&lt;3000,"Low",W314&lt;6000,"Medium",W314&gt;=6000,"High")</f>
        <v>Low</v>
      </c>
      <c r="AG315" s="26" t="str" cm="1">
        <f t="array" ref="AG315">_xlfn.IFS(R314&lt;5,"New",R314&lt;10,"Junior",R314&lt;20,"Mid",R314&gt;=20,"Senior")</f>
        <v>New</v>
      </c>
      <c r="AH315" s="26" t="str" cm="1">
        <f t="array" ref="AH315">_xlfn.IFS(O314&lt;=5,"Near",O314&lt;=15,"Moderate",O314&gt;15,"Far")</f>
        <v>Near</v>
      </c>
      <c r="AI315" s="26" t="str" cm="1">
        <f t="array" ref="AI315">_xlfn.IFS(AE315=1,"Poor",AE315=2,"Average",AE315=3,"Good",AE315=4,"Excellent")</f>
        <v>Good</v>
      </c>
      <c r="AJ315" s="26" t="str" cm="1">
        <f t="array" ref="AJ315">_xlfn.IFS(Z315=1,"Low",Z315=2,"Medium",Z315=3,"High",Z315=4,"Very High")</f>
        <v>Very High</v>
      </c>
      <c r="AK315" s="26" t="str" cm="1">
        <f t="array" ref="AK315">_xlfn.IFS(AD315=1,"Low",AD315=2,"Medium",AD315=3,"High",AD315=4,"Very High")</f>
        <v>Medium</v>
      </c>
    </row>
    <row r="316" spans="1:37" ht="15.6" x14ac:dyDescent="0.3">
      <c r="A316" s="27" t="s">
        <v>49</v>
      </c>
      <c r="B316" s="15" t="s">
        <v>52</v>
      </c>
      <c r="C316" s="15">
        <v>429</v>
      </c>
      <c r="D316" s="15" t="s">
        <v>55</v>
      </c>
      <c r="E316" s="15" t="s">
        <v>39</v>
      </c>
      <c r="F316" s="15">
        <v>39</v>
      </c>
      <c r="G316" s="15" t="s">
        <v>57</v>
      </c>
      <c r="H316" s="15" t="s">
        <v>38</v>
      </c>
      <c r="I316" s="15" t="s">
        <v>53</v>
      </c>
      <c r="J316" s="15" t="s">
        <v>88</v>
      </c>
      <c r="K316" s="15">
        <v>4</v>
      </c>
      <c r="L316" s="15" t="s">
        <v>65</v>
      </c>
      <c r="M316" s="15" t="s">
        <v>58</v>
      </c>
      <c r="N316" s="15" t="s">
        <v>37</v>
      </c>
      <c r="O316" s="15">
        <v>10</v>
      </c>
      <c r="P316" s="15">
        <v>3</v>
      </c>
      <c r="Q316" s="15">
        <v>1</v>
      </c>
      <c r="R316" s="15">
        <v>21</v>
      </c>
      <c r="S316" s="15">
        <v>21</v>
      </c>
      <c r="T316" s="15">
        <v>9</v>
      </c>
      <c r="U316" s="15">
        <v>11</v>
      </c>
      <c r="V316" s="15">
        <v>10</v>
      </c>
      <c r="W316" s="15">
        <v>17068</v>
      </c>
      <c r="X316" s="15">
        <v>14</v>
      </c>
      <c r="Y316" s="15">
        <v>0</v>
      </c>
      <c r="Z316" s="15">
        <v>3</v>
      </c>
      <c r="AA316" s="15">
        <v>3</v>
      </c>
      <c r="AB316" s="15">
        <v>3</v>
      </c>
      <c r="AC316" s="15">
        <v>3</v>
      </c>
      <c r="AD316" s="15">
        <v>4</v>
      </c>
      <c r="AE316" s="16">
        <v>3</v>
      </c>
      <c r="AF316" s="23" t="str" cm="1">
        <f t="array" ref="AF316">_xlfn.IFS(W315&lt;3000,"Low",W315&lt;6000,"Medium",W315&gt;=6000,"High")</f>
        <v>High</v>
      </c>
      <c r="AG316" s="24" t="str" cm="1">
        <f t="array" ref="AG316">_xlfn.IFS(R315&lt;5,"New",R315&lt;10,"Junior",R315&lt;20,"Mid",R315&gt;=20,"Senior")</f>
        <v>Mid</v>
      </c>
      <c r="AH316" s="24" t="str" cm="1">
        <f t="array" ref="AH316">_xlfn.IFS(O315&lt;=5,"Near",O315&lt;=15,"Moderate",O315&gt;15,"Far")</f>
        <v>Near</v>
      </c>
      <c r="AI316" s="24" t="str" cm="1">
        <f t="array" ref="AI316">_xlfn.IFS(AE316=1,"Poor",AE316=2,"Average",AE316=3,"Good",AE316=4,"Excellent")</f>
        <v>Good</v>
      </c>
      <c r="AJ316" s="24" t="str" cm="1">
        <f t="array" ref="AJ316">_xlfn.IFS(Z316=1,"Low",Z316=2,"Medium",Z316=3,"High",Z316=4,"Very High")</f>
        <v>High</v>
      </c>
      <c r="AK316" s="24" t="str" cm="1">
        <f t="array" ref="AK316">_xlfn.IFS(AD316=1,"Low",AD316=2,"Medium",AD316=3,"High",AD316=4,"Very High")</f>
        <v>Very High</v>
      </c>
    </row>
    <row r="317" spans="1:37" ht="15.6" x14ac:dyDescent="0.3">
      <c r="A317" s="28" t="s">
        <v>49</v>
      </c>
      <c r="B317" s="17" t="s">
        <v>52</v>
      </c>
      <c r="C317" s="17">
        <v>430</v>
      </c>
      <c r="D317" s="17" t="s">
        <v>44</v>
      </c>
      <c r="E317" s="17" t="s">
        <v>39</v>
      </c>
      <c r="F317" s="17">
        <v>43</v>
      </c>
      <c r="G317" s="17" t="s">
        <v>46</v>
      </c>
      <c r="H317" s="17" t="s">
        <v>50</v>
      </c>
      <c r="I317" s="17" t="s">
        <v>53</v>
      </c>
      <c r="J317" s="17" t="s">
        <v>61</v>
      </c>
      <c r="K317" s="17">
        <v>1</v>
      </c>
      <c r="L317" s="17" t="s">
        <v>42</v>
      </c>
      <c r="M317" s="17" t="s">
        <v>64</v>
      </c>
      <c r="N317" s="17" t="s">
        <v>49</v>
      </c>
      <c r="O317" s="17">
        <v>10</v>
      </c>
      <c r="P317" s="17">
        <v>5</v>
      </c>
      <c r="Q317" s="17">
        <v>0</v>
      </c>
      <c r="R317" s="17">
        <v>9</v>
      </c>
      <c r="S317" s="17">
        <v>8</v>
      </c>
      <c r="T317" s="17">
        <v>7</v>
      </c>
      <c r="U317" s="17">
        <v>1</v>
      </c>
      <c r="V317" s="17">
        <v>7</v>
      </c>
      <c r="W317" s="17">
        <v>2455</v>
      </c>
      <c r="X317" s="17">
        <v>19</v>
      </c>
      <c r="Y317" s="17">
        <v>0</v>
      </c>
      <c r="Z317" s="17">
        <v>3</v>
      </c>
      <c r="AA317" s="17">
        <v>3</v>
      </c>
      <c r="AB317" s="17">
        <v>2</v>
      </c>
      <c r="AC317" s="17">
        <v>3</v>
      </c>
      <c r="AD317" s="17">
        <v>1</v>
      </c>
      <c r="AE317" s="18">
        <v>3</v>
      </c>
      <c r="AF317" s="25" t="str" cm="1">
        <f t="array" ref="AF317">_xlfn.IFS(W316&lt;3000,"Low",W316&lt;6000,"Medium",W316&gt;=6000,"High")</f>
        <v>High</v>
      </c>
      <c r="AG317" s="26" t="str" cm="1">
        <f t="array" ref="AG317">_xlfn.IFS(R316&lt;5,"New",R316&lt;10,"Junior",R316&lt;20,"Mid",R316&gt;=20,"Senior")</f>
        <v>Senior</v>
      </c>
      <c r="AH317" s="26" t="str" cm="1">
        <f t="array" ref="AH317">_xlfn.IFS(O316&lt;=5,"Near",O316&lt;=15,"Moderate",O316&gt;15,"Far")</f>
        <v>Moderate</v>
      </c>
      <c r="AI317" s="26" t="str" cm="1">
        <f t="array" ref="AI317">_xlfn.IFS(AE317=1,"Poor",AE317=2,"Average",AE317=3,"Good",AE317=4,"Excellent")</f>
        <v>Good</v>
      </c>
      <c r="AJ317" s="26" t="str" cm="1">
        <f t="array" ref="AJ317">_xlfn.IFS(Z317=1,"Low",Z317=2,"Medium",Z317=3,"High",Z317=4,"Very High")</f>
        <v>High</v>
      </c>
      <c r="AK317" s="26" t="str" cm="1">
        <f t="array" ref="AK317">_xlfn.IFS(AD317=1,"Low",AD317=2,"Medium",AD317=3,"High",AD317=4,"Very High")</f>
        <v>Low</v>
      </c>
    </row>
    <row r="318" spans="1:37" ht="15.6" x14ac:dyDescent="0.3">
      <c r="A318" s="27" t="s">
        <v>49</v>
      </c>
      <c r="B318" s="15" t="s">
        <v>52</v>
      </c>
      <c r="C318" s="15">
        <v>431</v>
      </c>
      <c r="D318" s="15" t="s">
        <v>44</v>
      </c>
      <c r="E318" s="15" t="s">
        <v>51</v>
      </c>
      <c r="F318" s="15">
        <v>49</v>
      </c>
      <c r="G318" s="15" t="s">
        <v>46</v>
      </c>
      <c r="H318" s="15" t="s">
        <v>38</v>
      </c>
      <c r="I318" s="15" t="s">
        <v>53</v>
      </c>
      <c r="J318" s="15" t="s">
        <v>76</v>
      </c>
      <c r="K318" s="15">
        <v>4</v>
      </c>
      <c r="L318" s="15" t="s">
        <v>106</v>
      </c>
      <c r="M318" s="15" t="s">
        <v>48</v>
      </c>
      <c r="N318" s="15" t="s">
        <v>37</v>
      </c>
      <c r="O318" s="15">
        <v>1</v>
      </c>
      <c r="P318" s="15">
        <v>2</v>
      </c>
      <c r="Q318" s="15">
        <v>7</v>
      </c>
      <c r="R318" s="15">
        <v>25</v>
      </c>
      <c r="S318" s="15">
        <v>7</v>
      </c>
      <c r="T318" s="15">
        <v>1</v>
      </c>
      <c r="U318" s="15">
        <v>0</v>
      </c>
      <c r="V318" s="15">
        <v>7</v>
      </c>
      <c r="W318" s="15">
        <v>13964</v>
      </c>
      <c r="X318" s="15">
        <v>12</v>
      </c>
      <c r="Y318" s="15">
        <v>0</v>
      </c>
      <c r="Z318" s="15">
        <v>4</v>
      </c>
      <c r="AA318" s="15">
        <v>2</v>
      </c>
      <c r="AB318" s="15">
        <v>4</v>
      </c>
      <c r="AC318" s="15">
        <v>3</v>
      </c>
      <c r="AD318" s="15">
        <v>4</v>
      </c>
      <c r="AE318" s="16">
        <v>3</v>
      </c>
      <c r="AF318" s="23" t="str" cm="1">
        <f t="array" ref="AF318">_xlfn.IFS(W317&lt;3000,"Low",W317&lt;6000,"Medium",W317&gt;=6000,"High")</f>
        <v>Low</v>
      </c>
      <c r="AG318" s="24" t="str" cm="1">
        <f t="array" ref="AG318">_xlfn.IFS(R317&lt;5,"New",R317&lt;10,"Junior",R317&lt;20,"Mid",R317&gt;=20,"Senior")</f>
        <v>Junior</v>
      </c>
      <c r="AH318" s="24" t="str" cm="1">
        <f t="array" ref="AH318">_xlfn.IFS(O317&lt;=5,"Near",O317&lt;=15,"Moderate",O317&gt;15,"Far")</f>
        <v>Moderate</v>
      </c>
      <c r="AI318" s="24" t="str" cm="1">
        <f t="array" ref="AI318">_xlfn.IFS(AE318=1,"Poor",AE318=2,"Average",AE318=3,"Good",AE318=4,"Excellent")</f>
        <v>Good</v>
      </c>
      <c r="AJ318" s="24" t="str" cm="1">
        <f t="array" ref="AJ318">_xlfn.IFS(Z318=1,"Low",Z318=2,"Medium",Z318=3,"High",Z318=4,"Very High")</f>
        <v>Very High</v>
      </c>
      <c r="AK318" s="24" t="str" cm="1">
        <f t="array" ref="AK318">_xlfn.IFS(AD318=1,"Low",AD318=2,"Medium",AD318=3,"High",AD318=4,"Very High")</f>
        <v>Very High</v>
      </c>
    </row>
    <row r="319" spans="1:37" ht="15.6" x14ac:dyDescent="0.3">
      <c r="A319" s="28" t="s">
        <v>37</v>
      </c>
      <c r="B319" s="17" t="s">
        <v>40</v>
      </c>
      <c r="C319" s="17">
        <v>433</v>
      </c>
      <c r="D319" s="17" t="s">
        <v>55</v>
      </c>
      <c r="E319" s="17" t="s">
        <v>51</v>
      </c>
      <c r="F319" s="17">
        <v>52</v>
      </c>
      <c r="G319" s="17" t="s">
        <v>57</v>
      </c>
      <c r="H319" s="17" t="s">
        <v>38</v>
      </c>
      <c r="I319" s="17" t="s">
        <v>53</v>
      </c>
      <c r="J319" s="17" t="s">
        <v>56</v>
      </c>
      <c r="K319" s="17">
        <v>2</v>
      </c>
      <c r="L319" s="17" t="s">
        <v>65</v>
      </c>
      <c r="M319" s="17" t="s">
        <v>64</v>
      </c>
      <c r="N319" s="17" t="s">
        <v>49</v>
      </c>
      <c r="O319" s="17">
        <v>8</v>
      </c>
      <c r="P319" s="17">
        <v>3</v>
      </c>
      <c r="Q319" s="17">
        <v>2</v>
      </c>
      <c r="R319" s="17">
        <v>11</v>
      </c>
      <c r="S319" s="17">
        <v>8</v>
      </c>
      <c r="T319" s="17">
        <v>2</v>
      </c>
      <c r="U319" s="17">
        <v>7</v>
      </c>
      <c r="V319" s="17">
        <v>7</v>
      </c>
      <c r="W319" s="17">
        <v>4941</v>
      </c>
      <c r="X319" s="17">
        <v>15</v>
      </c>
      <c r="Y319" s="17">
        <v>0</v>
      </c>
      <c r="Z319" s="17">
        <v>3</v>
      </c>
      <c r="AA319" s="17">
        <v>2</v>
      </c>
      <c r="AB319" s="17">
        <v>3</v>
      </c>
      <c r="AC319" s="17">
        <v>3</v>
      </c>
      <c r="AD319" s="17">
        <v>1</v>
      </c>
      <c r="AE319" s="18">
        <v>2</v>
      </c>
      <c r="AF319" s="25" t="str" cm="1">
        <f t="array" ref="AF319">_xlfn.IFS(W318&lt;3000,"Low",W318&lt;6000,"Medium",W318&gt;=6000,"High")</f>
        <v>High</v>
      </c>
      <c r="AG319" s="26" t="str" cm="1">
        <f t="array" ref="AG319">_xlfn.IFS(R318&lt;5,"New",R318&lt;10,"Junior",R318&lt;20,"Mid",R318&gt;=20,"Senior")</f>
        <v>Senior</v>
      </c>
      <c r="AH319" s="26" t="str" cm="1">
        <f t="array" ref="AH319">_xlfn.IFS(O318&lt;=5,"Near",O318&lt;=15,"Moderate",O318&gt;15,"Far")</f>
        <v>Near</v>
      </c>
      <c r="AI319" s="26" t="str" cm="1">
        <f t="array" ref="AI319">_xlfn.IFS(AE319=1,"Poor",AE319=2,"Average",AE319=3,"Good",AE319=4,"Excellent")</f>
        <v>Average</v>
      </c>
      <c r="AJ319" s="26" t="str" cm="1">
        <f t="array" ref="AJ319">_xlfn.IFS(Z319=1,"Low",Z319=2,"Medium",Z319=3,"High",Z319=4,"Very High")</f>
        <v>High</v>
      </c>
      <c r="AK319" s="26" t="str" cm="1">
        <f t="array" ref="AK319">_xlfn.IFS(AD319=1,"Low",AD319=2,"Medium",AD319=3,"High",AD319=4,"Very High")</f>
        <v>Low</v>
      </c>
    </row>
    <row r="320" spans="1:37" ht="15.6" x14ac:dyDescent="0.3">
      <c r="A320" s="27" t="s">
        <v>49</v>
      </c>
      <c r="B320" s="15" t="s">
        <v>52</v>
      </c>
      <c r="C320" s="15">
        <v>434</v>
      </c>
      <c r="D320" s="15" t="s">
        <v>44</v>
      </c>
      <c r="E320" s="15" t="s">
        <v>62</v>
      </c>
      <c r="F320" s="15">
        <v>27</v>
      </c>
      <c r="G320" s="15" t="s">
        <v>46</v>
      </c>
      <c r="H320" s="15" t="s">
        <v>38</v>
      </c>
      <c r="I320" s="15" t="s">
        <v>53</v>
      </c>
      <c r="J320" s="15" t="s">
        <v>56</v>
      </c>
      <c r="K320" s="15">
        <v>1</v>
      </c>
      <c r="L320" s="15" t="s">
        <v>42</v>
      </c>
      <c r="M320" s="15" t="s">
        <v>70</v>
      </c>
      <c r="N320" s="15" t="s">
        <v>37</v>
      </c>
      <c r="O320" s="15">
        <v>5</v>
      </c>
      <c r="P320" s="15">
        <v>2</v>
      </c>
      <c r="Q320" s="15">
        <v>1</v>
      </c>
      <c r="R320" s="15">
        <v>4</v>
      </c>
      <c r="S320" s="15">
        <v>4</v>
      </c>
      <c r="T320" s="15">
        <v>3</v>
      </c>
      <c r="U320" s="15">
        <v>1</v>
      </c>
      <c r="V320" s="15">
        <v>2</v>
      </c>
      <c r="W320" s="15">
        <v>2478</v>
      </c>
      <c r="X320" s="15">
        <v>12</v>
      </c>
      <c r="Y320" s="15">
        <v>0</v>
      </c>
      <c r="Z320" s="15">
        <v>3</v>
      </c>
      <c r="AA320" s="15">
        <v>3</v>
      </c>
      <c r="AB320" s="15">
        <v>2</v>
      </c>
      <c r="AC320" s="15">
        <v>3</v>
      </c>
      <c r="AD320" s="15">
        <v>2</v>
      </c>
      <c r="AE320" s="16">
        <v>2</v>
      </c>
      <c r="AF320" s="23" t="str" cm="1">
        <f t="array" ref="AF320">_xlfn.IFS(W319&lt;3000,"Low",W319&lt;6000,"Medium",W319&gt;=6000,"High")</f>
        <v>Medium</v>
      </c>
      <c r="AG320" s="24" t="str" cm="1">
        <f t="array" ref="AG320">_xlfn.IFS(R319&lt;5,"New",R319&lt;10,"Junior",R319&lt;20,"Mid",R319&gt;=20,"Senior")</f>
        <v>Mid</v>
      </c>
      <c r="AH320" s="24" t="str" cm="1">
        <f t="array" ref="AH320">_xlfn.IFS(O319&lt;=5,"Near",O319&lt;=15,"Moderate",O319&gt;15,"Far")</f>
        <v>Moderate</v>
      </c>
      <c r="AI320" s="24" t="str" cm="1">
        <f t="array" ref="AI320">_xlfn.IFS(AE320=1,"Poor",AE320=2,"Average",AE320=3,"Good",AE320=4,"Excellent")</f>
        <v>Average</v>
      </c>
      <c r="AJ320" s="24" t="str" cm="1">
        <f t="array" ref="AJ320">_xlfn.IFS(Z320=1,"Low",Z320=2,"Medium",Z320=3,"High",Z320=4,"Very High")</f>
        <v>High</v>
      </c>
      <c r="AK320" s="24" t="str" cm="1">
        <f t="array" ref="AK320">_xlfn.IFS(AD320=1,"Low",AD320=2,"Medium",AD320=3,"High",AD320=4,"Very High")</f>
        <v>Medium</v>
      </c>
    </row>
    <row r="321" spans="1:37" ht="15.6" x14ac:dyDescent="0.3">
      <c r="A321" s="28" t="s">
        <v>49</v>
      </c>
      <c r="B321" s="17" t="s">
        <v>52</v>
      </c>
      <c r="C321" s="17">
        <v>436</v>
      </c>
      <c r="D321" s="17" t="s">
        <v>44</v>
      </c>
      <c r="E321" s="17" t="s">
        <v>62</v>
      </c>
      <c r="F321" s="17">
        <v>32</v>
      </c>
      <c r="G321" s="17" t="s">
        <v>57</v>
      </c>
      <c r="H321" s="17" t="s">
        <v>38</v>
      </c>
      <c r="I321" s="17" t="s">
        <v>41</v>
      </c>
      <c r="J321" s="17" t="s">
        <v>45</v>
      </c>
      <c r="K321" s="17">
        <v>2</v>
      </c>
      <c r="L321" s="17" t="s">
        <v>106</v>
      </c>
      <c r="M321" s="17" t="s">
        <v>48</v>
      </c>
      <c r="N321" s="17" t="s">
        <v>37</v>
      </c>
      <c r="O321" s="17">
        <v>8</v>
      </c>
      <c r="P321" s="17">
        <v>2</v>
      </c>
      <c r="Q321" s="17">
        <v>1</v>
      </c>
      <c r="R321" s="17">
        <v>13</v>
      </c>
      <c r="S321" s="17">
        <v>13</v>
      </c>
      <c r="T321" s="17">
        <v>12</v>
      </c>
      <c r="U321" s="17">
        <v>11</v>
      </c>
      <c r="V321" s="17">
        <v>9</v>
      </c>
      <c r="W321" s="17">
        <v>5228</v>
      </c>
      <c r="X321" s="17">
        <v>11</v>
      </c>
      <c r="Y321" s="17">
        <v>0</v>
      </c>
      <c r="Z321" s="17">
        <v>4</v>
      </c>
      <c r="AA321" s="17">
        <v>2</v>
      </c>
      <c r="AB321" s="17">
        <v>4</v>
      </c>
      <c r="AC321" s="17">
        <v>3</v>
      </c>
      <c r="AD321" s="17">
        <v>4</v>
      </c>
      <c r="AE321" s="18">
        <v>3</v>
      </c>
      <c r="AF321" s="25" t="str" cm="1">
        <f t="array" ref="AF321">_xlfn.IFS(W320&lt;3000,"Low",W320&lt;6000,"Medium",W320&gt;=6000,"High")</f>
        <v>Low</v>
      </c>
      <c r="AG321" s="26" t="str" cm="1">
        <f t="array" ref="AG321">_xlfn.IFS(R320&lt;5,"New",R320&lt;10,"Junior",R320&lt;20,"Mid",R320&gt;=20,"Senior")</f>
        <v>New</v>
      </c>
      <c r="AH321" s="26" t="str" cm="1">
        <f t="array" ref="AH321">_xlfn.IFS(O320&lt;=5,"Near",O320&lt;=15,"Moderate",O320&gt;15,"Far")</f>
        <v>Near</v>
      </c>
      <c r="AI321" s="26" t="str" cm="1">
        <f t="array" ref="AI321">_xlfn.IFS(AE321=1,"Poor",AE321=2,"Average",AE321=3,"Good",AE321=4,"Excellent")</f>
        <v>Good</v>
      </c>
      <c r="AJ321" s="26" t="str" cm="1">
        <f t="array" ref="AJ321">_xlfn.IFS(Z321=1,"Low",Z321=2,"Medium",Z321=3,"High",Z321=4,"Very High")</f>
        <v>Very High</v>
      </c>
      <c r="AK321" s="26" t="str" cm="1">
        <f t="array" ref="AK321">_xlfn.IFS(AD321=1,"Low",AD321=2,"Medium",AD321=3,"High",AD321=4,"Very High")</f>
        <v>Very High</v>
      </c>
    </row>
    <row r="322" spans="1:37" ht="15.6" x14ac:dyDescent="0.3">
      <c r="A322" s="27" t="s">
        <v>49</v>
      </c>
      <c r="B322" s="15" t="s">
        <v>52</v>
      </c>
      <c r="C322" s="15">
        <v>437</v>
      </c>
      <c r="D322" s="15" t="s">
        <v>55</v>
      </c>
      <c r="E322" s="15" t="s">
        <v>62</v>
      </c>
      <c r="F322" s="15">
        <v>27</v>
      </c>
      <c r="G322" s="15" t="s">
        <v>46</v>
      </c>
      <c r="H322" s="15" t="s">
        <v>38</v>
      </c>
      <c r="I322" s="15" t="s">
        <v>41</v>
      </c>
      <c r="J322" s="15" t="s">
        <v>45</v>
      </c>
      <c r="K322" s="15">
        <v>2</v>
      </c>
      <c r="L322" s="15" t="s">
        <v>42</v>
      </c>
      <c r="M322" s="15" t="s">
        <v>70</v>
      </c>
      <c r="N322" s="15" t="s">
        <v>37</v>
      </c>
      <c r="O322" s="15">
        <v>2</v>
      </c>
      <c r="P322" s="15">
        <v>3</v>
      </c>
      <c r="Q322" s="15">
        <v>1</v>
      </c>
      <c r="R322" s="15">
        <v>5</v>
      </c>
      <c r="S322" s="15">
        <v>5</v>
      </c>
      <c r="T322" s="15">
        <v>4</v>
      </c>
      <c r="U322" s="15">
        <v>0</v>
      </c>
      <c r="V322" s="15">
        <v>4</v>
      </c>
      <c r="W322" s="15">
        <v>4478</v>
      </c>
      <c r="X322" s="15">
        <v>11</v>
      </c>
      <c r="Y322" s="15">
        <v>0</v>
      </c>
      <c r="Z322" s="15">
        <v>4</v>
      </c>
      <c r="AA322" s="15">
        <v>3</v>
      </c>
      <c r="AB322" s="15">
        <v>2</v>
      </c>
      <c r="AC322" s="15">
        <v>3</v>
      </c>
      <c r="AD322" s="15">
        <v>1</v>
      </c>
      <c r="AE322" s="16">
        <v>3</v>
      </c>
      <c r="AF322" s="23" t="str" cm="1">
        <f t="array" ref="AF322">_xlfn.IFS(W321&lt;3000,"Low",W321&lt;6000,"Medium",W321&gt;=6000,"High")</f>
        <v>Medium</v>
      </c>
      <c r="AG322" s="24" t="str" cm="1">
        <f t="array" ref="AG322">_xlfn.IFS(R321&lt;5,"New",R321&lt;10,"Junior",R321&lt;20,"Mid",R321&gt;=20,"Senior")</f>
        <v>Mid</v>
      </c>
      <c r="AH322" s="24" t="str" cm="1">
        <f t="array" ref="AH322">_xlfn.IFS(O321&lt;=5,"Near",O321&lt;=15,"Moderate",O321&gt;15,"Far")</f>
        <v>Moderate</v>
      </c>
      <c r="AI322" s="24" t="str" cm="1">
        <f t="array" ref="AI322">_xlfn.IFS(AE322=1,"Poor",AE322=2,"Average",AE322=3,"Good",AE322=4,"Excellent")</f>
        <v>Good</v>
      </c>
      <c r="AJ322" s="24" t="str" cm="1">
        <f t="array" ref="AJ322">_xlfn.IFS(Z322=1,"Low",Z322=2,"Medium",Z322=3,"High",Z322=4,"Very High")</f>
        <v>Very High</v>
      </c>
      <c r="AK322" s="24" t="str" cm="1">
        <f t="array" ref="AK322">_xlfn.IFS(AD322=1,"Low",AD322=2,"Medium",AD322=3,"High",AD322=4,"Very High")</f>
        <v>Low</v>
      </c>
    </row>
    <row r="323" spans="1:37" ht="15.6" x14ac:dyDescent="0.3">
      <c r="A323" s="28" t="s">
        <v>49</v>
      </c>
      <c r="B323" s="17" t="s">
        <v>52</v>
      </c>
      <c r="C323" s="17">
        <v>438</v>
      </c>
      <c r="D323" s="17" t="s">
        <v>55</v>
      </c>
      <c r="E323" s="17" t="s">
        <v>62</v>
      </c>
      <c r="F323" s="17">
        <v>31</v>
      </c>
      <c r="G323" s="17" t="s">
        <v>72</v>
      </c>
      <c r="H323" s="17" t="s">
        <v>38</v>
      </c>
      <c r="I323" s="17" t="s">
        <v>41</v>
      </c>
      <c r="J323" s="17" t="s">
        <v>45</v>
      </c>
      <c r="K323" s="17">
        <v>2</v>
      </c>
      <c r="L323" s="17" t="s">
        <v>99</v>
      </c>
      <c r="M323" s="17" t="s">
        <v>70</v>
      </c>
      <c r="N323" s="17" t="s">
        <v>49</v>
      </c>
      <c r="O323" s="17">
        <v>7</v>
      </c>
      <c r="P323" s="17">
        <v>3</v>
      </c>
      <c r="Q323" s="17">
        <v>4</v>
      </c>
      <c r="R323" s="17">
        <v>13</v>
      </c>
      <c r="S323" s="17">
        <v>7</v>
      </c>
      <c r="T323" s="17">
        <v>7</v>
      </c>
      <c r="U323" s="17">
        <v>1</v>
      </c>
      <c r="V323" s="17">
        <v>7</v>
      </c>
      <c r="W323" s="17">
        <v>7547</v>
      </c>
      <c r="X323" s="17">
        <v>12</v>
      </c>
      <c r="Y323" s="17">
        <v>3</v>
      </c>
      <c r="Z323" s="17">
        <v>4</v>
      </c>
      <c r="AA323" s="17">
        <v>3</v>
      </c>
      <c r="AB323" s="17">
        <v>1</v>
      </c>
      <c r="AC323" s="17">
        <v>3</v>
      </c>
      <c r="AD323" s="17">
        <v>4</v>
      </c>
      <c r="AE323" s="18">
        <v>3</v>
      </c>
      <c r="AF323" s="25" t="str" cm="1">
        <f t="array" ref="AF323">_xlfn.IFS(W322&lt;3000,"Low",W322&lt;6000,"Medium",W322&gt;=6000,"High")</f>
        <v>Medium</v>
      </c>
      <c r="AG323" s="26" t="str" cm="1">
        <f t="array" ref="AG323">_xlfn.IFS(R322&lt;5,"New",R322&lt;10,"Junior",R322&lt;20,"Mid",R322&gt;=20,"Senior")</f>
        <v>Junior</v>
      </c>
      <c r="AH323" s="26" t="str" cm="1">
        <f t="array" ref="AH323">_xlfn.IFS(O322&lt;=5,"Near",O322&lt;=15,"Moderate",O322&gt;15,"Far")</f>
        <v>Near</v>
      </c>
      <c r="AI323" s="26" t="str" cm="1">
        <f t="array" ref="AI323">_xlfn.IFS(AE323=1,"Poor",AE323=2,"Average",AE323=3,"Good",AE323=4,"Excellent")</f>
        <v>Good</v>
      </c>
      <c r="AJ323" s="26" t="str" cm="1">
        <f t="array" ref="AJ323">_xlfn.IFS(Z323=1,"Low",Z323=2,"Medium",Z323=3,"High",Z323=4,"Very High")</f>
        <v>Very High</v>
      </c>
      <c r="AK323" s="26" t="str" cm="1">
        <f t="array" ref="AK323">_xlfn.IFS(AD323=1,"Low",AD323=2,"Medium",AD323=3,"High",AD323=4,"Very High")</f>
        <v>Very High</v>
      </c>
    </row>
    <row r="324" spans="1:37" ht="15.6" x14ac:dyDescent="0.3">
      <c r="A324" s="27" t="s">
        <v>49</v>
      </c>
      <c r="B324" s="15" t="s">
        <v>52</v>
      </c>
      <c r="C324" s="15">
        <v>439</v>
      </c>
      <c r="D324" s="15" t="s">
        <v>44</v>
      </c>
      <c r="E324" s="15" t="s">
        <v>62</v>
      </c>
      <c r="F324" s="15">
        <v>32</v>
      </c>
      <c r="G324" s="15" t="s">
        <v>46</v>
      </c>
      <c r="H324" s="15" t="s">
        <v>38</v>
      </c>
      <c r="I324" s="15" t="s">
        <v>53</v>
      </c>
      <c r="J324" s="15" t="s">
        <v>56</v>
      </c>
      <c r="K324" s="15">
        <v>2</v>
      </c>
      <c r="L324" s="15" t="s">
        <v>65</v>
      </c>
      <c r="M324" s="15" t="s">
        <v>64</v>
      </c>
      <c r="N324" s="15" t="s">
        <v>49</v>
      </c>
      <c r="O324" s="15">
        <v>2</v>
      </c>
      <c r="P324" s="15">
        <v>0</v>
      </c>
      <c r="Q324" s="15">
        <v>7</v>
      </c>
      <c r="R324" s="15">
        <v>10</v>
      </c>
      <c r="S324" s="15">
        <v>7</v>
      </c>
      <c r="T324" s="15">
        <v>7</v>
      </c>
      <c r="U324" s="15">
        <v>0</v>
      </c>
      <c r="V324" s="15">
        <v>7</v>
      </c>
      <c r="W324" s="15">
        <v>5055</v>
      </c>
      <c r="X324" s="15">
        <v>16</v>
      </c>
      <c r="Y324" s="15">
        <v>0</v>
      </c>
      <c r="Z324" s="15">
        <v>1</v>
      </c>
      <c r="AA324" s="15">
        <v>4</v>
      </c>
      <c r="AB324" s="15">
        <v>4</v>
      </c>
      <c r="AC324" s="15">
        <v>3</v>
      </c>
      <c r="AD324" s="15">
        <v>3</v>
      </c>
      <c r="AE324" s="16">
        <v>2</v>
      </c>
      <c r="AF324" s="23" t="str" cm="1">
        <f t="array" ref="AF324">_xlfn.IFS(W323&lt;3000,"Low",W323&lt;6000,"Medium",W323&gt;=6000,"High")</f>
        <v>High</v>
      </c>
      <c r="AG324" s="24" t="str" cm="1">
        <f t="array" ref="AG324">_xlfn.IFS(R323&lt;5,"New",R323&lt;10,"Junior",R323&lt;20,"Mid",R323&gt;=20,"Senior")</f>
        <v>Mid</v>
      </c>
      <c r="AH324" s="24" t="str" cm="1">
        <f t="array" ref="AH324">_xlfn.IFS(O323&lt;=5,"Near",O323&lt;=15,"Moderate",O323&gt;15,"Far")</f>
        <v>Moderate</v>
      </c>
      <c r="AI324" s="24" t="str" cm="1">
        <f t="array" ref="AI324">_xlfn.IFS(AE324=1,"Poor",AE324=2,"Average",AE324=3,"Good",AE324=4,"Excellent")</f>
        <v>Average</v>
      </c>
      <c r="AJ324" s="24" t="str" cm="1">
        <f t="array" ref="AJ324">_xlfn.IFS(Z324=1,"Low",Z324=2,"Medium",Z324=3,"High",Z324=4,"Very High")</f>
        <v>Low</v>
      </c>
      <c r="AK324" s="24" t="str" cm="1">
        <f t="array" ref="AK324">_xlfn.IFS(AD324=1,"Low",AD324=2,"Medium",AD324=3,"High",AD324=4,"Very High")</f>
        <v>High</v>
      </c>
    </row>
    <row r="325" spans="1:37" ht="15.6" x14ac:dyDescent="0.3">
      <c r="A325" s="28" t="s">
        <v>37</v>
      </c>
      <c r="B325" s="17" t="s">
        <v>40</v>
      </c>
      <c r="C325" s="17">
        <v>440</v>
      </c>
      <c r="D325" s="17" t="s">
        <v>55</v>
      </c>
      <c r="E325" s="17" t="s">
        <v>62</v>
      </c>
      <c r="F325" s="17">
        <v>28</v>
      </c>
      <c r="G325" s="17" t="s">
        <v>57</v>
      </c>
      <c r="H325" s="17" t="s">
        <v>38</v>
      </c>
      <c r="I325" s="17" t="s">
        <v>53</v>
      </c>
      <c r="J325" s="17" t="s">
        <v>56</v>
      </c>
      <c r="K325" s="17">
        <v>1</v>
      </c>
      <c r="L325" s="17" t="s">
        <v>65</v>
      </c>
      <c r="M325" s="17" t="s">
        <v>64</v>
      </c>
      <c r="N325" s="17" t="s">
        <v>37</v>
      </c>
      <c r="O325" s="17">
        <v>2</v>
      </c>
      <c r="P325" s="17">
        <v>4</v>
      </c>
      <c r="Q325" s="17">
        <v>5</v>
      </c>
      <c r="R325" s="17">
        <v>5</v>
      </c>
      <c r="S325" s="17">
        <v>3</v>
      </c>
      <c r="T325" s="17">
        <v>2</v>
      </c>
      <c r="U325" s="17">
        <v>2</v>
      </c>
      <c r="V325" s="17">
        <v>2</v>
      </c>
      <c r="W325" s="17">
        <v>3464</v>
      </c>
      <c r="X325" s="17">
        <v>13</v>
      </c>
      <c r="Y325" s="17">
        <v>0</v>
      </c>
      <c r="Z325" s="17">
        <v>1</v>
      </c>
      <c r="AA325" s="17">
        <v>1</v>
      </c>
      <c r="AB325" s="17">
        <v>4</v>
      </c>
      <c r="AC325" s="17">
        <v>3</v>
      </c>
      <c r="AD325" s="17">
        <v>4</v>
      </c>
      <c r="AE325" s="18">
        <v>2</v>
      </c>
      <c r="AF325" s="25" t="str" cm="1">
        <f t="array" ref="AF325">_xlfn.IFS(W324&lt;3000,"Low",W324&lt;6000,"Medium",W324&gt;=6000,"High")</f>
        <v>Medium</v>
      </c>
      <c r="AG325" s="26" t="str" cm="1">
        <f t="array" ref="AG325">_xlfn.IFS(R324&lt;5,"New",R324&lt;10,"Junior",R324&lt;20,"Mid",R324&gt;=20,"Senior")</f>
        <v>Mid</v>
      </c>
      <c r="AH325" s="26" t="str" cm="1">
        <f t="array" ref="AH325">_xlfn.IFS(O324&lt;=5,"Near",O324&lt;=15,"Moderate",O324&gt;15,"Far")</f>
        <v>Near</v>
      </c>
      <c r="AI325" s="26" t="str" cm="1">
        <f t="array" ref="AI325">_xlfn.IFS(AE325=1,"Poor",AE325=2,"Average",AE325=3,"Good",AE325=4,"Excellent")</f>
        <v>Average</v>
      </c>
      <c r="AJ325" s="26" t="str" cm="1">
        <f t="array" ref="AJ325">_xlfn.IFS(Z325=1,"Low",Z325=2,"Medium",Z325=3,"High",Z325=4,"Very High")</f>
        <v>Low</v>
      </c>
      <c r="AK325" s="26" t="str" cm="1">
        <f t="array" ref="AK325">_xlfn.IFS(AD325=1,"Low",AD325=2,"Medium",AD325=3,"High",AD325=4,"Very High")</f>
        <v>Very High</v>
      </c>
    </row>
    <row r="326" spans="1:37" ht="15.6" x14ac:dyDescent="0.3">
      <c r="A326" s="27" t="s">
        <v>49</v>
      </c>
      <c r="B326" s="15" t="s">
        <v>52</v>
      </c>
      <c r="C326" s="15">
        <v>441</v>
      </c>
      <c r="D326" s="15" t="s">
        <v>44</v>
      </c>
      <c r="E326" s="15" t="s">
        <v>62</v>
      </c>
      <c r="F326" s="15">
        <v>30</v>
      </c>
      <c r="G326" s="15" t="s">
        <v>57</v>
      </c>
      <c r="H326" s="15" t="s">
        <v>38</v>
      </c>
      <c r="I326" s="15" t="s">
        <v>53</v>
      </c>
      <c r="J326" s="15" t="s">
        <v>56</v>
      </c>
      <c r="K326" s="15">
        <v>2</v>
      </c>
      <c r="L326" s="15" t="s">
        <v>65</v>
      </c>
      <c r="M326" s="15" t="s">
        <v>48</v>
      </c>
      <c r="N326" s="15" t="s">
        <v>49</v>
      </c>
      <c r="O326" s="15">
        <v>28</v>
      </c>
      <c r="P326" s="15">
        <v>2</v>
      </c>
      <c r="Q326" s="15">
        <v>1</v>
      </c>
      <c r="R326" s="15">
        <v>11</v>
      </c>
      <c r="S326" s="15">
        <v>10</v>
      </c>
      <c r="T326" s="15">
        <v>8</v>
      </c>
      <c r="U326" s="15">
        <v>1</v>
      </c>
      <c r="V326" s="15">
        <v>9</v>
      </c>
      <c r="W326" s="15">
        <v>5775</v>
      </c>
      <c r="X326" s="15">
        <v>13</v>
      </c>
      <c r="Y326" s="15">
        <v>2</v>
      </c>
      <c r="Z326" s="15">
        <v>4</v>
      </c>
      <c r="AA326" s="15">
        <v>3</v>
      </c>
      <c r="AB326" s="15">
        <v>4</v>
      </c>
      <c r="AC326" s="15">
        <v>3</v>
      </c>
      <c r="AD326" s="15">
        <v>4</v>
      </c>
      <c r="AE326" s="16">
        <v>3</v>
      </c>
      <c r="AF326" s="23" t="str" cm="1">
        <f t="array" ref="AF326">_xlfn.IFS(W325&lt;3000,"Low",W325&lt;6000,"Medium",W325&gt;=6000,"High")</f>
        <v>Medium</v>
      </c>
      <c r="AG326" s="24" t="str" cm="1">
        <f t="array" ref="AG326">_xlfn.IFS(R325&lt;5,"New",R325&lt;10,"Junior",R325&lt;20,"Mid",R325&gt;=20,"Senior")</f>
        <v>Junior</v>
      </c>
      <c r="AH326" s="24" t="str" cm="1">
        <f t="array" ref="AH326">_xlfn.IFS(O325&lt;=5,"Near",O325&lt;=15,"Moderate",O325&gt;15,"Far")</f>
        <v>Near</v>
      </c>
      <c r="AI326" s="24" t="str" cm="1">
        <f t="array" ref="AI326">_xlfn.IFS(AE326=1,"Poor",AE326=2,"Average",AE326=3,"Good",AE326=4,"Excellent")</f>
        <v>Good</v>
      </c>
      <c r="AJ326" s="24" t="str" cm="1">
        <f t="array" ref="AJ326">_xlfn.IFS(Z326=1,"Low",Z326=2,"Medium",Z326=3,"High",Z326=4,"Very High")</f>
        <v>Very High</v>
      </c>
      <c r="AK326" s="24" t="str" cm="1">
        <f t="array" ref="AK326">_xlfn.IFS(AD326=1,"Low",AD326=2,"Medium",AD326=3,"High",AD326=4,"Very High")</f>
        <v>Very High</v>
      </c>
    </row>
    <row r="327" spans="1:37" ht="15.6" x14ac:dyDescent="0.3">
      <c r="A327" s="28" t="s">
        <v>49</v>
      </c>
      <c r="B327" s="17" t="s">
        <v>52</v>
      </c>
      <c r="C327" s="17">
        <v>442</v>
      </c>
      <c r="D327" s="17" t="s">
        <v>44</v>
      </c>
      <c r="E327" s="17" t="s">
        <v>62</v>
      </c>
      <c r="F327" s="17">
        <v>31</v>
      </c>
      <c r="G327" s="17" t="s">
        <v>57</v>
      </c>
      <c r="H327" s="17" t="s">
        <v>50</v>
      </c>
      <c r="I327" s="17" t="s">
        <v>53</v>
      </c>
      <c r="J327" s="17" t="s">
        <v>74</v>
      </c>
      <c r="K327" s="17">
        <v>3</v>
      </c>
      <c r="L327" s="17" t="s">
        <v>42</v>
      </c>
      <c r="M327" s="17" t="s">
        <v>48</v>
      </c>
      <c r="N327" s="17" t="s">
        <v>49</v>
      </c>
      <c r="O327" s="17">
        <v>7</v>
      </c>
      <c r="P327" s="17">
        <v>2</v>
      </c>
      <c r="Q327" s="17">
        <v>1</v>
      </c>
      <c r="R327" s="17">
        <v>10</v>
      </c>
      <c r="S327" s="17">
        <v>10</v>
      </c>
      <c r="T327" s="17">
        <v>9</v>
      </c>
      <c r="U327" s="17">
        <v>8</v>
      </c>
      <c r="V327" s="17">
        <v>9</v>
      </c>
      <c r="W327" s="17">
        <v>8943</v>
      </c>
      <c r="X327" s="17">
        <v>24</v>
      </c>
      <c r="Y327" s="17">
        <v>1</v>
      </c>
      <c r="Z327" s="17">
        <v>3</v>
      </c>
      <c r="AA327" s="17">
        <v>2</v>
      </c>
      <c r="AB327" s="17">
        <v>2</v>
      </c>
      <c r="AC327" s="17">
        <v>4</v>
      </c>
      <c r="AD327" s="17">
        <v>1</v>
      </c>
      <c r="AE327" s="18">
        <v>3</v>
      </c>
      <c r="AF327" s="25" t="str" cm="1">
        <f t="array" ref="AF327">_xlfn.IFS(W326&lt;3000,"Low",W326&lt;6000,"Medium",W326&gt;=6000,"High")</f>
        <v>Medium</v>
      </c>
      <c r="AG327" s="26" t="str" cm="1">
        <f t="array" ref="AG327">_xlfn.IFS(R326&lt;5,"New",R326&lt;10,"Junior",R326&lt;20,"Mid",R326&gt;=20,"Senior")</f>
        <v>Mid</v>
      </c>
      <c r="AH327" s="26" t="str" cm="1">
        <f t="array" ref="AH327">_xlfn.IFS(O326&lt;=5,"Near",O326&lt;=15,"Moderate",O326&gt;15,"Far")</f>
        <v>Far</v>
      </c>
      <c r="AI327" s="26" t="str" cm="1">
        <f t="array" ref="AI327">_xlfn.IFS(AE327=1,"Poor",AE327=2,"Average",AE327=3,"Good",AE327=4,"Excellent")</f>
        <v>Good</v>
      </c>
      <c r="AJ327" s="26" t="str" cm="1">
        <f t="array" ref="AJ327">_xlfn.IFS(Z327=1,"Low",Z327=2,"Medium",Z327=3,"High",Z327=4,"Very High")</f>
        <v>High</v>
      </c>
      <c r="AK327" s="26" t="str" cm="1">
        <f t="array" ref="AK327">_xlfn.IFS(AD327=1,"Low",AD327=2,"Medium",AD327=3,"High",AD327=4,"Very High")</f>
        <v>Low</v>
      </c>
    </row>
    <row r="328" spans="1:37" ht="15.6" x14ac:dyDescent="0.3">
      <c r="A328" s="27" t="s">
        <v>49</v>
      </c>
      <c r="B328" s="15" t="s">
        <v>52</v>
      </c>
      <c r="C328" s="15">
        <v>444</v>
      </c>
      <c r="D328" s="15" t="s">
        <v>55</v>
      </c>
      <c r="E328" s="15" t="s">
        <v>39</v>
      </c>
      <c r="F328" s="15">
        <v>39</v>
      </c>
      <c r="G328" s="15" t="s">
        <v>57</v>
      </c>
      <c r="H328" s="15" t="s">
        <v>50</v>
      </c>
      <c r="I328" s="15" t="s">
        <v>53</v>
      </c>
      <c r="J328" s="15" t="s">
        <v>88</v>
      </c>
      <c r="K328" s="15">
        <v>5</v>
      </c>
      <c r="L328" s="15" t="s">
        <v>65</v>
      </c>
      <c r="M328" s="15" t="s">
        <v>48</v>
      </c>
      <c r="N328" s="15" t="s">
        <v>49</v>
      </c>
      <c r="O328" s="15">
        <v>7</v>
      </c>
      <c r="P328" s="15">
        <v>2</v>
      </c>
      <c r="Q328" s="15">
        <v>1</v>
      </c>
      <c r="R328" s="15">
        <v>21</v>
      </c>
      <c r="S328" s="15">
        <v>21</v>
      </c>
      <c r="T328" s="15">
        <v>9</v>
      </c>
      <c r="U328" s="15">
        <v>13</v>
      </c>
      <c r="V328" s="15">
        <v>3</v>
      </c>
      <c r="W328" s="15">
        <v>19272</v>
      </c>
      <c r="X328" s="15">
        <v>15</v>
      </c>
      <c r="Y328" s="15">
        <v>1</v>
      </c>
      <c r="Z328" s="15">
        <v>3</v>
      </c>
      <c r="AA328" s="15">
        <v>2</v>
      </c>
      <c r="AB328" s="15">
        <v>4</v>
      </c>
      <c r="AC328" s="15">
        <v>3</v>
      </c>
      <c r="AD328" s="15">
        <v>1</v>
      </c>
      <c r="AE328" s="16">
        <v>3</v>
      </c>
      <c r="AF328" s="23" t="str" cm="1">
        <f t="array" ref="AF328">_xlfn.IFS(W327&lt;3000,"Low",W327&lt;6000,"Medium",W327&gt;=6000,"High")</f>
        <v>High</v>
      </c>
      <c r="AG328" s="24" t="str" cm="1">
        <f t="array" ref="AG328">_xlfn.IFS(R327&lt;5,"New",R327&lt;10,"Junior",R327&lt;20,"Mid",R327&gt;=20,"Senior")</f>
        <v>Mid</v>
      </c>
      <c r="AH328" s="24" t="str" cm="1">
        <f t="array" ref="AH328">_xlfn.IFS(O327&lt;=5,"Near",O327&lt;=15,"Moderate",O327&gt;15,"Far")</f>
        <v>Moderate</v>
      </c>
      <c r="AI328" s="24" t="str" cm="1">
        <f t="array" ref="AI328">_xlfn.IFS(AE328=1,"Poor",AE328=2,"Average",AE328=3,"Good",AE328=4,"Excellent")</f>
        <v>Good</v>
      </c>
      <c r="AJ328" s="24" t="str" cm="1">
        <f t="array" ref="AJ328">_xlfn.IFS(Z328=1,"Low",Z328=2,"Medium",Z328=3,"High",Z328=4,"Very High")</f>
        <v>High</v>
      </c>
      <c r="AK328" s="24" t="str" cm="1">
        <f t="array" ref="AK328">_xlfn.IFS(AD328=1,"Low",AD328=2,"Medium",AD328=3,"High",AD328=4,"Very High")</f>
        <v>Low</v>
      </c>
    </row>
    <row r="329" spans="1:37" ht="15.6" x14ac:dyDescent="0.3">
      <c r="A329" s="28" t="s">
        <v>37</v>
      </c>
      <c r="B329" s="17" t="s">
        <v>40</v>
      </c>
      <c r="C329" s="17">
        <v>445</v>
      </c>
      <c r="D329" s="17" t="s">
        <v>44</v>
      </c>
      <c r="E329" s="17" t="s">
        <v>39</v>
      </c>
      <c r="F329" s="17">
        <v>39</v>
      </c>
      <c r="G329" s="17" t="s">
        <v>57</v>
      </c>
      <c r="H329" s="17" t="s">
        <v>38</v>
      </c>
      <c r="I329" s="17" t="s">
        <v>41</v>
      </c>
      <c r="J329" s="17" t="s">
        <v>45</v>
      </c>
      <c r="K329" s="17">
        <v>2</v>
      </c>
      <c r="L329" s="17" t="s">
        <v>65</v>
      </c>
      <c r="M329" s="17" t="s">
        <v>48</v>
      </c>
      <c r="N329" s="17" t="s">
        <v>37</v>
      </c>
      <c r="O329" s="17">
        <v>3</v>
      </c>
      <c r="P329" s="17">
        <v>3</v>
      </c>
      <c r="Q329" s="17">
        <v>4</v>
      </c>
      <c r="R329" s="17">
        <v>12</v>
      </c>
      <c r="S329" s="17">
        <v>1</v>
      </c>
      <c r="T329" s="17">
        <v>0</v>
      </c>
      <c r="U329" s="17">
        <v>0</v>
      </c>
      <c r="V329" s="17">
        <v>0</v>
      </c>
      <c r="W329" s="17">
        <v>5238</v>
      </c>
      <c r="X329" s="17">
        <v>18</v>
      </c>
      <c r="Y329" s="17">
        <v>0</v>
      </c>
      <c r="Z329" s="17">
        <v>4</v>
      </c>
      <c r="AA329" s="17">
        <v>3</v>
      </c>
      <c r="AB329" s="17">
        <v>3</v>
      </c>
      <c r="AC329" s="17">
        <v>3</v>
      </c>
      <c r="AD329" s="17">
        <v>1</v>
      </c>
      <c r="AE329" s="18">
        <v>2</v>
      </c>
      <c r="AF329" s="25" t="str" cm="1">
        <f t="array" ref="AF329">_xlfn.IFS(W328&lt;3000,"Low",W328&lt;6000,"Medium",W328&gt;=6000,"High")</f>
        <v>High</v>
      </c>
      <c r="AG329" s="26" t="str" cm="1">
        <f t="array" ref="AG329">_xlfn.IFS(R328&lt;5,"New",R328&lt;10,"Junior",R328&lt;20,"Mid",R328&gt;=20,"Senior")</f>
        <v>Senior</v>
      </c>
      <c r="AH329" s="26" t="str" cm="1">
        <f t="array" ref="AH329">_xlfn.IFS(O328&lt;=5,"Near",O328&lt;=15,"Moderate",O328&gt;15,"Far")</f>
        <v>Moderate</v>
      </c>
      <c r="AI329" s="26" t="str" cm="1">
        <f t="array" ref="AI329">_xlfn.IFS(AE329=1,"Poor",AE329=2,"Average",AE329=3,"Good",AE329=4,"Excellent")</f>
        <v>Average</v>
      </c>
      <c r="AJ329" s="26" t="str" cm="1">
        <f t="array" ref="AJ329">_xlfn.IFS(Z329=1,"Low",Z329=2,"Medium",Z329=3,"High",Z329=4,"Very High")</f>
        <v>Very High</v>
      </c>
      <c r="AK329" s="26" t="str" cm="1">
        <f t="array" ref="AK329">_xlfn.IFS(AD329=1,"Low",AD329=2,"Medium",AD329=3,"High",AD329=4,"Very High")</f>
        <v>Low</v>
      </c>
    </row>
    <row r="330" spans="1:37" ht="15.6" x14ac:dyDescent="0.3">
      <c r="A330" s="27" t="s">
        <v>49</v>
      </c>
      <c r="B330" s="15" t="s">
        <v>52</v>
      </c>
      <c r="C330" s="15">
        <v>446</v>
      </c>
      <c r="D330" s="15" t="s">
        <v>55</v>
      </c>
      <c r="E330" s="15" t="s">
        <v>62</v>
      </c>
      <c r="F330" s="15">
        <v>33</v>
      </c>
      <c r="G330" s="15" t="s">
        <v>46</v>
      </c>
      <c r="H330" s="15" t="s">
        <v>50</v>
      </c>
      <c r="I330" s="15" t="s">
        <v>41</v>
      </c>
      <c r="J330" s="15" t="s">
        <v>45</v>
      </c>
      <c r="K330" s="15">
        <v>2</v>
      </c>
      <c r="L330" s="15" t="s">
        <v>99</v>
      </c>
      <c r="M330" s="15" t="s">
        <v>70</v>
      </c>
      <c r="N330" s="15" t="s">
        <v>49</v>
      </c>
      <c r="O330" s="15">
        <v>10</v>
      </c>
      <c r="P330" s="15">
        <v>6</v>
      </c>
      <c r="Q330" s="15">
        <v>3</v>
      </c>
      <c r="R330" s="15">
        <v>9</v>
      </c>
      <c r="S330" s="15">
        <v>7</v>
      </c>
      <c r="T330" s="15">
        <v>7</v>
      </c>
      <c r="U330" s="15">
        <v>0</v>
      </c>
      <c r="V330" s="15">
        <v>1</v>
      </c>
      <c r="W330" s="15">
        <v>4682</v>
      </c>
      <c r="X330" s="15">
        <v>14</v>
      </c>
      <c r="Y330" s="15">
        <v>0</v>
      </c>
      <c r="Z330" s="15">
        <v>2</v>
      </c>
      <c r="AA330" s="15">
        <v>2</v>
      </c>
      <c r="AB330" s="15">
        <v>1</v>
      </c>
      <c r="AC330" s="15">
        <v>3</v>
      </c>
      <c r="AD330" s="15">
        <v>3</v>
      </c>
      <c r="AE330" s="16">
        <v>2</v>
      </c>
      <c r="AF330" s="23" t="str" cm="1">
        <f t="array" ref="AF330">_xlfn.IFS(W329&lt;3000,"Low",W329&lt;6000,"Medium",W329&gt;=6000,"High")</f>
        <v>Medium</v>
      </c>
      <c r="AG330" s="24" t="str" cm="1">
        <f t="array" ref="AG330">_xlfn.IFS(R329&lt;5,"New",R329&lt;10,"Junior",R329&lt;20,"Mid",R329&gt;=20,"Senior")</f>
        <v>Mid</v>
      </c>
      <c r="AH330" s="24" t="str" cm="1">
        <f t="array" ref="AH330">_xlfn.IFS(O329&lt;=5,"Near",O329&lt;=15,"Moderate",O329&gt;15,"Far")</f>
        <v>Near</v>
      </c>
      <c r="AI330" s="24" t="str" cm="1">
        <f t="array" ref="AI330">_xlfn.IFS(AE330=1,"Poor",AE330=2,"Average",AE330=3,"Good",AE330=4,"Excellent")</f>
        <v>Average</v>
      </c>
      <c r="AJ330" s="24" t="str" cm="1">
        <f t="array" ref="AJ330">_xlfn.IFS(Z330=1,"Low",Z330=2,"Medium",Z330=3,"High",Z330=4,"Very High")</f>
        <v>Medium</v>
      </c>
      <c r="AK330" s="24" t="str" cm="1">
        <f t="array" ref="AK330">_xlfn.IFS(AD330=1,"Low",AD330=2,"Medium",AD330=3,"High",AD330=4,"Very High")</f>
        <v>High</v>
      </c>
    </row>
    <row r="331" spans="1:37" ht="15.6" x14ac:dyDescent="0.3">
      <c r="A331" s="28" t="s">
        <v>49</v>
      </c>
      <c r="B331" s="17" t="s">
        <v>52</v>
      </c>
      <c r="C331" s="17">
        <v>447</v>
      </c>
      <c r="D331" s="17" t="s">
        <v>55</v>
      </c>
      <c r="E331" s="17" t="s">
        <v>51</v>
      </c>
      <c r="F331" s="17">
        <v>47</v>
      </c>
      <c r="G331" s="17" t="s">
        <v>57</v>
      </c>
      <c r="H331" s="17" t="s">
        <v>38</v>
      </c>
      <c r="I331" s="17" t="s">
        <v>53</v>
      </c>
      <c r="J331" s="17" t="s">
        <v>94</v>
      </c>
      <c r="K331" s="17">
        <v>5</v>
      </c>
      <c r="L331" s="17" t="s">
        <v>42</v>
      </c>
      <c r="M331" s="17" t="s">
        <v>127</v>
      </c>
      <c r="N331" s="17" t="s">
        <v>49</v>
      </c>
      <c r="O331" s="17">
        <v>5</v>
      </c>
      <c r="P331" s="17">
        <v>2</v>
      </c>
      <c r="Q331" s="17">
        <v>4</v>
      </c>
      <c r="R331" s="17">
        <v>21</v>
      </c>
      <c r="S331" s="17">
        <v>3</v>
      </c>
      <c r="T331" s="17">
        <v>2</v>
      </c>
      <c r="U331" s="17">
        <v>1</v>
      </c>
      <c r="V331" s="17">
        <v>1</v>
      </c>
      <c r="W331" s="17">
        <v>18300</v>
      </c>
      <c r="X331" s="17">
        <v>11</v>
      </c>
      <c r="Y331" s="17">
        <v>1</v>
      </c>
      <c r="Z331" s="17">
        <v>4</v>
      </c>
      <c r="AA331" s="17">
        <v>3</v>
      </c>
      <c r="AB331" s="17">
        <v>2</v>
      </c>
      <c r="AC331" s="17">
        <v>3</v>
      </c>
      <c r="AD331" s="17">
        <v>2</v>
      </c>
      <c r="AE331" s="18">
        <v>3</v>
      </c>
      <c r="AF331" s="25" t="str" cm="1">
        <f t="array" ref="AF331">_xlfn.IFS(W330&lt;3000,"Low",W330&lt;6000,"Medium",W330&gt;=6000,"High")</f>
        <v>Medium</v>
      </c>
      <c r="AG331" s="26" t="str" cm="1">
        <f t="array" ref="AG331">_xlfn.IFS(R330&lt;5,"New",R330&lt;10,"Junior",R330&lt;20,"Mid",R330&gt;=20,"Senior")</f>
        <v>Junior</v>
      </c>
      <c r="AH331" s="26" t="str" cm="1">
        <f t="array" ref="AH331">_xlfn.IFS(O330&lt;=5,"Near",O330&lt;=15,"Moderate",O330&gt;15,"Far")</f>
        <v>Moderate</v>
      </c>
      <c r="AI331" s="26" t="str" cm="1">
        <f t="array" ref="AI331">_xlfn.IFS(AE331=1,"Poor",AE331=2,"Average",AE331=3,"Good",AE331=4,"Excellent")</f>
        <v>Good</v>
      </c>
      <c r="AJ331" s="26" t="str" cm="1">
        <f t="array" ref="AJ331">_xlfn.IFS(Z331=1,"Low",Z331=2,"Medium",Z331=3,"High",Z331=4,"Very High")</f>
        <v>Very High</v>
      </c>
      <c r="AK331" s="26" t="str" cm="1">
        <f t="array" ref="AK331">_xlfn.IFS(AD331=1,"Low",AD331=2,"Medium",AD331=3,"High",AD331=4,"Very High")</f>
        <v>Medium</v>
      </c>
    </row>
    <row r="332" spans="1:37" ht="15.6" x14ac:dyDescent="0.3">
      <c r="A332" s="27" t="s">
        <v>49</v>
      </c>
      <c r="B332" s="15" t="s">
        <v>52</v>
      </c>
      <c r="C332" s="15">
        <v>448</v>
      </c>
      <c r="D332" s="15" t="s">
        <v>44</v>
      </c>
      <c r="E332" s="15" t="s">
        <v>39</v>
      </c>
      <c r="F332" s="15">
        <v>43</v>
      </c>
      <c r="G332" s="15" t="s">
        <v>72</v>
      </c>
      <c r="H332" s="15" t="s">
        <v>50</v>
      </c>
      <c r="I332" s="15" t="s">
        <v>53</v>
      </c>
      <c r="J332" s="15" t="s">
        <v>61</v>
      </c>
      <c r="K332" s="15">
        <v>2</v>
      </c>
      <c r="L332" s="15" t="s">
        <v>42</v>
      </c>
      <c r="M332" s="15" t="s">
        <v>64</v>
      </c>
      <c r="N332" s="15" t="s">
        <v>49</v>
      </c>
      <c r="O332" s="15">
        <v>10</v>
      </c>
      <c r="P332" s="15">
        <v>3</v>
      </c>
      <c r="Q332" s="15">
        <v>1</v>
      </c>
      <c r="R332" s="15">
        <v>9</v>
      </c>
      <c r="S332" s="15">
        <v>9</v>
      </c>
      <c r="T332" s="15">
        <v>7</v>
      </c>
      <c r="U332" s="15">
        <v>0</v>
      </c>
      <c r="V332" s="15">
        <v>0</v>
      </c>
      <c r="W332" s="15">
        <v>5257</v>
      </c>
      <c r="X332" s="15">
        <v>11</v>
      </c>
      <c r="Y332" s="15">
        <v>1</v>
      </c>
      <c r="Z332" s="15">
        <v>3</v>
      </c>
      <c r="AA332" s="15">
        <v>2</v>
      </c>
      <c r="AB332" s="15">
        <v>2</v>
      </c>
      <c r="AC332" s="15">
        <v>3</v>
      </c>
      <c r="AD332" s="15">
        <v>2</v>
      </c>
      <c r="AE332" s="16">
        <v>4</v>
      </c>
      <c r="AF332" s="23" t="str" cm="1">
        <f t="array" ref="AF332">_xlfn.IFS(W331&lt;3000,"Low",W331&lt;6000,"Medium",W331&gt;=6000,"High")</f>
        <v>High</v>
      </c>
      <c r="AG332" s="24" t="str" cm="1">
        <f t="array" ref="AG332">_xlfn.IFS(R331&lt;5,"New",R331&lt;10,"Junior",R331&lt;20,"Mid",R331&gt;=20,"Senior")</f>
        <v>Senior</v>
      </c>
      <c r="AH332" s="24" t="str" cm="1">
        <f t="array" ref="AH332">_xlfn.IFS(O331&lt;=5,"Near",O331&lt;=15,"Moderate",O331&gt;15,"Far")</f>
        <v>Near</v>
      </c>
      <c r="AI332" s="24" t="str" cm="1">
        <f t="array" ref="AI332">_xlfn.IFS(AE332=1,"Poor",AE332=2,"Average",AE332=3,"Good",AE332=4,"Excellent")</f>
        <v>Excellent</v>
      </c>
      <c r="AJ332" s="24" t="str" cm="1">
        <f t="array" ref="AJ332">_xlfn.IFS(Z332=1,"Low",Z332=2,"Medium",Z332=3,"High",Z332=4,"Very High")</f>
        <v>High</v>
      </c>
      <c r="AK332" s="24" t="str" cm="1">
        <f t="array" ref="AK332">_xlfn.IFS(AD332=1,"Low",AD332=2,"Medium",AD332=3,"High",AD332=4,"Very High")</f>
        <v>Medium</v>
      </c>
    </row>
    <row r="333" spans="1:37" ht="15.6" x14ac:dyDescent="0.3">
      <c r="A333" s="28" t="s">
        <v>49</v>
      </c>
      <c r="B333" s="17" t="s">
        <v>52</v>
      </c>
      <c r="C333" s="17">
        <v>449</v>
      </c>
      <c r="D333" s="17" t="s">
        <v>55</v>
      </c>
      <c r="E333" s="17" t="s">
        <v>62</v>
      </c>
      <c r="F333" s="17">
        <v>27</v>
      </c>
      <c r="G333" s="17" t="s">
        <v>57</v>
      </c>
      <c r="H333" s="17" t="s">
        <v>84</v>
      </c>
      <c r="I333" s="17" t="s">
        <v>41</v>
      </c>
      <c r="J333" s="17" t="s">
        <v>45</v>
      </c>
      <c r="K333" s="17">
        <v>2</v>
      </c>
      <c r="L333" s="17" t="s">
        <v>99</v>
      </c>
      <c r="M333" s="17" t="s">
        <v>58</v>
      </c>
      <c r="N333" s="17" t="s">
        <v>37</v>
      </c>
      <c r="O333" s="17">
        <v>1</v>
      </c>
      <c r="P333" s="17">
        <v>0</v>
      </c>
      <c r="Q333" s="17">
        <v>0</v>
      </c>
      <c r="R333" s="17">
        <v>6</v>
      </c>
      <c r="S333" s="17">
        <v>5</v>
      </c>
      <c r="T333" s="17">
        <v>4</v>
      </c>
      <c r="U333" s="17">
        <v>1</v>
      </c>
      <c r="V333" s="17">
        <v>4</v>
      </c>
      <c r="W333" s="17">
        <v>6349</v>
      </c>
      <c r="X333" s="17">
        <v>13</v>
      </c>
      <c r="Y333" s="17">
        <v>1</v>
      </c>
      <c r="Z333" s="17">
        <v>3</v>
      </c>
      <c r="AA333" s="17">
        <v>3</v>
      </c>
      <c r="AB333" s="17">
        <v>1</v>
      </c>
      <c r="AC333" s="17">
        <v>3</v>
      </c>
      <c r="AD333" s="17">
        <v>4</v>
      </c>
      <c r="AE333" s="18">
        <v>3</v>
      </c>
      <c r="AF333" s="25" t="str" cm="1">
        <f t="array" ref="AF333">_xlfn.IFS(W332&lt;3000,"Low",W332&lt;6000,"Medium",W332&gt;=6000,"High")</f>
        <v>Medium</v>
      </c>
      <c r="AG333" s="26" t="str" cm="1">
        <f t="array" ref="AG333">_xlfn.IFS(R332&lt;5,"New",R332&lt;10,"Junior",R332&lt;20,"Mid",R332&gt;=20,"Senior")</f>
        <v>Junior</v>
      </c>
      <c r="AH333" s="26" t="str" cm="1">
        <f t="array" ref="AH333">_xlfn.IFS(O332&lt;=5,"Near",O332&lt;=15,"Moderate",O332&gt;15,"Far")</f>
        <v>Moderate</v>
      </c>
      <c r="AI333" s="26" t="str" cm="1">
        <f t="array" ref="AI333">_xlfn.IFS(AE333=1,"Poor",AE333=2,"Average",AE333=3,"Good",AE333=4,"Excellent")</f>
        <v>Good</v>
      </c>
      <c r="AJ333" s="26" t="str" cm="1">
        <f t="array" ref="AJ333">_xlfn.IFS(Z333=1,"Low",Z333=2,"Medium",Z333=3,"High",Z333=4,"Very High")</f>
        <v>High</v>
      </c>
      <c r="AK333" s="26" t="str" cm="1">
        <f t="array" ref="AK333">_xlfn.IFS(AD333=1,"Low",AD333=2,"Medium",AD333=3,"High",AD333=4,"Very High")</f>
        <v>Very High</v>
      </c>
    </row>
    <row r="334" spans="1:37" ht="15.6" x14ac:dyDescent="0.3">
      <c r="A334" s="27" t="s">
        <v>49</v>
      </c>
      <c r="B334" s="15" t="s">
        <v>52</v>
      </c>
      <c r="C334" s="15">
        <v>450</v>
      </c>
      <c r="D334" s="15" t="s">
        <v>44</v>
      </c>
      <c r="E334" s="15" t="s">
        <v>51</v>
      </c>
      <c r="F334" s="15">
        <v>54</v>
      </c>
      <c r="G334" s="15" t="s">
        <v>46</v>
      </c>
      <c r="H334" s="15" t="s">
        <v>50</v>
      </c>
      <c r="I334" s="15" t="s">
        <v>53</v>
      </c>
      <c r="J334" s="15" t="s">
        <v>56</v>
      </c>
      <c r="K334" s="15">
        <v>2</v>
      </c>
      <c r="L334" s="15" t="s">
        <v>42</v>
      </c>
      <c r="M334" s="15" t="s">
        <v>64</v>
      </c>
      <c r="N334" s="15" t="s">
        <v>49</v>
      </c>
      <c r="O334" s="15">
        <v>20</v>
      </c>
      <c r="P334" s="15">
        <v>4</v>
      </c>
      <c r="Q334" s="15">
        <v>3</v>
      </c>
      <c r="R334" s="15">
        <v>20</v>
      </c>
      <c r="S334" s="15">
        <v>4</v>
      </c>
      <c r="T334" s="15">
        <v>3</v>
      </c>
      <c r="U334" s="15">
        <v>0</v>
      </c>
      <c r="V334" s="15">
        <v>3</v>
      </c>
      <c r="W334" s="15">
        <v>4869</v>
      </c>
      <c r="X334" s="15">
        <v>12</v>
      </c>
      <c r="Y334" s="15">
        <v>0</v>
      </c>
      <c r="Z334" s="15">
        <v>4</v>
      </c>
      <c r="AA334" s="15">
        <v>3</v>
      </c>
      <c r="AB334" s="15">
        <v>2</v>
      </c>
      <c r="AC334" s="15">
        <v>3</v>
      </c>
      <c r="AD334" s="15">
        <v>4</v>
      </c>
      <c r="AE334" s="16">
        <v>2</v>
      </c>
      <c r="AF334" s="23" t="str" cm="1">
        <f t="array" ref="AF334">_xlfn.IFS(W333&lt;3000,"Low",W333&lt;6000,"Medium",W333&gt;=6000,"High")</f>
        <v>High</v>
      </c>
      <c r="AG334" s="24" t="str" cm="1">
        <f t="array" ref="AG334">_xlfn.IFS(R333&lt;5,"New",R333&lt;10,"Junior",R333&lt;20,"Mid",R333&gt;=20,"Senior")</f>
        <v>Junior</v>
      </c>
      <c r="AH334" s="24" t="str" cm="1">
        <f t="array" ref="AH334">_xlfn.IFS(O333&lt;=5,"Near",O333&lt;=15,"Moderate",O333&gt;15,"Far")</f>
        <v>Near</v>
      </c>
      <c r="AI334" s="24" t="str" cm="1">
        <f t="array" ref="AI334">_xlfn.IFS(AE334=1,"Poor",AE334=2,"Average",AE334=3,"Good",AE334=4,"Excellent")</f>
        <v>Average</v>
      </c>
      <c r="AJ334" s="24" t="str" cm="1">
        <f t="array" ref="AJ334">_xlfn.IFS(Z334=1,"Low",Z334=2,"Medium",Z334=3,"High",Z334=4,"Very High")</f>
        <v>Very High</v>
      </c>
      <c r="AK334" s="24" t="str" cm="1">
        <f t="array" ref="AK334">_xlfn.IFS(AD334=1,"Low",AD334=2,"Medium",AD334=3,"High",AD334=4,"Very High")</f>
        <v>Very High</v>
      </c>
    </row>
    <row r="335" spans="1:37" ht="15.6" x14ac:dyDescent="0.3">
      <c r="A335" s="28" t="s">
        <v>49</v>
      </c>
      <c r="B335" s="17" t="s">
        <v>52</v>
      </c>
      <c r="C335" s="17">
        <v>451</v>
      </c>
      <c r="D335" s="17" t="s">
        <v>44</v>
      </c>
      <c r="E335" s="17" t="s">
        <v>39</v>
      </c>
      <c r="F335" s="17">
        <v>43</v>
      </c>
      <c r="G335" s="17" t="s">
        <v>57</v>
      </c>
      <c r="H335" s="17" t="s">
        <v>38</v>
      </c>
      <c r="I335" s="17" t="s">
        <v>53</v>
      </c>
      <c r="J335" s="17" t="s">
        <v>76</v>
      </c>
      <c r="K335" s="17">
        <v>3</v>
      </c>
      <c r="L335" s="17" t="s">
        <v>42</v>
      </c>
      <c r="M335" s="17" t="s">
        <v>70</v>
      </c>
      <c r="N335" s="17" t="s">
        <v>49</v>
      </c>
      <c r="O335" s="17">
        <v>7</v>
      </c>
      <c r="P335" s="17">
        <v>1</v>
      </c>
      <c r="Q335" s="17">
        <v>8</v>
      </c>
      <c r="R335" s="17">
        <v>10</v>
      </c>
      <c r="S335" s="17">
        <v>1</v>
      </c>
      <c r="T335" s="17">
        <v>0</v>
      </c>
      <c r="U335" s="17">
        <v>0</v>
      </c>
      <c r="V335" s="17">
        <v>0</v>
      </c>
      <c r="W335" s="17">
        <v>9985</v>
      </c>
      <c r="X335" s="17">
        <v>16</v>
      </c>
      <c r="Y335" s="17">
        <v>1</v>
      </c>
      <c r="Z335" s="17">
        <v>3</v>
      </c>
      <c r="AA335" s="17">
        <v>3</v>
      </c>
      <c r="AB335" s="17">
        <v>2</v>
      </c>
      <c r="AC335" s="17">
        <v>3</v>
      </c>
      <c r="AD335" s="17">
        <v>1</v>
      </c>
      <c r="AE335" s="18">
        <v>2</v>
      </c>
      <c r="AF335" s="25" t="str" cm="1">
        <f t="array" ref="AF335">_xlfn.IFS(W334&lt;3000,"Low",W334&lt;6000,"Medium",W334&gt;=6000,"High")</f>
        <v>Medium</v>
      </c>
      <c r="AG335" s="26" t="str" cm="1">
        <f t="array" ref="AG335">_xlfn.IFS(R334&lt;5,"New",R334&lt;10,"Junior",R334&lt;20,"Mid",R334&gt;=20,"Senior")</f>
        <v>Senior</v>
      </c>
      <c r="AH335" s="26" t="str" cm="1">
        <f t="array" ref="AH335">_xlfn.IFS(O334&lt;=5,"Near",O334&lt;=15,"Moderate",O334&gt;15,"Far")</f>
        <v>Far</v>
      </c>
      <c r="AI335" s="26" t="str" cm="1">
        <f t="array" ref="AI335">_xlfn.IFS(AE335=1,"Poor",AE335=2,"Average",AE335=3,"Good",AE335=4,"Excellent")</f>
        <v>Average</v>
      </c>
      <c r="AJ335" s="26" t="str" cm="1">
        <f t="array" ref="AJ335">_xlfn.IFS(Z335=1,"Low",Z335=2,"Medium",Z335=3,"High",Z335=4,"Very High")</f>
        <v>High</v>
      </c>
      <c r="AK335" s="26" t="str" cm="1">
        <f t="array" ref="AK335">_xlfn.IFS(AD335=1,"Low",AD335=2,"Medium",AD335=3,"High",AD335=4,"Very High")</f>
        <v>Low</v>
      </c>
    </row>
    <row r="336" spans="1:37" ht="15.6" x14ac:dyDescent="0.3">
      <c r="A336" s="27" t="s">
        <v>49</v>
      </c>
      <c r="B336" s="15" t="s">
        <v>52</v>
      </c>
      <c r="C336" s="15">
        <v>452</v>
      </c>
      <c r="D336" s="15" t="s">
        <v>55</v>
      </c>
      <c r="E336" s="15" t="s">
        <v>51</v>
      </c>
      <c r="F336" s="15">
        <v>45</v>
      </c>
      <c r="G336" s="15" t="s">
        <v>57</v>
      </c>
      <c r="H336" s="15" t="s">
        <v>38</v>
      </c>
      <c r="I336" s="15" t="s">
        <v>53</v>
      </c>
      <c r="J336" s="15" t="s">
        <v>56</v>
      </c>
      <c r="K336" s="15">
        <v>2</v>
      </c>
      <c r="L336" s="15" t="s">
        <v>59</v>
      </c>
      <c r="M336" s="15" t="s">
        <v>64</v>
      </c>
      <c r="N336" s="15" t="s">
        <v>49</v>
      </c>
      <c r="O336" s="15">
        <v>8</v>
      </c>
      <c r="P336" s="15">
        <v>3</v>
      </c>
      <c r="Q336" s="15">
        <v>9</v>
      </c>
      <c r="R336" s="15">
        <v>12</v>
      </c>
      <c r="S336" s="15">
        <v>10</v>
      </c>
      <c r="T336" s="15">
        <v>9</v>
      </c>
      <c r="U336" s="15">
        <v>9</v>
      </c>
      <c r="V336" s="15">
        <v>8</v>
      </c>
      <c r="W336" s="15">
        <v>3697</v>
      </c>
      <c r="X336" s="15">
        <v>14</v>
      </c>
      <c r="Y336" s="15">
        <v>2</v>
      </c>
      <c r="Z336" s="15">
        <v>4</v>
      </c>
      <c r="AA336" s="15">
        <v>3</v>
      </c>
      <c r="AB336" s="15">
        <v>4</v>
      </c>
      <c r="AC336" s="15">
        <v>3</v>
      </c>
      <c r="AD336" s="15">
        <v>1</v>
      </c>
      <c r="AE336" s="16">
        <v>3</v>
      </c>
      <c r="AF336" s="23" t="str" cm="1">
        <f t="array" ref="AF336">_xlfn.IFS(W335&lt;3000,"Low",W335&lt;6000,"Medium",W335&gt;=6000,"High")</f>
        <v>High</v>
      </c>
      <c r="AG336" s="24" t="str" cm="1">
        <f t="array" ref="AG336">_xlfn.IFS(R335&lt;5,"New",R335&lt;10,"Junior",R335&lt;20,"Mid",R335&gt;=20,"Senior")</f>
        <v>Mid</v>
      </c>
      <c r="AH336" s="24" t="str" cm="1">
        <f t="array" ref="AH336">_xlfn.IFS(O335&lt;=5,"Near",O335&lt;=15,"Moderate",O335&gt;15,"Far")</f>
        <v>Moderate</v>
      </c>
      <c r="AI336" s="24" t="str" cm="1">
        <f t="array" ref="AI336">_xlfn.IFS(AE336=1,"Poor",AE336=2,"Average",AE336=3,"Good",AE336=4,"Excellent")</f>
        <v>Good</v>
      </c>
      <c r="AJ336" s="24" t="str" cm="1">
        <f t="array" ref="AJ336">_xlfn.IFS(Z336=1,"Low",Z336=2,"Medium",Z336=3,"High",Z336=4,"Very High")</f>
        <v>Very High</v>
      </c>
      <c r="AK336" s="24" t="str" cm="1">
        <f t="array" ref="AK336">_xlfn.IFS(AD336=1,"Low",AD336=2,"Medium",AD336=3,"High",AD336=4,"Very High")</f>
        <v>Low</v>
      </c>
    </row>
    <row r="337" spans="1:37" ht="15.6" x14ac:dyDescent="0.3">
      <c r="A337" s="28" t="s">
        <v>49</v>
      </c>
      <c r="B337" s="17" t="s">
        <v>52</v>
      </c>
      <c r="C337" s="17">
        <v>453</v>
      </c>
      <c r="D337" s="17" t="s">
        <v>55</v>
      </c>
      <c r="E337" s="17" t="s">
        <v>39</v>
      </c>
      <c r="F337" s="17">
        <v>40</v>
      </c>
      <c r="G337" s="17" t="s">
        <v>57</v>
      </c>
      <c r="H337" s="17" t="s">
        <v>38</v>
      </c>
      <c r="I337" s="17" t="s">
        <v>41</v>
      </c>
      <c r="J337" s="17" t="s">
        <v>45</v>
      </c>
      <c r="K337" s="17">
        <v>2</v>
      </c>
      <c r="L337" s="17" t="s">
        <v>65</v>
      </c>
      <c r="M337" s="17" t="s">
        <v>48</v>
      </c>
      <c r="N337" s="17" t="s">
        <v>37</v>
      </c>
      <c r="O337" s="17">
        <v>1</v>
      </c>
      <c r="P337" s="17">
        <v>2</v>
      </c>
      <c r="Q337" s="17">
        <v>2</v>
      </c>
      <c r="R337" s="17">
        <v>6</v>
      </c>
      <c r="S337" s="17">
        <v>4</v>
      </c>
      <c r="T337" s="17">
        <v>3</v>
      </c>
      <c r="U337" s="17">
        <v>0</v>
      </c>
      <c r="V337" s="17">
        <v>2</v>
      </c>
      <c r="W337" s="17">
        <v>7457</v>
      </c>
      <c r="X337" s="17">
        <v>22</v>
      </c>
      <c r="Y337" s="17">
        <v>3</v>
      </c>
      <c r="Z337" s="17">
        <v>2</v>
      </c>
      <c r="AA337" s="17">
        <v>1</v>
      </c>
      <c r="AB337" s="17">
        <v>4</v>
      </c>
      <c r="AC337" s="17">
        <v>4</v>
      </c>
      <c r="AD337" s="17">
        <v>3</v>
      </c>
      <c r="AE337" s="18">
        <v>2</v>
      </c>
      <c r="AF337" s="25" t="str" cm="1">
        <f t="array" ref="AF337">_xlfn.IFS(W336&lt;3000,"Low",W336&lt;6000,"Medium",W336&gt;=6000,"High")</f>
        <v>Medium</v>
      </c>
      <c r="AG337" s="26" t="str" cm="1">
        <f t="array" ref="AG337">_xlfn.IFS(R336&lt;5,"New",R336&lt;10,"Junior",R336&lt;20,"Mid",R336&gt;=20,"Senior")</f>
        <v>Mid</v>
      </c>
      <c r="AH337" s="26" t="str" cm="1">
        <f t="array" ref="AH337">_xlfn.IFS(O336&lt;=5,"Near",O336&lt;=15,"Moderate",O336&gt;15,"Far")</f>
        <v>Moderate</v>
      </c>
      <c r="AI337" s="26" t="str" cm="1">
        <f t="array" ref="AI337">_xlfn.IFS(AE337=1,"Poor",AE337=2,"Average",AE337=3,"Good",AE337=4,"Excellent")</f>
        <v>Average</v>
      </c>
      <c r="AJ337" s="26" t="str" cm="1">
        <f t="array" ref="AJ337">_xlfn.IFS(Z337=1,"Low",Z337=2,"Medium",Z337=3,"High",Z337=4,"Very High")</f>
        <v>Medium</v>
      </c>
      <c r="AK337" s="26" t="str" cm="1">
        <f t="array" ref="AK337">_xlfn.IFS(AD337=1,"Low",AD337=2,"Medium",AD337=3,"High",AD337=4,"Very High")</f>
        <v>High</v>
      </c>
    </row>
    <row r="338" spans="1:37" ht="15.6" x14ac:dyDescent="0.3">
      <c r="A338" s="27" t="s">
        <v>37</v>
      </c>
      <c r="B338" s="15" t="s">
        <v>40</v>
      </c>
      <c r="C338" s="15">
        <v>454</v>
      </c>
      <c r="D338" s="15" t="s">
        <v>55</v>
      </c>
      <c r="E338" s="15" t="s">
        <v>62</v>
      </c>
      <c r="F338" s="15">
        <v>29</v>
      </c>
      <c r="G338" s="15" t="s">
        <v>57</v>
      </c>
      <c r="H338" s="15" t="s">
        <v>38</v>
      </c>
      <c r="I338" s="15" t="s">
        <v>53</v>
      </c>
      <c r="J338" s="15" t="s">
        <v>61</v>
      </c>
      <c r="K338" s="15">
        <v>1</v>
      </c>
      <c r="L338" s="15" t="s">
        <v>59</v>
      </c>
      <c r="M338" s="15" t="s">
        <v>64</v>
      </c>
      <c r="N338" s="15" t="s">
        <v>37</v>
      </c>
      <c r="O338" s="15">
        <v>8</v>
      </c>
      <c r="P338" s="15">
        <v>4</v>
      </c>
      <c r="Q338" s="15">
        <v>1</v>
      </c>
      <c r="R338" s="15">
        <v>7</v>
      </c>
      <c r="S338" s="15">
        <v>7</v>
      </c>
      <c r="T338" s="15">
        <v>7</v>
      </c>
      <c r="U338" s="15">
        <v>0</v>
      </c>
      <c r="V338" s="15">
        <v>7</v>
      </c>
      <c r="W338" s="15">
        <v>2119</v>
      </c>
      <c r="X338" s="15">
        <v>11</v>
      </c>
      <c r="Y338" s="15">
        <v>0</v>
      </c>
      <c r="Z338" s="15">
        <v>2</v>
      </c>
      <c r="AA338" s="15">
        <v>1</v>
      </c>
      <c r="AB338" s="15">
        <v>3</v>
      </c>
      <c r="AC338" s="15">
        <v>3</v>
      </c>
      <c r="AD338" s="15">
        <v>4</v>
      </c>
      <c r="AE338" s="16">
        <v>2</v>
      </c>
      <c r="AF338" s="23" t="str" cm="1">
        <f t="array" ref="AF338">_xlfn.IFS(W337&lt;3000,"Low",W337&lt;6000,"Medium",W337&gt;=6000,"High")</f>
        <v>High</v>
      </c>
      <c r="AG338" s="24" t="str" cm="1">
        <f t="array" ref="AG338">_xlfn.IFS(R337&lt;5,"New",R337&lt;10,"Junior",R337&lt;20,"Mid",R337&gt;=20,"Senior")</f>
        <v>Junior</v>
      </c>
      <c r="AH338" s="24" t="str" cm="1">
        <f t="array" ref="AH338">_xlfn.IFS(O337&lt;=5,"Near",O337&lt;=15,"Moderate",O337&gt;15,"Far")</f>
        <v>Near</v>
      </c>
      <c r="AI338" s="24" t="str" cm="1">
        <f t="array" ref="AI338">_xlfn.IFS(AE338=1,"Poor",AE338=2,"Average",AE338=3,"Good",AE338=4,"Excellent")</f>
        <v>Average</v>
      </c>
      <c r="AJ338" s="24" t="str" cm="1">
        <f t="array" ref="AJ338">_xlfn.IFS(Z338=1,"Low",Z338=2,"Medium",Z338=3,"High",Z338=4,"Very High")</f>
        <v>Medium</v>
      </c>
      <c r="AK338" s="24" t="str" cm="1">
        <f t="array" ref="AK338">_xlfn.IFS(AD338=1,"Low",AD338=2,"Medium",AD338=3,"High",AD338=4,"Very High")</f>
        <v>Very High</v>
      </c>
    </row>
    <row r="339" spans="1:37" ht="15.6" x14ac:dyDescent="0.3">
      <c r="A339" s="28" t="s">
        <v>49</v>
      </c>
      <c r="B339" s="17" t="s">
        <v>52</v>
      </c>
      <c r="C339" s="17">
        <v>455</v>
      </c>
      <c r="D339" s="17" t="s">
        <v>55</v>
      </c>
      <c r="E339" s="17" t="s">
        <v>62</v>
      </c>
      <c r="F339" s="17">
        <v>29</v>
      </c>
      <c r="G339" s="17" t="s">
        <v>46</v>
      </c>
      <c r="H339" s="17" t="s">
        <v>38</v>
      </c>
      <c r="I339" s="17" t="s">
        <v>53</v>
      </c>
      <c r="J339" s="17" t="s">
        <v>61</v>
      </c>
      <c r="K339" s="17">
        <v>1</v>
      </c>
      <c r="L339" s="17" t="s">
        <v>59</v>
      </c>
      <c r="M339" s="17" t="s">
        <v>127</v>
      </c>
      <c r="N339" s="17" t="s">
        <v>49</v>
      </c>
      <c r="O339" s="17">
        <v>9</v>
      </c>
      <c r="P339" s="17">
        <v>2</v>
      </c>
      <c r="Q339" s="17">
        <v>0</v>
      </c>
      <c r="R339" s="17">
        <v>4</v>
      </c>
      <c r="S339" s="17">
        <v>3</v>
      </c>
      <c r="T339" s="17">
        <v>2</v>
      </c>
      <c r="U339" s="17">
        <v>2</v>
      </c>
      <c r="V339" s="17">
        <v>2</v>
      </c>
      <c r="W339" s="17">
        <v>3983</v>
      </c>
      <c r="X339" s="17">
        <v>17</v>
      </c>
      <c r="Y339" s="17">
        <v>0</v>
      </c>
      <c r="Z339" s="17">
        <v>2</v>
      </c>
      <c r="AA339" s="17">
        <v>2</v>
      </c>
      <c r="AB339" s="17">
        <v>4</v>
      </c>
      <c r="AC339" s="17">
        <v>3</v>
      </c>
      <c r="AD339" s="17">
        <v>3</v>
      </c>
      <c r="AE339" s="18">
        <v>3</v>
      </c>
      <c r="AF339" s="25" t="str" cm="1">
        <f t="array" ref="AF339">_xlfn.IFS(W338&lt;3000,"Low",W338&lt;6000,"Medium",W338&gt;=6000,"High")</f>
        <v>Low</v>
      </c>
      <c r="AG339" s="26" t="str" cm="1">
        <f t="array" ref="AG339">_xlfn.IFS(R338&lt;5,"New",R338&lt;10,"Junior",R338&lt;20,"Mid",R338&gt;=20,"Senior")</f>
        <v>Junior</v>
      </c>
      <c r="AH339" s="26" t="str" cm="1">
        <f t="array" ref="AH339">_xlfn.IFS(O338&lt;=5,"Near",O338&lt;=15,"Moderate",O338&gt;15,"Far")</f>
        <v>Moderate</v>
      </c>
      <c r="AI339" s="26" t="str" cm="1">
        <f t="array" ref="AI339">_xlfn.IFS(AE339=1,"Poor",AE339=2,"Average",AE339=3,"Good",AE339=4,"Excellent")</f>
        <v>Good</v>
      </c>
      <c r="AJ339" s="26" t="str" cm="1">
        <f t="array" ref="AJ339">_xlfn.IFS(Z339=1,"Low",Z339=2,"Medium",Z339=3,"High",Z339=4,"Very High")</f>
        <v>Medium</v>
      </c>
      <c r="AK339" s="26" t="str" cm="1">
        <f t="array" ref="AK339">_xlfn.IFS(AD339=1,"Low",AD339=2,"Medium",AD339=3,"High",AD339=4,"Very High")</f>
        <v>High</v>
      </c>
    </row>
    <row r="340" spans="1:37" ht="15.6" x14ac:dyDescent="0.3">
      <c r="A340" s="27" t="s">
        <v>49</v>
      </c>
      <c r="B340" s="15" t="s">
        <v>52</v>
      </c>
      <c r="C340" s="15">
        <v>456</v>
      </c>
      <c r="D340" s="15" t="s">
        <v>44</v>
      </c>
      <c r="E340" s="15" t="s">
        <v>62</v>
      </c>
      <c r="F340" s="15">
        <v>30</v>
      </c>
      <c r="G340" s="15" t="s">
        <v>72</v>
      </c>
      <c r="H340" s="15" t="s">
        <v>38</v>
      </c>
      <c r="I340" s="15" t="s">
        <v>41</v>
      </c>
      <c r="J340" s="15" t="s">
        <v>45</v>
      </c>
      <c r="K340" s="15">
        <v>2</v>
      </c>
      <c r="L340" s="15" t="s">
        <v>99</v>
      </c>
      <c r="M340" s="15" t="s">
        <v>70</v>
      </c>
      <c r="N340" s="15" t="s">
        <v>49</v>
      </c>
      <c r="O340" s="15">
        <v>5</v>
      </c>
      <c r="P340" s="15">
        <v>2</v>
      </c>
      <c r="Q340" s="15">
        <v>1</v>
      </c>
      <c r="R340" s="15">
        <v>10</v>
      </c>
      <c r="S340" s="15">
        <v>10</v>
      </c>
      <c r="T340" s="15">
        <v>9</v>
      </c>
      <c r="U340" s="15">
        <v>1</v>
      </c>
      <c r="V340" s="15">
        <v>2</v>
      </c>
      <c r="W340" s="15">
        <v>6118</v>
      </c>
      <c r="X340" s="15">
        <v>13</v>
      </c>
      <c r="Y340" s="15">
        <v>3</v>
      </c>
      <c r="Z340" s="15">
        <v>4</v>
      </c>
      <c r="AA340" s="15">
        <v>2</v>
      </c>
      <c r="AB340" s="15">
        <v>1</v>
      </c>
      <c r="AC340" s="15">
        <v>3</v>
      </c>
      <c r="AD340" s="15">
        <v>3</v>
      </c>
      <c r="AE340" s="16">
        <v>3</v>
      </c>
      <c r="AF340" s="23" t="str" cm="1">
        <f t="array" ref="AF340">_xlfn.IFS(W339&lt;3000,"Low",W339&lt;6000,"Medium",W339&gt;=6000,"High")</f>
        <v>Medium</v>
      </c>
      <c r="AG340" s="24" t="str" cm="1">
        <f t="array" ref="AG340">_xlfn.IFS(R339&lt;5,"New",R339&lt;10,"Junior",R339&lt;20,"Mid",R339&gt;=20,"Senior")</f>
        <v>New</v>
      </c>
      <c r="AH340" s="24" t="str" cm="1">
        <f t="array" ref="AH340">_xlfn.IFS(O339&lt;=5,"Near",O339&lt;=15,"Moderate",O339&gt;15,"Far")</f>
        <v>Moderate</v>
      </c>
      <c r="AI340" s="24" t="str" cm="1">
        <f t="array" ref="AI340">_xlfn.IFS(AE340=1,"Poor",AE340=2,"Average",AE340=3,"Good",AE340=4,"Excellent")</f>
        <v>Good</v>
      </c>
      <c r="AJ340" s="24" t="str" cm="1">
        <f t="array" ref="AJ340">_xlfn.IFS(Z340=1,"Low",Z340=2,"Medium",Z340=3,"High",Z340=4,"Very High")</f>
        <v>Very High</v>
      </c>
      <c r="AK340" s="24" t="str" cm="1">
        <f t="array" ref="AK340">_xlfn.IFS(AD340=1,"Low",AD340=2,"Medium",AD340=3,"High",AD340=4,"Very High")</f>
        <v>High</v>
      </c>
    </row>
    <row r="341" spans="1:37" ht="15.6" x14ac:dyDescent="0.3">
      <c r="A341" s="28" t="s">
        <v>49</v>
      </c>
      <c r="B341" s="17" t="s">
        <v>52</v>
      </c>
      <c r="C341" s="17">
        <v>458</v>
      </c>
      <c r="D341" s="17" t="s">
        <v>44</v>
      </c>
      <c r="E341" s="17" t="s">
        <v>62</v>
      </c>
      <c r="F341" s="17">
        <v>27</v>
      </c>
      <c r="G341" s="17" t="s">
        <v>57</v>
      </c>
      <c r="H341" s="17" t="s">
        <v>38</v>
      </c>
      <c r="I341" s="17" t="s">
        <v>41</v>
      </c>
      <c r="J341" s="17" t="s">
        <v>45</v>
      </c>
      <c r="K341" s="17">
        <v>2</v>
      </c>
      <c r="L341" s="17" t="s">
        <v>99</v>
      </c>
      <c r="M341" s="17" t="s">
        <v>64</v>
      </c>
      <c r="N341" s="17" t="s">
        <v>49</v>
      </c>
      <c r="O341" s="17">
        <v>8</v>
      </c>
      <c r="P341" s="17">
        <v>3</v>
      </c>
      <c r="Q341" s="17">
        <v>1</v>
      </c>
      <c r="R341" s="17">
        <v>8</v>
      </c>
      <c r="S341" s="17">
        <v>8</v>
      </c>
      <c r="T341" s="17">
        <v>7</v>
      </c>
      <c r="U341" s="17">
        <v>0</v>
      </c>
      <c r="V341" s="17">
        <v>7</v>
      </c>
      <c r="W341" s="17">
        <v>6214</v>
      </c>
      <c r="X341" s="17">
        <v>18</v>
      </c>
      <c r="Y341" s="17">
        <v>1</v>
      </c>
      <c r="Z341" s="17">
        <v>2</v>
      </c>
      <c r="AA341" s="17">
        <v>3</v>
      </c>
      <c r="AB341" s="17">
        <v>1</v>
      </c>
      <c r="AC341" s="17">
        <v>3</v>
      </c>
      <c r="AD341" s="17">
        <v>1</v>
      </c>
      <c r="AE341" s="18">
        <v>3</v>
      </c>
      <c r="AF341" s="25" t="str" cm="1">
        <f t="array" ref="AF341">_xlfn.IFS(W340&lt;3000,"Low",W340&lt;6000,"Medium",W340&gt;=6000,"High")</f>
        <v>High</v>
      </c>
      <c r="AG341" s="26" t="str" cm="1">
        <f t="array" ref="AG341">_xlfn.IFS(R340&lt;5,"New",R340&lt;10,"Junior",R340&lt;20,"Mid",R340&gt;=20,"Senior")</f>
        <v>Mid</v>
      </c>
      <c r="AH341" s="26" t="str" cm="1">
        <f t="array" ref="AH341">_xlfn.IFS(O340&lt;=5,"Near",O340&lt;=15,"Moderate",O340&gt;15,"Far")</f>
        <v>Near</v>
      </c>
      <c r="AI341" s="26" t="str" cm="1">
        <f t="array" ref="AI341">_xlfn.IFS(AE341=1,"Poor",AE341=2,"Average",AE341=3,"Good",AE341=4,"Excellent")</f>
        <v>Good</v>
      </c>
      <c r="AJ341" s="26" t="str" cm="1">
        <f t="array" ref="AJ341">_xlfn.IFS(Z341=1,"Low",Z341=2,"Medium",Z341=3,"High",Z341=4,"Very High")</f>
        <v>Medium</v>
      </c>
      <c r="AK341" s="26" t="str" cm="1">
        <f t="array" ref="AK341">_xlfn.IFS(AD341=1,"Low",AD341=2,"Medium",AD341=3,"High",AD341=4,"Very High")</f>
        <v>Low</v>
      </c>
    </row>
    <row r="342" spans="1:37" ht="15.6" x14ac:dyDescent="0.3">
      <c r="A342" s="27" t="s">
        <v>49</v>
      </c>
      <c r="B342" s="15" t="s">
        <v>52</v>
      </c>
      <c r="C342" s="15">
        <v>460</v>
      </c>
      <c r="D342" s="15" t="s">
        <v>55</v>
      </c>
      <c r="E342" s="15" t="s">
        <v>39</v>
      </c>
      <c r="F342" s="15">
        <v>37</v>
      </c>
      <c r="G342" s="15" t="s">
        <v>72</v>
      </c>
      <c r="H342" s="15" t="s">
        <v>38</v>
      </c>
      <c r="I342" s="15" t="s">
        <v>53</v>
      </c>
      <c r="J342" s="15" t="s">
        <v>74</v>
      </c>
      <c r="K342" s="15">
        <v>2</v>
      </c>
      <c r="L342" s="15" t="s">
        <v>65</v>
      </c>
      <c r="M342" s="15" t="s">
        <v>48</v>
      </c>
      <c r="N342" s="15" t="s">
        <v>49</v>
      </c>
      <c r="O342" s="15">
        <v>5</v>
      </c>
      <c r="P342" s="15">
        <v>2</v>
      </c>
      <c r="Q342" s="15">
        <v>7</v>
      </c>
      <c r="R342" s="15">
        <v>8</v>
      </c>
      <c r="S342" s="15">
        <v>6</v>
      </c>
      <c r="T342" s="15">
        <v>2</v>
      </c>
      <c r="U342" s="15">
        <v>0</v>
      </c>
      <c r="V342" s="15">
        <v>4</v>
      </c>
      <c r="W342" s="15">
        <v>6347</v>
      </c>
      <c r="X342" s="15">
        <v>16</v>
      </c>
      <c r="Y342" s="15">
        <v>2</v>
      </c>
      <c r="Z342" s="15">
        <v>4</v>
      </c>
      <c r="AA342" s="15">
        <v>3</v>
      </c>
      <c r="AB342" s="15">
        <v>4</v>
      </c>
      <c r="AC342" s="15">
        <v>3</v>
      </c>
      <c r="AD342" s="15">
        <v>3</v>
      </c>
      <c r="AE342" s="16">
        <v>2</v>
      </c>
      <c r="AF342" s="23" t="str" cm="1">
        <f t="array" ref="AF342">_xlfn.IFS(W341&lt;3000,"Low",W341&lt;6000,"Medium",W341&gt;=6000,"High")</f>
        <v>High</v>
      </c>
      <c r="AG342" s="24" t="str" cm="1">
        <f t="array" ref="AG342">_xlfn.IFS(R341&lt;5,"New",R341&lt;10,"Junior",R341&lt;20,"Mid",R341&gt;=20,"Senior")</f>
        <v>Junior</v>
      </c>
      <c r="AH342" s="24" t="str" cm="1">
        <f t="array" ref="AH342">_xlfn.IFS(O341&lt;=5,"Near",O341&lt;=15,"Moderate",O341&gt;15,"Far")</f>
        <v>Moderate</v>
      </c>
      <c r="AI342" s="24" t="str" cm="1">
        <f t="array" ref="AI342">_xlfn.IFS(AE342=1,"Poor",AE342=2,"Average",AE342=3,"Good",AE342=4,"Excellent")</f>
        <v>Average</v>
      </c>
      <c r="AJ342" s="24" t="str" cm="1">
        <f t="array" ref="AJ342">_xlfn.IFS(Z342=1,"Low",Z342=2,"Medium",Z342=3,"High",Z342=4,"Very High")</f>
        <v>Very High</v>
      </c>
      <c r="AK342" s="24" t="str" cm="1">
        <f t="array" ref="AK342">_xlfn.IFS(AD342=1,"Low",AD342=2,"Medium",AD342=3,"High",AD342=4,"Very High")</f>
        <v>High</v>
      </c>
    </row>
    <row r="343" spans="1:37" ht="15.6" x14ac:dyDescent="0.3">
      <c r="A343" s="28" t="s">
        <v>49</v>
      </c>
      <c r="B343" s="17" t="s">
        <v>52</v>
      </c>
      <c r="C343" s="17">
        <v>461</v>
      </c>
      <c r="D343" s="17" t="s">
        <v>55</v>
      </c>
      <c r="E343" s="17" t="s">
        <v>39</v>
      </c>
      <c r="F343" s="17">
        <v>38</v>
      </c>
      <c r="G343" s="17" t="s">
        <v>72</v>
      </c>
      <c r="H343" s="17" t="s">
        <v>38</v>
      </c>
      <c r="I343" s="17" t="s">
        <v>53</v>
      </c>
      <c r="J343" s="17" t="s">
        <v>94</v>
      </c>
      <c r="K343" s="17">
        <v>3</v>
      </c>
      <c r="L343" s="17" t="s">
        <v>42</v>
      </c>
      <c r="M343" s="17" t="s">
        <v>48</v>
      </c>
      <c r="N343" s="17" t="s">
        <v>37</v>
      </c>
      <c r="O343" s="17">
        <v>15</v>
      </c>
      <c r="P343" s="17">
        <v>3</v>
      </c>
      <c r="Q343" s="17">
        <v>0</v>
      </c>
      <c r="R343" s="17">
        <v>12</v>
      </c>
      <c r="S343" s="17">
        <v>11</v>
      </c>
      <c r="T343" s="17">
        <v>10</v>
      </c>
      <c r="U343" s="17">
        <v>2</v>
      </c>
      <c r="V343" s="17">
        <v>9</v>
      </c>
      <c r="W343" s="17">
        <v>11510</v>
      </c>
      <c r="X343" s="17">
        <v>14</v>
      </c>
      <c r="Y343" s="17">
        <v>1</v>
      </c>
      <c r="Z343" s="17">
        <v>3</v>
      </c>
      <c r="AA343" s="17">
        <v>2</v>
      </c>
      <c r="AB343" s="17">
        <v>2</v>
      </c>
      <c r="AC343" s="17">
        <v>3</v>
      </c>
      <c r="AD343" s="17">
        <v>2</v>
      </c>
      <c r="AE343" s="18">
        <v>3</v>
      </c>
      <c r="AF343" s="25" t="str" cm="1">
        <f t="array" ref="AF343">_xlfn.IFS(W342&lt;3000,"Low",W342&lt;6000,"Medium",W342&gt;=6000,"High")</f>
        <v>High</v>
      </c>
      <c r="AG343" s="26" t="str" cm="1">
        <f t="array" ref="AG343">_xlfn.IFS(R342&lt;5,"New",R342&lt;10,"Junior",R342&lt;20,"Mid",R342&gt;=20,"Senior")</f>
        <v>Junior</v>
      </c>
      <c r="AH343" s="26" t="str" cm="1">
        <f t="array" ref="AH343">_xlfn.IFS(O342&lt;=5,"Near",O342&lt;=15,"Moderate",O342&gt;15,"Far")</f>
        <v>Near</v>
      </c>
      <c r="AI343" s="26" t="str" cm="1">
        <f t="array" ref="AI343">_xlfn.IFS(AE343=1,"Poor",AE343=2,"Average",AE343=3,"Good",AE343=4,"Excellent")</f>
        <v>Good</v>
      </c>
      <c r="AJ343" s="26" t="str" cm="1">
        <f t="array" ref="AJ343">_xlfn.IFS(Z343=1,"Low",Z343=2,"Medium",Z343=3,"High",Z343=4,"Very High")</f>
        <v>High</v>
      </c>
      <c r="AK343" s="26" t="str" cm="1">
        <f t="array" ref="AK343">_xlfn.IFS(AD343=1,"Low",AD343=2,"Medium",AD343=3,"High",AD343=4,"Very High")</f>
        <v>Medium</v>
      </c>
    </row>
    <row r="344" spans="1:37" ht="15.6" x14ac:dyDescent="0.3">
      <c r="A344" s="27" t="s">
        <v>49</v>
      </c>
      <c r="B344" s="15" t="s">
        <v>52</v>
      </c>
      <c r="C344" s="15">
        <v>462</v>
      </c>
      <c r="D344" s="15" t="s">
        <v>44</v>
      </c>
      <c r="E344" s="15" t="s">
        <v>62</v>
      </c>
      <c r="F344" s="15">
        <v>31</v>
      </c>
      <c r="G344" s="15" t="s">
        <v>46</v>
      </c>
      <c r="H344" s="15" t="s">
        <v>38</v>
      </c>
      <c r="I344" s="15" t="s">
        <v>53</v>
      </c>
      <c r="J344" s="15" t="s">
        <v>74</v>
      </c>
      <c r="K344" s="15">
        <v>3</v>
      </c>
      <c r="L344" s="15" t="s">
        <v>65</v>
      </c>
      <c r="M344" s="15" t="s">
        <v>64</v>
      </c>
      <c r="N344" s="15" t="s">
        <v>37</v>
      </c>
      <c r="O344" s="15">
        <v>7</v>
      </c>
      <c r="P344" s="15">
        <v>2</v>
      </c>
      <c r="Q344" s="15">
        <v>1</v>
      </c>
      <c r="R344" s="15">
        <v>11</v>
      </c>
      <c r="S344" s="15">
        <v>11</v>
      </c>
      <c r="T344" s="15">
        <v>9</v>
      </c>
      <c r="U344" s="15">
        <v>4</v>
      </c>
      <c r="V344" s="15">
        <v>10</v>
      </c>
      <c r="W344" s="15">
        <v>7143</v>
      </c>
      <c r="X344" s="15">
        <v>14</v>
      </c>
      <c r="Y344" s="15">
        <v>0</v>
      </c>
      <c r="Z344" s="15">
        <v>3</v>
      </c>
      <c r="AA344" s="15">
        <v>3</v>
      </c>
      <c r="AB344" s="15">
        <v>4</v>
      </c>
      <c r="AC344" s="15">
        <v>3</v>
      </c>
      <c r="AD344" s="15">
        <v>3</v>
      </c>
      <c r="AE344" s="16">
        <v>2</v>
      </c>
      <c r="AF344" s="23" t="str" cm="1">
        <f t="array" ref="AF344">_xlfn.IFS(W343&lt;3000,"Low",W343&lt;6000,"Medium",W343&gt;=6000,"High")</f>
        <v>High</v>
      </c>
      <c r="AG344" s="24" t="str" cm="1">
        <f t="array" ref="AG344">_xlfn.IFS(R343&lt;5,"New",R343&lt;10,"Junior",R343&lt;20,"Mid",R343&gt;=20,"Senior")</f>
        <v>Mid</v>
      </c>
      <c r="AH344" s="24" t="str" cm="1">
        <f t="array" ref="AH344">_xlfn.IFS(O343&lt;=5,"Near",O343&lt;=15,"Moderate",O343&gt;15,"Far")</f>
        <v>Moderate</v>
      </c>
      <c r="AI344" s="24" t="str" cm="1">
        <f t="array" ref="AI344">_xlfn.IFS(AE344=1,"Poor",AE344=2,"Average",AE344=3,"Good",AE344=4,"Excellent")</f>
        <v>Average</v>
      </c>
      <c r="AJ344" s="24" t="str" cm="1">
        <f t="array" ref="AJ344">_xlfn.IFS(Z344=1,"Low",Z344=2,"Medium",Z344=3,"High",Z344=4,"Very High")</f>
        <v>High</v>
      </c>
      <c r="AK344" s="24" t="str" cm="1">
        <f t="array" ref="AK344">_xlfn.IFS(AD344=1,"Low",AD344=2,"Medium",AD344=3,"High",AD344=4,"Very High")</f>
        <v>High</v>
      </c>
    </row>
    <row r="345" spans="1:37" ht="15.6" x14ac:dyDescent="0.3">
      <c r="A345" s="28" t="s">
        <v>49</v>
      </c>
      <c r="B345" s="17" t="s">
        <v>52</v>
      </c>
      <c r="C345" s="17">
        <v>463</v>
      </c>
      <c r="D345" s="17" t="s">
        <v>44</v>
      </c>
      <c r="E345" s="17" t="s">
        <v>62</v>
      </c>
      <c r="F345" s="17">
        <v>29</v>
      </c>
      <c r="G345" s="17" t="s">
        <v>72</v>
      </c>
      <c r="H345" s="17" t="s">
        <v>38</v>
      </c>
      <c r="I345" s="17" t="s">
        <v>41</v>
      </c>
      <c r="J345" s="17" t="s">
        <v>45</v>
      </c>
      <c r="K345" s="17">
        <v>2</v>
      </c>
      <c r="L345" s="17" t="s">
        <v>99</v>
      </c>
      <c r="M345" s="17" t="s">
        <v>58</v>
      </c>
      <c r="N345" s="17" t="s">
        <v>37</v>
      </c>
      <c r="O345" s="17">
        <v>10</v>
      </c>
      <c r="P345" s="17">
        <v>2</v>
      </c>
      <c r="Q345" s="17">
        <v>1</v>
      </c>
      <c r="R345" s="17">
        <v>7</v>
      </c>
      <c r="S345" s="17">
        <v>7</v>
      </c>
      <c r="T345" s="17">
        <v>7</v>
      </c>
      <c r="U345" s="17">
        <v>1</v>
      </c>
      <c r="V345" s="17">
        <v>7</v>
      </c>
      <c r="W345" s="17">
        <v>8268</v>
      </c>
      <c r="X345" s="17">
        <v>14</v>
      </c>
      <c r="Y345" s="17">
        <v>2</v>
      </c>
      <c r="Z345" s="17">
        <v>4</v>
      </c>
      <c r="AA345" s="17">
        <v>2</v>
      </c>
      <c r="AB345" s="17">
        <v>1</v>
      </c>
      <c r="AC345" s="17">
        <v>3</v>
      </c>
      <c r="AD345" s="17">
        <v>1</v>
      </c>
      <c r="AE345" s="18">
        <v>3</v>
      </c>
      <c r="AF345" s="25" t="str" cm="1">
        <f t="array" ref="AF345">_xlfn.IFS(W344&lt;3000,"Low",W344&lt;6000,"Medium",W344&gt;=6000,"High")</f>
        <v>High</v>
      </c>
      <c r="AG345" s="26" t="str" cm="1">
        <f t="array" ref="AG345">_xlfn.IFS(R344&lt;5,"New",R344&lt;10,"Junior",R344&lt;20,"Mid",R344&gt;=20,"Senior")</f>
        <v>Mid</v>
      </c>
      <c r="AH345" s="26" t="str" cm="1">
        <f t="array" ref="AH345">_xlfn.IFS(O344&lt;=5,"Near",O344&lt;=15,"Moderate",O344&gt;15,"Far")</f>
        <v>Moderate</v>
      </c>
      <c r="AI345" s="26" t="str" cm="1">
        <f t="array" ref="AI345">_xlfn.IFS(AE345=1,"Poor",AE345=2,"Average",AE345=3,"Good",AE345=4,"Excellent")</f>
        <v>Good</v>
      </c>
      <c r="AJ345" s="26" t="str" cm="1">
        <f t="array" ref="AJ345">_xlfn.IFS(Z345=1,"Low",Z345=2,"Medium",Z345=3,"High",Z345=4,"Very High")</f>
        <v>Very High</v>
      </c>
      <c r="AK345" s="26" t="str" cm="1">
        <f t="array" ref="AK345">_xlfn.IFS(AD345=1,"Low",AD345=2,"Medium",AD345=3,"High",AD345=4,"Very High")</f>
        <v>Low</v>
      </c>
    </row>
    <row r="346" spans="1:37" ht="15.6" x14ac:dyDescent="0.3">
      <c r="A346" s="27" t="s">
        <v>49</v>
      </c>
      <c r="B346" s="15" t="s">
        <v>52</v>
      </c>
      <c r="C346" s="15">
        <v>464</v>
      </c>
      <c r="D346" s="15" t="s">
        <v>55</v>
      </c>
      <c r="E346" s="15" t="s">
        <v>39</v>
      </c>
      <c r="F346" s="15">
        <v>35</v>
      </c>
      <c r="G346" s="15" t="s">
        <v>46</v>
      </c>
      <c r="H346" s="15" t="s">
        <v>38</v>
      </c>
      <c r="I346" s="15" t="s">
        <v>53</v>
      </c>
      <c r="J346" s="15" t="s">
        <v>74</v>
      </c>
      <c r="K346" s="15">
        <v>3</v>
      </c>
      <c r="L346" s="15" t="s">
        <v>106</v>
      </c>
      <c r="M346" s="15" t="s">
        <v>64</v>
      </c>
      <c r="N346" s="15" t="s">
        <v>49</v>
      </c>
      <c r="O346" s="15">
        <v>5</v>
      </c>
      <c r="P346" s="15">
        <v>5</v>
      </c>
      <c r="Q346" s="15">
        <v>0</v>
      </c>
      <c r="R346" s="15">
        <v>17</v>
      </c>
      <c r="S346" s="15">
        <v>16</v>
      </c>
      <c r="T346" s="15">
        <v>6</v>
      </c>
      <c r="U346" s="15">
        <v>0</v>
      </c>
      <c r="V346" s="15">
        <v>13</v>
      </c>
      <c r="W346" s="15">
        <v>8095</v>
      </c>
      <c r="X346" s="15">
        <v>13</v>
      </c>
      <c r="Y346" s="15">
        <v>0</v>
      </c>
      <c r="Z346" s="15">
        <v>4</v>
      </c>
      <c r="AA346" s="15">
        <v>3</v>
      </c>
      <c r="AB346" s="15">
        <v>4</v>
      </c>
      <c r="AC346" s="15">
        <v>3</v>
      </c>
      <c r="AD346" s="15">
        <v>4</v>
      </c>
      <c r="AE346" s="16">
        <v>3</v>
      </c>
      <c r="AF346" s="23" t="str" cm="1">
        <f t="array" ref="AF346">_xlfn.IFS(W345&lt;3000,"Low",W345&lt;6000,"Medium",W345&gt;=6000,"High")</f>
        <v>High</v>
      </c>
      <c r="AG346" s="24" t="str" cm="1">
        <f t="array" ref="AG346">_xlfn.IFS(R345&lt;5,"New",R345&lt;10,"Junior",R345&lt;20,"Mid",R345&gt;=20,"Senior")</f>
        <v>Junior</v>
      </c>
      <c r="AH346" s="24" t="str" cm="1">
        <f t="array" ref="AH346">_xlfn.IFS(O345&lt;=5,"Near",O345&lt;=15,"Moderate",O345&gt;15,"Far")</f>
        <v>Moderate</v>
      </c>
      <c r="AI346" s="24" t="str" cm="1">
        <f t="array" ref="AI346">_xlfn.IFS(AE346=1,"Poor",AE346=2,"Average",AE346=3,"Good",AE346=4,"Excellent")</f>
        <v>Good</v>
      </c>
      <c r="AJ346" s="24" t="str" cm="1">
        <f t="array" ref="AJ346">_xlfn.IFS(Z346=1,"Low",Z346=2,"Medium",Z346=3,"High",Z346=4,"Very High")</f>
        <v>Very High</v>
      </c>
      <c r="AK346" s="24" t="str" cm="1">
        <f t="array" ref="AK346">_xlfn.IFS(AD346=1,"Low",AD346=2,"Medium",AD346=3,"High",AD346=4,"Very High")</f>
        <v>Very High</v>
      </c>
    </row>
    <row r="347" spans="1:37" ht="15.6" x14ac:dyDescent="0.3">
      <c r="A347" s="28" t="s">
        <v>49</v>
      </c>
      <c r="B347" s="17" t="s">
        <v>52</v>
      </c>
      <c r="C347" s="17">
        <v>465</v>
      </c>
      <c r="D347" s="17" t="s">
        <v>55</v>
      </c>
      <c r="E347" s="17" t="s">
        <v>85</v>
      </c>
      <c r="F347" s="17">
        <v>23</v>
      </c>
      <c r="G347" s="17" t="s">
        <v>72</v>
      </c>
      <c r="H347" s="17" t="s">
        <v>38</v>
      </c>
      <c r="I347" s="17" t="s">
        <v>53</v>
      </c>
      <c r="J347" s="17" t="s">
        <v>56</v>
      </c>
      <c r="K347" s="17">
        <v>1</v>
      </c>
      <c r="L347" s="17" t="s">
        <v>42</v>
      </c>
      <c r="M347" s="17" t="s">
        <v>58</v>
      </c>
      <c r="N347" s="17" t="s">
        <v>49</v>
      </c>
      <c r="O347" s="17">
        <v>26</v>
      </c>
      <c r="P347" s="17">
        <v>2</v>
      </c>
      <c r="Q347" s="17">
        <v>1</v>
      </c>
      <c r="R347" s="17">
        <v>4</v>
      </c>
      <c r="S347" s="17">
        <v>4</v>
      </c>
      <c r="T347" s="17">
        <v>2</v>
      </c>
      <c r="U347" s="17">
        <v>0</v>
      </c>
      <c r="V347" s="17">
        <v>2</v>
      </c>
      <c r="W347" s="17">
        <v>2904</v>
      </c>
      <c r="X347" s="17">
        <v>12</v>
      </c>
      <c r="Y347" s="17">
        <v>2</v>
      </c>
      <c r="Z347" s="17">
        <v>3</v>
      </c>
      <c r="AA347" s="17">
        <v>3</v>
      </c>
      <c r="AB347" s="17">
        <v>2</v>
      </c>
      <c r="AC347" s="17">
        <v>3</v>
      </c>
      <c r="AD347" s="17">
        <v>3</v>
      </c>
      <c r="AE347" s="18">
        <v>2</v>
      </c>
      <c r="AF347" s="25" t="str" cm="1">
        <f t="array" ref="AF347">_xlfn.IFS(W346&lt;3000,"Low",W346&lt;6000,"Medium",W346&gt;=6000,"High")</f>
        <v>High</v>
      </c>
      <c r="AG347" s="26" t="str" cm="1">
        <f t="array" ref="AG347">_xlfn.IFS(R346&lt;5,"New",R346&lt;10,"Junior",R346&lt;20,"Mid",R346&gt;=20,"Senior")</f>
        <v>Mid</v>
      </c>
      <c r="AH347" s="26" t="str" cm="1">
        <f t="array" ref="AH347">_xlfn.IFS(O346&lt;=5,"Near",O346&lt;=15,"Moderate",O346&gt;15,"Far")</f>
        <v>Near</v>
      </c>
      <c r="AI347" s="26" t="str" cm="1">
        <f t="array" ref="AI347">_xlfn.IFS(AE347=1,"Poor",AE347=2,"Average",AE347=3,"Good",AE347=4,"Excellent")</f>
        <v>Average</v>
      </c>
      <c r="AJ347" s="26" t="str" cm="1">
        <f t="array" ref="AJ347">_xlfn.IFS(Z347=1,"Low",Z347=2,"Medium",Z347=3,"High",Z347=4,"Very High")</f>
        <v>High</v>
      </c>
      <c r="AK347" s="26" t="str" cm="1">
        <f t="array" ref="AK347">_xlfn.IFS(AD347=1,"Low",AD347=2,"Medium",AD347=3,"High",AD347=4,"Very High")</f>
        <v>High</v>
      </c>
    </row>
    <row r="348" spans="1:37" ht="15.6" x14ac:dyDescent="0.3">
      <c r="A348" s="27" t="s">
        <v>49</v>
      </c>
      <c r="B348" s="15" t="s">
        <v>52</v>
      </c>
      <c r="C348" s="15">
        <v>466</v>
      </c>
      <c r="D348" s="15" t="s">
        <v>55</v>
      </c>
      <c r="E348" s="15" t="s">
        <v>39</v>
      </c>
      <c r="F348" s="15">
        <v>41</v>
      </c>
      <c r="G348" s="15" t="s">
        <v>46</v>
      </c>
      <c r="H348" s="15" t="s">
        <v>38</v>
      </c>
      <c r="I348" s="15" t="s">
        <v>53</v>
      </c>
      <c r="J348" s="15" t="s">
        <v>74</v>
      </c>
      <c r="K348" s="15">
        <v>2</v>
      </c>
      <c r="L348" s="15" t="s">
        <v>65</v>
      </c>
      <c r="M348" s="15" t="s">
        <v>70</v>
      </c>
      <c r="N348" s="15" t="s">
        <v>37</v>
      </c>
      <c r="O348" s="15">
        <v>6</v>
      </c>
      <c r="P348" s="15">
        <v>3</v>
      </c>
      <c r="Q348" s="15">
        <v>6</v>
      </c>
      <c r="R348" s="15">
        <v>8</v>
      </c>
      <c r="S348" s="15">
        <v>5</v>
      </c>
      <c r="T348" s="15">
        <v>4</v>
      </c>
      <c r="U348" s="15">
        <v>1</v>
      </c>
      <c r="V348" s="15">
        <v>2</v>
      </c>
      <c r="W348" s="15">
        <v>6032</v>
      </c>
      <c r="X348" s="15">
        <v>15</v>
      </c>
      <c r="Y348" s="15">
        <v>0</v>
      </c>
      <c r="Z348" s="15">
        <v>4</v>
      </c>
      <c r="AA348" s="15">
        <v>2</v>
      </c>
      <c r="AB348" s="15">
        <v>3</v>
      </c>
      <c r="AC348" s="15">
        <v>3</v>
      </c>
      <c r="AD348" s="15">
        <v>4</v>
      </c>
      <c r="AE348" s="16">
        <v>3</v>
      </c>
      <c r="AF348" s="23" t="str" cm="1">
        <f t="array" ref="AF348">_xlfn.IFS(W347&lt;3000,"Low",W347&lt;6000,"Medium",W347&gt;=6000,"High")</f>
        <v>Low</v>
      </c>
      <c r="AG348" s="24" t="str" cm="1">
        <f t="array" ref="AG348">_xlfn.IFS(R347&lt;5,"New",R347&lt;10,"Junior",R347&lt;20,"Mid",R347&gt;=20,"Senior")</f>
        <v>New</v>
      </c>
      <c r="AH348" s="24" t="str" cm="1">
        <f t="array" ref="AH348">_xlfn.IFS(O347&lt;=5,"Near",O347&lt;=15,"Moderate",O347&gt;15,"Far")</f>
        <v>Far</v>
      </c>
      <c r="AI348" s="24" t="str" cm="1">
        <f t="array" ref="AI348">_xlfn.IFS(AE348=1,"Poor",AE348=2,"Average",AE348=3,"Good",AE348=4,"Excellent")</f>
        <v>Good</v>
      </c>
      <c r="AJ348" s="24" t="str" cm="1">
        <f t="array" ref="AJ348">_xlfn.IFS(Z348=1,"Low",Z348=2,"Medium",Z348=3,"High",Z348=4,"Very High")</f>
        <v>Very High</v>
      </c>
      <c r="AK348" s="24" t="str" cm="1">
        <f t="array" ref="AK348">_xlfn.IFS(AD348=1,"Low",AD348=2,"Medium",AD348=3,"High",AD348=4,"Very High")</f>
        <v>Very High</v>
      </c>
    </row>
    <row r="349" spans="1:37" ht="15.6" x14ac:dyDescent="0.3">
      <c r="A349" s="28" t="s">
        <v>49</v>
      </c>
      <c r="B349" s="17" t="s">
        <v>52</v>
      </c>
      <c r="C349" s="17">
        <v>467</v>
      </c>
      <c r="D349" s="17" t="s">
        <v>55</v>
      </c>
      <c r="E349" s="17" t="s">
        <v>51</v>
      </c>
      <c r="F349" s="17">
        <v>47</v>
      </c>
      <c r="G349" s="17" t="s">
        <v>46</v>
      </c>
      <c r="H349" s="17" t="s">
        <v>50</v>
      </c>
      <c r="I349" s="17" t="s">
        <v>41</v>
      </c>
      <c r="J349" s="17" t="s">
        <v>92</v>
      </c>
      <c r="K349" s="17">
        <v>2</v>
      </c>
      <c r="L349" s="17" t="s">
        <v>65</v>
      </c>
      <c r="M349" s="17" t="s">
        <v>58</v>
      </c>
      <c r="N349" s="17" t="s">
        <v>49</v>
      </c>
      <c r="O349" s="17">
        <v>4</v>
      </c>
      <c r="P349" s="17">
        <v>3</v>
      </c>
      <c r="Q349" s="17">
        <v>3</v>
      </c>
      <c r="R349" s="17">
        <v>5</v>
      </c>
      <c r="S349" s="17">
        <v>0</v>
      </c>
      <c r="T349" s="17">
        <v>0</v>
      </c>
      <c r="U349" s="17">
        <v>0</v>
      </c>
      <c r="V349" s="17">
        <v>0</v>
      </c>
      <c r="W349" s="17">
        <v>2976</v>
      </c>
      <c r="X349" s="17">
        <v>19</v>
      </c>
      <c r="Y349" s="17">
        <v>0</v>
      </c>
      <c r="Z349" s="17">
        <v>2</v>
      </c>
      <c r="AA349" s="17">
        <v>3</v>
      </c>
      <c r="AB349" s="17">
        <v>3</v>
      </c>
      <c r="AC349" s="17">
        <v>3</v>
      </c>
      <c r="AD349" s="17">
        <v>1</v>
      </c>
      <c r="AE349" s="18">
        <v>3</v>
      </c>
      <c r="AF349" s="25" t="str" cm="1">
        <f t="array" ref="AF349">_xlfn.IFS(W348&lt;3000,"Low",W348&lt;6000,"Medium",W348&gt;=6000,"High")</f>
        <v>High</v>
      </c>
      <c r="AG349" s="26" t="str" cm="1">
        <f t="array" ref="AG349">_xlfn.IFS(R348&lt;5,"New",R348&lt;10,"Junior",R348&lt;20,"Mid",R348&gt;=20,"Senior")</f>
        <v>Junior</v>
      </c>
      <c r="AH349" s="26" t="str" cm="1">
        <f t="array" ref="AH349">_xlfn.IFS(O348&lt;=5,"Near",O348&lt;=15,"Moderate",O348&gt;15,"Far")</f>
        <v>Moderate</v>
      </c>
      <c r="AI349" s="26" t="str" cm="1">
        <f t="array" ref="AI349">_xlfn.IFS(AE349=1,"Poor",AE349=2,"Average",AE349=3,"Good",AE349=4,"Excellent")</f>
        <v>Good</v>
      </c>
      <c r="AJ349" s="26" t="str" cm="1">
        <f t="array" ref="AJ349">_xlfn.IFS(Z349=1,"Low",Z349=2,"Medium",Z349=3,"High",Z349=4,"Very High")</f>
        <v>Medium</v>
      </c>
      <c r="AK349" s="26" t="str" cm="1">
        <f t="array" ref="AK349">_xlfn.IFS(AD349=1,"Low",AD349=2,"Medium",AD349=3,"High",AD349=4,"Very High")</f>
        <v>Low</v>
      </c>
    </row>
    <row r="350" spans="1:37" ht="15.6" x14ac:dyDescent="0.3">
      <c r="A350" s="27" t="s">
        <v>49</v>
      </c>
      <c r="B350" s="15" t="s">
        <v>52</v>
      </c>
      <c r="C350" s="15">
        <v>468</v>
      </c>
      <c r="D350" s="15" t="s">
        <v>44</v>
      </c>
      <c r="E350" s="15" t="s">
        <v>39</v>
      </c>
      <c r="F350" s="15">
        <v>42</v>
      </c>
      <c r="G350" s="15" t="s">
        <v>46</v>
      </c>
      <c r="H350" s="15" t="s">
        <v>38</v>
      </c>
      <c r="I350" s="15" t="s">
        <v>53</v>
      </c>
      <c r="J350" s="15" t="s">
        <v>94</v>
      </c>
      <c r="K350" s="15">
        <v>4</v>
      </c>
      <c r="L350" s="15" t="s">
        <v>42</v>
      </c>
      <c r="M350" s="15" t="s">
        <v>127</v>
      </c>
      <c r="N350" s="15" t="s">
        <v>49</v>
      </c>
      <c r="O350" s="15">
        <v>23</v>
      </c>
      <c r="P350" s="15">
        <v>2</v>
      </c>
      <c r="Q350" s="15">
        <v>2</v>
      </c>
      <c r="R350" s="15">
        <v>16</v>
      </c>
      <c r="S350" s="15">
        <v>1</v>
      </c>
      <c r="T350" s="15">
        <v>0</v>
      </c>
      <c r="U350" s="15">
        <v>0</v>
      </c>
      <c r="V350" s="15">
        <v>0</v>
      </c>
      <c r="W350" s="15">
        <v>15992</v>
      </c>
      <c r="X350" s="15">
        <v>14</v>
      </c>
      <c r="Y350" s="15">
        <v>0</v>
      </c>
      <c r="Z350" s="15">
        <v>1</v>
      </c>
      <c r="AA350" s="15">
        <v>3</v>
      </c>
      <c r="AB350" s="15">
        <v>2</v>
      </c>
      <c r="AC350" s="15">
        <v>3</v>
      </c>
      <c r="AD350" s="15">
        <v>2</v>
      </c>
      <c r="AE350" s="16">
        <v>3</v>
      </c>
      <c r="AF350" s="23" t="str" cm="1">
        <f t="array" ref="AF350">_xlfn.IFS(W349&lt;3000,"Low",W349&lt;6000,"Medium",W349&gt;=6000,"High")</f>
        <v>Low</v>
      </c>
      <c r="AG350" s="24" t="str" cm="1">
        <f t="array" ref="AG350">_xlfn.IFS(R349&lt;5,"New",R349&lt;10,"Junior",R349&lt;20,"Mid",R349&gt;=20,"Senior")</f>
        <v>Junior</v>
      </c>
      <c r="AH350" s="24" t="str" cm="1">
        <f t="array" ref="AH350">_xlfn.IFS(O349&lt;=5,"Near",O349&lt;=15,"Moderate",O349&gt;15,"Far")</f>
        <v>Near</v>
      </c>
      <c r="AI350" s="24" t="str" cm="1">
        <f t="array" ref="AI350">_xlfn.IFS(AE350=1,"Poor",AE350=2,"Average",AE350=3,"Good",AE350=4,"Excellent")</f>
        <v>Good</v>
      </c>
      <c r="AJ350" s="24" t="str" cm="1">
        <f t="array" ref="AJ350">_xlfn.IFS(Z350=1,"Low",Z350=2,"Medium",Z350=3,"High",Z350=4,"Very High")</f>
        <v>Low</v>
      </c>
      <c r="AK350" s="24" t="str" cm="1">
        <f t="array" ref="AK350">_xlfn.IFS(AD350=1,"Low",AD350=2,"Medium",AD350=3,"High",AD350=4,"Very High")</f>
        <v>Medium</v>
      </c>
    </row>
    <row r="351" spans="1:37" ht="15.6" x14ac:dyDescent="0.3">
      <c r="A351" s="28" t="s">
        <v>49</v>
      </c>
      <c r="B351" s="17" t="s">
        <v>52</v>
      </c>
      <c r="C351" s="17">
        <v>469</v>
      </c>
      <c r="D351" s="17" t="s">
        <v>55</v>
      </c>
      <c r="E351" s="17" t="s">
        <v>62</v>
      </c>
      <c r="F351" s="17">
        <v>29</v>
      </c>
      <c r="G351" s="17" t="s">
        <v>57</v>
      </c>
      <c r="H351" s="17" t="s">
        <v>84</v>
      </c>
      <c r="I351" s="17" t="s">
        <v>41</v>
      </c>
      <c r="J351" s="17" t="s">
        <v>45</v>
      </c>
      <c r="K351" s="17">
        <v>2</v>
      </c>
      <c r="L351" s="17" t="s">
        <v>42</v>
      </c>
      <c r="M351" s="17" t="s">
        <v>70</v>
      </c>
      <c r="N351" s="17" t="s">
        <v>49</v>
      </c>
      <c r="O351" s="17">
        <v>2</v>
      </c>
      <c r="P351" s="17">
        <v>3</v>
      </c>
      <c r="Q351" s="17">
        <v>1</v>
      </c>
      <c r="R351" s="17">
        <v>4</v>
      </c>
      <c r="S351" s="17">
        <v>4</v>
      </c>
      <c r="T351" s="17">
        <v>3</v>
      </c>
      <c r="U351" s="17">
        <v>0</v>
      </c>
      <c r="V351" s="17">
        <v>2</v>
      </c>
      <c r="W351" s="17">
        <v>4649</v>
      </c>
      <c r="X351" s="17">
        <v>14</v>
      </c>
      <c r="Y351" s="17">
        <v>1</v>
      </c>
      <c r="Z351" s="17">
        <v>4</v>
      </c>
      <c r="AA351" s="17">
        <v>3</v>
      </c>
      <c r="AB351" s="17">
        <v>2</v>
      </c>
      <c r="AC351" s="17">
        <v>3</v>
      </c>
      <c r="AD351" s="17">
        <v>1</v>
      </c>
      <c r="AE351" s="18">
        <v>2</v>
      </c>
      <c r="AF351" s="25" t="str" cm="1">
        <f t="array" ref="AF351">_xlfn.IFS(W350&lt;3000,"Low",W350&lt;6000,"Medium",W350&gt;=6000,"High")</f>
        <v>High</v>
      </c>
      <c r="AG351" s="26" t="str" cm="1">
        <f t="array" ref="AG351">_xlfn.IFS(R350&lt;5,"New",R350&lt;10,"Junior",R350&lt;20,"Mid",R350&gt;=20,"Senior")</f>
        <v>Mid</v>
      </c>
      <c r="AH351" s="26" t="str" cm="1">
        <f t="array" ref="AH351">_xlfn.IFS(O350&lt;=5,"Near",O350&lt;=15,"Moderate",O350&gt;15,"Far")</f>
        <v>Far</v>
      </c>
      <c r="AI351" s="26" t="str" cm="1">
        <f t="array" ref="AI351">_xlfn.IFS(AE351=1,"Poor",AE351=2,"Average",AE351=3,"Good",AE351=4,"Excellent")</f>
        <v>Average</v>
      </c>
      <c r="AJ351" s="26" t="str" cm="1">
        <f t="array" ref="AJ351">_xlfn.IFS(Z351=1,"Low",Z351=2,"Medium",Z351=3,"High",Z351=4,"Very High")</f>
        <v>Very High</v>
      </c>
      <c r="AK351" s="26" t="str" cm="1">
        <f t="array" ref="AK351">_xlfn.IFS(AD351=1,"Low",AD351=2,"Medium",AD351=3,"High",AD351=4,"Very High")</f>
        <v>Low</v>
      </c>
    </row>
    <row r="352" spans="1:37" ht="15.6" x14ac:dyDescent="0.3">
      <c r="A352" s="27" t="s">
        <v>49</v>
      </c>
      <c r="B352" s="15" t="s">
        <v>52</v>
      </c>
      <c r="C352" s="15">
        <v>470</v>
      </c>
      <c r="D352" s="15" t="s">
        <v>55</v>
      </c>
      <c r="E352" s="15" t="s">
        <v>39</v>
      </c>
      <c r="F352" s="15">
        <v>42</v>
      </c>
      <c r="G352" s="15" t="s">
        <v>72</v>
      </c>
      <c r="H352" s="15" t="s">
        <v>38</v>
      </c>
      <c r="I352" s="15" t="s">
        <v>154</v>
      </c>
      <c r="J352" s="15" t="s">
        <v>156</v>
      </c>
      <c r="K352" s="15">
        <v>1</v>
      </c>
      <c r="L352" s="15" t="s">
        <v>106</v>
      </c>
      <c r="M352" s="15" t="s">
        <v>58</v>
      </c>
      <c r="N352" s="15" t="s">
        <v>37</v>
      </c>
      <c r="O352" s="15">
        <v>2</v>
      </c>
      <c r="P352" s="15">
        <v>5</v>
      </c>
      <c r="Q352" s="15">
        <v>0</v>
      </c>
      <c r="R352" s="15">
        <v>4</v>
      </c>
      <c r="S352" s="15">
        <v>3</v>
      </c>
      <c r="T352" s="15">
        <v>2</v>
      </c>
      <c r="U352" s="15">
        <v>1</v>
      </c>
      <c r="V352" s="15">
        <v>0</v>
      </c>
      <c r="W352" s="15">
        <v>2696</v>
      </c>
      <c r="X352" s="15">
        <v>11</v>
      </c>
      <c r="Y352" s="15">
        <v>1</v>
      </c>
      <c r="Z352" s="15">
        <v>4</v>
      </c>
      <c r="AA352" s="15">
        <v>3</v>
      </c>
      <c r="AB352" s="15">
        <v>4</v>
      </c>
      <c r="AC352" s="15">
        <v>3</v>
      </c>
      <c r="AD352" s="15">
        <v>3</v>
      </c>
      <c r="AE352" s="16">
        <v>3</v>
      </c>
      <c r="AF352" s="23" t="str" cm="1">
        <f t="array" ref="AF352">_xlfn.IFS(W351&lt;3000,"Low",W351&lt;6000,"Medium",W351&gt;=6000,"High")</f>
        <v>Medium</v>
      </c>
      <c r="AG352" s="24" t="str" cm="1">
        <f t="array" ref="AG352">_xlfn.IFS(R351&lt;5,"New",R351&lt;10,"Junior",R351&lt;20,"Mid",R351&gt;=20,"Senior")</f>
        <v>New</v>
      </c>
      <c r="AH352" s="24" t="str" cm="1">
        <f t="array" ref="AH352">_xlfn.IFS(O351&lt;=5,"Near",O351&lt;=15,"Moderate",O351&gt;15,"Far")</f>
        <v>Near</v>
      </c>
      <c r="AI352" s="24" t="str" cm="1">
        <f t="array" ref="AI352">_xlfn.IFS(AE352=1,"Poor",AE352=2,"Average",AE352=3,"Good",AE352=4,"Excellent")</f>
        <v>Good</v>
      </c>
      <c r="AJ352" s="24" t="str" cm="1">
        <f t="array" ref="AJ352">_xlfn.IFS(Z352=1,"Low",Z352=2,"Medium",Z352=3,"High",Z352=4,"Very High")</f>
        <v>Very High</v>
      </c>
      <c r="AK352" s="24" t="str" cm="1">
        <f t="array" ref="AK352">_xlfn.IFS(AD352=1,"Low",AD352=2,"Medium",AD352=3,"High",AD352=4,"Very High")</f>
        <v>High</v>
      </c>
    </row>
    <row r="353" spans="1:37" ht="15.6" x14ac:dyDescent="0.3">
      <c r="A353" s="28" t="s">
        <v>49</v>
      </c>
      <c r="B353" s="17" t="s">
        <v>52</v>
      </c>
      <c r="C353" s="17">
        <v>471</v>
      </c>
      <c r="D353" s="17" t="s">
        <v>44</v>
      </c>
      <c r="E353" s="17" t="s">
        <v>62</v>
      </c>
      <c r="F353" s="17">
        <v>32</v>
      </c>
      <c r="G353" s="17" t="s">
        <v>57</v>
      </c>
      <c r="H353" s="17" t="s">
        <v>38</v>
      </c>
      <c r="I353" s="17" t="s">
        <v>53</v>
      </c>
      <c r="J353" s="17" t="s">
        <v>61</v>
      </c>
      <c r="K353" s="17">
        <v>1</v>
      </c>
      <c r="L353" s="17" t="s">
        <v>65</v>
      </c>
      <c r="M353" s="17" t="s">
        <v>70</v>
      </c>
      <c r="N353" s="17" t="s">
        <v>49</v>
      </c>
      <c r="O353" s="17">
        <v>2</v>
      </c>
      <c r="P353" s="17">
        <v>4</v>
      </c>
      <c r="Q353" s="17">
        <v>1</v>
      </c>
      <c r="R353" s="17">
        <v>8</v>
      </c>
      <c r="S353" s="17">
        <v>8</v>
      </c>
      <c r="T353" s="17">
        <v>0</v>
      </c>
      <c r="U353" s="17">
        <v>0</v>
      </c>
      <c r="V353" s="17">
        <v>7</v>
      </c>
      <c r="W353" s="17">
        <v>2370</v>
      </c>
      <c r="X353" s="17">
        <v>13</v>
      </c>
      <c r="Y353" s="17">
        <v>1</v>
      </c>
      <c r="Z353" s="17">
        <v>3</v>
      </c>
      <c r="AA353" s="17">
        <v>3</v>
      </c>
      <c r="AB353" s="17">
        <v>3</v>
      </c>
      <c r="AC353" s="17">
        <v>3</v>
      </c>
      <c r="AD353" s="17">
        <v>3</v>
      </c>
      <c r="AE353" s="18">
        <v>3</v>
      </c>
      <c r="AF353" s="25" t="str" cm="1">
        <f t="array" ref="AF353">_xlfn.IFS(W352&lt;3000,"Low",W352&lt;6000,"Medium",W352&gt;=6000,"High")</f>
        <v>Low</v>
      </c>
      <c r="AG353" s="26" t="str" cm="1">
        <f t="array" ref="AG353">_xlfn.IFS(R352&lt;5,"New",R352&lt;10,"Junior",R352&lt;20,"Mid",R352&gt;=20,"Senior")</f>
        <v>New</v>
      </c>
      <c r="AH353" s="26" t="str" cm="1">
        <f t="array" ref="AH353">_xlfn.IFS(O352&lt;=5,"Near",O352&lt;=15,"Moderate",O352&gt;15,"Far")</f>
        <v>Near</v>
      </c>
      <c r="AI353" s="26" t="str" cm="1">
        <f t="array" ref="AI353">_xlfn.IFS(AE353=1,"Poor",AE353=2,"Average",AE353=3,"Good",AE353=4,"Excellent")</f>
        <v>Good</v>
      </c>
      <c r="AJ353" s="26" t="str" cm="1">
        <f t="array" ref="AJ353">_xlfn.IFS(Z353=1,"Low",Z353=2,"Medium",Z353=3,"High",Z353=4,"Very High")</f>
        <v>High</v>
      </c>
      <c r="AK353" s="26" t="str" cm="1">
        <f t="array" ref="AK353">_xlfn.IFS(AD353=1,"Low",AD353=2,"Medium",AD353=3,"High",AD353=4,"Very High")</f>
        <v>High</v>
      </c>
    </row>
    <row r="354" spans="1:37" ht="15.6" x14ac:dyDescent="0.3">
      <c r="A354" s="27" t="s">
        <v>49</v>
      </c>
      <c r="B354" s="15" t="s">
        <v>52</v>
      </c>
      <c r="C354" s="15">
        <v>473</v>
      </c>
      <c r="D354" s="15" t="s">
        <v>44</v>
      </c>
      <c r="E354" s="15" t="s">
        <v>51</v>
      </c>
      <c r="F354" s="15">
        <v>48</v>
      </c>
      <c r="G354" s="15" t="s">
        <v>57</v>
      </c>
      <c r="H354" s="15" t="s">
        <v>38</v>
      </c>
      <c r="I354" s="15" t="s">
        <v>41</v>
      </c>
      <c r="J354" s="15" t="s">
        <v>88</v>
      </c>
      <c r="K354" s="15">
        <v>3</v>
      </c>
      <c r="L354" s="15" t="s">
        <v>65</v>
      </c>
      <c r="M354" s="15" t="s">
        <v>58</v>
      </c>
      <c r="N354" s="15" t="s">
        <v>49</v>
      </c>
      <c r="O354" s="15">
        <v>29</v>
      </c>
      <c r="P354" s="15">
        <v>3</v>
      </c>
      <c r="Q354" s="15">
        <v>3</v>
      </c>
      <c r="R354" s="15">
        <v>15</v>
      </c>
      <c r="S354" s="15">
        <v>0</v>
      </c>
      <c r="T354" s="15">
        <v>0</v>
      </c>
      <c r="U354" s="15">
        <v>0</v>
      </c>
      <c r="V354" s="15">
        <v>0</v>
      </c>
      <c r="W354" s="15">
        <v>12504</v>
      </c>
      <c r="X354" s="15">
        <v>21</v>
      </c>
      <c r="Y354" s="15">
        <v>1</v>
      </c>
      <c r="Z354" s="15">
        <v>1</v>
      </c>
      <c r="AA354" s="15">
        <v>3</v>
      </c>
      <c r="AB354" s="15">
        <v>3</v>
      </c>
      <c r="AC354" s="15">
        <v>4</v>
      </c>
      <c r="AD354" s="15">
        <v>2</v>
      </c>
      <c r="AE354" s="16">
        <v>1</v>
      </c>
      <c r="AF354" s="23" t="str" cm="1">
        <f t="array" ref="AF354">_xlfn.IFS(W353&lt;3000,"Low",W353&lt;6000,"Medium",W353&gt;=6000,"High")</f>
        <v>Low</v>
      </c>
      <c r="AG354" s="24" t="str" cm="1">
        <f t="array" ref="AG354">_xlfn.IFS(R353&lt;5,"New",R353&lt;10,"Junior",R353&lt;20,"Mid",R353&gt;=20,"Senior")</f>
        <v>Junior</v>
      </c>
      <c r="AH354" s="24" t="str" cm="1">
        <f t="array" ref="AH354">_xlfn.IFS(O353&lt;=5,"Near",O353&lt;=15,"Moderate",O353&gt;15,"Far")</f>
        <v>Near</v>
      </c>
      <c r="AI354" s="24" t="str" cm="1">
        <f t="array" ref="AI354">_xlfn.IFS(AE354=1,"Poor",AE354=2,"Average",AE354=3,"Good",AE354=4,"Excellent")</f>
        <v>Poor</v>
      </c>
      <c r="AJ354" s="24" t="str" cm="1">
        <f t="array" ref="AJ354">_xlfn.IFS(Z354=1,"Low",Z354=2,"Medium",Z354=3,"High",Z354=4,"Very High")</f>
        <v>Low</v>
      </c>
      <c r="AK354" s="24" t="str" cm="1">
        <f t="array" ref="AK354">_xlfn.IFS(AD354=1,"Low",AD354=2,"Medium",AD354=3,"High",AD354=4,"Very High")</f>
        <v>Medium</v>
      </c>
    </row>
    <row r="355" spans="1:37" ht="15.6" x14ac:dyDescent="0.3">
      <c r="A355" s="28" t="s">
        <v>49</v>
      </c>
      <c r="B355" s="17" t="s">
        <v>52</v>
      </c>
      <c r="C355" s="17">
        <v>474</v>
      </c>
      <c r="D355" s="17" t="s">
        <v>55</v>
      </c>
      <c r="E355" s="17" t="s">
        <v>39</v>
      </c>
      <c r="F355" s="17">
        <v>37</v>
      </c>
      <c r="G355" s="17" t="s">
        <v>72</v>
      </c>
      <c r="H355" s="17" t="s">
        <v>38</v>
      </c>
      <c r="I355" s="17" t="s">
        <v>53</v>
      </c>
      <c r="J355" s="17" t="s">
        <v>56</v>
      </c>
      <c r="K355" s="17">
        <v>2</v>
      </c>
      <c r="L355" s="17" t="s">
        <v>65</v>
      </c>
      <c r="M355" s="17" t="s">
        <v>70</v>
      </c>
      <c r="N355" s="17" t="s">
        <v>37</v>
      </c>
      <c r="O355" s="17">
        <v>6</v>
      </c>
      <c r="P355" s="17">
        <v>2</v>
      </c>
      <c r="Q355" s="17">
        <v>4</v>
      </c>
      <c r="R355" s="17">
        <v>13</v>
      </c>
      <c r="S355" s="17">
        <v>7</v>
      </c>
      <c r="T355" s="17">
        <v>7</v>
      </c>
      <c r="U355" s="17">
        <v>6</v>
      </c>
      <c r="V355" s="17">
        <v>7</v>
      </c>
      <c r="W355" s="17">
        <v>5974</v>
      </c>
      <c r="X355" s="17">
        <v>13</v>
      </c>
      <c r="Y355" s="17">
        <v>2</v>
      </c>
      <c r="Z355" s="17">
        <v>3</v>
      </c>
      <c r="AA355" s="17">
        <v>4</v>
      </c>
      <c r="AB355" s="17">
        <v>3</v>
      </c>
      <c r="AC355" s="17">
        <v>3</v>
      </c>
      <c r="AD355" s="17">
        <v>1</v>
      </c>
      <c r="AE355" s="18">
        <v>3</v>
      </c>
      <c r="AF355" s="25" t="str" cm="1">
        <f t="array" ref="AF355">_xlfn.IFS(W354&lt;3000,"Low",W354&lt;6000,"Medium",W354&gt;=6000,"High")</f>
        <v>High</v>
      </c>
      <c r="AG355" s="26" t="str" cm="1">
        <f t="array" ref="AG355">_xlfn.IFS(R354&lt;5,"New",R354&lt;10,"Junior",R354&lt;20,"Mid",R354&gt;=20,"Senior")</f>
        <v>Mid</v>
      </c>
      <c r="AH355" s="26" t="str" cm="1">
        <f t="array" ref="AH355">_xlfn.IFS(O354&lt;=5,"Near",O354&lt;=15,"Moderate",O354&gt;15,"Far")</f>
        <v>Far</v>
      </c>
      <c r="AI355" s="26" t="str" cm="1">
        <f t="array" ref="AI355">_xlfn.IFS(AE355=1,"Poor",AE355=2,"Average",AE355=3,"Good",AE355=4,"Excellent")</f>
        <v>Good</v>
      </c>
      <c r="AJ355" s="26" t="str" cm="1">
        <f t="array" ref="AJ355">_xlfn.IFS(Z355=1,"Low",Z355=2,"Medium",Z355=3,"High",Z355=4,"Very High")</f>
        <v>High</v>
      </c>
      <c r="AK355" s="26" t="str" cm="1">
        <f t="array" ref="AK355">_xlfn.IFS(AD355=1,"Low",AD355=2,"Medium",AD355=3,"High",AD355=4,"Very High")</f>
        <v>Low</v>
      </c>
    </row>
    <row r="356" spans="1:37" ht="15.6" x14ac:dyDescent="0.3">
      <c r="A356" s="27" t="s">
        <v>49</v>
      </c>
      <c r="B356" s="15" t="s">
        <v>52</v>
      </c>
      <c r="C356" s="15">
        <v>475</v>
      </c>
      <c r="D356" s="15" t="s">
        <v>44</v>
      </c>
      <c r="E356" s="15" t="s">
        <v>62</v>
      </c>
      <c r="F356" s="15">
        <v>30</v>
      </c>
      <c r="G356" s="15" t="s">
        <v>57</v>
      </c>
      <c r="H356" s="15" t="s">
        <v>84</v>
      </c>
      <c r="I356" s="15" t="s">
        <v>41</v>
      </c>
      <c r="J356" s="15" t="s">
        <v>45</v>
      </c>
      <c r="K356" s="15">
        <v>2</v>
      </c>
      <c r="L356" s="15" t="s">
        <v>106</v>
      </c>
      <c r="M356" s="15" t="s">
        <v>48</v>
      </c>
      <c r="N356" s="15" t="s">
        <v>37</v>
      </c>
      <c r="O356" s="15">
        <v>25</v>
      </c>
      <c r="P356" s="15">
        <v>2</v>
      </c>
      <c r="Q356" s="15">
        <v>7</v>
      </c>
      <c r="R356" s="15">
        <v>4</v>
      </c>
      <c r="S356" s="15">
        <v>2</v>
      </c>
      <c r="T356" s="15">
        <v>2</v>
      </c>
      <c r="U356" s="15">
        <v>2</v>
      </c>
      <c r="V356" s="15">
        <v>2</v>
      </c>
      <c r="W356" s="15">
        <v>4736</v>
      </c>
      <c r="X356" s="15">
        <v>12</v>
      </c>
      <c r="Y356" s="15">
        <v>1</v>
      </c>
      <c r="Z356" s="15">
        <v>4</v>
      </c>
      <c r="AA356" s="15">
        <v>3</v>
      </c>
      <c r="AB356" s="15">
        <v>4</v>
      </c>
      <c r="AC356" s="15">
        <v>3</v>
      </c>
      <c r="AD356" s="15">
        <v>2</v>
      </c>
      <c r="AE356" s="16">
        <v>4</v>
      </c>
      <c r="AF356" s="23" t="str" cm="1">
        <f t="array" ref="AF356">_xlfn.IFS(W355&lt;3000,"Low",W355&lt;6000,"Medium",W355&gt;=6000,"High")</f>
        <v>Medium</v>
      </c>
      <c r="AG356" s="24" t="str" cm="1">
        <f t="array" ref="AG356">_xlfn.IFS(R355&lt;5,"New",R355&lt;10,"Junior",R355&lt;20,"Mid",R355&gt;=20,"Senior")</f>
        <v>Mid</v>
      </c>
      <c r="AH356" s="24" t="str" cm="1">
        <f t="array" ref="AH356">_xlfn.IFS(O355&lt;=5,"Near",O355&lt;=15,"Moderate",O355&gt;15,"Far")</f>
        <v>Moderate</v>
      </c>
      <c r="AI356" s="24" t="str" cm="1">
        <f t="array" ref="AI356">_xlfn.IFS(AE356=1,"Poor",AE356=2,"Average",AE356=3,"Good",AE356=4,"Excellent")</f>
        <v>Excellent</v>
      </c>
      <c r="AJ356" s="24" t="str" cm="1">
        <f t="array" ref="AJ356">_xlfn.IFS(Z356=1,"Low",Z356=2,"Medium",Z356=3,"High",Z356=4,"Very High")</f>
        <v>Very High</v>
      </c>
      <c r="AK356" s="24" t="str" cm="1">
        <f t="array" ref="AK356">_xlfn.IFS(AD356=1,"Low",AD356=2,"Medium",AD356=3,"High",AD356=4,"Very High")</f>
        <v>Medium</v>
      </c>
    </row>
    <row r="357" spans="1:37" ht="15.6" x14ac:dyDescent="0.3">
      <c r="A357" s="28" t="s">
        <v>49</v>
      </c>
      <c r="B357" s="17" t="s">
        <v>52</v>
      </c>
      <c r="C357" s="17">
        <v>476</v>
      </c>
      <c r="D357" s="17" t="s">
        <v>55</v>
      </c>
      <c r="E357" s="17" t="s">
        <v>62</v>
      </c>
      <c r="F357" s="17">
        <v>26</v>
      </c>
      <c r="G357" s="17" t="s">
        <v>57</v>
      </c>
      <c r="H357" s="17" t="s">
        <v>38</v>
      </c>
      <c r="I357" s="17" t="s">
        <v>41</v>
      </c>
      <c r="J357" s="17" t="s">
        <v>45</v>
      </c>
      <c r="K357" s="17">
        <v>2</v>
      </c>
      <c r="L357" s="17" t="s">
        <v>42</v>
      </c>
      <c r="M357" s="17" t="s">
        <v>70</v>
      </c>
      <c r="N357" s="17" t="s">
        <v>49</v>
      </c>
      <c r="O357" s="17">
        <v>1</v>
      </c>
      <c r="P357" s="17">
        <v>3</v>
      </c>
      <c r="Q357" s="17">
        <v>1</v>
      </c>
      <c r="R357" s="17">
        <v>8</v>
      </c>
      <c r="S357" s="17">
        <v>8</v>
      </c>
      <c r="T357" s="17">
        <v>7</v>
      </c>
      <c r="U357" s="17">
        <v>7</v>
      </c>
      <c r="V357" s="17">
        <v>7</v>
      </c>
      <c r="W357" s="17">
        <v>5296</v>
      </c>
      <c r="X357" s="17">
        <v>17</v>
      </c>
      <c r="Y357" s="17">
        <v>1</v>
      </c>
      <c r="Z357" s="17">
        <v>3</v>
      </c>
      <c r="AA357" s="17">
        <v>3</v>
      </c>
      <c r="AB357" s="17">
        <v>2</v>
      </c>
      <c r="AC357" s="17">
        <v>3</v>
      </c>
      <c r="AD357" s="17">
        <v>2</v>
      </c>
      <c r="AE357" s="18">
        <v>3</v>
      </c>
      <c r="AF357" s="25" t="str" cm="1">
        <f t="array" ref="AF357">_xlfn.IFS(W356&lt;3000,"Low",W356&lt;6000,"Medium",W356&gt;=6000,"High")</f>
        <v>Medium</v>
      </c>
      <c r="AG357" s="26" t="str" cm="1">
        <f t="array" ref="AG357">_xlfn.IFS(R356&lt;5,"New",R356&lt;10,"Junior",R356&lt;20,"Mid",R356&gt;=20,"Senior")</f>
        <v>New</v>
      </c>
      <c r="AH357" s="26" t="str" cm="1">
        <f t="array" ref="AH357">_xlfn.IFS(O356&lt;=5,"Near",O356&lt;=15,"Moderate",O356&gt;15,"Far")</f>
        <v>Far</v>
      </c>
      <c r="AI357" s="26" t="str" cm="1">
        <f t="array" ref="AI357">_xlfn.IFS(AE357=1,"Poor",AE357=2,"Average",AE357=3,"Good",AE357=4,"Excellent")</f>
        <v>Good</v>
      </c>
      <c r="AJ357" s="26" t="str" cm="1">
        <f t="array" ref="AJ357">_xlfn.IFS(Z357=1,"Low",Z357=2,"Medium",Z357=3,"High",Z357=4,"Very High")</f>
        <v>High</v>
      </c>
      <c r="AK357" s="26" t="str" cm="1">
        <f t="array" ref="AK357">_xlfn.IFS(AD357=1,"Low",AD357=2,"Medium",AD357=3,"High",AD357=4,"Very High")</f>
        <v>Medium</v>
      </c>
    </row>
    <row r="358" spans="1:37" ht="15.6" x14ac:dyDescent="0.3">
      <c r="A358" s="27" t="s">
        <v>49</v>
      </c>
      <c r="B358" s="15" t="s">
        <v>52</v>
      </c>
      <c r="C358" s="15">
        <v>477</v>
      </c>
      <c r="D358" s="15" t="s">
        <v>55</v>
      </c>
      <c r="E358" s="15" t="s">
        <v>39</v>
      </c>
      <c r="F358" s="15">
        <v>42</v>
      </c>
      <c r="G358" s="15" t="s">
        <v>46</v>
      </c>
      <c r="H358" s="15" t="s">
        <v>38</v>
      </c>
      <c r="I358" s="15" t="s">
        <v>53</v>
      </c>
      <c r="J358" s="15" t="s">
        <v>76</v>
      </c>
      <c r="K358" s="15">
        <v>2</v>
      </c>
      <c r="L358" s="15" t="s">
        <v>59</v>
      </c>
      <c r="M358" s="15" t="s">
        <v>64</v>
      </c>
      <c r="N358" s="15" t="s">
        <v>49</v>
      </c>
      <c r="O358" s="15">
        <v>2</v>
      </c>
      <c r="P358" s="15">
        <v>6</v>
      </c>
      <c r="Q358" s="15">
        <v>3</v>
      </c>
      <c r="R358" s="15">
        <v>14</v>
      </c>
      <c r="S358" s="15">
        <v>1</v>
      </c>
      <c r="T358" s="15">
        <v>0</v>
      </c>
      <c r="U358" s="15">
        <v>0</v>
      </c>
      <c r="V358" s="15">
        <v>0</v>
      </c>
      <c r="W358" s="15">
        <v>6781</v>
      </c>
      <c r="X358" s="15">
        <v>23</v>
      </c>
      <c r="Y358" s="15">
        <v>0</v>
      </c>
      <c r="Z358" s="15">
        <v>1</v>
      </c>
      <c r="AA358" s="15">
        <v>2</v>
      </c>
      <c r="AB358" s="15">
        <v>4</v>
      </c>
      <c r="AC358" s="15">
        <v>4</v>
      </c>
      <c r="AD358" s="15">
        <v>2</v>
      </c>
      <c r="AE358" s="16">
        <v>3</v>
      </c>
      <c r="AF358" s="23" t="str" cm="1">
        <f t="array" ref="AF358">_xlfn.IFS(W357&lt;3000,"Low",W357&lt;6000,"Medium",W357&gt;=6000,"High")</f>
        <v>Medium</v>
      </c>
      <c r="AG358" s="24" t="str" cm="1">
        <f t="array" ref="AG358">_xlfn.IFS(R357&lt;5,"New",R357&lt;10,"Junior",R357&lt;20,"Mid",R357&gt;=20,"Senior")</f>
        <v>Junior</v>
      </c>
      <c r="AH358" s="24" t="str" cm="1">
        <f t="array" ref="AH358">_xlfn.IFS(O357&lt;=5,"Near",O357&lt;=15,"Moderate",O357&gt;15,"Far")</f>
        <v>Near</v>
      </c>
      <c r="AI358" s="24" t="str" cm="1">
        <f t="array" ref="AI358">_xlfn.IFS(AE358=1,"Poor",AE358=2,"Average",AE358=3,"Good",AE358=4,"Excellent")</f>
        <v>Good</v>
      </c>
      <c r="AJ358" s="24" t="str" cm="1">
        <f t="array" ref="AJ358">_xlfn.IFS(Z358=1,"Low",Z358=2,"Medium",Z358=3,"High",Z358=4,"Very High")</f>
        <v>Low</v>
      </c>
      <c r="AK358" s="24" t="str" cm="1">
        <f t="array" ref="AK358">_xlfn.IFS(AD358=1,"Low",AD358=2,"Medium",AD358=3,"High",AD358=4,"Very High")</f>
        <v>Medium</v>
      </c>
    </row>
    <row r="359" spans="1:37" ht="15.6" x14ac:dyDescent="0.3">
      <c r="A359" s="28" t="s">
        <v>37</v>
      </c>
      <c r="B359" s="17" t="s">
        <v>40</v>
      </c>
      <c r="C359" s="17">
        <v>478</v>
      </c>
      <c r="D359" s="17" t="s">
        <v>44</v>
      </c>
      <c r="E359" s="17" t="s">
        <v>85</v>
      </c>
      <c r="F359" s="17">
        <v>21</v>
      </c>
      <c r="G359" s="17" t="s">
        <v>46</v>
      </c>
      <c r="H359" s="17" t="s">
        <v>50</v>
      </c>
      <c r="I359" s="17" t="s">
        <v>41</v>
      </c>
      <c r="J359" s="17" t="s">
        <v>92</v>
      </c>
      <c r="K359" s="17">
        <v>1</v>
      </c>
      <c r="L359" s="17" t="s">
        <v>106</v>
      </c>
      <c r="M359" s="17" t="s">
        <v>58</v>
      </c>
      <c r="N359" s="17" t="s">
        <v>37</v>
      </c>
      <c r="O359" s="17">
        <v>1</v>
      </c>
      <c r="P359" s="17">
        <v>3</v>
      </c>
      <c r="Q359" s="17">
        <v>1</v>
      </c>
      <c r="R359" s="17">
        <v>3</v>
      </c>
      <c r="S359" s="17">
        <v>3</v>
      </c>
      <c r="T359" s="17">
        <v>2</v>
      </c>
      <c r="U359" s="17">
        <v>1</v>
      </c>
      <c r="V359" s="17">
        <v>2</v>
      </c>
      <c r="W359" s="17">
        <v>2174</v>
      </c>
      <c r="X359" s="17">
        <v>11</v>
      </c>
      <c r="Y359" s="17">
        <v>0</v>
      </c>
      <c r="Z359" s="17">
        <v>4</v>
      </c>
      <c r="AA359" s="17">
        <v>2</v>
      </c>
      <c r="AB359" s="17">
        <v>4</v>
      </c>
      <c r="AC359" s="17">
        <v>3</v>
      </c>
      <c r="AD359" s="17">
        <v>3</v>
      </c>
      <c r="AE359" s="18">
        <v>3</v>
      </c>
      <c r="AF359" s="25" t="str" cm="1">
        <f t="array" ref="AF359">_xlfn.IFS(W358&lt;3000,"Low",W358&lt;6000,"Medium",W358&gt;=6000,"High")</f>
        <v>High</v>
      </c>
      <c r="AG359" s="26" t="str" cm="1">
        <f t="array" ref="AG359">_xlfn.IFS(R358&lt;5,"New",R358&lt;10,"Junior",R358&lt;20,"Mid",R358&gt;=20,"Senior")</f>
        <v>Mid</v>
      </c>
      <c r="AH359" s="26" t="str" cm="1">
        <f t="array" ref="AH359">_xlfn.IFS(O358&lt;=5,"Near",O358&lt;=15,"Moderate",O358&gt;15,"Far")</f>
        <v>Near</v>
      </c>
      <c r="AI359" s="26" t="str" cm="1">
        <f t="array" ref="AI359">_xlfn.IFS(AE359=1,"Poor",AE359=2,"Average",AE359=3,"Good",AE359=4,"Excellent")</f>
        <v>Good</v>
      </c>
      <c r="AJ359" s="26" t="str" cm="1">
        <f t="array" ref="AJ359">_xlfn.IFS(Z359=1,"Low",Z359=2,"Medium",Z359=3,"High",Z359=4,"Very High")</f>
        <v>Very High</v>
      </c>
      <c r="AK359" s="26" t="str" cm="1">
        <f t="array" ref="AK359">_xlfn.IFS(AD359=1,"Low",AD359=2,"Medium",AD359=3,"High",AD359=4,"Very High")</f>
        <v>High</v>
      </c>
    </row>
    <row r="360" spans="1:37" ht="15.6" x14ac:dyDescent="0.3">
      <c r="A360" s="27" t="s">
        <v>49</v>
      </c>
      <c r="B360" s="15" t="s">
        <v>52</v>
      </c>
      <c r="C360" s="15">
        <v>479</v>
      </c>
      <c r="D360" s="15" t="s">
        <v>44</v>
      </c>
      <c r="E360" s="15" t="s">
        <v>39</v>
      </c>
      <c r="F360" s="15">
        <v>36</v>
      </c>
      <c r="G360" s="15" t="s">
        <v>46</v>
      </c>
      <c r="H360" s="15" t="s">
        <v>84</v>
      </c>
      <c r="I360" s="15" t="s">
        <v>41</v>
      </c>
      <c r="J360" s="15" t="s">
        <v>45</v>
      </c>
      <c r="K360" s="15">
        <v>2</v>
      </c>
      <c r="L360" s="15" t="s">
        <v>65</v>
      </c>
      <c r="M360" s="15" t="s">
        <v>127</v>
      </c>
      <c r="N360" s="15" t="s">
        <v>49</v>
      </c>
      <c r="O360" s="15">
        <v>1</v>
      </c>
      <c r="P360" s="15">
        <v>6</v>
      </c>
      <c r="Q360" s="15">
        <v>4</v>
      </c>
      <c r="R360" s="15">
        <v>7</v>
      </c>
      <c r="S360" s="15">
        <v>1</v>
      </c>
      <c r="T360" s="15">
        <v>0</v>
      </c>
      <c r="U360" s="15">
        <v>0</v>
      </c>
      <c r="V360" s="15">
        <v>0</v>
      </c>
      <c r="W360" s="15">
        <v>6653</v>
      </c>
      <c r="X360" s="15">
        <v>15</v>
      </c>
      <c r="Y360" s="15">
        <v>0</v>
      </c>
      <c r="Z360" s="15">
        <v>4</v>
      </c>
      <c r="AA360" s="15">
        <v>3</v>
      </c>
      <c r="AB360" s="15">
        <v>4</v>
      </c>
      <c r="AC360" s="15">
        <v>3</v>
      </c>
      <c r="AD360" s="15">
        <v>2</v>
      </c>
      <c r="AE360" s="16">
        <v>3</v>
      </c>
      <c r="AF360" s="23" t="str" cm="1">
        <f t="array" ref="AF360">_xlfn.IFS(W359&lt;3000,"Low",W359&lt;6000,"Medium",W359&gt;=6000,"High")</f>
        <v>Low</v>
      </c>
      <c r="AG360" s="24" t="str" cm="1">
        <f t="array" ref="AG360">_xlfn.IFS(R359&lt;5,"New",R359&lt;10,"Junior",R359&lt;20,"Mid",R359&gt;=20,"Senior")</f>
        <v>New</v>
      </c>
      <c r="AH360" s="24" t="str" cm="1">
        <f t="array" ref="AH360">_xlfn.IFS(O359&lt;=5,"Near",O359&lt;=15,"Moderate",O359&gt;15,"Far")</f>
        <v>Near</v>
      </c>
      <c r="AI360" s="24" t="str" cm="1">
        <f t="array" ref="AI360">_xlfn.IFS(AE360=1,"Poor",AE360=2,"Average",AE360=3,"Good",AE360=4,"Excellent")</f>
        <v>Good</v>
      </c>
      <c r="AJ360" s="24" t="str" cm="1">
        <f t="array" ref="AJ360">_xlfn.IFS(Z360=1,"Low",Z360=2,"Medium",Z360=3,"High",Z360=4,"Very High")</f>
        <v>Very High</v>
      </c>
      <c r="AK360" s="24" t="str" cm="1">
        <f t="array" ref="AK360">_xlfn.IFS(AD360=1,"Low",AD360=2,"Medium",AD360=3,"High",AD360=4,"Very High")</f>
        <v>Medium</v>
      </c>
    </row>
    <row r="361" spans="1:37" ht="15.6" x14ac:dyDescent="0.3">
      <c r="A361" s="28" t="s">
        <v>49</v>
      </c>
      <c r="B361" s="17" t="s">
        <v>52</v>
      </c>
      <c r="C361" s="17">
        <v>481</v>
      </c>
      <c r="D361" s="17" t="s">
        <v>55</v>
      </c>
      <c r="E361" s="17" t="s">
        <v>39</v>
      </c>
      <c r="F361" s="17">
        <v>36</v>
      </c>
      <c r="G361" s="17" t="s">
        <v>57</v>
      </c>
      <c r="H361" s="17" t="s">
        <v>50</v>
      </c>
      <c r="I361" s="17" t="s">
        <v>41</v>
      </c>
      <c r="J361" s="17" t="s">
        <v>45</v>
      </c>
      <c r="K361" s="17">
        <v>3</v>
      </c>
      <c r="L361" s="17" t="s">
        <v>65</v>
      </c>
      <c r="M361" s="17" t="s">
        <v>64</v>
      </c>
      <c r="N361" s="17" t="s">
        <v>49</v>
      </c>
      <c r="O361" s="17">
        <v>3</v>
      </c>
      <c r="P361" s="17">
        <v>2</v>
      </c>
      <c r="Q361" s="17">
        <v>4</v>
      </c>
      <c r="R361" s="17">
        <v>16</v>
      </c>
      <c r="S361" s="17">
        <v>13</v>
      </c>
      <c r="T361" s="17">
        <v>9</v>
      </c>
      <c r="U361" s="17">
        <v>1</v>
      </c>
      <c r="V361" s="17">
        <v>12</v>
      </c>
      <c r="W361" s="17">
        <v>9699</v>
      </c>
      <c r="X361" s="17">
        <v>11</v>
      </c>
      <c r="Y361" s="17">
        <v>1</v>
      </c>
      <c r="Z361" s="17">
        <v>1</v>
      </c>
      <c r="AA361" s="17">
        <v>2</v>
      </c>
      <c r="AB361" s="17">
        <v>4</v>
      </c>
      <c r="AC361" s="17">
        <v>3</v>
      </c>
      <c r="AD361" s="17">
        <v>1</v>
      </c>
      <c r="AE361" s="18">
        <v>3</v>
      </c>
      <c r="AF361" s="25" t="str" cm="1">
        <f t="array" ref="AF361">_xlfn.IFS(W360&lt;3000,"Low",W360&lt;6000,"Medium",W360&gt;=6000,"High")</f>
        <v>High</v>
      </c>
      <c r="AG361" s="26" t="str" cm="1">
        <f t="array" ref="AG361">_xlfn.IFS(R360&lt;5,"New",R360&lt;10,"Junior",R360&lt;20,"Mid",R360&gt;=20,"Senior")</f>
        <v>Junior</v>
      </c>
      <c r="AH361" s="26" t="str" cm="1">
        <f t="array" ref="AH361">_xlfn.IFS(O360&lt;=5,"Near",O360&lt;=15,"Moderate",O360&gt;15,"Far")</f>
        <v>Near</v>
      </c>
      <c r="AI361" s="26" t="str" cm="1">
        <f t="array" ref="AI361">_xlfn.IFS(AE361=1,"Poor",AE361=2,"Average",AE361=3,"Good",AE361=4,"Excellent")</f>
        <v>Good</v>
      </c>
      <c r="AJ361" s="26" t="str" cm="1">
        <f t="array" ref="AJ361">_xlfn.IFS(Z361=1,"Low",Z361=2,"Medium",Z361=3,"High",Z361=4,"Very High")</f>
        <v>Low</v>
      </c>
      <c r="AK361" s="26" t="str" cm="1">
        <f t="array" ref="AK361">_xlfn.IFS(AD361=1,"Low",AD361=2,"Medium",AD361=3,"High",AD361=4,"Very High")</f>
        <v>Low</v>
      </c>
    </row>
    <row r="362" spans="1:37" ht="15.6" x14ac:dyDescent="0.3">
      <c r="A362" s="27" t="s">
        <v>49</v>
      </c>
      <c r="B362" s="15" t="s">
        <v>52</v>
      </c>
      <c r="C362" s="15">
        <v>482</v>
      </c>
      <c r="D362" s="15" t="s">
        <v>55</v>
      </c>
      <c r="E362" s="15" t="s">
        <v>68</v>
      </c>
      <c r="F362" s="15">
        <v>57</v>
      </c>
      <c r="G362" s="15" t="s">
        <v>57</v>
      </c>
      <c r="H362" s="15" t="s">
        <v>38</v>
      </c>
      <c r="I362" s="15" t="s">
        <v>53</v>
      </c>
      <c r="J362" s="15" t="s">
        <v>76</v>
      </c>
      <c r="K362" s="15">
        <v>2</v>
      </c>
      <c r="L362" s="15" t="s">
        <v>65</v>
      </c>
      <c r="M362" s="15" t="s">
        <v>64</v>
      </c>
      <c r="N362" s="15" t="s">
        <v>49</v>
      </c>
      <c r="O362" s="15">
        <v>1</v>
      </c>
      <c r="P362" s="15">
        <v>2</v>
      </c>
      <c r="Q362" s="15">
        <v>2</v>
      </c>
      <c r="R362" s="15">
        <v>15</v>
      </c>
      <c r="S362" s="15">
        <v>3</v>
      </c>
      <c r="T362" s="15">
        <v>2</v>
      </c>
      <c r="U362" s="15">
        <v>1</v>
      </c>
      <c r="V362" s="15">
        <v>2</v>
      </c>
      <c r="W362" s="15">
        <v>6755</v>
      </c>
      <c r="X362" s="15">
        <v>11</v>
      </c>
      <c r="Y362" s="15">
        <v>0</v>
      </c>
      <c r="Z362" s="15">
        <v>4</v>
      </c>
      <c r="AA362" s="15">
        <v>3</v>
      </c>
      <c r="AB362" s="15">
        <v>3</v>
      </c>
      <c r="AC362" s="15">
        <v>3</v>
      </c>
      <c r="AD362" s="15">
        <v>3</v>
      </c>
      <c r="AE362" s="16">
        <v>3</v>
      </c>
      <c r="AF362" s="23" t="str" cm="1">
        <f t="array" ref="AF362">_xlfn.IFS(W361&lt;3000,"Low",W361&lt;6000,"Medium",W361&gt;=6000,"High")</f>
        <v>High</v>
      </c>
      <c r="AG362" s="24" t="str" cm="1">
        <f t="array" ref="AG362">_xlfn.IFS(R361&lt;5,"New",R361&lt;10,"Junior",R361&lt;20,"Mid",R361&gt;=20,"Senior")</f>
        <v>Mid</v>
      </c>
      <c r="AH362" s="24" t="str" cm="1">
        <f t="array" ref="AH362">_xlfn.IFS(O361&lt;=5,"Near",O361&lt;=15,"Moderate",O361&gt;15,"Far")</f>
        <v>Near</v>
      </c>
      <c r="AI362" s="24" t="str" cm="1">
        <f t="array" ref="AI362">_xlfn.IFS(AE362=1,"Poor",AE362=2,"Average",AE362=3,"Good",AE362=4,"Excellent")</f>
        <v>Good</v>
      </c>
      <c r="AJ362" s="24" t="str" cm="1">
        <f t="array" ref="AJ362">_xlfn.IFS(Z362=1,"Low",Z362=2,"Medium",Z362=3,"High",Z362=4,"Very High")</f>
        <v>Very High</v>
      </c>
      <c r="AK362" s="24" t="str" cm="1">
        <f t="array" ref="AK362">_xlfn.IFS(AD362=1,"Low",AD362=2,"Medium",AD362=3,"High",AD362=4,"Very High")</f>
        <v>High</v>
      </c>
    </row>
    <row r="363" spans="1:37" ht="15.6" x14ac:dyDescent="0.3">
      <c r="A363" s="28" t="s">
        <v>49</v>
      </c>
      <c r="B363" s="17" t="s">
        <v>52</v>
      </c>
      <c r="C363" s="17">
        <v>483</v>
      </c>
      <c r="D363" s="17" t="s">
        <v>44</v>
      </c>
      <c r="E363" s="17" t="s">
        <v>39</v>
      </c>
      <c r="F363" s="17">
        <v>40</v>
      </c>
      <c r="G363" s="17" t="s">
        <v>57</v>
      </c>
      <c r="H363" s="17" t="s">
        <v>38</v>
      </c>
      <c r="I363" s="17" t="s">
        <v>53</v>
      </c>
      <c r="J363" s="17" t="s">
        <v>61</v>
      </c>
      <c r="K363" s="17">
        <v>1</v>
      </c>
      <c r="L363" s="17" t="s">
        <v>42</v>
      </c>
      <c r="M363" s="17" t="s">
        <v>64</v>
      </c>
      <c r="N363" s="17" t="s">
        <v>37</v>
      </c>
      <c r="O363" s="17">
        <v>10</v>
      </c>
      <c r="P363" s="17">
        <v>3</v>
      </c>
      <c r="Q363" s="17">
        <v>3</v>
      </c>
      <c r="R363" s="17">
        <v>10</v>
      </c>
      <c r="S363" s="17">
        <v>7</v>
      </c>
      <c r="T363" s="17">
        <v>7</v>
      </c>
      <c r="U363" s="17">
        <v>1</v>
      </c>
      <c r="V363" s="17">
        <v>7</v>
      </c>
      <c r="W363" s="17">
        <v>2213</v>
      </c>
      <c r="X363" s="17">
        <v>13</v>
      </c>
      <c r="Y363" s="17">
        <v>1</v>
      </c>
      <c r="Z363" s="17">
        <v>4</v>
      </c>
      <c r="AA363" s="17">
        <v>4</v>
      </c>
      <c r="AB363" s="17">
        <v>2</v>
      </c>
      <c r="AC363" s="17">
        <v>3</v>
      </c>
      <c r="AD363" s="17">
        <v>3</v>
      </c>
      <c r="AE363" s="18">
        <v>3</v>
      </c>
      <c r="AF363" s="25" t="str" cm="1">
        <f t="array" ref="AF363">_xlfn.IFS(W362&lt;3000,"Low",W362&lt;6000,"Medium",W362&gt;=6000,"High")</f>
        <v>High</v>
      </c>
      <c r="AG363" s="26" t="str" cm="1">
        <f t="array" ref="AG363">_xlfn.IFS(R362&lt;5,"New",R362&lt;10,"Junior",R362&lt;20,"Mid",R362&gt;=20,"Senior")</f>
        <v>Mid</v>
      </c>
      <c r="AH363" s="26" t="str" cm="1">
        <f t="array" ref="AH363">_xlfn.IFS(O362&lt;=5,"Near",O362&lt;=15,"Moderate",O362&gt;15,"Far")</f>
        <v>Near</v>
      </c>
      <c r="AI363" s="26" t="str" cm="1">
        <f t="array" ref="AI363">_xlfn.IFS(AE363=1,"Poor",AE363=2,"Average",AE363=3,"Good",AE363=4,"Excellent")</f>
        <v>Good</v>
      </c>
      <c r="AJ363" s="26" t="str" cm="1">
        <f t="array" ref="AJ363">_xlfn.IFS(Z363=1,"Low",Z363=2,"Medium",Z363=3,"High",Z363=4,"Very High")</f>
        <v>Very High</v>
      </c>
      <c r="AK363" s="26" t="str" cm="1">
        <f t="array" ref="AK363">_xlfn.IFS(AD363=1,"Low",AD363=2,"Medium",AD363=3,"High",AD363=4,"Very High")</f>
        <v>High</v>
      </c>
    </row>
    <row r="364" spans="1:37" ht="15.6" x14ac:dyDescent="0.3">
      <c r="A364" s="27" t="s">
        <v>49</v>
      </c>
      <c r="B364" s="15" t="s">
        <v>52</v>
      </c>
      <c r="C364" s="15">
        <v>484</v>
      </c>
      <c r="D364" s="15" t="s">
        <v>55</v>
      </c>
      <c r="E364" s="15" t="s">
        <v>85</v>
      </c>
      <c r="F364" s="15">
        <v>21</v>
      </c>
      <c r="G364" s="15" t="s">
        <v>46</v>
      </c>
      <c r="H364" s="15" t="s">
        <v>84</v>
      </c>
      <c r="I364" s="15" t="s">
        <v>41</v>
      </c>
      <c r="J364" s="15" t="s">
        <v>92</v>
      </c>
      <c r="K364" s="15">
        <v>1</v>
      </c>
      <c r="L364" s="15" t="s">
        <v>65</v>
      </c>
      <c r="M364" s="15" t="s">
        <v>48</v>
      </c>
      <c r="N364" s="15" t="s">
        <v>49</v>
      </c>
      <c r="O364" s="15">
        <v>9</v>
      </c>
      <c r="P364" s="15">
        <v>3</v>
      </c>
      <c r="Q364" s="15">
        <v>1</v>
      </c>
      <c r="R364" s="15">
        <v>3</v>
      </c>
      <c r="S364" s="15">
        <v>3</v>
      </c>
      <c r="T364" s="15">
        <v>2</v>
      </c>
      <c r="U364" s="15">
        <v>2</v>
      </c>
      <c r="V364" s="15">
        <v>2</v>
      </c>
      <c r="W364" s="15">
        <v>2610</v>
      </c>
      <c r="X364" s="15">
        <v>24</v>
      </c>
      <c r="Y364" s="15">
        <v>0</v>
      </c>
      <c r="Z364" s="15">
        <v>1</v>
      </c>
      <c r="AA364" s="15">
        <v>3</v>
      </c>
      <c r="AB364" s="15">
        <v>4</v>
      </c>
      <c r="AC364" s="15">
        <v>4</v>
      </c>
      <c r="AD364" s="15">
        <v>3</v>
      </c>
      <c r="AE364" s="16">
        <v>2</v>
      </c>
      <c r="AF364" s="23" t="str" cm="1">
        <f t="array" ref="AF364">_xlfn.IFS(W363&lt;3000,"Low",W363&lt;6000,"Medium",W363&gt;=6000,"High")</f>
        <v>Low</v>
      </c>
      <c r="AG364" s="24" t="str" cm="1">
        <f t="array" ref="AG364">_xlfn.IFS(R363&lt;5,"New",R363&lt;10,"Junior",R363&lt;20,"Mid",R363&gt;=20,"Senior")</f>
        <v>Mid</v>
      </c>
      <c r="AH364" s="24" t="str" cm="1">
        <f t="array" ref="AH364">_xlfn.IFS(O363&lt;=5,"Near",O363&lt;=15,"Moderate",O363&gt;15,"Far")</f>
        <v>Moderate</v>
      </c>
      <c r="AI364" s="24" t="str" cm="1">
        <f t="array" ref="AI364">_xlfn.IFS(AE364=1,"Poor",AE364=2,"Average",AE364=3,"Good",AE364=4,"Excellent")</f>
        <v>Average</v>
      </c>
      <c r="AJ364" s="24" t="str" cm="1">
        <f t="array" ref="AJ364">_xlfn.IFS(Z364=1,"Low",Z364=2,"Medium",Z364=3,"High",Z364=4,"Very High")</f>
        <v>Low</v>
      </c>
      <c r="AK364" s="24" t="str" cm="1">
        <f t="array" ref="AK364">_xlfn.IFS(AD364=1,"Low",AD364=2,"Medium",AD364=3,"High",AD364=4,"Very High")</f>
        <v>High</v>
      </c>
    </row>
    <row r="365" spans="1:37" ht="15.6" x14ac:dyDescent="0.3">
      <c r="A365" s="28" t="s">
        <v>37</v>
      </c>
      <c r="B365" s="17" t="s">
        <v>40</v>
      </c>
      <c r="C365" s="17">
        <v>485</v>
      </c>
      <c r="D365" s="17" t="s">
        <v>44</v>
      </c>
      <c r="E365" s="17" t="s">
        <v>62</v>
      </c>
      <c r="F365" s="17">
        <v>33</v>
      </c>
      <c r="G365" s="17" t="s">
        <v>46</v>
      </c>
      <c r="H365" s="17" t="s">
        <v>38</v>
      </c>
      <c r="I365" s="17" t="s">
        <v>41</v>
      </c>
      <c r="J365" s="17" t="s">
        <v>92</v>
      </c>
      <c r="K365" s="17">
        <v>1</v>
      </c>
      <c r="L365" s="17" t="s">
        <v>99</v>
      </c>
      <c r="M365" s="17" t="s">
        <v>70</v>
      </c>
      <c r="N365" s="17" t="s">
        <v>37</v>
      </c>
      <c r="O365" s="17">
        <v>5</v>
      </c>
      <c r="P365" s="17">
        <v>2</v>
      </c>
      <c r="Q365" s="17">
        <v>1</v>
      </c>
      <c r="R365" s="17">
        <v>1</v>
      </c>
      <c r="S365" s="17">
        <v>1</v>
      </c>
      <c r="T365" s="17">
        <v>0</v>
      </c>
      <c r="U365" s="17">
        <v>0</v>
      </c>
      <c r="V365" s="17">
        <v>0</v>
      </c>
      <c r="W365" s="17">
        <v>2851</v>
      </c>
      <c r="X365" s="17">
        <v>13</v>
      </c>
      <c r="Y365" s="17">
        <v>0</v>
      </c>
      <c r="Z365" s="17">
        <v>4</v>
      </c>
      <c r="AA365" s="17">
        <v>3</v>
      </c>
      <c r="AB365" s="17">
        <v>1</v>
      </c>
      <c r="AC365" s="17">
        <v>3</v>
      </c>
      <c r="AD365" s="17">
        <v>2</v>
      </c>
      <c r="AE365" s="18">
        <v>3</v>
      </c>
      <c r="AF365" s="25" t="str" cm="1">
        <f t="array" ref="AF365">_xlfn.IFS(W364&lt;3000,"Low",W364&lt;6000,"Medium",W364&gt;=6000,"High")</f>
        <v>Low</v>
      </c>
      <c r="AG365" s="26" t="str" cm="1">
        <f t="array" ref="AG365">_xlfn.IFS(R364&lt;5,"New",R364&lt;10,"Junior",R364&lt;20,"Mid",R364&gt;=20,"Senior")</f>
        <v>New</v>
      </c>
      <c r="AH365" s="26" t="str" cm="1">
        <f t="array" ref="AH365">_xlfn.IFS(O364&lt;=5,"Near",O364&lt;=15,"Moderate",O364&gt;15,"Far")</f>
        <v>Moderate</v>
      </c>
      <c r="AI365" s="26" t="str" cm="1">
        <f t="array" ref="AI365">_xlfn.IFS(AE365=1,"Poor",AE365=2,"Average",AE365=3,"Good",AE365=4,"Excellent")</f>
        <v>Good</v>
      </c>
      <c r="AJ365" s="26" t="str" cm="1">
        <f t="array" ref="AJ365">_xlfn.IFS(Z365=1,"Low",Z365=2,"Medium",Z365=3,"High",Z365=4,"Very High")</f>
        <v>Very High</v>
      </c>
      <c r="AK365" s="26" t="str" cm="1">
        <f t="array" ref="AK365">_xlfn.IFS(AD365=1,"Low",AD365=2,"Medium",AD365=3,"High",AD365=4,"Very High")</f>
        <v>Medium</v>
      </c>
    </row>
    <row r="366" spans="1:37" ht="15.6" x14ac:dyDescent="0.3">
      <c r="A366" s="27" t="s">
        <v>49</v>
      </c>
      <c r="B366" s="15" t="s">
        <v>52</v>
      </c>
      <c r="C366" s="15">
        <v>486</v>
      </c>
      <c r="D366" s="15" t="s">
        <v>44</v>
      </c>
      <c r="E366" s="15" t="s">
        <v>39</v>
      </c>
      <c r="F366" s="15">
        <v>37</v>
      </c>
      <c r="G366" s="15" t="s">
        <v>57</v>
      </c>
      <c r="H366" s="15" t="s">
        <v>38</v>
      </c>
      <c r="I366" s="15" t="s">
        <v>53</v>
      </c>
      <c r="J366" s="15" t="s">
        <v>61</v>
      </c>
      <c r="K366" s="15">
        <v>1</v>
      </c>
      <c r="L366" s="15" t="s">
        <v>65</v>
      </c>
      <c r="M366" s="15" t="s">
        <v>70</v>
      </c>
      <c r="N366" s="15" t="s">
        <v>49</v>
      </c>
      <c r="O366" s="15">
        <v>10</v>
      </c>
      <c r="P366" s="15">
        <v>3</v>
      </c>
      <c r="Q366" s="15">
        <v>6</v>
      </c>
      <c r="R366" s="15">
        <v>17</v>
      </c>
      <c r="S366" s="15">
        <v>5</v>
      </c>
      <c r="T366" s="15">
        <v>4</v>
      </c>
      <c r="U366" s="15">
        <v>0</v>
      </c>
      <c r="V366" s="15">
        <v>3</v>
      </c>
      <c r="W366" s="15">
        <v>3452</v>
      </c>
      <c r="X366" s="15">
        <v>20</v>
      </c>
      <c r="Y366" s="15">
        <v>1</v>
      </c>
      <c r="Z366" s="15">
        <v>3</v>
      </c>
      <c r="AA366" s="15">
        <v>3</v>
      </c>
      <c r="AB366" s="15">
        <v>3</v>
      </c>
      <c r="AC366" s="15">
        <v>4</v>
      </c>
      <c r="AD366" s="15">
        <v>2</v>
      </c>
      <c r="AE366" s="16">
        <v>3</v>
      </c>
      <c r="AF366" s="23" t="str" cm="1">
        <f t="array" ref="AF366">_xlfn.IFS(W365&lt;3000,"Low",W365&lt;6000,"Medium",W365&gt;=6000,"High")</f>
        <v>Low</v>
      </c>
      <c r="AG366" s="24" t="str" cm="1">
        <f t="array" ref="AG366">_xlfn.IFS(R365&lt;5,"New",R365&lt;10,"Junior",R365&lt;20,"Mid",R365&gt;=20,"Senior")</f>
        <v>New</v>
      </c>
      <c r="AH366" s="24" t="str" cm="1">
        <f t="array" ref="AH366">_xlfn.IFS(O365&lt;=5,"Near",O365&lt;=15,"Moderate",O365&gt;15,"Far")</f>
        <v>Near</v>
      </c>
      <c r="AI366" s="24" t="str" cm="1">
        <f t="array" ref="AI366">_xlfn.IFS(AE366=1,"Poor",AE366=2,"Average",AE366=3,"Good",AE366=4,"Excellent")</f>
        <v>Good</v>
      </c>
      <c r="AJ366" s="24" t="str" cm="1">
        <f t="array" ref="AJ366">_xlfn.IFS(Z366=1,"Low",Z366=2,"Medium",Z366=3,"High",Z366=4,"Very High")</f>
        <v>High</v>
      </c>
      <c r="AK366" s="24" t="str" cm="1">
        <f t="array" ref="AK366">_xlfn.IFS(AD366=1,"Low",AD366=2,"Medium",AD366=3,"High",AD366=4,"Very High")</f>
        <v>Medium</v>
      </c>
    </row>
    <row r="367" spans="1:37" ht="15.6" x14ac:dyDescent="0.3">
      <c r="A367" s="28" t="s">
        <v>49</v>
      </c>
      <c r="B367" s="17" t="s">
        <v>52</v>
      </c>
      <c r="C367" s="17">
        <v>487</v>
      </c>
      <c r="D367" s="17" t="s">
        <v>44</v>
      </c>
      <c r="E367" s="17" t="s">
        <v>51</v>
      </c>
      <c r="F367" s="17">
        <v>46</v>
      </c>
      <c r="G367" s="17" t="s">
        <v>57</v>
      </c>
      <c r="H367" s="17" t="s">
        <v>84</v>
      </c>
      <c r="I367" s="17" t="s">
        <v>53</v>
      </c>
      <c r="J367" s="17" t="s">
        <v>74</v>
      </c>
      <c r="K367" s="17">
        <v>2</v>
      </c>
      <c r="L367" s="17" t="s">
        <v>65</v>
      </c>
      <c r="M367" s="17" t="s">
        <v>64</v>
      </c>
      <c r="N367" s="17" t="s">
        <v>49</v>
      </c>
      <c r="O367" s="17">
        <v>7</v>
      </c>
      <c r="P367" s="17">
        <v>2</v>
      </c>
      <c r="Q367" s="17">
        <v>2</v>
      </c>
      <c r="R367" s="17">
        <v>7</v>
      </c>
      <c r="S367" s="17">
        <v>1</v>
      </c>
      <c r="T367" s="17">
        <v>0</v>
      </c>
      <c r="U367" s="17">
        <v>0</v>
      </c>
      <c r="V367" s="17">
        <v>0</v>
      </c>
      <c r="W367" s="17">
        <v>5258</v>
      </c>
      <c r="X367" s="17">
        <v>14</v>
      </c>
      <c r="Y367" s="17">
        <v>0</v>
      </c>
      <c r="Z367" s="17">
        <v>3</v>
      </c>
      <c r="AA367" s="17">
        <v>3</v>
      </c>
      <c r="AB367" s="17">
        <v>3</v>
      </c>
      <c r="AC367" s="17">
        <v>3</v>
      </c>
      <c r="AD367" s="17">
        <v>3</v>
      </c>
      <c r="AE367" s="18">
        <v>4</v>
      </c>
      <c r="AF367" s="25" t="str" cm="1">
        <f t="array" ref="AF367">_xlfn.IFS(W366&lt;3000,"Low",W366&lt;6000,"Medium",W366&gt;=6000,"High")</f>
        <v>Medium</v>
      </c>
      <c r="AG367" s="26" t="str" cm="1">
        <f t="array" ref="AG367">_xlfn.IFS(R366&lt;5,"New",R366&lt;10,"Junior",R366&lt;20,"Mid",R366&gt;=20,"Senior")</f>
        <v>Mid</v>
      </c>
      <c r="AH367" s="26" t="str" cm="1">
        <f t="array" ref="AH367">_xlfn.IFS(O366&lt;=5,"Near",O366&lt;=15,"Moderate",O366&gt;15,"Far")</f>
        <v>Moderate</v>
      </c>
      <c r="AI367" s="26" t="str" cm="1">
        <f t="array" ref="AI367">_xlfn.IFS(AE367=1,"Poor",AE367=2,"Average",AE367=3,"Good",AE367=4,"Excellent")</f>
        <v>Excellent</v>
      </c>
      <c r="AJ367" s="26" t="str" cm="1">
        <f t="array" ref="AJ367">_xlfn.IFS(Z367=1,"Low",Z367=2,"Medium",Z367=3,"High",Z367=4,"Very High")</f>
        <v>High</v>
      </c>
      <c r="AK367" s="26" t="str" cm="1">
        <f t="array" ref="AK367">_xlfn.IFS(AD367=1,"Low",AD367=2,"Medium",AD367=3,"High",AD367=4,"Very High")</f>
        <v>High</v>
      </c>
    </row>
    <row r="368" spans="1:37" ht="15.6" x14ac:dyDescent="0.3">
      <c r="A368" s="27" t="s">
        <v>37</v>
      </c>
      <c r="B368" s="15" t="s">
        <v>40</v>
      </c>
      <c r="C368" s="15">
        <v>488</v>
      </c>
      <c r="D368" s="15" t="s">
        <v>55</v>
      </c>
      <c r="E368" s="15" t="s">
        <v>39</v>
      </c>
      <c r="F368" s="15">
        <v>41</v>
      </c>
      <c r="G368" s="15" t="s">
        <v>46</v>
      </c>
      <c r="H368" s="15" t="s">
        <v>50</v>
      </c>
      <c r="I368" s="15" t="s">
        <v>41</v>
      </c>
      <c r="J368" s="15" t="s">
        <v>45</v>
      </c>
      <c r="K368" s="15">
        <v>2</v>
      </c>
      <c r="L368" s="15" t="s">
        <v>99</v>
      </c>
      <c r="M368" s="15" t="s">
        <v>70</v>
      </c>
      <c r="N368" s="15" t="s">
        <v>49</v>
      </c>
      <c r="O368" s="15">
        <v>4</v>
      </c>
      <c r="P368" s="15">
        <v>5</v>
      </c>
      <c r="Q368" s="15">
        <v>1</v>
      </c>
      <c r="R368" s="15">
        <v>8</v>
      </c>
      <c r="S368" s="15">
        <v>8</v>
      </c>
      <c r="T368" s="15">
        <v>7</v>
      </c>
      <c r="U368" s="15">
        <v>7</v>
      </c>
      <c r="V368" s="15">
        <v>7</v>
      </c>
      <c r="W368" s="15">
        <v>9355</v>
      </c>
      <c r="X368" s="15">
        <v>18</v>
      </c>
      <c r="Y368" s="15">
        <v>0</v>
      </c>
      <c r="Z368" s="15">
        <v>1</v>
      </c>
      <c r="AA368" s="15">
        <v>3</v>
      </c>
      <c r="AB368" s="15">
        <v>1</v>
      </c>
      <c r="AC368" s="15">
        <v>3</v>
      </c>
      <c r="AD368" s="15">
        <v>3</v>
      </c>
      <c r="AE368" s="16">
        <v>3</v>
      </c>
      <c r="AF368" s="23" t="str" cm="1">
        <f t="array" ref="AF368">_xlfn.IFS(W367&lt;3000,"Low",W367&lt;6000,"Medium",W367&gt;=6000,"High")</f>
        <v>Medium</v>
      </c>
      <c r="AG368" s="24" t="str" cm="1">
        <f t="array" ref="AG368">_xlfn.IFS(R367&lt;5,"New",R367&lt;10,"Junior",R367&lt;20,"Mid",R367&gt;=20,"Senior")</f>
        <v>Junior</v>
      </c>
      <c r="AH368" s="24" t="str" cm="1">
        <f t="array" ref="AH368">_xlfn.IFS(O367&lt;=5,"Near",O367&lt;=15,"Moderate",O367&gt;15,"Far")</f>
        <v>Moderate</v>
      </c>
      <c r="AI368" s="24" t="str" cm="1">
        <f t="array" ref="AI368">_xlfn.IFS(AE368=1,"Poor",AE368=2,"Average",AE368=3,"Good",AE368=4,"Excellent")</f>
        <v>Good</v>
      </c>
      <c r="AJ368" s="24" t="str" cm="1">
        <f t="array" ref="AJ368">_xlfn.IFS(Z368=1,"Low",Z368=2,"Medium",Z368=3,"High",Z368=4,"Very High")</f>
        <v>Low</v>
      </c>
      <c r="AK368" s="24" t="str" cm="1">
        <f t="array" ref="AK368">_xlfn.IFS(AD368=1,"Low",AD368=2,"Medium",AD368=3,"High",AD368=4,"Very High")</f>
        <v>High</v>
      </c>
    </row>
    <row r="369" spans="1:37" ht="15.6" x14ac:dyDescent="0.3">
      <c r="A369" s="28" t="s">
        <v>49</v>
      </c>
      <c r="B369" s="17" t="s">
        <v>52</v>
      </c>
      <c r="C369" s="17">
        <v>491</v>
      </c>
      <c r="D369" s="17" t="s">
        <v>55</v>
      </c>
      <c r="E369" s="17" t="s">
        <v>51</v>
      </c>
      <c r="F369" s="17">
        <v>50</v>
      </c>
      <c r="G369" s="17" t="s">
        <v>46</v>
      </c>
      <c r="H369" s="17" t="s">
        <v>38</v>
      </c>
      <c r="I369" s="17" t="s">
        <v>53</v>
      </c>
      <c r="J369" s="17" t="s">
        <v>76</v>
      </c>
      <c r="K369" s="17">
        <v>3</v>
      </c>
      <c r="L369" s="17" t="s">
        <v>106</v>
      </c>
      <c r="M369" s="17" t="s">
        <v>70</v>
      </c>
      <c r="N369" s="17" t="s">
        <v>49</v>
      </c>
      <c r="O369" s="17">
        <v>10</v>
      </c>
      <c r="P369" s="17">
        <v>2</v>
      </c>
      <c r="Q369" s="17">
        <v>6</v>
      </c>
      <c r="R369" s="17">
        <v>20</v>
      </c>
      <c r="S369" s="17">
        <v>4</v>
      </c>
      <c r="T369" s="17">
        <v>3</v>
      </c>
      <c r="U369" s="17">
        <v>1</v>
      </c>
      <c r="V369" s="17">
        <v>3</v>
      </c>
      <c r="W369" s="17">
        <v>10496</v>
      </c>
      <c r="X369" s="17">
        <v>15</v>
      </c>
      <c r="Y369" s="17">
        <v>0</v>
      </c>
      <c r="Z369" s="17">
        <v>4</v>
      </c>
      <c r="AA369" s="17">
        <v>2</v>
      </c>
      <c r="AB369" s="17">
        <v>4</v>
      </c>
      <c r="AC369" s="17">
        <v>3</v>
      </c>
      <c r="AD369" s="17">
        <v>4</v>
      </c>
      <c r="AE369" s="18">
        <v>3</v>
      </c>
      <c r="AF369" s="25" t="str" cm="1">
        <f t="array" ref="AF369">_xlfn.IFS(W368&lt;3000,"Low",W368&lt;6000,"Medium",W368&gt;=6000,"High")</f>
        <v>High</v>
      </c>
      <c r="AG369" s="26" t="str" cm="1">
        <f t="array" ref="AG369">_xlfn.IFS(R368&lt;5,"New",R368&lt;10,"Junior",R368&lt;20,"Mid",R368&gt;=20,"Senior")</f>
        <v>Junior</v>
      </c>
      <c r="AH369" s="26" t="str" cm="1">
        <f t="array" ref="AH369">_xlfn.IFS(O368&lt;=5,"Near",O368&lt;=15,"Moderate",O368&gt;15,"Far")</f>
        <v>Near</v>
      </c>
      <c r="AI369" s="26" t="str" cm="1">
        <f t="array" ref="AI369">_xlfn.IFS(AE369=1,"Poor",AE369=2,"Average",AE369=3,"Good",AE369=4,"Excellent")</f>
        <v>Good</v>
      </c>
      <c r="AJ369" s="26" t="str" cm="1">
        <f t="array" ref="AJ369">_xlfn.IFS(Z369=1,"Low",Z369=2,"Medium",Z369=3,"High",Z369=4,"Very High")</f>
        <v>Very High</v>
      </c>
      <c r="AK369" s="26" t="str" cm="1">
        <f t="array" ref="AK369">_xlfn.IFS(AD369=1,"Low",AD369=2,"Medium",AD369=3,"High",AD369=4,"Very High")</f>
        <v>Very High</v>
      </c>
    </row>
    <row r="370" spans="1:37" ht="15.6" x14ac:dyDescent="0.3">
      <c r="A370" s="27" t="s">
        <v>37</v>
      </c>
      <c r="B370" s="15" t="s">
        <v>40</v>
      </c>
      <c r="C370" s="15">
        <v>492</v>
      </c>
      <c r="D370" s="15" t="s">
        <v>55</v>
      </c>
      <c r="E370" s="15" t="s">
        <v>39</v>
      </c>
      <c r="F370" s="15">
        <v>40</v>
      </c>
      <c r="G370" s="15" t="s">
        <v>57</v>
      </c>
      <c r="H370" s="15" t="s">
        <v>38</v>
      </c>
      <c r="I370" s="15" t="s">
        <v>41</v>
      </c>
      <c r="J370" s="15" t="s">
        <v>45</v>
      </c>
      <c r="K370" s="15">
        <v>2</v>
      </c>
      <c r="L370" s="15" t="s">
        <v>99</v>
      </c>
      <c r="M370" s="15" t="s">
        <v>48</v>
      </c>
      <c r="N370" s="15" t="s">
        <v>37</v>
      </c>
      <c r="O370" s="15">
        <v>22</v>
      </c>
      <c r="P370" s="15">
        <v>6</v>
      </c>
      <c r="Q370" s="15">
        <v>2</v>
      </c>
      <c r="R370" s="15">
        <v>8</v>
      </c>
      <c r="S370" s="15">
        <v>6</v>
      </c>
      <c r="T370" s="15">
        <v>4</v>
      </c>
      <c r="U370" s="15">
        <v>1</v>
      </c>
      <c r="V370" s="15">
        <v>0</v>
      </c>
      <c r="W370" s="15">
        <v>6380</v>
      </c>
      <c r="X370" s="15">
        <v>12</v>
      </c>
      <c r="Y370" s="15">
        <v>2</v>
      </c>
      <c r="Z370" s="15">
        <v>3</v>
      </c>
      <c r="AA370" s="15">
        <v>2</v>
      </c>
      <c r="AB370" s="15">
        <v>1</v>
      </c>
      <c r="AC370" s="15">
        <v>3</v>
      </c>
      <c r="AD370" s="15">
        <v>1</v>
      </c>
      <c r="AE370" s="16">
        <v>3</v>
      </c>
      <c r="AF370" s="23" t="str" cm="1">
        <f t="array" ref="AF370">_xlfn.IFS(W369&lt;3000,"Low",W369&lt;6000,"Medium",W369&gt;=6000,"High")</f>
        <v>High</v>
      </c>
      <c r="AG370" s="24" t="str" cm="1">
        <f t="array" ref="AG370">_xlfn.IFS(R369&lt;5,"New",R369&lt;10,"Junior",R369&lt;20,"Mid",R369&gt;=20,"Senior")</f>
        <v>Senior</v>
      </c>
      <c r="AH370" s="24" t="str" cm="1">
        <f t="array" ref="AH370">_xlfn.IFS(O369&lt;=5,"Near",O369&lt;=15,"Moderate",O369&gt;15,"Far")</f>
        <v>Moderate</v>
      </c>
      <c r="AI370" s="24" t="str" cm="1">
        <f t="array" ref="AI370">_xlfn.IFS(AE370=1,"Poor",AE370=2,"Average",AE370=3,"Good",AE370=4,"Excellent")</f>
        <v>Good</v>
      </c>
      <c r="AJ370" s="24" t="str" cm="1">
        <f t="array" ref="AJ370">_xlfn.IFS(Z370=1,"Low",Z370=2,"Medium",Z370=3,"High",Z370=4,"Very High")</f>
        <v>High</v>
      </c>
      <c r="AK370" s="24" t="str" cm="1">
        <f t="array" ref="AK370">_xlfn.IFS(AD370=1,"Low",AD370=2,"Medium",AD370=3,"High",AD370=4,"Very High")</f>
        <v>Low</v>
      </c>
    </row>
    <row r="371" spans="1:37" ht="15.6" x14ac:dyDescent="0.3">
      <c r="A371" s="28" t="s">
        <v>49</v>
      </c>
      <c r="B371" s="17" t="s">
        <v>52</v>
      </c>
      <c r="C371" s="17">
        <v>493</v>
      </c>
      <c r="D371" s="17" t="s">
        <v>55</v>
      </c>
      <c r="E371" s="17" t="s">
        <v>62</v>
      </c>
      <c r="F371" s="17">
        <v>31</v>
      </c>
      <c r="G371" s="17" t="s">
        <v>46</v>
      </c>
      <c r="H371" s="17" t="s">
        <v>38</v>
      </c>
      <c r="I371" s="17" t="s">
        <v>53</v>
      </c>
      <c r="J371" s="17" t="s">
        <v>56</v>
      </c>
      <c r="K371" s="17">
        <v>1</v>
      </c>
      <c r="L371" s="17" t="s">
        <v>42</v>
      </c>
      <c r="M371" s="17" t="s">
        <v>64</v>
      </c>
      <c r="N371" s="17" t="s">
        <v>37</v>
      </c>
      <c r="O371" s="17">
        <v>9</v>
      </c>
      <c r="P371" s="17">
        <v>5</v>
      </c>
      <c r="Q371" s="17">
        <v>0</v>
      </c>
      <c r="R371" s="17">
        <v>3</v>
      </c>
      <c r="S371" s="17">
        <v>2</v>
      </c>
      <c r="T371" s="17">
        <v>2</v>
      </c>
      <c r="U371" s="17">
        <v>2</v>
      </c>
      <c r="V371" s="17">
        <v>2</v>
      </c>
      <c r="W371" s="17">
        <v>2657</v>
      </c>
      <c r="X371" s="17">
        <v>16</v>
      </c>
      <c r="Y371" s="17">
        <v>0</v>
      </c>
      <c r="Z371" s="17">
        <v>3</v>
      </c>
      <c r="AA371" s="17">
        <v>2</v>
      </c>
      <c r="AB371" s="17">
        <v>2</v>
      </c>
      <c r="AC371" s="17">
        <v>3</v>
      </c>
      <c r="AD371" s="17">
        <v>4</v>
      </c>
      <c r="AE371" s="18">
        <v>3</v>
      </c>
      <c r="AF371" s="25" t="str" cm="1">
        <f t="array" ref="AF371">_xlfn.IFS(W370&lt;3000,"Low",W370&lt;6000,"Medium",W370&gt;=6000,"High")</f>
        <v>High</v>
      </c>
      <c r="AG371" s="26" t="str" cm="1">
        <f t="array" ref="AG371">_xlfn.IFS(R370&lt;5,"New",R370&lt;10,"Junior",R370&lt;20,"Mid",R370&gt;=20,"Senior")</f>
        <v>Junior</v>
      </c>
      <c r="AH371" s="26" t="str" cm="1">
        <f t="array" ref="AH371">_xlfn.IFS(O370&lt;=5,"Near",O370&lt;=15,"Moderate",O370&gt;15,"Far")</f>
        <v>Far</v>
      </c>
      <c r="AI371" s="26" t="str" cm="1">
        <f t="array" ref="AI371">_xlfn.IFS(AE371=1,"Poor",AE371=2,"Average",AE371=3,"Good",AE371=4,"Excellent")</f>
        <v>Good</v>
      </c>
      <c r="AJ371" s="26" t="str" cm="1">
        <f t="array" ref="AJ371">_xlfn.IFS(Z371=1,"Low",Z371=2,"Medium",Z371=3,"High",Z371=4,"Very High")</f>
        <v>High</v>
      </c>
      <c r="AK371" s="26" t="str" cm="1">
        <f t="array" ref="AK371">_xlfn.IFS(AD371=1,"Low",AD371=2,"Medium",AD371=3,"High",AD371=4,"Very High")</f>
        <v>Very High</v>
      </c>
    </row>
    <row r="372" spans="1:37" ht="15.6" x14ac:dyDescent="0.3">
      <c r="A372" s="27" t="s">
        <v>37</v>
      </c>
      <c r="B372" s="15" t="s">
        <v>40</v>
      </c>
      <c r="C372" s="15">
        <v>494</v>
      </c>
      <c r="D372" s="15" t="s">
        <v>44</v>
      </c>
      <c r="E372" s="15" t="s">
        <v>85</v>
      </c>
      <c r="F372" s="15">
        <v>21</v>
      </c>
      <c r="G372" s="15" t="s">
        <v>46</v>
      </c>
      <c r="H372" s="15" t="s">
        <v>38</v>
      </c>
      <c r="I372" s="15" t="s">
        <v>41</v>
      </c>
      <c r="J372" s="15" t="s">
        <v>92</v>
      </c>
      <c r="K372" s="15">
        <v>1</v>
      </c>
      <c r="L372" s="15" t="s">
        <v>42</v>
      </c>
      <c r="M372" s="15" t="s">
        <v>70</v>
      </c>
      <c r="N372" s="15" t="s">
        <v>49</v>
      </c>
      <c r="O372" s="15">
        <v>12</v>
      </c>
      <c r="P372" s="15">
        <v>0</v>
      </c>
      <c r="Q372" s="15">
        <v>1</v>
      </c>
      <c r="R372" s="15">
        <v>1</v>
      </c>
      <c r="S372" s="15">
        <v>1</v>
      </c>
      <c r="T372" s="15">
        <v>0</v>
      </c>
      <c r="U372" s="15">
        <v>0</v>
      </c>
      <c r="V372" s="15">
        <v>0</v>
      </c>
      <c r="W372" s="15">
        <v>2716</v>
      </c>
      <c r="X372" s="15">
        <v>15</v>
      </c>
      <c r="Y372" s="15">
        <v>0</v>
      </c>
      <c r="Z372" s="15">
        <v>3</v>
      </c>
      <c r="AA372" s="15">
        <v>4</v>
      </c>
      <c r="AB372" s="15">
        <v>2</v>
      </c>
      <c r="AC372" s="15">
        <v>3</v>
      </c>
      <c r="AD372" s="15">
        <v>4</v>
      </c>
      <c r="AE372" s="16">
        <v>3</v>
      </c>
      <c r="AF372" s="23" t="str" cm="1">
        <f t="array" ref="AF372">_xlfn.IFS(W371&lt;3000,"Low",W371&lt;6000,"Medium",W371&gt;=6000,"High")</f>
        <v>Low</v>
      </c>
      <c r="AG372" s="24" t="str" cm="1">
        <f t="array" ref="AG372">_xlfn.IFS(R371&lt;5,"New",R371&lt;10,"Junior",R371&lt;20,"Mid",R371&gt;=20,"Senior")</f>
        <v>New</v>
      </c>
      <c r="AH372" s="24" t="str" cm="1">
        <f t="array" ref="AH372">_xlfn.IFS(O371&lt;=5,"Near",O371&lt;=15,"Moderate",O371&gt;15,"Far")</f>
        <v>Moderate</v>
      </c>
      <c r="AI372" s="24" t="str" cm="1">
        <f t="array" ref="AI372">_xlfn.IFS(AE372=1,"Poor",AE372=2,"Average",AE372=3,"Good",AE372=4,"Excellent")</f>
        <v>Good</v>
      </c>
      <c r="AJ372" s="24" t="str" cm="1">
        <f t="array" ref="AJ372">_xlfn.IFS(Z372=1,"Low",Z372=2,"Medium",Z372=3,"High",Z372=4,"Very High")</f>
        <v>High</v>
      </c>
      <c r="AK372" s="24" t="str" cm="1">
        <f t="array" ref="AK372">_xlfn.IFS(AD372=1,"Low",AD372=2,"Medium",AD372=3,"High",AD372=4,"Very High")</f>
        <v>Very High</v>
      </c>
    </row>
    <row r="373" spans="1:37" ht="15.6" x14ac:dyDescent="0.3">
      <c r="A373" s="28" t="s">
        <v>49</v>
      </c>
      <c r="B373" s="17" t="s">
        <v>52</v>
      </c>
      <c r="C373" s="17">
        <v>495</v>
      </c>
      <c r="D373" s="17" t="s">
        <v>55</v>
      </c>
      <c r="E373" s="17" t="s">
        <v>62</v>
      </c>
      <c r="F373" s="17">
        <v>29</v>
      </c>
      <c r="G373" s="17" t="s">
        <v>46</v>
      </c>
      <c r="H373" s="17" t="s">
        <v>38</v>
      </c>
      <c r="I373" s="17" t="s">
        <v>53</v>
      </c>
      <c r="J373" s="17" t="s">
        <v>56</v>
      </c>
      <c r="K373" s="17">
        <v>1</v>
      </c>
      <c r="L373" s="17" t="s">
        <v>42</v>
      </c>
      <c r="M373" s="17" t="s">
        <v>70</v>
      </c>
      <c r="N373" s="17" t="s">
        <v>49</v>
      </c>
      <c r="O373" s="17">
        <v>23</v>
      </c>
      <c r="P373" s="17">
        <v>4</v>
      </c>
      <c r="Q373" s="17">
        <v>9</v>
      </c>
      <c r="R373" s="17">
        <v>6</v>
      </c>
      <c r="S373" s="17">
        <v>3</v>
      </c>
      <c r="T373" s="17">
        <v>2</v>
      </c>
      <c r="U373" s="17">
        <v>1</v>
      </c>
      <c r="V373" s="17">
        <v>2</v>
      </c>
      <c r="W373" s="17">
        <v>2201</v>
      </c>
      <c r="X373" s="17">
        <v>16</v>
      </c>
      <c r="Y373" s="17">
        <v>0</v>
      </c>
      <c r="Z373" s="17">
        <v>4</v>
      </c>
      <c r="AA373" s="17">
        <v>3</v>
      </c>
      <c r="AB373" s="17">
        <v>2</v>
      </c>
      <c r="AC373" s="17">
        <v>3</v>
      </c>
      <c r="AD373" s="17">
        <v>4</v>
      </c>
      <c r="AE373" s="18">
        <v>3</v>
      </c>
      <c r="AF373" s="25" t="str" cm="1">
        <f t="array" ref="AF373">_xlfn.IFS(W372&lt;3000,"Low",W372&lt;6000,"Medium",W372&gt;=6000,"High")</f>
        <v>Low</v>
      </c>
      <c r="AG373" s="26" t="str" cm="1">
        <f t="array" ref="AG373">_xlfn.IFS(R372&lt;5,"New",R372&lt;10,"Junior",R372&lt;20,"Mid",R372&gt;=20,"Senior")</f>
        <v>New</v>
      </c>
      <c r="AH373" s="26" t="str" cm="1">
        <f t="array" ref="AH373">_xlfn.IFS(O372&lt;=5,"Near",O372&lt;=15,"Moderate",O372&gt;15,"Far")</f>
        <v>Moderate</v>
      </c>
      <c r="AI373" s="26" t="str" cm="1">
        <f t="array" ref="AI373">_xlfn.IFS(AE373=1,"Poor",AE373=2,"Average",AE373=3,"Good",AE373=4,"Excellent")</f>
        <v>Good</v>
      </c>
      <c r="AJ373" s="26" t="str" cm="1">
        <f t="array" ref="AJ373">_xlfn.IFS(Z373=1,"Low",Z373=2,"Medium",Z373=3,"High",Z373=4,"Very High")</f>
        <v>Very High</v>
      </c>
      <c r="AK373" s="26" t="str" cm="1">
        <f t="array" ref="AK373">_xlfn.IFS(AD373=1,"Low",AD373=2,"Medium",AD373=3,"High",AD373=4,"Very High")</f>
        <v>Very High</v>
      </c>
    </row>
    <row r="374" spans="1:37" ht="15.6" x14ac:dyDescent="0.3">
      <c r="A374" s="27" t="s">
        <v>49</v>
      </c>
      <c r="B374" s="15" t="s">
        <v>52</v>
      </c>
      <c r="C374" s="15">
        <v>496</v>
      </c>
      <c r="D374" s="15" t="s">
        <v>55</v>
      </c>
      <c r="E374" s="15" t="s">
        <v>39</v>
      </c>
      <c r="F374" s="15">
        <v>35</v>
      </c>
      <c r="G374" s="15" t="s">
        <v>46</v>
      </c>
      <c r="H374" s="15" t="s">
        <v>38</v>
      </c>
      <c r="I374" s="15" t="s">
        <v>53</v>
      </c>
      <c r="J374" s="15" t="s">
        <v>76</v>
      </c>
      <c r="K374" s="15">
        <v>2</v>
      </c>
      <c r="L374" s="15" t="s">
        <v>42</v>
      </c>
      <c r="M374" s="15" t="s">
        <v>64</v>
      </c>
      <c r="N374" s="15" t="s">
        <v>49</v>
      </c>
      <c r="O374" s="15">
        <v>9</v>
      </c>
      <c r="P374" s="15">
        <v>5</v>
      </c>
      <c r="Q374" s="15">
        <v>9</v>
      </c>
      <c r="R374" s="15">
        <v>10</v>
      </c>
      <c r="S374" s="15">
        <v>1</v>
      </c>
      <c r="T374" s="15">
        <v>1</v>
      </c>
      <c r="U374" s="15">
        <v>0</v>
      </c>
      <c r="V374" s="15">
        <v>0</v>
      </c>
      <c r="W374" s="15">
        <v>6540</v>
      </c>
      <c r="X374" s="15">
        <v>19</v>
      </c>
      <c r="Y374" s="15">
        <v>0</v>
      </c>
      <c r="Z374" s="15">
        <v>3</v>
      </c>
      <c r="AA374" s="15">
        <v>2</v>
      </c>
      <c r="AB374" s="15">
        <v>2</v>
      </c>
      <c r="AC374" s="15">
        <v>3</v>
      </c>
      <c r="AD374" s="15">
        <v>3</v>
      </c>
      <c r="AE374" s="16">
        <v>3</v>
      </c>
      <c r="AF374" s="23" t="str" cm="1">
        <f t="array" ref="AF374">_xlfn.IFS(W373&lt;3000,"Low",W373&lt;6000,"Medium",W373&gt;=6000,"High")</f>
        <v>Low</v>
      </c>
      <c r="AG374" s="24" t="str" cm="1">
        <f t="array" ref="AG374">_xlfn.IFS(R373&lt;5,"New",R373&lt;10,"Junior",R373&lt;20,"Mid",R373&gt;=20,"Senior")</f>
        <v>Junior</v>
      </c>
      <c r="AH374" s="24" t="str" cm="1">
        <f t="array" ref="AH374">_xlfn.IFS(O373&lt;=5,"Near",O373&lt;=15,"Moderate",O373&gt;15,"Far")</f>
        <v>Far</v>
      </c>
      <c r="AI374" s="24" t="str" cm="1">
        <f t="array" ref="AI374">_xlfn.IFS(AE374=1,"Poor",AE374=2,"Average",AE374=3,"Good",AE374=4,"Excellent")</f>
        <v>Good</v>
      </c>
      <c r="AJ374" s="24" t="str" cm="1">
        <f t="array" ref="AJ374">_xlfn.IFS(Z374=1,"Low",Z374=2,"Medium",Z374=3,"High",Z374=4,"Very High")</f>
        <v>High</v>
      </c>
      <c r="AK374" s="24" t="str" cm="1">
        <f t="array" ref="AK374">_xlfn.IFS(AD374=1,"Low",AD374=2,"Medium",AD374=3,"High",AD374=4,"Very High")</f>
        <v>High</v>
      </c>
    </row>
    <row r="375" spans="1:37" ht="15.6" x14ac:dyDescent="0.3">
      <c r="A375" s="28" t="s">
        <v>49</v>
      </c>
      <c r="B375" s="17" t="s">
        <v>52</v>
      </c>
      <c r="C375" s="17">
        <v>497</v>
      </c>
      <c r="D375" s="17" t="s">
        <v>55</v>
      </c>
      <c r="E375" s="17" t="s">
        <v>62</v>
      </c>
      <c r="F375" s="17">
        <v>27</v>
      </c>
      <c r="G375" s="17" t="s">
        <v>72</v>
      </c>
      <c r="H375" s="17" t="s">
        <v>38</v>
      </c>
      <c r="I375" s="17" t="s">
        <v>53</v>
      </c>
      <c r="J375" s="17" t="s">
        <v>61</v>
      </c>
      <c r="K375" s="17">
        <v>1</v>
      </c>
      <c r="L375" s="17" t="s">
        <v>65</v>
      </c>
      <c r="M375" s="17" t="s">
        <v>48</v>
      </c>
      <c r="N375" s="17" t="s">
        <v>49</v>
      </c>
      <c r="O375" s="17">
        <v>1</v>
      </c>
      <c r="P375" s="17">
        <v>2</v>
      </c>
      <c r="Q375" s="17">
        <v>1</v>
      </c>
      <c r="R375" s="17">
        <v>5</v>
      </c>
      <c r="S375" s="17">
        <v>5</v>
      </c>
      <c r="T375" s="17">
        <v>2</v>
      </c>
      <c r="U375" s="17">
        <v>0</v>
      </c>
      <c r="V375" s="17">
        <v>4</v>
      </c>
      <c r="W375" s="17">
        <v>3816</v>
      </c>
      <c r="X375" s="17">
        <v>11</v>
      </c>
      <c r="Y375" s="17">
        <v>1</v>
      </c>
      <c r="Z375" s="17">
        <v>4</v>
      </c>
      <c r="AA375" s="17">
        <v>3</v>
      </c>
      <c r="AB375" s="17">
        <v>3</v>
      </c>
      <c r="AC375" s="17">
        <v>3</v>
      </c>
      <c r="AD375" s="17">
        <v>2</v>
      </c>
      <c r="AE375" s="18">
        <v>3</v>
      </c>
      <c r="AF375" s="25" t="str" cm="1">
        <f t="array" ref="AF375">_xlfn.IFS(W374&lt;3000,"Low",W374&lt;6000,"Medium",W374&gt;=6000,"High")</f>
        <v>High</v>
      </c>
      <c r="AG375" s="26" t="str" cm="1">
        <f t="array" ref="AG375">_xlfn.IFS(R374&lt;5,"New",R374&lt;10,"Junior",R374&lt;20,"Mid",R374&gt;=20,"Senior")</f>
        <v>Mid</v>
      </c>
      <c r="AH375" s="26" t="str" cm="1">
        <f t="array" ref="AH375">_xlfn.IFS(O374&lt;=5,"Near",O374&lt;=15,"Moderate",O374&gt;15,"Far")</f>
        <v>Moderate</v>
      </c>
      <c r="AI375" s="26" t="str" cm="1">
        <f t="array" ref="AI375">_xlfn.IFS(AE375=1,"Poor",AE375=2,"Average",AE375=3,"Good",AE375=4,"Excellent")</f>
        <v>Good</v>
      </c>
      <c r="AJ375" s="26" t="str" cm="1">
        <f t="array" ref="AJ375">_xlfn.IFS(Z375=1,"Low",Z375=2,"Medium",Z375=3,"High",Z375=4,"Very High")</f>
        <v>Very High</v>
      </c>
      <c r="AK375" s="26" t="str" cm="1">
        <f t="array" ref="AK375">_xlfn.IFS(AD375=1,"Low",AD375=2,"Medium",AD375=3,"High",AD375=4,"Very High")</f>
        <v>Medium</v>
      </c>
    </row>
    <row r="376" spans="1:37" ht="15.6" x14ac:dyDescent="0.3">
      <c r="A376" s="27" t="s">
        <v>49</v>
      </c>
      <c r="B376" s="15" t="s">
        <v>52</v>
      </c>
      <c r="C376" s="15">
        <v>498</v>
      </c>
      <c r="D376" s="15" t="s">
        <v>55</v>
      </c>
      <c r="E376" s="15" t="s">
        <v>62</v>
      </c>
      <c r="F376" s="15">
        <v>28</v>
      </c>
      <c r="G376" s="15" t="s">
        <v>46</v>
      </c>
      <c r="H376" s="15" t="s">
        <v>38</v>
      </c>
      <c r="I376" s="15" t="s">
        <v>41</v>
      </c>
      <c r="J376" s="15" t="s">
        <v>45</v>
      </c>
      <c r="K376" s="15">
        <v>2</v>
      </c>
      <c r="L376" s="15" t="s">
        <v>42</v>
      </c>
      <c r="M376" s="15" t="s">
        <v>64</v>
      </c>
      <c r="N376" s="15" t="s">
        <v>49</v>
      </c>
      <c r="O376" s="15">
        <v>9</v>
      </c>
      <c r="P376" s="15">
        <v>1</v>
      </c>
      <c r="Q376" s="15">
        <v>1</v>
      </c>
      <c r="R376" s="15">
        <v>7</v>
      </c>
      <c r="S376" s="15">
        <v>7</v>
      </c>
      <c r="T376" s="15">
        <v>5</v>
      </c>
      <c r="U376" s="15">
        <v>0</v>
      </c>
      <c r="V376" s="15">
        <v>7</v>
      </c>
      <c r="W376" s="15">
        <v>5253</v>
      </c>
      <c r="X376" s="15">
        <v>16</v>
      </c>
      <c r="Y376" s="15">
        <v>0</v>
      </c>
      <c r="Z376" s="15">
        <v>2</v>
      </c>
      <c r="AA376" s="15">
        <v>3</v>
      </c>
      <c r="AB376" s="15">
        <v>2</v>
      </c>
      <c r="AC376" s="15">
        <v>3</v>
      </c>
      <c r="AD376" s="15">
        <v>4</v>
      </c>
      <c r="AE376" s="16">
        <v>3</v>
      </c>
      <c r="AF376" s="23" t="str" cm="1">
        <f t="array" ref="AF376">_xlfn.IFS(W375&lt;3000,"Low",W375&lt;6000,"Medium",W375&gt;=6000,"High")</f>
        <v>Medium</v>
      </c>
      <c r="AG376" s="24" t="str" cm="1">
        <f t="array" ref="AG376">_xlfn.IFS(R375&lt;5,"New",R375&lt;10,"Junior",R375&lt;20,"Mid",R375&gt;=20,"Senior")</f>
        <v>Junior</v>
      </c>
      <c r="AH376" s="24" t="str" cm="1">
        <f t="array" ref="AH376">_xlfn.IFS(O375&lt;=5,"Near",O375&lt;=15,"Moderate",O375&gt;15,"Far")</f>
        <v>Near</v>
      </c>
      <c r="AI376" s="24" t="str" cm="1">
        <f t="array" ref="AI376">_xlfn.IFS(AE376=1,"Poor",AE376=2,"Average",AE376=3,"Good",AE376=4,"Excellent")</f>
        <v>Good</v>
      </c>
      <c r="AJ376" s="24" t="str" cm="1">
        <f t="array" ref="AJ376">_xlfn.IFS(Z376=1,"Low",Z376=2,"Medium",Z376=3,"High",Z376=4,"Very High")</f>
        <v>Medium</v>
      </c>
      <c r="AK376" s="24" t="str" cm="1">
        <f t="array" ref="AK376">_xlfn.IFS(AD376=1,"Low",AD376=2,"Medium",AD376=3,"High",AD376=4,"Very High")</f>
        <v>Very High</v>
      </c>
    </row>
    <row r="377" spans="1:37" ht="15.6" x14ac:dyDescent="0.3">
      <c r="A377" s="28" t="s">
        <v>49</v>
      </c>
      <c r="B377" s="17" t="s">
        <v>52</v>
      </c>
      <c r="C377" s="17">
        <v>499</v>
      </c>
      <c r="D377" s="17" t="s">
        <v>55</v>
      </c>
      <c r="E377" s="17" t="s">
        <v>51</v>
      </c>
      <c r="F377" s="17">
        <v>49</v>
      </c>
      <c r="G377" s="17" t="s">
        <v>46</v>
      </c>
      <c r="H377" s="17" t="s">
        <v>38</v>
      </c>
      <c r="I377" s="17" t="s">
        <v>53</v>
      </c>
      <c r="J377" s="17" t="s">
        <v>76</v>
      </c>
      <c r="K377" s="17">
        <v>3</v>
      </c>
      <c r="L377" s="17" t="s">
        <v>59</v>
      </c>
      <c r="M377" s="17" t="s">
        <v>70</v>
      </c>
      <c r="N377" s="17" t="s">
        <v>49</v>
      </c>
      <c r="O377" s="17">
        <v>7</v>
      </c>
      <c r="P377" s="17">
        <v>2</v>
      </c>
      <c r="Q377" s="17">
        <v>8</v>
      </c>
      <c r="R377" s="17">
        <v>26</v>
      </c>
      <c r="S377" s="17">
        <v>5</v>
      </c>
      <c r="T377" s="17">
        <v>2</v>
      </c>
      <c r="U377" s="17">
        <v>0</v>
      </c>
      <c r="V377" s="17">
        <v>0</v>
      </c>
      <c r="W377" s="17">
        <v>10965</v>
      </c>
      <c r="X377" s="17">
        <v>24</v>
      </c>
      <c r="Y377" s="17">
        <v>0</v>
      </c>
      <c r="Z377" s="17">
        <v>2</v>
      </c>
      <c r="AA377" s="17">
        <v>2</v>
      </c>
      <c r="AB377" s="17">
        <v>3</v>
      </c>
      <c r="AC377" s="17">
        <v>4</v>
      </c>
      <c r="AD377" s="17">
        <v>3</v>
      </c>
      <c r="AE377" s="18">
        <v>3</v>
      </c>
      <c r="AF377" s="25" t="str" cm="1">
        <f t="array" ref="AF377">_xlfn.IFS(W376&lt;3000,"Low",W376&lt;6000,"Medium",W376&gt;=6000,"High")</f>
        <v>Medium</v>
      </c>
      <c r="AG377" s="26" t="str" cm="1">
        <f t="array" ref="AG377">_xlfn.IFS(R376&lt;5,"New",R376&lt;10,"Junior",R376&lt;20,"Mid",R376&gt;=20,"Senior")</f>
        <v>Junior</v>
      </c>
      <c r="AH377" s="26" t="str" cm="1">
        <f t="array" ref="AH377">_xlfn.IFS(O376&lt;=5,"Near",O376&lt;=15,"Moderate",O376&gt;15,"Far")</f>
        <v>Moderate</v>
      </c>
      <c r="AI377" s="26" t="str" cm="1">
        <f t="array" ref="AI377">_xlfn.IFS(AE377=1,"Poor",AE377=2,"Average",AE377=3,"Good",AE377=4,"Excellent")</f>
        <v>Good</v>
      </c>
      <c r="AJ377" s="26" t="str" cm="1">
        <f t="array" ref="AJ377">_xlfn.IFS(Z377=1,"Low",Z377=2,"Medium",Z377=3,"High",Z377=4,"Very High")</f>
        <v>Medium</v>
      </c>
      <c r="AK377" s="26" t="str" cm="1">
        <f t="array" ref="AK377">_xlfn.IFS(AD377=1,"Low",AD377=2,"Medium",AD377=3,"High",AD377=4,"Very High")</f>
        <v>High</v>
      </c>
    </row>
    <row r="378" spans="1:37" ht="15.6" x14ac:dyDescent="0.3">
      <c r="A378" s="27" t="s">
        <v>49</v>
      </c>
      <c r="B378" s="15" t="s">
        <v>52</v>
      </c>
      <c r="C378" s="15">
        <v>500</v>
      </c>
      <c r="D378" s="15" t="s">
        <v>44</v>
      </c>
      <c r="E378" s="15" t="s">
        <v>51</v>
      </c>
      <c r="F378" s="15">
        <v>51</v>
      </c>
      <c r="G378" s="15" t="s">
        <v>57</v>
      </c>
      <c r="H378" s="15" t="s">
        <v>38</v>
      </c>
      <c r="I378" s="15" t="s">
        <v>41</v>
      </c>
      <c r="J378" s="15" t="s">
        <v>45</v>
      </c>
      <c r="K378" s="15">
        <v>2</v>
      </c>
      <c r="L378" s="15" t="s">
        <v>42</v>
      </c>
      <c r="M378" s="15" t="s">
        <v>48</v>
      </c>
      <c r="N378" s="15" t="s">
        <v>49</v>
      </c>
      <c r="O378" s="15">
        <v>14</v>
      </c>
      <c r="P378" s="15">
        <v>2</v>
      </c>
      <c r="Q378" s="15">
        <v>4</v>
      </c>
      <c r="R378" s="15">
        <v>18</v>
      </c>
      <c r="S378" s="15">
        <v>7</v>
      </c>
      <c r="T378" s="15">
        <v>7</v>
      </c>
      <c r="U378" s="15">
        <v>0</v>
      </c>
      <c r="V378" s="15">
        <v>7</v>
      </c>
      <c r="W378" s="15">
        <v>4936</v>
      </c>
      <c r="X378" s="15">
        <v>11</v>
      </c>
      <c r="Y378" s="15">
        <v>1</v>
      </c>
      <c r="Z378" s="15">
        <v>3</v>
      </c>
      <c r="AA378" s="15">
        <v>3</v>
      </c>
      <c r="AB378" s="15">
        <v>2</v>
      </c>
      <c r="AC378" s="15">
        <v>3</v>
      </c>
      <c r="AD378" s="15">
        <v>3</v>
      </c>
      <c r="AE378" s="16">
        <v>2</v>
      </c>
      <c r="AF378" s="23" t="str" cm="1">
        <f t="array" ref="AF378">_xlfn.IFS(W377&lt;3000,"Low",W377&lt;6000,"Medium",W377&gt;=6000,"High")</f>
        <v>High</v>
      </c>
      <c r="AG378" s="24" t="str" cm="1">
        <f t="array" ref="AG378">_xlfn.IFS(R377&lt;5,"New",R377&lt;10,"Junior",R377&lt;20,"Mid",R377&gt;=20,"Senior")</f>
        <v>Senior</v>
      </c>
      <c r="AH378" s="24" t="str" cm="1">
        <f t="array" ref="AH378">_xlfn.IFS(O377&lt;=5,"Near",O377&lt;=15,"Moderate",O377&gt;15,"Far")</f>
        <v>Moderate</v>
      </c>
      <c r="AI378" s="24" t="str" cm="1">
        <f t="array" ref="AI378">_xlfn.IFS(AE378=1,"Poor",AE378=2,"Average",AE378=3,"Good",AE378=4,"Excellent")</f>
        <v>Average</v>
      </c>
      <c r="AJ378" s="24" t="str" cm="1">
        <f t="array" ref="AJ378">_xlfn.IFS(Z378=1,"Low",Z378=2,"Medium",Z378=3,"High",Z378=4,"Very High")</f>
        <v>High</v>
      </c>
      <c r="AK378" s="24" t="str" cm="1">
        <f t="array" ref="AK378">_xlfn.IFS(AD378=1,"Low",AD378=2,"Medium",AD378=3,"High",AD378=4,"Very High")</f>
        <v>High</v>
      </c>
    </row>
    <row r="379" spans="1:37" ht="15.6" x14ac:dyDescent="0.3">
      <c r="A379" s="28" t="s">
        <v>49</v>
      </c>
      <c r="B379" s="17" t="s">
        <v>52</v>
      </c>
      <c r="C379" s="17">
        <v>501</v>
      </c>
      <c r="D379" s="17" t="s">
        <v>44</v>
      </c>
      <c r="E379" s="17" t="s">
        <v>39</v>
      </c>
      <c r="F379" s="17">
        <v>36</v>
      </c>
      <c r="G379" s="17" t="s">
        <v>57</v>
      </c>
      <c r="H379" s="17" t="s">
        <v>38</v>
      </c>
      <c r="I379" s="17" t="s">
        <v>53</v>
      </c>
      <c r="J379" s="17" t="s">
        <v>56</v>
      </c>
      <c r="K379" s="17">
        <v>1</v>
      </c>
      <c r="L379" s="17" t="s">
        <v>42</v>
      </c>
      <c r="M379" s="17" t="s">
        <v>70</v>
      </c>
      <c r="N379" s="17" t="s">
        <v>49</v>
      </c>
      <c r="O379" s="17">
        <v>2</v>
      </c>
      <c r="P379" s="17">
        <v>3</v>
      </c>
      <c r="Q379" s="17">
        <v>4</v>
      </c>
      <c r="R379" s="17">
        <v>6</v>
      </c>
      <c r="S379" s="17">
        <v>2</v>
      </c>
      <c r="T379" s="17">
        <v>2</v>
      </c>
      <c r="U379" s="17">
        <v>2</v>
      </c>
      <c r="V379" s="17">
        <v>2</v>
      </c>
      <c r="W379" s="17">
        <v>2543</v>
      </c>
      <c r="X379" s="17">
        <v>13</v>
      </c>
      <c r="Y379" s="17">
        <v>1</v>
      </c>
      <c r="Z379" s="17">
        <v>4</v>
      </c>
      <c r="AA379" s="17">
        <v>3</v>
      </c>
      <c r="AB379" s="17">
        <v>2</v>
      </c>
      <c r="AC379" s="17">
        <v>3</v>
      </c>
      <c r="AD379" s="17">
        <v>2</v>
      </c>
      <c r="AE379" s="18">
        <v>3</v>
      </c>
      <c r="AF379" s="25" t="str" cm="1">
        <f t="array" ref="AF379">_xlfn.IFS(W378&lt;3000,"Low",W378&lt;6000,"Medium",W378&gt;=6000,"High")</f>
        <v>Medium</v>
      </c>
      <c r="AG379" s="26" t="str" cm="1">
        <f t="array" ref="AG379">_xlfn.IFS(R378&lt;5,"New",R378&lt;10,"Junior",R378&lt;20,"Mid",R378&gt;=20,"Senior")</f>
        <v>Mid</v>
      </c>
      <c r="AH379" s="26" t="str" cm="1">
        <f t="array" ref="AH379">_xlfn.IFS(O378&lt;=5,"Near",O378&lt;=15,"Moderate",O378&gt;15,"Far")</f>
        <v>Moderate</v>
      </c>
      <c r="AI379" s="26" t="str" cm="1">
        <f t="array" ref="AI379">_xlfn.IFS(AE379=1,"Poor",AE379=2,"Average",AE379=3,"Good",AE379=4,"Excellent")</f>
        <v>Good</v>
      </c>
      <c r="AJ379" s="26" t="str" cm="1">
        <f t="array" ref="AJ379">_xlfn.IFS(Z379=1,"Low",Z379=2,"Medium",Z379=3,"High",Z379=4,"Very High")</f>
        <v>Very High</v>
      </c>
      <c r="AK379" s="26" t="str" cm="1">
        <f t="array" ref="AK379">_xlfn.IFS(AD379=1,"Low",AD379=2,"Medium",AD379=3,"High",AD379=4,"Very High")</f>
        <v>Medium</v>
      </c>
    </row>
    <row r="380" spans="1:37" ht="15.6" x14ac:dyDescent="0.3">
      <c r="A380" s="27" t="s">
        <v>37</v>
      </c>
      <c r="B380" s="15" t="s">
        <v>40</v>
      </c>
      <c r="C380" s="15">
        <v>502</v>
      </c>
      <c r="D380" s="15" t="s">
        <v>55</v>
      </c>
      <c r="E380" s="15" t="s">
        <v>62</v>
      </c>
      <c r="F380" s="15">
        <v>34</v>
      </c>
      <c r="G380" s="15" t="s">
        <v>46</v>
      </c>
      <c r="H380" s="15" t="s">
        <v>84</v>
      </c>
      <c r="I380" s="15" t="s">
        <v>41</v>
      </c>
      <c r="J380" s="15" t="s">
        <v>45</v>
      </c>
      <c r="K380" s="15">
        <v>2</v>
      </c>
      <c r="L380" s="15" t="s">
        <v>99</v>
      </c>
      <c r="M380" s="15" t="s">
        <v>70</v>
      </c>
      <c r="N380" s="15" t="s">
        <v>37</v>
      </c>
      <c r="O380" s="15">
        <v>19</v>
      </c>
      <c r="P380" s="15">
        <v>3</v>
      </c>
      <c r="Q380" s="15">
        <v>8</v>
      </c>
      <c r="R380" s="15">
        <v>9</v>
      </c>
      <c r="S380" s="15">
        <v>5</v>
      </c>
      <c r="T380" s="15">
        <v>2</v>
      </c>
      <c r="U380" s="15">
        <v>0</v>
      </c>
      <c r="V380" s="15">
        <v>4</v>
      </c>
      <c r="W380" s="15">
        <v>5304</v>
      </c>
      <c r="X380" s="15">
        <v>13</v>
      </c>
      <c r="Y380" s="15">
        <v>0</v>
      </c>
      <c r="Z380" s="15">
        <v>1</v>
      </c>
      <c r="AA380" s="15">
        <v>4</v>
      </c>
      <c r="AB380" s="15">
        <v>1</v>
      </c>
      <c r="AC380" s="15">
        <v>3</v>
      </c>
      <c r="AD380" s="15">
        <v>2</v>
      </c>
      <c r="AE380" s="16">
        <v>2</v>
      </c>
      <c r="AF380" s="23" t="str" cm="1">
        <f t="array" ref="AF380">_xlfn.IFS(W379&lt;3000,"Low",W379&lt;6000,"Medium",W379&gt;=6000,"High")</f>
        <v>Low</v>
      </c>
      <c r="AG380" s="24" t="str" cm="1">
        <f t="array" ref="AG380">_xlfn.IFS(R379&lt;5,"New",R379&lt;10,"Junior",R379&lt;20,"Mid",R379&gt;=20,"Senior")</f>
        <v>Junior</v>
      </c>
      <c r="AH380" s="24" t="str" cm="1">
        <f t="array" ref="AH380">_xlfn.IFS(O379&lt;=5,"Near",O379&lt;=15,"Moderate",O379&gt;15,"Far")</f>
        <v>Near</v>
      </c>
      <c r="AI380" s="24" t="str" cm="1">
        <f t="array" ref="AI380">_xlfn.IFS(AE380=1,"Poor",AE380=2,"Average",AE380=3,"Good",AE380=4,"Excellent")</f>
        <v>Average</v>
      </c>
      <c r="AJ380" s="24" t="str" cm="1">
        <f t="array" ref="AJ380">_xlfn.IFS(Z380=1,"Low",Z380=2,"Medium",Z380=3,"High",Z380=4,"Very High")</f>
        <v>Low</v>
      </c>
      <c r="AK380" s="24" t="str" cm="1">
        <f t="array" ref="AK380">_xlfn.IFS(AD380=1,"Low",AD380=2,"Medium",AD380=3,"High",AD380=4,"Very High")</f>
        <v>Medium</v>
      </c>
    </row>
    <row r="381" spans="1:37" ht="15.6" x14ac:dyDescent="0.3">
      <c r="A381" s="28" t="s">
        <v>49</v>
      </c>
      <c r="B381" s="17" t="s">
        <v>52</v>
      </c>
      <c r="C381" s="17">
        <v>505</v>
      </c>
      <c r="D381" s="17" t="s">
        <v>44</v>
      </c>
      <c r="E381" s="17" t="s">
        <v>68</v>
      </c>
      <c r="F381" s="17">
        <v>55</v>
      </c>
      <c r="G381" s="17" t="s">
        <v>46</v>
      </c>
      <c r="H381" s="17" t="s">
        <v>38</v>
      </c>
      <c r="I381" s="17" t="s">
        <v>53</v>
      </c>
      <c r="J381" s="17" t="s">
        <v>88</v>
      </c>
      <c r="K381" s="17">
        <v>4</v>
      </c>
      <c r="L381" s="17" t="s">
        <v>42</v>
      </c>
      <c r="M381" s="17" t="s">
        <v>70</v>
      </c>
      <c r="N381" s="17" t="s">
        <v>37</v>
      </c>
      <c r="O381" s="17">
        <v>2</v>
      </c>
      <c r="P381" s="17">
        <v>2</v>
      </c>
      <c r="Q381" s="17">
        <v>2</v>
      </c>
      <c r="R381" s="17">
        <v>30</v>
      </c>
      <c r="S381" s="17">
        <v>5</v>
      </c>
      <c r="T381" s="17">
        <v>4</v>
      </c>
      <c r="U381" s="17">
        <v>1</v>
      </c>
      <c r="V381" s="17">
        <v>2</v>
      </c>
      <c r="W381" s="17">
        <v>16659</v>
      </c>
      <c r="X381" s="17">
        <v>13</v>
      </c>
      <c r="Y381" s="17">
        <v>0</v>
      </c>
      <c r="Z381" s="17">
        <v>3</v>
      </c>
      <c r="AA381" s="17">
        <v>3</v>
      </c>
      <c r="AB381" s="17">
        <v>2</v>
      </c>
      <c r="AC381" s="17">
        <v>3</v>
      </c>
      <c r="AD381" s="17">
        <v>3</v>
      </c>
      <c r="AE381" s="18">
        <v>3</v>
      </c>
      <c r="AF381" s="25" t="str" cm="1">
        <f t="array" ref="AF381">_xlfn.IFS(W380&lt;3000,"Low",W380&lt;6000,"Medium",W380&gt;=6000,"High")</f>
        <v>Medium</v>
      </c>
      <c r="AG381" s="26" t="str" cm="1">
        <f t="array" ref="AG381">_xlfn.IFS(R380&lt;5,"New",R380&lt;10,"Junior",R380&lt;20,"Mid",R380&gt;=20,"Senior")</f>
        <v>Junior</v>
      </c>
      <c r="AH381" s="26" t="str" cm="1">
        <f t="array" ref="AH381">_xlfn.IFS(O380&lt;=5,"Near",O380&lt;=15,"Moderate",O380&gt;15,"Far")</f>
        <v>Far</v>
      </c>
      <c r="AI381" s="26" t="str" cm="1">
        <f t="array" ref="AI381">_xlfn.IFS(AE381=1,"Poor",AE381=2,"Average",AE381=3,"Good",AE381=4,"Excellent")</f>
        <v>Good</v>
      </c>
      <c r="AJ381" s="26" t="str" cm="1">
        <f t="array" ref="AJ381">_xlfn.IFS(Z381=1,"Low",Z381=2,"Medium",Z381=3,"High",Z381=4,"Very High")</f>
        <v>High</v>
      </c>
      <c r="AK381" s="26" t="str" cm="1">
        <f t="array" ref="AK381">_xlfn.IFS(AD381=1,"Low",AD381=2,"Medium",AD381=3,"High",AD381=4,"Very High")</f>
        <v>High</v>
      </c>
    </row>
    <row r="382" spans="1:37" ht="15.6" x14ac:dyDescent="0.3">
      <c r="A382" s="27" t="s">
        <v>49</v>
      </c>
      <c r="B382" s="15" t="s">
        <v>52</v>
      </c>
      <c r="C382" s="15">
        <v>507</v>
      </c>
      <c r="D382" s="15" t="s">
        <v>44</v>
      </c>
      <c r="E382" s="15" t="s">
        <v>85</v>
      </c>
      <c r="F382" s="15">
        <v>24</v>
      </c>
      <c r="G382" s="15" t="s">
        <v>72</v>
      </c>
      <c r="H382" s="15" t="s">
        <v>38</v>
      </c>
      <c r="I382" s="15" t="s">
        <v>41</v>
      </c>
      <c r="J382" s="15" t="s">
        <v>45</v>
      </c>
      <c r="K382" s="15">
        <v>2</v>
      </c>
      <c r="L382" s="15" t="s">
        <v>99</v>
      </c>
      <c r="M382" s="15" t="s">
        <v>64</v>
      </c>
      <c r="N382" s="15" t="s">
        <v>37</v>
      </c>
      <c r="O382" s="15">
        <v>10</v>
      </c>
      <c r="P382" s="15">
        <v>2</v>
      </c>
      <c r="Q382" s="15">
        <v>1</v>
      </c>
      <c r="R382" s="15">
        <v>5</v>
      </c>
      <c r="S382" s="15">
        <v>5</v>
      </c>
      <c r="T382" s="15">
        <v>2</v>
      </c>
      <c r="U382" s="15">
        <v>0</v>
      </c>
      <c r="V382" s="15">
        <v>3</v>
      </c>
      <c r="W382" s="15">
        <v>4260</v>
      </c>
      <c r="X382" s="15">
        <v>12</v>
      </c>
      <c r="Y382" s="15">
        <v>1</v>
      </c>
      <c r="Z382" s="15">
        <v>4</v>
      </c>
      <c r="AA382" s="15">
        <v>3</v>
      </c>
      <c r="AB382" s="15">
        <v>1</v>
      </c>
      <c r="AC382" s="15">
        <v>3</v>
      </c>
      <c r="AD382" s="15">
        <v>4</v>
      </c>
      <c r="AE382" s="16">
        <v>4</v>
      </c>
      <c r="AF382" s="23" t="str" cm="1">
        <f t="array" ref="AF382">_xlfn.IFS(W381&lt;3000,"Low",W381&lt;6000,"Medium",W381&gt;=6000,"High")</f>
        <v>High</v>
      </c>
      <c r="AG382" s="24" t="str" cm="1">
        <f t="array" ref="AG382">_xlfn.IFS(R381&lt;5,"New",R381&lt;10,"Junior",R381&lt;20,"Mid",R381&gt;=20,"Senior")</f>
        <v>Senior</v>
      </c>
      <c r="AH382" s="24" t="str" cm="1">
        <f t="array" ref="AH382">_xlfn.IFS(O381&lt;=5,"Near",O381&lt;=15,"Moderate",O381&gt;15,"Far")</f>
        <v>Near</v>
      </c>
      <c r="AI382" s="24" t="str" cm="1">
        <f t="array" ref="AI382">_xlfn.IFS(AE382=1,"Poor",AE382=2,"Average",AE382=3,"Good",AE382=4,"Excellent")</f>
        <v>Excellent</v>
      </c>
      <c r="AJ382" s="24" t="str" cm="1">
        <f t="array" ref="AJ382">_xlfn.IFS(Z382=1,"Low",Z382=2,"Medium",Z382=3,"High",Z382=4,"Very High")</f>
        <v>Very High</v>
      </c>
      <c r="AK382" s="24" t="str" cm="1">
        <f t="array" ref="AK382">_xlfn.IFS(AD382=1,"Low",AD382=2,"Medium",AD382=3,"High",AD382=4,"Very High")</f>
        <v>Very High</v>
      </c>
    </row>
    <row r="383" spans="1:37" ht="15.6" x14ac:dyDescent="0.3">
      <c r="A383" s="28" t="s">
        <v>49</v>
      </c>
      <c r="B383" s="17" t="s">
        <v>52</v>
      </c>
      <c r="C383" s="17">
        <v>508</v>
      </c>
      <c r="D383" s="17" t="s">
        <v>55</v>
      </c>
      <c r="E383" s="17" t="s">
        <v>62</v>
      </c>
      <c r="F383" s="17">
        <v>30</v>
      </c>
      <c r="G383" s="17" t="s">
        <v>57</v>
      </c>
      <c r="H383" s="17" t="s">
        <v>38</v>
      </c>
      <c r="I383" s="17" t="s">
        <v>41</v>
      </c>
      <c r="J383" s="17" t="s">
        <v>92</v>
      </c>
      <c r="K383" s="17">
        <v>1</v>
      </c>
      <c r="L383" s="17" t="s">
        <v>106</v>
      </c>
      <c r="M383" s="17" t="s">
        <v>58</v>
      </c>
      <c r="N383" s="17" t="s">
        <v>49</v>
      </c>
      <c r="O383" s="17">
        <v>2</v>
      </c>
      <c r="P383" s="17">
        <v>3</v>
      </c>
      <c r="Q383" s="17">
        <v>1</v>
      </c>
      <c r="R383" s="17">
        <v>1</v>
      </c>
      <c r="S383" s="17">
        <v>1</v>
      </c>
      <c r="T383" s="17">
        <v>0</v>
      </c>
      <c r="U383" s="17">
        <v>0</v>
      </c>
      <c r="V383" s="17">
        <v>0</v>
      </c>
      <c r="W383" s="17">
        <v>2476</v>
      </c>
      <c r="X383" s="17">
        <v>18</v>
      </c>
      <c r="Y383" s="17">
        <v>1</v>
      </c>
      <c r="Z383" s="17">
        <v>4</v>
      </c>
      <c r="AA383" s="17">
        <v>3</v>
      </c>
      <c r="AB383" s="17">
        <v>4</v>
      </c>
      <c r="AC383" s="17">
        <v>3</v>
      </c>
      <c r="AD383" s="17">
        <v>1</v>
      </c>
      <c r="AE383" s="18">
        <v>3</v>
      </c>
      <c r="AF383" s="25" t="str" cm="1">
        <f t="array" ref="AF383">_xlfn.IFS(W382&lt;3000,"Low",W382&lt;6000,"Medium",W382&gt;=6000,"High")</f>
        <v>Medium</v>
      </c>
      <c r="AG383" s="26" t="str" cm="1">
        <f t="array" ref="AG383">_xlfn.IFS(R382&lt;5,"New",R382&lt;10,"Junior",R382&lt;20,"Mid",R382&gt;=20,"Senior")</f>
        <v>Junior</v>
      </c>
      <c r="AH383" s="26" t="str" cm="1">
        <f t="array" ref="AH383">_xlfn.IFS(O382&lt;=5,"Near",O382&lt;=15,"Moderate",O382&gt;15,"Far")</f>
        <v>Moderate</v>
      </c>
      <c r="AI383" s="26" t="str" cm="1">
        <f t="array" ref="AI383">_xlfn.IFS(AE383=1,"Poor",AE383=2,"Average",AE383=3,"Good",AE383=4,"Excellent")</f>
        <v>Good</v>
      </c>
      <c r="AJ383" s="26" t="str" cm="1">
        <f t="array" ref="AJ383">_xlfn.IFS(Z383=1,"Low",Z383=2,"Medium",Z383=3,"High",Z383=4,"Very High")</f>
        <v>Very High</v>
      </c>
      <c r="AK383" s="26" t="str" cm="1">
        <f t="array" ref="AK383">_xlfn.IFS(AD383=1,"Low",AD383=2,"Medium",AD383=3,"High",AD383=4,"Very High")</f>
        <v>Low</v>
      </c>
    </row>
    <row r="384" spans="1:37" ht="15.6" x14ac:dyDescent="0.3">
      <c r="A384" s="27" t="s">
        <v>37</v>
      </c>
      <c r="B384" s="15" t="s">
        <v>40</v>
      </c>
      <c r="C384" s="15">
        <v>510</v>
      </c>
      <c r="D384" s="15" t="s">
        <v>55</v>
      </c>
      <c r="E384" s="15" t="s">
        <v>62</v>
      </c>
      <c r="F384" s="15">
        <v>26</v>
      </c>
      <c r="G384" s="15" t="s">
        <v>46</v>
      </c>
      <c r="H384" s="15" t="s">
        <v>50</v>
      </c>
      <c r="I384" s="15" t="s">
        <v>53</v>
      </c>
      <c r="J384" s="15" t="s">
        <v>56</v>
      </c>
      <c r="K384" s="15">
        <v>1</v>
      </c>
      <c r="L384" s="15" t="s">
        <v>106</v>
      </c>
      <c r="M384" s="15" t="s">
        <v>58</v>
      </c>
      <c r="N384" s="15" t="s">
        <v>49</v>
      </c>
      <c r="O384" s="15">
        <v>3</v>
      </c>
      <c r="P384" s="15">
        <v>2</v>
      </c>
      <c r="Q384" s="15">
        <v>0</v>
      </c>
      <c r="R384" s="15">
        <v>7</v>
      </c>
      <c r="S384" s="15">
        <v>6</v>
      </c>
      <c r="T384" s="15">
        <v>4</v>
      </c>
      <c r="U384" s="15">
        <v>0</v>
      </c>
      <c r="V384" s="15">
        <v>4</v>
      </c>
      <c r="W384" s="15">
        <v>3102</v>
      </c>
      <c r="X384" s="15">
        <v>22</v>
      </c>
      <c r="Y384" s="15">
        <v>0</v>
      </c>
      <c r="Z384" s="15">
        <v>4</v>
      </c>
      <c r="AA384" s="15">
        <v>3</v>
      </c>
      <c r="AB384" s="15">
        <v>4</v>
      </c>
      <c r="AC384" s="15">
        <v>4</v>
      </c>
      <c r="AD384" s="15">
        <v>3</v>
      </c>
      <c r="AE384" s="16">
        <v>3</v>
      </c>
      <c r="AF384" s="23" t="str" cm="1">
        <f t="array" ref="AF384">_xlfn.IFS(W383&lt;3000,"Low",W383&lt;6000,"Medium",W383&gt;=6000,"High")</f>
        <v>Low</v>
      </c>
      <c r="AG384" s="24" t="str" cm="1">
        <f t="array" ref="AG384">_xlfn.IFS(R383&lt;5,"New",R383&lt;10,"Junior",R383&lt;20,"Mid",R383&gt;=20,"Senior")</f>
        <v>New</v>
      </c>
      <c r="AH384" s="24" t="str" cm="1">
        <f t="array" ref="AH384">_xlfn.IFS(O383&lt;=5,"Near",O383&lt;=15,"Moderate",O383&gt;15,"Far")</f>
        <v>Near</v>
      </c>
      <c r="AI384" s="24" t="str" cm="1">
        <f t="array" ref="AI384">_xlfn.IFS(AE384=1,"Poor",AE384=2,"Average",AE384=3,"Good",AE384=4,"Excellent")</f>
        <v>Good</v>
      </c>
      <c r="AJ384" s="24" t="str" cm="1">
        <f t="array" ref="AJ384">_xlfn.IFS(Z384=1,"Low",Z384=2,"Medium",Z384=3,"High",Z384=4,"Very High")</f>
        <v>Very High</v>
      </c>
      <c r="AK384" s="24" t="str" cm="1">
        <f t="array" ref="AK384">_xlfn.IFS(AD384=1,"Low",AD384=2,"Medium",AD384=3,"High",AD384=4,"Very High")</f>
        <v>High</v>
      </c>
    </row>
    <row r="385" spans="1:37" ht="15.6" x14ac:dyDescent="0.3">
      <c r="A385" s="28" t="s">
        <v>49</v>
      </c>
      <c r="B385" s="17" t="s">
        <v>52</v>
      </c>
      <c r="C385" s="17">
        <v>511</v>
      </c>
      <c r="D385" s="17" t="s">
        <v>44</v>
      </c>
      <c r="E385" s="17" t="s">
        <v>85</v>
      </c>
      <c r="F385" s="17">
        <v>22</v>
      </c>
      <c r="G385" s="17" t="s">
        <v>57</v>
      </c>
      <c r="H385" s="17" t="s">
        <v>38</v>
      </c>
      <c r="I385" s="17" t="s">
        <v>53</v>
      </c>
      <c r="J385" s="17" t="s">
        <v>56</v>
      </c>
      <c r="K385" s="17">
        <v>1</v>
      </c>
      <c r="L385" s="17" t="s">
        <v>65</v>
      </c>
      <c r="M385" s="17" t="s">
        <v>70</v>
      </c>
      <c r="N385" s="17" t="s">
        <v>49</v>
      </c>
      <c r="O385" s="17">
        <v>11</v>
      </c>
      <c r="P385" s="17">
        <v>1</v>
      </c>
      <c r="Q385" s="17">
        <v>1</v>
      </c>
      <c r="R385" s="17">
        <v>2</v>
      </c>
      <c r="S385" s="17">
        <v>2</v>
      </c>
      <c r="T385" s="17">
        <v>1</v>
      </c>
      <c r="U385" s="17">
        <v>1</v>
      </c>
      <c r="V385" s="17">
        <v>2</v>
      </c>
      <c r="W385" s="17">
        <v>2244</v>
      </c>
      <c r="X385" s="17">
        <v>13</v>
      </c>
      <c r="Y385" s="17">
        <v>1</v>
      </c>
      <c r="Z385" s="17">
        <v>1</v>
      </c>
      <c r="AA385" s="17">
        <v>3</v>
      </c>
      <c r="AB385" s="17">
        <v>3</v>
      </c>
      <c r="AC385" s="17">
        <v>3</v>
      </c>
      <c r="AD385" s="17">
        <v>4</v>
      </c>
      <c r="AE385" s="18">
        <v>3</v>
      </c>
      <c r="AF385" s="25" t="str" cm="1">
        <f t="array" ref="AF385">_xlfn.IFS(W384&lt;3000,"Low",W384&lt;6000,"Medium",W384&gt;=6000,"High")</f>
        <v>Medium</v>
      </c>
      <c r="AG385" s="26" t="str" cm="1">
        <f t="array" ref="AG385">_xlfn.IFS(R384&lt;5,"New",R384&lt;10,"Junior",R384&lt;20,"Mid",R384&gt;=20,"Senior")</f>
        <v>Junior</v>
      </c>
      <c r="AH385" s="26" t="str" cm="1">
        <f t="array" ref="AH385">_xlfn.IFS(O384&lt;=5,"Near",O384&lt;=15,"Moderate",O384&gt;15,"Far")</f>
        <v>Near</v>
      </c>
      <c r="AI385" s="26" t="str" cm="1">
        <f t="array" ref="AI385">_xlfn.IFS(AE385=1,"Poor",AE385=2,"Average",AE385=3,"Good",AE385=4,"Excellent")</f>
        <v>Good</v>
      </c>
      <c r="AJ385" s="26" t="str" cm="1">
        <f t="array" ref="AJ385">_xlfn.IFS(Z385=1,"Low",Z385=2,"Medium",Z385=3,"High",Z385=4,"Very High")</f>
        <v>Low</v>
      </c>
      <c r="AK385" s="26" t="str" cm="1">
        <f t="array" ref="AK385">_xlfn.IFS(AD385=1,"Low",AD385=2,"Medium",AD385=3,"High",AD385=4,"Very High")</f>
        <v>Very High</v>
      </c>
    </row>
    <row r="386" spans="1:37" ht="15.6" x14ac:dyDescent="0.3">
      <c r="A386" s="27" t="s">
        <v>49</v>
      </c>
      <c r="B386" s="15" t="s">
        <v>52</v>
      </c>
      <c r="C386" s="15">
        <v>513</v>
      </c>
      <c r="D386" s="15" t="s">
        <v>55</v>
      </c>
      <c r="E386" s="15" t="s">
        <v>39</v>
      </c>
      <c r="F386" s="15">
        <v>36</v>
      </c>
      <c r="G386" s="15" t="s">
        <v>57</v>
      </c>
      <c r="H386" s="15" t="s">
        <v>38</v>
      </c>
      <c r="I386" s="15" t="s">
        <v>41</v>
      </c>
      <c r="J386" s="15" t="s">
        <v>45</v>
      </c>
      <c r="K386" s="15">
        <v>3</v>
      </c>
      <c r="L386" s="15" t="s">
        <v>65</v>
      </c>
      <c r="M386" s="15" t="s">
        <v>48</v>
      </c>
      <c r="N386" s="15" t="s">
        <v>49</v>
      </c>
      <c r="O386" s="15">
        <v>2</v>
      </c>
      <c r="P386" s="15">
        <v>2</v>
      </c>
      <c r="Q386" s="15">
        <v>1</v>
      </c>
      <c r="R386" s="15">
        <v>10</v>
      </c>
      <c r="S386" s="15">
        <v>10</v>
      </c>
      <c r="T386" s="15">
        <v>9</v>
      </c>
      <c r="U386" s="15">
        <v>9</v>
      </c>
      <c r="V386" s="15">
        <v>0</v>
      </c>
      <c r="W386" s="15">
        <v>7596</v>
      </c>
      <c r="X386" s="15">
        <v>13</v>
      </c>
      <c r="Y386" s="15">
        <v>2</v>
      </c>
      <c r="Z386" s="15">
        <v>2</v>
      </c>
      <c r="AA386" s="15">
        <v>2</v>
      </c>
      <c r="AB386" s="15">
        <v>3</v>
      </c>
      <c r="AC386" s="15">
        <v>3</v>
      </c>
      <c r="AD386" s="15">
        <v>2</v>
      </c>
      <c r="AE386" s="16">
        <v>3</v>
      </c>
      <c r="AF386" s="23" t="str" cm="1">
        <f t="array" ref="AF386">_xlfn.IFS(W385&lt;3000,"Low",W385&lt;6000,"Medium",W385&gt;=6000,"High")</f>
        <v>Low</v>
      </c>
      <c r="AG386" s="24" t="str" cm="1">
        <f t="array" ref="AG386">_xlfn.IFS(R385&lt;5,"New",R385&lt;10,"Junior",R385&lt;20,"Mid",R385&gt;=20,"Senior")</f>
        <v>New</v>
      </c>
      <c r="AH386" s="24" t="str" cm="1">
        <f t="array" ref="AH386">_xlfn.IFS(O385&lt;=5,"Near",O385&lt;=15,"Moderate",O385&gt;15,"Far")</f>
        <v>Moderate</v>
      </c>
      <c r="AI386" s="24" t="str" cm="1">
        <f t="array" ref="AI386">_xlfn.IFS(AE386=1,"Poor",AE386=2,"Average",AE386=3,"Good",AE386=4,"Excellent")</f>
        <v>Good</v>
      </c>
      <c r="AJ386" s="24" t="str" cm="1">
        <f t="array" ref="AJ386">_xlfn.IFS(Z386=1,"Low",Z386=2,"Medium",Z386=3,"High",Z386=4,"Very High")</f>
        <v>Medium</v>
      </c>
      <c r="AK386" s="24" t="str" cm="1">
        <f t="array" ref="AK386">_xlfn.IFS(AD386=1,"Low",AD386=2,"Medium",AD386=3,"High",AD386=4,"Very High")</f>
        <v>Medium</v>
      </c>
    </row>
    <row r="387" spans="1:37" ht="15.6" x14ac:dyDescent="0.3">
      <c r="A387" s="28" t="s">
        <v>37</v>
      </c>
      <c r="B387" s="17" t="s">
        <v>40</v>
      </c>
      <c r="C387" s="17">
        <v>514</v>
      </c>
      <c r="D387" s="17" t="s">
        <v>55</v>
      </c>
      <c r="E387" s="17" t="s">
        <v>62</v>
      </c>
      <c r="F387" s="17">
        <v>30</v>
      </c>
      <c r="G387" s="17" t="s">
        <v>46</v>
      </c>
      <c r="H387" s="17" t="s">
        <v>50</v>
      </c>
      <c r="I387" s="17" t="s">
        <v>53</v>
      </c>
      <c r="J387" s="17" t="s">
        <v>56</v>
      </c>
      <c r="K387" s="17">
        <v>1</v>
      </c>
      <c r="L387" s="17" t="s">
        <v>106</v>
      </c>
      <c r="M387" s="17" t="s">
        <v>70</v>
      </c>
      <c r="N387" s="17" t="s">
        <v>37</v>
      </c>
      <c r="O387" s="17">
        <v>4</v>
      </c>
      <c r="P387" s="17">
        <v>4</v>
      </c>
      <c r="Q387" s="17">
        <v>9</v>
      </c>
      <c r="R387" s="17">
        <v>3</v>
      </c>
      <c r="S387" s="17">
        <v>1</v>
      </c>
      <c r="T387" s="17">
        <v>0</v>
      </c>
      <c r="U387" s="17">
        <v>0</v>
      </c>
      <c r="V387" s="17">
        <v>0</v>
      </c>
      <c r="W387" s="17">
        <v>2285</v>
      </c>
      <c r="X387" s="17">
        <v>23</v>
      </c>
      <c r="Y387" s="17">
        <v>0</v>
      </c>
      <c r="Z387" s="17">
        <v>4</v>
      </c>
      <c r="AA387" s="17">
        <v>3</v>
      </c>
      <c r="AB387" s="17">
        <v>4</v>
      </c>
      <c r="AC387" s="17">
        <v>4</v>
      </c>
      <c r="AD387" s="17">
        <v>3</v>
      </c>
      <c r="AE387" s="18">
        <v>3</v>
      </c>
      <c r="AF387" s="25" t="str" cm="1">
        <f t="array" ref="AF387">_xlfn.IFS(W386&lt;3000,"Low",W386&lt;6000,"Medium",W386&gt;=6000,"High")</f>
        <v>High</v>
      </c>
      <c r="AG387" s="26" t="str" cm="1">
        <f t="array" ref="AG387">_xlfn.IFS(R386&lt;5,"New",R386&lt;10,"Junior",R386&lt;20,"Mid",R386&gt;=20,"Senior")</f>
        <v>Mid</v>
      </c>
      <c r="AH387" s="26" t="str" cm="1">
        <f t="array" ref="AH387">_xlfn.IFS(O386&lt;=5,"Near",O386&lt;=15,"Moderate",O386&gt;15,"Far")</f>
        <v>Near</v>
      </c>
      <c r="AI387" s="26" t="str" cm="1">
        <f t="array" ref="AI387">_xlfn.IFS(AE387=1,"Poor",AE387=2,"Average",AE387=3,"Good",AE387=4,"Excellent")</f>
        <v>Good</v>
      </c>
      <c r="AJ387" s="26" t="str" cm="1">
        <f t="array" ref="AJ387">_xlfn.IFS(Z387=1,"Low",Z387=2,"Medium",Z387=3,"High",Z387=4,"Very High")</f>
        <v>Very High</v>
      </c>
      <c r="AK387" s="26" t="str" cm="1">
        <f t="array" ref="AK387">_xlfn.IFS(AD387=1,"Low",AD387=2,"Medium",AD387=3,"High",AD387=4,"Very High")</f>
        <v>High</v>
      </c>
    </row>
    <row r="388" spans="1:37" ht="15.6" x14ac:dyDescent="0.3">
      <c r="A388" s="27" t="s">
        <v>49</v>
      </c>
      <c r="B388" s="15" t="s">
        <v>52</v>
      </c>
      <c r="C388" s="15">
        <v>515</v>
      </c>
      <c r="D388" s="15" t="s">
        <v>44</v>
      </c>
      <c r="E388" s="15" t="s">
        <v>39</v>
      </c>
      <c r="F388" s="15">
        <v>37</v>
      </c>
      <c r="G388" s="15" t="s">
        <v>72</v>
      </c>
      <c r="H388" s="15" t="s">
        <v>38</v>
      </c>
      <c r="I388" s="15" t="s">
        <v>53</v>
      </c>
      <c r="J388" s="15" t="s">
        <v>61</v>
      </c>
      <c r="K388" s="15">
        <v>1</v>
      </c>
      <c r="L388" s="15" t="s">
        <v>42</v>
      </c>
      <c r="M388" s="15" t="s">
        <v>70</v>
      </c>
      <c r="N388" s="15" t="s">
        <v>49</v>
      </c>
      <c r="O388" s="15">
        <v>14</v>
      </c>
      <c r="P388" s="15">
        <v>2</v>
      </c>
      <c r="Q388" s="15">
        <v>1</v>
      </c>
      <c r="R388" s="15">
        <v>18</v>
      </c>
      <c r="S388" s="15">
        <v>18</v>
      </c>
      <c r="T388" s="15">
        <v>7</v>
      </c>
      <c r="U388" s="15">
        <v>12</v>
      </c>
      <c r="V388" s="15">
        <v>17</v>
      </c>
      <c r="W388" s="15">
        <v>3034</v>
      </c>
      <c r="X388" s="15">
        <v>12</v>
      </c>
      <c r="Y388" s="15">
        <v>1</v>
      </c>
      <c r="Z388" s="15">
        <v>4</v>
      </c>
      <c r="AA388" s="15">
        <v>3</v>
      </c>
      <c r="AB388" s="15">
        <v>2</v>
      </c>
      <c r="AC388" s="15">
        <v>3</v>
      </c>
      <c r="AD388" s="15">
        <v>3</v>
      </c>
      <c r="AE388" s="16">
        <v>2</v>
      </c>
      <c r="AF388" s="23" t="str" cm="1">
        <f t="array" ref="AF388">_xlfn.IFS(W387&lt;3000,"Low",W387&lt;6000,"Medium",W387&gt;=6000,"High")</f>
        <v>Low</v>
      </c>
      <c r="AG388" s="24" t="str" cm="1">
        <f t="array" ref="AG388">_xlfn.IFS(R387&lt;5,"New",R387&lt;10,"Junior",R387&lt;20,"Mid",R387&gt;=20,"Senior")</f>
        <v>New</v>
      </c>
      <c r="AH388" s="24" t="str" cm="1">
        <f t="array" ref="AH388">_xlfn.IFS(O387&lt;=5,"Near",O387&lt;=15,"Moderate",O387&gt;15,"Far")</f>
        <v>Near</v>
      </c>
      <c r="AI388" s="24" t="str" cm="1">
        <f t="array" ref="AI388">_xlfn.IFS(AE388=1,"Poor",AE388=2,"Average",AE388=3,"Good",AE388=4,"Excellent")</f>
        <v>Average</v>
      </c>
      <c r="AJ388" s="24" t="str" cm="1">
        <f t="array" ref="AJ388">_xlfn.IFS(Z388=1,"Low",Z388=2,"Medium",Z388=3,"High",Z388=4,"Very High")</f>
        <v>Very High</v>
      </c>
      <c r="AK388" s="24" t="str" cm="1">
        <f t="array" ref="AK388">_xlfn.IFS(AD388=1,"Low",AD388=2,"Medium",AD388=3,"High",AD388=4,"Very High")</f>
        <v>High</v>
      </c>
    </row>
    <row r="389" spans="1:37" ht="15.6" x14ac:dyDescent="0.3">
      <c r="A389" s="28" t="s">
        <v>49</v>
      </c>
      <c r="B389" s="17" t="s">
        <v>52</v>
      </c>
      <c r="C389" s="17">
        <v>516</v>
      </c>
      <c r="D389" s="17" t="s">
        <v>44</v>
      </c>
      <c r="E389" s="17" t="s">
        <v>39</v>
      </c>
      <c r="F389" s="17">
        <v>40</v>
      </c>
      <c r="G389" s="17" t="s">
        <v>72</v>
      </c>
      <c r="H389" s="17" t="s">
        <v>38</v>
      </c>
      <c r="I389" s="17" t="s">
        <v>41</v>
      </c>
      <c r="J389" s="17" t="s">
        <v>45</v>
      </c>
      <c r="K389" s="17">
        <v>2</v>
      </c>
      <c r="L389" s="17" t="s">
        <v>99</v>
      </c>
      <c r="M389" s="17" t="s">
        <v>48</v>
      </c>
      <c r="N389" s="17" t="s">
        <v>49</v>
      </c>
      <c r="O389" s="17">
        <v>2</v>
      </c>
      <c r="P389" s="17">
        <v>5</v>
      </c>
      <c r="Q389" s="17">
        <v>7</v>
      </c>
      <c r="R389" s="17">
        <v>8</v>
      </c>
      <c r="S389" s="17">
        <v>5</v>
      </c>
      <c r="T389" s="17">
        <v>4</v>
      </c>
      <c r="U389" s="17">
        <v>1</v>
      </c>
      <c r="V389" s="17">
        <v>3</v>
      </c>
      <c r="W389" s="17">
        <v>5715</v>
      </c>
      <c r="X389" s="17">
        <v>12</v>
      </c>
      <c r="Y389" s="17">
        <v>2</v>
      </c>
      <c r="Z389" s="17">
        <v>4</v>
      </c>
      <c r="AA389" s="17">
        <v>3</v>
      </c>
      <c r="AB389" s="17">
        <v>1</v>
      </c>
      <c r="AC389" s="17">
        <v>3</v>
      </c>
      <c r="AD389" s="17">
        <v>3</v>
      </c>
      <c r="AE389" s="18">
        <v>3</v>
      </c>
      <c r="AF389" s="25" t="str" cm="1">
        <f t="array" ref="AF389">_xlfn.IFS(W388&lt;3000,"Low",W388&lt;6000,"Medium",W388&gt;=6000,"High")</f>
        <v>Medium</v>
      </c>
      <c r="AG389" s="26" t="str" cm="1">
        <f t="array" ref="AG389">_xlfn.IFS(R388&lt;5,"New",R388&lt;10,"Junior",R388&lt;20,"Mid",R388&gt;=20,"Senior")</f>
        <v>Mid</v>
      </c>
      <c r="AH389" s="26" t="str" cm="1">
        <f t="array" ref="AH389">_xlfn.IFS(O388&lt;=5,"Near",O388&lt;=15,"Moderate",O388&gt;15,"Far")</f>
        <v>Moderate</v>
      </c>
      <c r="AI389" s="26" t="str" cm="1">
        <f t="array" ref="AI389">_xlfn.IFS(AE389=1,"Poor",AE389=2,"Average",AE389=3,"Good",AE389=4,"Excellent")</f>
        <v>Good</v>
      </c>
      <c r="AJ389" s="26" t="str" cm="1">
        <f t="array" ref="AJ389">_xlfn.IFS(Z389=1,"Low",Z389=2,"Medium",Z389=3,"High",Z389=4,"Very High")</f>
        <v>Very High</v>
      </c>
      <c r="AK389" s="26" t="str" cm="1">
        <f t="array" ref="AK389">_xlfn.IFS(AD389=1,"Low",AD389=2,"Medium",AD389=3,"High",AD389=4,"Very High")</f>
        <v>High</v>
      </c>
    </row>
    <row r="390" spans="1:37" ht="15.6" x14ac:dyDescent="0.3">
      <c r="A390" s="27" t="s">
        <v>49</v>
      </c>
      <c r="B390" s="15" t="s">
        <v>52</v>
      </c>
      <c r="C390" s="15">
        <v>517</v>
      </c>
      <c r="D390" s="15" t="s">
        <v>44</v>
      </c>
      <c r="E390" s="15" t="s">
        <v>39</v>
      </c>
      <c r="F390" s="15">
        <v>42</v>
      </c>
      <c r="G390" s="15" t="s">
        <v>72</v>
      </c>
      <c r="H390" s="15" t="s">
        <v>38</v>
      </c>
      <c r="I390" s="15" t="s">
        <v>53</v>
      </c>
      <c r="J390" s="15" t="s">
        <v>61</v>
      </c>
      <c r="K390" s="15">
        <v>1</v>
      </c>
      <c r="L390" s="15" t="s">
        <v>42</v>
      </c>
      <c r="M390" s="15" t="s">
        <v>64</v>
      </c>
      <c r="N390" s="15" t="s">
        <v>49</v>
      </c>
      <c r="O390" s="15">
        <v>1</v>
      </c>
      <c r="P390" s="15">
        <v>5</v>
      </c>
      <c r="Q390" s="15">
        <v>3</v>
      </c>
      <c r="R390" s="15">
        <v>8</v>
      </c>
      <c r="S390" s="15">
        <v>5</v>
      </c>
      <c r="T390" s="15">
        <v>2</v>
      </c>
      <c r="U390" s="15">
        <v>1</v>
      </c>
      <c r="V390" s="15">
        <v>2</v>
      </c>
      <c r="W390" s="15">
        <v>2576</v>
      </c>
      <c r="X390" s="15">
        <v>16</v>
      </c>
      <c r="Y390" s="15">
        <v>1</v>
      </c>
      <c r="Z390" s="15">
        <v>2</v>
      </c>
      <c r="AA390" s="15">
        <v>3</v>
      </c>
      <c r="AB390" s="15">
        <v>2</v>
      </c>
      <c r="AC390" s="15">
        <v>3</v>
      </c>
      <c r="AD390" s="15">
        <v>2</v>
      </c>
      <c r="AE390" s="16">
        <v>3</v>
      </c>
      <c r="AF390" s="23" t="str" cm="1">
        <f t="array" ref="AF390">_xlfn.IFS(W389&lt;3000,"Low",W389&lt;6000,"Medium",W389&gt;=6000,"High")</f>
        <v>Medium</v>
      </c>
      <c r="AG390" s="24" t="str" cm="1">
        <f t="array" ref="AG390">_xlfn.IFS(R389&lt;5,"New",R389&lt;10,"Junior",R389&lt;20,"Mid",R389&gt;=20,"Senior")</f>
        <v>Junior</v>
      </c>
      <c r="AH390" s="24" t="str" cm="1">
        <f t="array" ref="AH390">_xlfn.IFS(O389&lt;=5,"Near",O389&lt;=15,"Moderate",O389&gt;15,"Far")</f>
        <v>Near</v>
      </c>
      <c r="AI390" s="24" t="str" cm="1">
        <f t="array" ref="AI390">_xlfn.IFS(AE390=1,"Poor",AE390=2,"Average",AE390=3,"Good",AE390=4,"Excellent")</f>
        <v>Good</v>
      </c>
      <c r="AJ390" s="24" t="str" cm="1">
        <f t="array" ref="AJ390">_xlfn.IFS(Z390=1,"Low",Z390=2,"Medium",Z390=3,"High",Z390=4,"Very High")</f>
        <v>Medium</v>
      </c>
      <c r="AK390" s="24" t="str" cm="1">
        <f t="array" ref="AK390">_xlfn.IFS(AD390=1,"Low",AD390=2,"Medium",AD390=3,"High",AD390=4,"Very High")</f>
        <v>Medium</v>
      </c>
    </row>
    <row r="391" spans="1:37" ht="15.6" x14ac:dyDescent="0.3">
      <c r="A391" s="28" t="s">
        <v>49</v>
      </c>
      <c r="B391" s="17" t="s">
        <v>52</v>
      </c>
      <c r="C391" s="17">
        <v>518</v>
      </c>
      <c r="D391" s="17" t="s">
        <v>55</v>
      </c>
      <c r="E391" s="17" t="s">
        <v>39</v>
      </c>
      <c r="F391" s="17">
        <v>37</v>
      </c>
      <c r="G391" s="17" t="s">
        <v>46</v>
      </c>
      <c r="H391" s="17" t="s">
        <v>38</v>
      </c>
      <c r="I391" s="17" t="s">
        <v>53</v>
      </c>
      <c r="J391" s="17" t="s">
        <v>74</v>
      </c>
      <c r="K391" s="17">
        <v>2</v>
      </c>
      <c r="L391" s="17" t="s">
        <v>42</v>
      </c>
      <c r="M391" s="17" t="s">
        <v>64</v>
      </c>
      <c r="N391" s="17" t="s">
        <v>37</v>
      </c>
      <c r="O391" s="17">
        <v>10</v>
      </c>
      <c r="P391" s="17">
        <v>2</v>
      </c>
      <c r="Q391" s="17">
        <v>2</v>
      </c>
      <c r="R391" s="17">
        <v>18</v>
      </c>
      <c r="S391" s="17">
        <v>1</v>
      </c>
      <c r="T391" s="17">
        <v>0</v>
      </c>
      <c r="U391" s="17">
        <v>0</v>
      </c>
      <c r="V391" s="17">
        <v>1</v>
      </c>
      <c r="W391" s="17">
        <v>4197</v>
      </c>
      <c r="X391" s="17">
        <v>12</v>
      </c>
      <c r="Y391" s="17">
        <v>0</v>
      </c>
      <c r="Z391" s="17">
        <v>3</v>
      </c>
      <c r="AA391" s="17">
        <v>3</v>
      </c>
      <c r="AB391" s="17">
        <v>2</v>
      </c>
      <c r="AC391" s="17">
        <v>3</v>
      </c>
      <c r="AD391" s="17">
        <v>4</v>
      </c>
      <c r="AE391" s="18">
        <v>2</v>
      </c>
      <c r="AF391" s="25" t="str" cm="1">
        <f t="array" ref="AF391">_xlfn.IFS(W390&lt;3000,"Low",W390&lt;6000,"Medium",W390&gt;=6000,"High")</f>
        <v>Low</v>
      </c>
      <c r="AG391" s="26" t="str" cm="1">
        <f t="array" ref="AG391">_xlfn.IFS(R390&lt;5,"New",R390&lt;10,"Junior",R390&lt;20,"Mid",R390&gt;=20,"Senior")</f>
        <v>Junior</v>
      </c>
      <c r="AH391" s="26" t="str" cm="1">
        <f t="array" ref="AH391">_xlfn.IFS(O390&lt;=5,"Near",O390&lt;=15,"Moderate",O390&gt;15,"Far")</f>
        <v>Near</v>
      </c>
      <c r="AI391" s="26" t="str" cm="1">
        <f t="array" ref="AI391">_xlfn.IFS(AE391=1,"Poor",AE391=2,"Average",AE391=3,"Good",AE391=4,"Excellent")</f>
        <v>Average</v>
      </c>
      <c r="AJ391" s="26" t="str" cm="1">
        <f t="array" ref="AJ391">_xlfn.IFS(Z391=1,"Low",Z391=2,"Medium",Z391=3,"High",Z391=4,"Very High")</f>
        <v>High</v>
      </c>
      <c r="AK391" s="26" t="str" cm="1">
        <f t="array" ref="AK391">_xlfn.IFS(AD391=1,"Low",AD391=2,"Medium",AD391=3,"High",AD391=4,"Very High")</f>
        <v>Very High</v>
      </c>
    </row>
    <row r="392" spans="1:37" ht="15.6" x14ac:dyDescent="0.3">
      <c r="A392" s="27" t="s">
        <v>49</v>
      </c>
      <c r="B392" s="15" t="s">
        <v>52</v>
      </c>
      <c r="C392" s="15">
        <v>520</v>
      </c>
      <c r="D392" s="15" t="s">
        <v>55</v>
      </c>
      <c r="E392" s="15" t="s">
        <v>39</v>
      </c>
      <c r="F392" s="15">
        <v>43</v>
      </c>
      <c r="G392" s="15" t="s">
        <v>72</v>
      </c>
      <c r="H392" s="15" t="s">
        <v>38</v>
      </c>
      <c r="I392" s="15" t="s">
        <v>53</v>
      </c>
      <c r="J392" s="15" t="s">
        <v>94</v>
      </c>
      <c r="K392" s="15">
        <v>4</v>
      </c>
      <c r="L392" s="15" t="s">
        <v>42</v>
      </c>
      <c r="M392" s="15" t="s">
        <v>70</v>
      </c>
      <c r="N392" s="15" t="s">
        <v>49</v>
      </c>
      <c r="O392" s="15">
        <v>12</v>
      </c>
      <c r="P392" s="15">
        <v>3</v>
      </c>
      <c r="Q392" s="15">
        <v>1</v>
      </c>
      <c r="R392" s="15">
        <v>25</v>
      </c>
      <c r="S392" s="15">
        <v>25</v>
      </c>
      <c r="T392" s="15">
        <v>10</v>
      </c>
      <c r="U392" s="15">
        <v>3</v>
      </c>
      <c r="V392" s="15">
        <v>9</v>
      </c>
      <c r="W392" s="15">
        <v>14336</v>
      </c>
      <c r="X392" s="15">
        <v>11</v>
      </c>
      <c r="Y392" s="15">
        <v>1</v>
      </c>
      <c r="Z392" s="15">
        <v>1</v>
      </c>
      <c r="AA392" s="15">
        <v>2</v>
      </c>
      <c r="AB392" s="15">
        <v>2</v>
      </c>
      <c r="AC392" s="15">
        <v>3</v>
      </c>
      <c r="AD392" s="15">
        <v>3</v>
      </c>
      <c r="AE392" s="16">
        <v>3</v>
      </c>
      <c r="AF392" s="23" t="str" cm="1">
        <f t="array" ref="AF392">_xlfn.IFS(W391&lt;3000,"Low",W391&lt;6000,"Medium",W391&gt;=6000,"High")</f>
        <v>Medium</v>
      </c>
      <c r="AG392" s="24" t="str" cm="1">
        <f t="array" ref="AG392">_xlfn.IFS(R391&lt;5,"New",R391&lt;10,"Junior",R391&lt;20,"Mid",R391&gt;=20,"Senior")</f>
        <v>Mid</v>
      </c>
      <c r="AH392" s="24" t="str" cm="1">
        <f t="array" ref="AH392">_xlfn.IFS(O391&lt;=5,"Near",O391&lt;=15,"Moderate",O391&gt;15,"Far")</f>
        <v>Moderate</v>
      </c>
      <c r="AI392" s="24" t="str" cm="1">
        <f t="array" ref="AI392">_xlfn.IFS(AE392=1,"Poor",AE392=2,"Average",AE392=3,"Good",AE392=4,"Excellent")</f>
        <v>Good</v>
      </c>
      <c r="AJ392" s="24" t="str" cm="1">
        <f t="array" ref="AJ392">_xlfn.IFS(Z392=1,"Low",Z392=2,"Medium",Z392=3,"High",Z392=4,"Very High")</f>
        <v>Low</v>
      </c>
      <c r="AK392" s="24" t="str" cm="1">
        <f t="array" ref="AK392">_xlfn.IFS(AD392=1,"Low",AD392=2,"Medium",AD392=3,"High",AD392=4,"Very High")</f>
        <v>High</v>
      </c>
    </row>
    <row r="393" spans="1:37" ht="15.6" x14ac:dyDescent="0.3">
      <c r="A393" s="28" t="s">
        <v>49</v>
      </c>
      <c r="B393" s="17" t="s">
        <v>52</v>
      </c>
      <c r="C393" s="17">
        <v>521</v>
      </c>
      <c r="D393" s="17" t="s">
        <v>44</v>
      </c>
      <c r="E393" s="17" t="s">
        <v>39</v>
      </c>
      <c r="F393" s="17">
        <v>40</v>
      </c>
      <c r="G393" s="17" t="s">
        <v>57</v>
      </c>
      <c r="H393" s="17" t="s">
        <v>38</v>
      </c>
      <c r="I393" s="17" t="s">
        <v>53</v>
      </c>
      <c r="J393" s="17" t="s">
        <v>61</v>
      </c>
      <c r="K393" s="17">
        <v>2</v>
      </c>
      <c r="L393" s="17" t="s">
        <v>65</v>
      </c>
      <c r="M393" s="17" t="s">
        <v>70</v>
      </c>
      <c r="N393" s="17" t="s">
        <v>49</v>
      </c>
      <c r="O393" s="17">
        <v>2</v>
      </c>
      <c r="P393" s="17">
        <v>3</v>
      </c>
      <c r="Q393" s="17">
        <v>6</v>
      </c>
      <c r="R393" s="17">
        <v>20</v>
      </c>
      <c r="S393" s="17">
        <v>1</v>
      </c>
      <c r="T393" s="17">
        <v>0</v>
      </c>
      <c r="U393" s="17">
        <v>0</v>
      </c>
      <c r="V393" s="17">
        <v>0</v>
      </c>
      <c r="W393" s="17">
        <v>3448</v>
      </c>
      <c r="X393" s="17">
        <v>22</v>
      </c>
      <c r="Y393" s="17">
        <v>1</v>
      </c>
      <c r="Z393" s="17">
        <v>2</v>
      </c>
      <c r="AA393" s="17">
        <v>2</v>
      </c>
      <c r="AB393" s="17">
        <v>3</v>
      </c>
      <c r="AC393" s="17">
        <v>4</v>
      </c>
      <c r="AD393" s="17">
        <v>2</v>
      </c>
      <c r="AE393" s="18">
        <v>3</v>
      </c>
      <c r="AF393" s="25" t="str" cm="1">
        <f t="array" ref="AF393">_xlfn.IFS(W392&lt;3000,"Low",W392&lt;6000,"Medium",W392&gt;=6000,"High")</f>
        <v>High</v>
      </c>
      <c r="AG393" s="26" t="str" cm="1">
        <f t="array" ref="AG393">_xlfn.IFS(R392&lt;5,"New",R392&lt;10,"Junior",R392&lt;20,"Mid",R392&gt;=20,"Senior")</f>
        <v>Senior</v>
      </c>
      <c r="AH393" s="26" t="str" cm="1">
        <f t="array" ref="AH393">_xlfn.IFS(O392&lt;=5,"Near",O392&lt;=15,"Moderate",O392&gt;15,"Far")</f>
        <v>Moderate</v>
      </c>
      <c r="AI393" s="26" t="str" cm="1">
        <f t="array" ref="AI393">_xlfn.IFS(AE393=1,"Poor",AE393=2,"Average",AE393=3,"Good",AE393=4,"Excellent")</f>
        <v>Good</v>
      </c>
      <c r="AJ393" s="26" t="str" cm="1">
        <f t="array" ref="AJ393">_xlfn.IFS(Z393=1,"Low",Z393=2,"Medium",Z393=3,"High",Z393=4,"Very High")</f>
        <v>Medium</v>
      </c>
      <c r="AK393" s="26" t="str" cm="1">
        <f t="array" ref="AK393">_xlfn.IFS(AD393=1,"Low",AD393=2,"Medium",AD393=3,"High",AD393=4,"Very High")</f>
        <v>Medium</v>
      </c>
    </row>
    <row r="394" spans="1:37" ht="15.6" x14ac:dyDescent="0.3">
      <c r="A394" s="27" t="s">
        <v>49</v>
      </c>
      <c r="B394" s="15" t="s">
        <v>52</v>
      </c>
      <c r="C394" s="15">
        <v>522</v>
      </c>
      <c r="D394" s="15" t="s">
        <v>55</v>
      </c>
      <c r="E394" s="15" t="s">
        <v>51</v>
      </c>
      <c r="F394" s="15">
        <v>54</v>
      </c>
      <c r="G394" s="15" t="s">
        <v>57</v>
      </c>
      <c r="H394" s="15" t="s">
        <v>38</v>
      </c>
      <c r="I394" s="15" t="s">
        <v>53</v>
      </c>
      <c r="J394" s="15" t="s">
        <v>94</v>
      </c>
      <c r="K394" s="15">
        <v>5</v>
      </c>
      <c r="L394" s="15" t="s">
        <v>65</v>
      </c>
      <c r="M394" s="15" t="s">
        <v>48</v>
      </c>
      <c r="N394" s="15" t="s">
        <v>49</v>
      </c>
      <c r="O394" s="15">
        <v>5</v>
      </c>
      <c r="P394" s="15">
        <v>4</v>
      </c>
      <c r="Q394" s="15">
        <v>4</v>
      </c>
      <c r="R394" s="15">
        <v>24</v>
      </c>
      <c r="S394" s="15">
        <v>4</v>
      </c>
      <c r="T394" s="15">
        <v>2</v>
      </c>
      <c r="U394" s="15">
        <v>1</v>
      </c>
      <c r="V394" s="15">
        <v>2</v>
      </c>
      <c r="W394" s="15">
        <v>19406</v>
      </c>
      <c r="X394" s="15">
        <v>11</v>
      </c>
      <c r="Y394" s="15">
        <v>1</v>
      </c>
      <c r="Z394" s="15">
        <v>1</v>
      </c>
      <c r="AA394" s="15">
        <v>3</v>
      </c>
      <c r="AB394" s="15">
        <v>3</v>
      </c>
      <c r="AC394" s="15">
        <v>3</v>
      </c>
      <c r="AD394" s="15">
        <v>3</v>
      </c>
      <c r="AE394" s="16">
        <v>2</v>
      </c>
      <c r="AF394" s="23" t="str" cm="1">
        <f t="array" ref="AF394">_xlfn.IFS(W393&lt;3000,"Low",W393&lt;6000,"Medium",W393&gt;=6000,"High")</f>
        <v>Medium</v>
      </c>
      <c r="AG394" s="24" t="str" cm="1">
        <f t="array" ref="AG394">_xlfn.IFS(R393&lt;5,"New",R393&lt;10,"Junior",R393&lt;20,"Mid",R393&gt;=20,"Senior")</f>
        <v>Senior</v>
      </c>
      <c r="AH394" s="24" t="str" cm="1">
        <f t="array" ref="AH394">_xlfn.IFS(O393&lt;=5,"Near",O393&lt;=15,"Moderate",O393&gt;15,"Far")</f>
        <v>Near</v>
      </c>
      <c r="AI394" s="24" t="str" cm="1">
        <f t="array" ref="AI394">_xlfn.IFS(AE394=1,"Poor",AE394=2,"Average",AE394=3,"Good",AE394=4,"Excellent")</f>
        <v>Average</v>
      </c>
      <c r="AJ394" s="24" t="str" cm="1">
        <f t="array" ref="AJ394">_xlfn.IFS(Z394=1,"Low",Z394=2,"Medium",Z394=3,"High",Z394=4,"Very High")</f>
        <v>Low</v>
      </c>
      <c r="AK394" s="24" t="str" cm="1">
        <f t="array" ref="AK394">_xlfn.IFS(AD394=1,"Low",AD394=2,"Medium",AD394=3,"High",AD394=4,"Very High")</f>
        <v>High</v>
      </c>
    </row>
    <row r="395" spans="1:37" ht="15.6" x14ac:dyDescent="0.3">
      <c r="A395" s="28" t="s">
        <v>49</v>
      </c>
      <c r="B395" s="17" t="s">
        <v>52</v>
      </c>
      <c r="C395" s="17">
        <v>523</v>
      </c>
      <c r="D395" s="17" t="s">
        <v>44</v>
      </c>
      <c r="E395" s="17" t="s">
        <v>62</v>
      </c>
      <c r="F395" s="17">
        <v>34</v>
      </c>
      <c r="G395" s="17" t="s">
        <v>57</v>
      </c>
      <c r="H395" s="17" t="s">
        <v>84</v>
      </c>
      <c r="I395" s="17" t="s">
        <v>41</v>
      </c>
      <c r="J395" s="17" t="s">
        <v>45</v>
      </c>
      <c r="K395" s="17">
        <v>2</v>
      </c>
      <c r="L395" s="17" t="s">
        <v>99</v>
      </c>
      <c r="M395" s="17" t="s">
        <v>64</v>
      </c>
      <c r="N395" s="17" t="s">
        <v>49</v>
      </c>
      <c r="O395" s="17">
        <v>4</v>
      </c>
      <c r="P395" s="17">
        <v>3</v>
      </c>
      <c r="Q395" s="17">
        <v>9</v>
      </c>
      <c r="R395" s="17">
        <v>6</v>
      </c>
      <c r="S395" s="17">
        <v>3</v>
      </c>
      <c r="T395" s="17">
        <v>2</v>
      </c>
      <c r="U395" s="17">
        <v>1</v>
      </c>
      <c r="V395" s="17">
        <v>2</v>
      </c>
      <c r="W395" s="17">
        <v>6538</v>
      </c>
      <c r="X395" s="17">
        <v>15</v>
      </c>
      <c r="Y395" s="17">
        <v>1</v>
      </c>
      <c r="Z395" s="17">
        <v>3</v>
      </c>
      <c r="AA395" s="17">
        <v>3</v>
      </c>
      <c r="AB395" s="17">
        <v>1</v>
      </c>
      <c r="AC395" s="17">
        <v>3</v>
      </c>
      <c r="AD395" s="17">
        <v>1</v>
      </c>
      <c r="AE395" s="18">
        <v>3</v>
      </c>
      <c r="AF395" s="25" t="str" cm="1">
        <f t="array" ref="AF395">_xlfn.IFS(W394&lt;3000,"Low",W394&lt;6000,"Medium",W394&gt;=6000,"High")</f>
        <v>High</v>
      </c>
      <c r="AG395" s="26" t="str" cm="1">
        <f t="array" ref="AG395">_xlfn.IFS(R394&lt;5,"New",R394&lt;10,"Junior",R394&lt;20,"Mid",R394&gt;=20,"Senior")</f>
        <v>Senior</v>
      </c>
      <c r="AH395" s="26" t="str" cm="1">
        <f t="array" ref="AH395">_xlfn.IFS(O394&lt;=5,"Near",O394&lt;=15,"Moderate",O394&gt;15,"Far")</f>
        <v>Near</v>
      </c>
      <c r="AI395" s="26" t="str" cm="1">
        <f t="array" ref="AI395">_xlfn.IFS(AE395=1,"Poor",AE395=2,"Average",AE395=3,"Good",AE395=4,"Excellent")</f>
        <v>Good</v>
      </c>
      <c r="AJ395" s="26" t="str" cm="1">
        <f t="array" ref="AJ395">_xlfn.IFS(Z395=1,"Low",Z395=2,"Medium",Z395=3,"High",Z395=4,"Very High")</f>
        <v>High</v>
      </c>
      <c r="AK395" s="26" t="str" cm="1">
        <f t="array" ref="AK395">_xlfn.IFS(AD395=1,"Low",AD395=2,"Medium",AD395=3,"High",AD395=4,"Very High")</f>
        <v>Low</v>
      </c>
    </row>
    <row r="396" spans="1:37" ht="15.6" x14ac:dyDescent="0.3">
      <c r="A396" s="27" t="s">
        <v>49</v>
      </c>
      <c r="B396" s="15" t="s">
        <v>52</v>
      </c>
      <c r="C396" s="15">
        <v>524</v>
      </c>
      <c r="D396" s="15" t="s">
        <v>44</v>
      </c>
      <c r="E396" s="15" t="s">
        <v>62</v>
      </c>
      <c r="F396" s="15">
        <v>31</v>
      </c>
      <c r="G396" s="15" t="s">
        <v>57</v>
      </c>
      <c r="H396" s="15" t="s">
        <v>38</v>
      </c>
      <c r="I396" s="15" t="s">
        <v>53</v>
      </c>
      <c r="J396" s="15" t="s">
        <v>74</v>
      </c>
      <c r="K396" s="15">
        <v>2</v>
      </c>
      <c r="L396" s="15" t="s">
        <v>65</v>
      </c>
      <c r="M396" s="15" t="s">
        <v>48</v>
      </c>
      <c r="N396" s="15" t="s">
        <v>49</v>
      </c>
      <c r="O396" s="15">
        <v>7</v>
      </c>
      <c r="P396" s="15">
        <v>5</v>
      </c>
      <c r="Q396" s="15">
        <v>1</v>
      </c>
      <c r="R396" s="15">
        <v>13</v>
      </c>
      <c r="S396" s="15">
        <v>13</v>
      </c>
      <c r="T396" s="15">
        <v>10</v>
      </c>
      <c r="U396" s="15">
        <v>3</v>
      </c>
      <c r="V396" s="15">
        <v>12</v>
      </c>
      <c r="W396" s="15">
        <v>4306</v>
      </c>
      <c r="X396" s="15">
        <v>12</v>
      </c>
      <c r="Y396" s="15">
        <v>1</v>
      </c>
      <c r="Z396" s="15">
        <v>2</v>
      </c>
      <c r="AA396" s="15">
        <v>3</v>
      </c>
      <c r="AB396" s="15">
        <v>3</v>
      </c>
      <c r="AC396" s="15">
        <v>3</v>
      </c>
      <c r="AD396" s="15">
        <v>2</v>
      </c>
      <c r="AE396" s="16">
        <v>1</v>
      </c>
      <c r="AF396" s="23" t="str" cm="1">
        <f t="array" ref="AF396">_xlfn.IFS(W395&lt;3000,"Low",W395&lt;6000,"Medium",W395&gt;=6000,"High")</f>
        <v>High</v>
      </c>
      <c r="AG396" s="24" t="str" cm="1">
        <f t="array" ref="AG396">_xlfn.IFS(R395&lt;5,"New",R395&lt;10,"Junior",R395&lt;20,"Mid",R395&gt;=20,"Senior")</f>
        <v>Junior</v>
      </c>
      <c r="AH396" s="24" t="str" cm="1">
        <f t="array" ref="AH396">_xlfn.IFS(O395&lt;=5,"Near",O395&lt;=15,"Moderate",O395&gt;15,"Far")</f>
        <v>Near</v>
      </c>
      <c r="AI396" s="24" t="str" cm="1">
        <f t="array" ref="AI396">_xlfn.IFS(AE396=1,"Poor",AE396=2,"Average",AE396=3,"Good",AE396=4,"Excellent")</f>
        <v>Poor</v>
      </c>
      <c r="AJ396" s="24" t="str" cm="1">
        <f t="array" ref="AJ396">_xlfn.IFS(Z396=1,"Low",Z396=2,"Medium",Z396=3,"High",Z396=4,"Very High")</f>
        <v>Medium</v>
      </c>
      <c r="AK396" s="24" t="str" cm="1">
        <f t="array" ref="AK396">_xlfn.IFS(AD396=1,"Low",AD396=2,"Medium",AD396=3,"High",AD396=4,"Very High")</f>
        <v>Medium</v>
      </c>
    </row>
    <row r="397" spans="1:37" ht="15.6" x14ac:dyDescent="0.3">
      <c r="A397" s="28" t="s">
        <v>49</v>
      </c>
      <c r="B397" s="17" t="s">
        <v>52</v>
      </c>
      <c r="C397" s="17">
        <v>525</v>
      </c>
      <c r="D397" s="17" t="s">
        <v>55</v>
      </c>
      <c r="E397" s="17" t="s">
        <v>39</v>
      </c>
      <c r="F397" s="17">
        <v>43</v>
      </c>
      <c r="G397" s="17" t="s">
        <v>57</v>
      </c>
      <c r="H397" s="17" t="s">
        <v>50</v>
      </c>
      <c r="I397" s="17" t="s">
        <v>53</v>
      </c>
      <c r="J397" s="17" t="s">
        <v>61</v>
      </c>
      <c r="K397" s="17">
        <v>1</v>
      </c>
      <c r="L397" s="17" t="s">
        <v>65</v>
      </c>
      <c r="M397" s="17" t="s">
        <v>70</v>
      </c>
      <c r="N397" s="17" t="s">
        <v>49</v>
      </c>
      <c r="O397" s="17">
        <v>21</v>
      </c>
      <c r="P397" s="17">
        <v>1</v>
      </c>
      <c r="Q397" s="17">
        <v>7</v>
      </c>
      <c r="R397" s="17">
        <v>8</v>
      </c>
      <c r="S397" s="17">
        <v>3</v>
      </c>
      <c r="T397" s="17">
        <v>2</v>
      </c>
      <c r="U397" s="17">
        <v>1</v>
      </c>
      <c r="V397" s="17">
        <v>2</v>
      </c>
      <c r="W397" s="17">
        <v>2258</v>
      </c>
      <c r="X397" s="17">
        <v>20</v>
      </c>
      <c r="Y397" s="17">
        <v>1</v>
      </c>
      <c r="Z397" s="17">
        <v>4</v>
      </c>
      <c r="AA397" s="17">
        <v>3</v>
      </c>
      <c r="AB397" s="17">
        <v>4</v>
      </c>
      <c r="AC397" s="17">
        <v>4</v>
      </c>
      <c r="AD397" s="17">
        <v>1</v>
      </c>
      <c r="AE397" s="18">
        <v>3</v>
      </c>
      <c r="AF397" s="25" t="str" cm="1">
        <f t="array" ref="AF397">_xlfn.IFS(W396&lt;3000,"Low",W396&lt;6000,"Medium",W396&gt;=6000,"High")</f>
        <v>Medium</v>
      </c>
      <c r="AG397" s="26" t="str" cm="1">
        <f t="array" ref="AG397">_xlfn.IFS(R396&lt;5,"New",R396&lt;10,"Junior",R396&lt;20,"Mid",R396&gt;=20,"Senior")</f>
        <v>Mid</v>
      </c>
      <c r="AH397" s="26" t="str" cm="1">
        <f t="array" ref="AH397">_xlfn.IFS(O396&lt;=5,"Near",O396&lt;=15,"Moderate",O396&gt;15,"Far")</f>
        <v>Moderate</v>
      </c>
      <c r="AI397" s="26" t="str" cm="1">
        <f t="array" ref="AI397">_xlfn.IFS(AE397=1,"Poor",AE397=2,"Average",AE397=3,"Good",AE397=4,"Excellent")</f>
        <v>Good</v>
      </c>
      <c r="AJ397" s="26" t="str" cm="1">
        <f t="array" ref="AJ397">_xlfn.IFS(Z397=1,"Low",Z397=2,"Medium",Z397=3,"High",Z397=4,"Very High")</f>
        <v>Very High</v>
      </c>
      <c r="AK397" s="26" t="str" cm="1">
        <f t="array" ref="AK397">_xlfn.IFS(AD397=1,"Low",AD397=2,"Medium",AD397=3,"High",AD397=4,"Very High")</f>
        <v>Low</v>
      </c>
    </row>
    <row r="398" spans="1:37" ht="15.6" x14ac:dyDescent="0.3">
      <c r="A398" s="27" t="s">
        <v>49</v>
      </c>
      <c r="B398" s="15" t="s">
        <v>52</v>
      </c>
      <c r="C398" s="15">
        <v>526</v>
      </c>
      <c r="D398" s="15" t="s">
        <v>44</v>
      </c>
      <c r="E398" s="15" t="s">
        <v>39</v>
      </c>
      <c r="F398" s="15">
        <v>43</v>
      </c>
      <c r="G398" s="15" t="s">
        <v>72</v>
      </c>
      <c r="H398" s="15" t="s">
        <v>38</v>
      </c>
      <c r="I398" s="15" t="s">
        <v>53</v>
      </c>
      <c r="J398" s="15" t="s">
        <v>76</v>
      </c>
      <c r="K398" s="15">
        <v>2</v>
      </c>
      <c r="L398" s="15" t="s">
        <v>59</v>
      </c>
      <c r="M398" s="15" t="s">
        <v>64</v>
      </c>
      <c r="N398" s="15" t="s">
        <v>37</v>
      </c>
      <c r="O398" s="15">
        <v>8</v>
      </c>
      <c r="P398" s="15">
        <v>3</v>
      </c>
      <c r="Q398" s="15">
        <v>4</v>
      </c>
      <c r="R398" s="15">
        <v>8</v>
      </c>
      <c r="S398" s="15">
        <v>5</v>
      </c>
      <c r="T398" s="15">
        <v>2</v>
      </c>
      <c r="U398" s="15">
        <v>0</v>
      </c>
      <c r="V398" s="15">
        <v>2</v>
      </c>
      <c r="W398" s="15">
        <v>4522</v>
      </c>
      <c r="X398" s="15">
        <v>14</v>
      </c>
      <c r="Y398" s="15">
        <v>0</v>
      </c>
      <c r="Z398" s="15">
        <v>3</v>
      </c>
      <c r="AA398" s="15">
        <v>3</v>
      </c>
      <c r="AB398" s="15">
        <v>3</v>
      </c>
      <c r="AC398" s="15">
        <v>3</v>
      </c>
      <c r="AD398" s="15">
        <v>4</v>
      </c>
      <c r="AE398" s="16">
        <v>3</v>
      </c>
      <c r="AF398" s="23" t="str" cm="1">
        <f t="array" ref="AF398">_xlfn.IFS(W397&lt;3000,"Low",W397&lt;6000,"Medium",W397&gt;=6000,"High")</f>
        <v>Low</v>
      </c>
      <c r="AG398" s="24" t="str" cm="1">
        <f t="array" ref="AG398">_xlfn.IFS(R397&lt;5,"New",R397&lt;10,"Junior",R397&lt;20,"Mid",R397&gt;=20,"Senior")</f>
        <v>Junior</v>
      </c>
      <c r="AH398" s="24" t="str" cm="1">
        <f t="array" ref="AH398">_xlfn.IFS(O397&lt;=5,"Near",O397&lt;=15,"Moderate",O397&gt;15,"Far")</f>
        <v>Far</v>
      </c>
      <c r="AI398" s="24" t="str" cm="1">
        <f t="array" ref="AI398">_xlfn.IFS(AE398=1,"Poor",AE398=2,"Average",AE398=3,"Good",AE398=4,"Excellent")</f>
        <v>Good</v>
      </c>
      <c r="AJ398" s="24" t="str" cm="1">
        <f t="array" ref="AJ398">_xlfn.IFS(Z398=1,"Low",Z398=2,"Medium",Z398=3,"High",Z398=4,"Very High")</f>
        <v>High</v>
      </c>
      <c r="AK398" s="24" t="str" cm="1">
        <f t="array" ref="AK398">_xlfn.IFS(AD398=1,"Low",AD398=2,"Medium",AD398=3,"High",AD398=4,"Very High")</f>
        <v>Very High</v>
      </c>
    </row>
    <row r="399" spans="1:37" ht="15.6" x14ac:dyDescent="0.3">
      <c r="A399" s="28" t="s">
        <v>49</v>
      </c>
      <c r="B399" s="17" t="s">
        <v>52</v>
      </c>
      <c r="C399" s="17">
        <v>527</v>
      </c>
      <c r="D399" s="17" t="s">
        <v>44</v>
      </c>
      <c r="E399" s="17" t="s">
        <v>62</v>
      </c>
      <c r="F399" s="17">
        <v>25</v>
      </c>
      <c r="G399" s="17" t="s">
        <v>46</v>
      </c>
      <c r="H399" s="17" t="s">
        <v>38</v>
      </c>
      <c r="I399" s="17" t="s">
        <v>41</v>
      </c>
      <c r="J399" s="17" t="s">
        <v>45</v>
      </c>
      <c r="K399" s="17">
        <v>2</v>
      </c>
      <c r="L399" s="17" t="s">
        <v>42</v>
      </c>
      <c r="M399" s="17" t="s">
        <v>48</v>
      </c>
      <c r="N399" s="17" t="s">
        <v>37</v>
      </c>
      <c r="O399" s="17">
        <v>4</v>
      </c>
      <c r="P399" s="17">
        <v>3</v>
      </c>
      <c r="Q399" s="17">
        <v>1</v>
      </c>
      <c r="R399" s="17">
        <v>5</v>
      </c>
      <c r="S399" s="17">
        <v>5</v>
      </c>
      <c r="T399" s="17">
        <v>4</v>
      </c>
      <c r="U399" s="17">
        <v>1</v>
      </c>
      <c r="V399" s="17">
        <v>3</v>
      </c>
      <c r="W399" s="17">
        <v>4487</v>
      </c>
      <c r="X399" s="17">
        <v>11</v>
      </c>
      <c r="Y399" s="17">
        <v>0</v>
      </c>
      <c r="Z399" s="17">
        <v>2</v>
      </c>
      <c r="AA399" s="17">
        <v>2</v>
      </c>
      <c r="AB399" s="17">
        <v>2</v>
      </c>
      <c r="AC399" s="17">
        <v>3</v>
      </c>
      <c r="AD399" s="17">
        <v>2</v>
      </c>
      <c r="AE399" s="18">
        <v>3</v>
      </c>
      <c r="AF399" s="25" t="str" cm="1">
        <f t="array" ref="AF399">_xlfn.IFS(W398&lt;3000,"Low",W398&lt;6000,"Medium",W398&gt;=6000,"High")</f>
        <v>Medium</v>
      </c>
      <c r="AG399" s="26" t="str" cm="1">
        <f t="array" ref="AG399">_xlfn.IFS(R398&lt;5,"New",R398&lt;10,"Junior",R398&lt;20,"Mid",R398&gt;=20,"Senior")</f>
        <v>Junior</v>
      </c>
      <c r="AH399" s="26" t="str" cm="1">
        <f t="array" ref="AH399">_xlfn.IFS(O398&lt;=5,"Near",O398&lt;=15,"Moderate",O398&gt;15,"Far")</f>
        <v>Moderate</v>
      </c>
      <c r="AI399" s="26" t="str" cm="1">
        <f t="array" ref="AI399">_xlfn.IFS(AE399=1,"Poor",AE399=2,"Average",AE399=3,"Good",AE399=4,"Excellent")</f>
        <v>Good</v>
      </c>
      <c r="AJ399" s="26" t="str" cm="1">
        <f t="array" ref="AJ399">_xlfn.IFS(Z399=1,"Low",Z399=2,"Medium",Z399=3,"High",Z399=4,"Very High")</f>
        <v>Medium</v>
      </c>
      <c r="AK399" s="26" t="str" cm="1">
        <f t="array" ref="AK399">_xlfn.IFS(AD399=1,"Low",AD399=2,"Medium",AD399=3,"High",AD399=4,"Very High")</f>
        <v>Medium</v>
      </c>
    </row>
    <row r="400" spans="1:37" ht="15.6" x14ac:dyDescent="0.3">
      <c r="A400" s="27" t="s">
        <v>49</v>
      </c>
      <c r="B400" s="15" t="s">
        <v>52</v>
      </c>
      <c r="C400" s="15">
        <v>529</v>
      </c>
      <c r="D400" s="15" t="s">
        <v>44</v>
      </c>
      <c r="E400" s="15" t="s">
        <v>39</v>
      </c>
      <c r="F400" s="15">
        <v>37</v>
      </c>
      <c r="G400" s="15" t="s">
        <v>57</v>
      </c>
      <c r="H400" s="15" t="s">
        <v>84</v>
      </c>
      <c r="I400" s="15" t="s">
        <v>53</v>
      </c>
      <c r="J400" s="15" t="s">
        <v>56</v>
      </c>
      <c r="K400" s="15">
        <v>2</v>
      </c>
      <c r="L400" s="15" t="s">
        <v>65</v>
      </c>
      <c r="M400" s="15" t="s">
        <v>127</v>
      </c>
      <c r="N400" s="15" t="s">
        <v>37</v>
      </c>
      <c r="O400" s="15">
        <v>25</v>
      </c>
      <c r="P400" s="15">
        <v>2</v>
      </c>
      <c r="Q400" s="15">
        <v>3</v>
      </c>
      <c r="R400" s="15">
        <v>15</v>
      </c>
      <c r="S400" s="15">
        <v>13</v>
      </c>
      <c r="T400" s="15">
        <v>11</v>
      </c>
      <c r="U400" s="15">
        <v>10</v>
      </c>
      <c r="V400" s="15">
        <v>7</v>
      </c>
      <c r="W400" s="15">
        <v>4449</v>
      </c>
      <c r="X400" s="15">
        <v>15</v>
      </c>
      <c r="Y400" s="15">
        <v>2</v>
      </c>
      <c r="Z400" s="15">
        <v>2</v>
      </c>
      <c r="AA400" s="15">
        <v>3</v>
      </c>
      <c r="AB400" s="15">
        <v>3</v>
      </c>
      <c r="AC400" s="15">
        <v>3</v>
      </c>
      <c r="AD400" s="15">
        <v>1</v>
      </c>
      <c r="AE400" s="16">
        <v>3</v>
      </c>
      <c r="AF400" s="23" t="str" cm="1">
        <f t="array" ref="AF400">_xlfn.IFS(W399&lt;3000,"Low",W399&lt;6000,"Medium",W399&gt;=6000,"High")</f>
        <v>Medium</v>
      </c>
      <c r="AG400" s="24" t="str" cm="1">
        <f t="array" ref="AG400">_xlfn.IFS(R399&lt;5,"New",R399&lt;10,"Junior",R399&lt;20,"Mid",R399&gt;=20,"Senior")</f>
        <v>Junior</v>
      </c>
      <c r="AH400" s="24" t="str" cm="1">
        <f t="array" ref="AH400">_xlfn.IFS(O399&lt;=5,"Near",O399&lt;=15,"Moderate",O399&gt;15,"Far")</f>
        <v>Near</v>
      </c>
      <c r="AI400" s="24" t="str" cm="1">
        <f t="array" ref="AI400">_xlfn.IFS(AE400=1,"Poor",AE400=2,"Average",AE400=3,"Good",AE400=4,"Excellent")</f>
        <v>Good</v>
      </c>
      <c r="AJ400" s="24" t="str" cm="1">
        <f t="array" ref="AJ400">_xlfn.IFS(Z400=1,"Low",Z400=2,"Medium",Z400=3,"High",Z400=4,"Very High")</f>
        <v>Medium</v>
      </c>
      <c r="AK400" s="24" t="str" cm="1">
        <f t="array" ref="AK400">_xlfn.IFS(AD400=1,"Low",AD400=2,"Medium",AD400=3,"High",AD400=4,"Very High")</f>
        <v>Low</v>
      </c>
    </row>
    <row r="401" spans="1:37" ht="15.6" x14ac:dyDescent="0.3">
      <c r="A401" s="28" t="s">
        <v>49</v>
      </c>
      <c r="B401" s="17" t="s">
        <v>52</v>
      </c>
      <c r="C401" s="17">
        <v>530</v>
      </c>
      <c r="D401" s="17" t="s">
        <v>55</v>
      </c>
      <c r="E401" s="17" t="s">
        <v>62</v>
      </c>
      <c r="F401" s="17">
        <v>31</v>
      </c>
      <c r="G401" s="17" t="s">
        <v>57</v>
      </c>
      <c r="H401" s="17" t="s">
        <v>38</v>
      </c>
      <c r="I401" s="17" t="s">
        <v>53</v>
      </c>
      <c r="J401" s="17" t="s">
        <v>61</v>
      </c>
      <c r="K401" s="17">
        <v>1</v>
      </c>
      <c r="L401" s="17" t="s">
        <v>42</v>
      </c>
      <c r="M401" s="17" t="s">
        <v>48</v>
      </c>
      <c r="N401" s="17" t="s">
        <v>49</v>
      </c>
      <c r="O401" s="17">
        <v>1</v>
      </c>
      <c r="P401" s="17">
        <v>3</v>
      </c>
      <c r="Q401" s="17">
        <v>1</v>
      </c>
      <c r="R401" s="17">
        <v>4</v>
      </c>
      <c r="S401" s="17">
        <v>4</v>
      </c>
      <c r="T401" s="17">
        <v>2</v>
      </c>
      <c r="U401" s="17">
        <v>3</v>
      </c>
      <c r="V401" s="17">
        <v>2</v>
      </c>
      <c r="W401" s="17">
        <v>2218</v>
      </c>
      <c r="X401" s="17">
        <v>12</v>
      </c>
      <c r="Y401" s="17">
        <v>1</v>
      </c>
      <c r="Z401" s="17">
        <v>4</v>
      </c>
      <c r="AA401" s="17">
        <v>2</v>
      </c>
      <c r="AB401" s="17">
        <v>2</v>
      </c>
      <c r="AC401" s="17">
        <v>3</v>
      </c>
      <c r="AD401" s="17">
        <v>3</v>
      </c>
      <c r="AE401" s="18">
        <v>3</v>
      </c>
      <c r="AF401" s="25" t="str" cm="1">
        <f t="array" ref="AF401">_xlfn.IFS(W400&lt;3000,"Low",W400&lt;6000,"Medium",W400&gt;=6000,"High")</f>
        <v>Medium</v>
      </c>
      <c r="AG401" s="26" t="str" cm="1">
        <f t="array" ref="AG401">_xlfn.IFS(R400&lt;5,"New",R400&lt;10,"Junior",R400&lt;20,"Mid",R400&gt;=20,"Senior")</f>
        <v>Mid</v>
      </c>
      <c r="AH401" s="26" t="str" cm="1">
        <f t="array" ref="AH401">_xlfn.IFS(O400&lt;=5,"Near",O400&lt;=15,"Moderate",O400&gt;15,"Far")</f>
        <v>Far</v>
      </c>
      <c r="AI401" s="26" t="str" cm="1">
        <f t="array" ref="AI401">_xlfn.IFS(AE401=1,"Poor",AE401=2,"Average",AE401=3,"Good",AE401=4,"Excellent")</f>
        <v>Good</v>
      </c>
      <c r="AJ401" s="26" t="str" cm="1">
        <f t="array" ref="AJ401">_xlfn.IFS(Z401=1,"Low",Z401=2,"Medium",Z401=3,"High",Z401=4,"Very High")</f>
        <v>Very High</v>
      </c>
      <c r="AK401" s="26" t="str" cm="1">
        <f t="array" ref="AK401">_xlfn.IFS(AD401=1,"Low",AD401=2,"Medium",AD401=3,"High",AD401=4,"Very High")</f>
        <v>High</v>
      </c>
    </row>
    <row r="402" spans="1:37" ht="15.6" x14ac:dyDescent="0.3">
      <c r="A402" s="27" t="s">
        <v>49</v>
      </c>
      <c r="B402" s="15" t="s">
        <v>52</v>
      </c>
      <c r="C402" s="15">
        <v>531</v>
      </c>
      <c r="D402" s="15" t="s">
        <v>55</v>
      </c>
      <c r="E402" s="15" t="s">
        <v>39</v>
      </c>
      <c r="F402" s="15">
        <v>39</v>
      </c>
      <c r="G402" s="15" t="s">
        <v>72</v>
      </c>
      <c r="H402" s="15" t="s">
        <v>50</v>
      </c>
      <c r="I402" s="15" t="s">
        <v>53</v>
      </c>
      <c r="J402" s="15" t="s">
        <v>88</v>
      </c>
      <c r="K402" s="15">
        <v>5</v>
      </c>
      <c r="L402" s="15" t="s">
        <v>42</v>
      </c>
      <c r="M402" s="15" t="s">
        <v>58</v>
      </c>
      <c r="N402" s="15" t="s">
        <v>37</v>
      </c>
      <c r="O402" s="15">
        <v>1</v>
      </c>
      <c r="P402" s="15">
        <v>3</v>
      </c>
      <c r="Q402" s="15">
        <v>1</v>
      </c>
      <c r="R402" s="15">
        <v>21</v>
      </c>
      <c r="S402" s="15">
        <v>21</v>
      </c>
      <c r="T402" s="15">
        <v>8</v>
      </c>
      <c r="U402" s="15">
        <v>1</v>
      </c>
      <c r="V402" s="15">
        <v>6</v>
      </c>
      <c r="W402" s="15">
        <v>19197</v>
      </c>
      <c r="X402" s="15">
        <v>14</v>
      </c>
      <c r="Y402" s="15">
        <v>1</v>
      </c>
      <c r="Z402" s="15">
        <v>2</v>
      </c>
      <c r="AA402" s="15">
        <v>3</v>
      </c>
      <c r="AB402" s="15">
        <v>2</v>
      </c>
      <c r="AC402" s="15">
        <v>3</v>
      </c>
      <c r="AD402" s="15">
        <v>3</v>
      </c>
      <c r="AE402" s="16">
        <v>3</v>
      </c>
      <c r="AF402" s="23" t="str" cm="1">
        <f t="array" ref="AF402">_xlfn.IFS(W401&lt;3000,"Low",W401&lt;6000,"Medium",W401&gt;=6000,"High")</f>
        <v>Low</v>
      </c>
      <c r="AG402" s="24" t="str" cm="1">
        <f t="array" ref="AG402">_xlfn.IFS(R401&lt;5,"New",R401&lt;10,"Junior",R401&lt;20,"Mid",R401&gt;=20,"Senior")</f>
        <v>New</v>
      </c>
      <c r="AH402" s="24" t="str" cm="1">
        <f t="array" ref="AH402">_xlfn.IFS(O401&lt;=5,"Near",O401&lt;=15,"Moderate",O401&gt;15,"Far")</f>
        <v>Near</v>
      </c>
      <c r="AI402" s="24" t="str" cm="1">
        <f t="array" ref="AI402">_xlfn.IFS(AE402=1,"Poor",AE402=2,"Average",AE402=3,"Good",AE402=4,"Excellent")</f>
        <v>Good</v>
      </c>
      <c r="AJ402" s="24" t="str" cm="1">
        <f t="array" ref="AJ402">_xlfn.IFS(Z402=1,"Low",Z402=2,"Medium",Z402=3,"High",Z402=4,"Very High")</f>
        <v>Medium</v>
      </c>
      <c r="AK402" s="24" t="str" cm="1">
        <f t="array" ref="AK402">_xlfn.IFS(AD402=1,"Low",AD402=2,"Medium",AD402=3,"High",AD402=4,"Very High")</f>
        <v>High</v>
      </c>
    </row>
    <row r="403" spans="1:37" ht="15.6" x14ac:dyDescent="0.3">
      <c r="A403" s="28" t="s">
        <v>49</v>
      </c>
      <c r="B403" s="17" t="s">
        <v>52</v>
      </c>
      <c r="C403" s="17">
        <v>532</v>
      </c>
      <c r="D403" s="17" t="s">
        <v>44</v>
      </c>
      <c r="E403" s="17" t="s">
        <v>68</v>
      </c>
      <c r="F403" s="17">
        <v>56</v>
      </c>
      <c r="G403" s="17" t="s">
        <v>57</v>
      </c>
      <c r="H403" s="17" t="s">
        <v>50</v>
      </c>
      <c r="I403" s="17" t="s">
        <v>41</v>
      </c>
      <c r="J403" s="17" t="s">
        <v>45</v>
      </c>
      <c r="K403" s="17">
        <v>4</v>
      </c>
      <c r="L403" s="17" t="s">
        <v>42</v>
      </c>
      <c r="M403" s="17" t="s">
        <v>70</v>
      </c>
      <c r="N403" s="17" t="s">
        <v>49</v>
      </c>
      <c r="O403" s="17">
        <v>6</v>
      </c>
      <c r="P403" s="17">
        <v>0</v>
      </c>
      <c r="Q403" s="17">
        <v>9</v>
      </c>
      <c r="R403" s="17">
        <v>36</v>
      </c>
      <c r="S403" s="17">
        <v>7</v>
      </c>
      <c r="T403" s="17">
        <v>7</v>
      </c>
      <c r="U403" s="17">
        <v>7</v>
      </c>
      <c r="V403" s="17">
        <v>7</v>
      </c>
      <c r="W403" s="17">
        <v>13212</v>
      </c>
      <c r="X403" s="17">
        <v>11</v>
      </c>
      <c r="Y403" s="17">
        <v>3</v>
      </c>
      <c r="Z403" s="17">
        <v>3</v>
      </c>
      <c r="AA403" s="17">
        <v>4</v>
      </c>
      <c r="AB403" s="17">
        <v>2</v>
      </c>
      <c r="AC403" s="17">
        <v>3</v>
      </c>
      <c r="AD403" s="17">
        <v>4</v>
      </c>
      <c r="AE403" s="18">
        <v>2</v>
      </c>
      <c r="AF403" s="25" t="str" cm="1">
        <f t="array" ref="AF403">_xlfn.IFS(W402&lt;3000,"Low",W402&lt;6000,"Medium",W402&gt;=6000,"High")</f>
        <v>High</v>
      </c>
      <c r="AG403" s="26" t="str" cm="1">
        <f t="array" ref="AG403">_xlfn.IFS(R402&lt;5,"New",R402&lt;10,"Junior",R402&lt;20,"Mid",R402&gt;=20,"Senior")</f>
        <v>Senior</v>
      </c>
      <c r="AH403" s="26" t="str" cm="1">
        <f t="array" ref="AH403">_xlfn.IFS(O402&lt;=5,"Near",O402&lt;=15,"Moderate",O402&gt;15,"Far")</f>
        <v>Near</v>
      </c>
      <c r="AI403" s="26" t="str" cm="1">
        <f t="array" ref="AI403">_xlfn.IFS(AE403=1,"Poor",AE403=2,"Average",AE403=3,"Good",AE403=4,"Excellent")</f>
        <v>Average</v>
      </c>
      <c r="AJ403" s="26" t="str" cm="1">
        <f t="array" ref="AJ403">_xlfn.IFS(Z403=1,"Low",Z403=2,"Medium",Z403=3,"High",Z403=4,"Very High")</f>
        <v>High</v>
      </c>
      <c r="AK403" s="26" t="str" cm="1">
        <f t="array" ref="AK403">_xlfn.IFS(AD403=1,"Low",AD403=2,"Medium",AD403=3,"High",AD403=4,"Very High")</f>
        <v>Very High</v>
      </c>
    </row>
    <row r="404" spans="1:37" ht="15.6" x14ac:dyDescent="0.3">
      <c r="A404" s="27" t="s">
        <v>49</v>
      </c>
      <c r="B404" s="15" t="s">
        <v>52</v>
      </c>
      <c r="C404" s="15">
        <v>533</v>
      </c>
      <c r="D404" s="15" t="s">
        <v>44</v>
      </c>
      <c r="E404" s="15" t="s">
        <v>62</v>
      </c>
      <c r="F404" s="15">
        <v>30</v>
      </c>
      <c r="G404" s="15" t="s">
        <v>46</v>
      </c>
      <c r="H404" s="15" t="s">
        <v>38</v>
      </c>
      <c r="I404" s="15" t="s">
        <v>41</v>
      </c>
      <c r="J404" s="15" t="s">
        <v>45</v>
      </c>
      <c r="K404" s="15">
        <v>2</v>
      </c>
      <c r="L404" s="15" t="s">
        <v>106</v>
      </c>
      <c r="M404" s="15" t="s">
        <v>70</v>
      </c>
      <c r="N404" s="15" t="s">
        <v>49</v>
      </c>
      <c r="O404" s="15">
        <v>12</v>
      </c>
      <c r="P404" s="15">
        <v>6</v>
      </c>
      <c r="Q404" s="15">
        <v>0</v>
      </c>
      <c r="R404" s="15">
        <v>6</v>
      </c>
      <c r="S404" s="15">
        <v>5</v>
      </c>
      <c r="T404" s="15">
        <v>4</v>
      </c>
      <c r="U404" s="15">
        <v>4</v>
      </c>
      <c r="V404" s="15">
        <v>4</v>
      </c>
      <c r="W404" s="15">
        <v>6577</v>
      </c>
      <c r="X404" s="15">
        <v>11</v>
      </c>
      <c r="Y404" s="15">
        <v>0</v>
      </c>
      <c r="Z404" s="15">
        <v>4</v>
      </c>
      <c r="AA404" s="15">
        <v>3</v>
      </c>
      <c r="AB404" s="15">
        <v>4</v>
      </c>
      <c r="AC404" s="15">
        <v>3</v>
      </c>
      <c r="AD404" s="15">
        <v>2</v>
      </c>
      <c r="AE404" s="16">
        <v>3</v>
      </c>
      <c r="AF404" s="23" t="str" cm="1">
        <f t="array" ref="AF404">_xlfn.IFS(W403&lt;3000,"Low",W403&lt;6000,"Medium",W403&gt;=6000,"High")</f>
        <v>High</v>
      </c>
      <c r="AG404" s="24" t="str" cm="1">
        <f t="array" ref="AG404">_xlfn.IFS(R403&lt;5,"New",R403&lt;10,"Junior",R403&lt;20,"Mid",R403&gt;=20,"Senior")</f>
        <v>Senior</v>
      </c>
      <c r="AH404" s="24" t="str" cm="1">
        <f t="array" ref="AH404">_xlfn.IFS(O403&lt;=5,"Near",O403&lt;=15,"Moderate",O403&gt;15,"Far")</f>
        <v>Moderate</v>
      </c>
      <c r="AI404" s="24" t="str" cm="1">
        <f t="array" ref="AI404">_xlfn.IFS(AE404=1,"Poor",AE404=2,"Average",AE404=3,"Good",AE404=4,"Excellent")</f>
        <v>Good</v>
      </c>
      <c r="AJ404" s="24" t="str" cm="1">
        <f t="array" ref="AJ404">_xlfn.IFS(Z404=1,"Low",Z404=2,"Medium",Z404=3,"High",Z404=4,"Very High")</f>
        <v>Very High</v>
      </c>
      <c r="AK404" s="24" t="str" cm="1">
        <f t="array" ref="AK404">_xlfn.IFS(AD404=1,"Low",AD404=2,"Medium",AD404=3,"High",AD404=4,"Very High")</f>
        <v>Medium</v>
      </c>
    </row>
    <row r="405" spans="1:37" ht="15.6" x14ac:dyDescent="0.3">
      <c r="A405" s="28" t="s">
        <v>49</v>
      </c>
      <c r="B405" s="17" t="s">
        <v>52</v>
      </c>
      <c r="C405" s="17">
        <v>534</v>
      </c>
      <c r="D405" s="17" t="s">
        <v>55</v>
      </c>
      <c r="E405" s="17" t="s">
        <v>39</v>
      </c>
      <c r="F405" s="17">
        <v>41</v>
      </c>
      <c r="G405" s="17" t="s">
        <v>57</v>
      </c>
      <c r="H405" s="17" t="s">
        <v>38</v>
      </c>
      <c r="I405" s="17" t="s">
        <v>41</v>
      </c>
      <c r="J405" s="17" t="s">
        <v>45</v>
      </c>
      <c r="K405" s="17">
        <v>3</v>
      </c>
      <c r="L405" s="17" t="s">
        <v>99</v>
      </c>
      <c r="M405" s="17" t="s">
        <v>70</v>
      </c>
      <c r="N405" s="17" t="s">
        <v>49</v>
      </c>
      <c r="O405" s="17">
        <v>1</v>
      </c>
      <c r="P405" s="17">
        <v>2</v>
      </c>
      <c r="Q405" s="17">
        <v>1</v>
      </c>
      <c r="R405" s="17">
        <v>10</v>
      </c>
      <c r="S405" s="17">
        <v>10</v>
      </c>
      <c r="T405" s="17">
        <v>7</v>
      </c>
      <c r="U405" s="17">
        <v>0</v>
      </c>
      <c r="V405" s="17">
        <v>7</v>
      </c>
      <c r="W405" s="17">
        <v>8392</v>
      </c>
      <c r="X405" s="17">
        <v>16</v>
      </c>
      <c r="Y405" s="17">
        <v>1</v>
      </c>
      <c r="Z405" s="17">
        <v>2</v>
      </c>
      <c r="AA405" s="17">
        <v>4</v>
      </c>
      <c r="AB405" s="17">
        <v>1</v>
      </c>
      <c r="AC405" s="17">
        <v>3</v>
      </c>
      <c r="AD405" s="17">
        <v>3</v>
      </c>
      <c r="AE405" s="18">
        <v>3</v>
      </c>
      <c r="AF405" s="25" t="str" cm="1">
        <f t="array" ref="AF405">_xlfn.IFS(W404&lt;3000,"Low",W404&lt;6000,"Medium",W404&gt;=6000,"High")</f>
        <v>High</v>
      </c>
      <c r="AG405" s="26" t="str" cm="1">
        <f t="array" ref="AG405">_xlfn.IFS(R404&lt;5,"New",R404&lt;10,"Junior",R404&lt;20,"Mid",R404&gt;=20,"Senior")</f>
        <v>Junior</v>
      </c>
      <c r="AH405" s="26" t="str" cm="1">
        <f t="array" ref="AH405">_xlfn.IFS(O404&lt;=5,"Near",O404&lt;=15,"Moderate",O404&gt;15,"Far")</f>
        <v>Moderate</v>
      </c>
      <c r="AI405" s="26" t="str" cm="1">
        <f t="array" ref="AI405">_xlfn.IFS(AE405=1,"Poor",AE405=2,"Average",AE405=3,"Good",AE405=4,"Excellent")</f>
        <v>Good</v>
      </c>
      <c r="AJ405" s="26" t="str" cm="1">
        <f t="array" ref="AJ405">_xlfn.IFS(Z405=1,"Low",Z405=2,"Medium",Z405=3,"High",Z405=4,"Very High")</f>
        <v>Medium</v>
      </c>
      <c r="AK405" s="26" t="str" cm="1">
        <f t="array" ref="AK405">_xlfn.IFS(AD405=1,"Low",AD405=2,"Medium",AD405=3,"High",AD405=4,"Very High")</f>
        <v>High</v>
      </c>
    </row>
    <row r="406" spans="1:37" ht="15.6" x14ac:dyDescent="0.3">
      <c r="A406" s="27" t="s">
        <v>49</v>
      </c>
      <c r="B406" s="15" t="s">
        <v>52</v>
      </c>
      <c r="C406" s="15">
        <v>536</v>
      </c>
      <c r="D406" s="15" t="s">
        <v>55</v>
      </c>
      <c r="E406" s="15" t="s">
        <v>62</v>
      </c>
      <c r="F406" s="15">
        <v>28</v>
      </c>
      <c r="G406" s="15" t="s">
        <v>72</v>
      </c>
      <c r="H406" s="15" t="s">
        <v>38</v>
      </c>
      <c r="I406" s="15" t="s">
        <v>53</v>
      </c>
      <c r="J406" s="15" t="s">
        <v>61</v>
      </c>
      <c r="K406" s="15">
        <v>2</v>
      </c>
      <c r="L406" s="15" t="s">
        <v>65</v>
      </c>
      <c r="M406" s="15" t="s">
        <v>48</v>
      </c>
      <c r="N406" s="15" t="s">
        <v>49</v>
      </c>
      <c r="O406" s="15">
        <v>17</v>
      </c>
      <c r="P406" s="15">
        <v>2</v>
      </c>
      <c r="Q406" s="15">
        <v>1</v>
      </c>
      <c r="R406" s="15">
        <v>10</v>
      </c>
      <c r="S406" s="15">
        <v>10</v>
      </c>
      <c r="T406" s="15">
        <v>0</v>
      </c>
      <c r="U406" s="15">
        <v>1</v>
      </c>
      <c r="V406" s="15">
        <v>8</v>
      </c>
      <c r="W406" s="15">
        <v>4558</v>
      </c>
      <c r="X406" s="15">
        <v>12</v>
      </c>
      <c r="Y406" s="15">
        <v>1</v>
      </c>
      <c r="Z406" s="15">
        <v>3</v>
      </c>
      <c r="AA406" s="15">
        <v>3</v>
      </c>
      <c r="AB406" s="15">
        <v>3</v>
      </c>
      <c r="AC406" s="15">
        <v>3</v>
      </c>
      <c r="AD406" s="15">
        <v>4</v>
      </c>
      <c r="AE406" s="16">
        <v>3</v>
      </c>
      <c r="AF406" s="23" t="str" cm="1">
        <f t="array" ref="AF406">_xlfn.IFS(W405&lt;3000,"Low",W405&lt;6000,"Medium",W405&gt;=6000,"High")</f>
        <v>High</v>
      </c>
      <c r="AG406" s="24" t="str" cm="1">
        <f t="array" ref="AG406">_xlfn.IFS(R405&lt;5,"New",R405&lt;10,"Junior",R405&lt;20,"Mid",R405&gt;=20,"Senior")</f>
        <v>Mid</v>
      </c>
      <c r="AH406" s="24" t="str" cm="1">
        <f t="array" ref="AH406">_xlfn.IFS(O405&lt;=5,"Near",O405&lt;=15,"Moderate",O405&gt;15,"Far")</f>
        <v>Near</v>
      </c>
      <c r="AI406" s="24" t="str" cm="1">
        <f t="array" ref="AI406">_xlfn.IFS(AE406=1,"Poor",AE406=2,"Average",AE406=3,"Good",AE406=4,"Excellent")</f>
        <v>Good</v>
      </c>
      <c r="AJ406" s="24" t="str" cm="1">
        <f t="array" ref="AJ406">_xlfn.IFS(Z406=1,"Low",Z406=2,"Medium",Z406=3,"High",Z406=4,"Very High")</f>
        <v>High</v>
      </c>
      <c r="AK406" s="24" t="str" cm="1">
        <f t="array" ref="AK406">_xlfn.IFS(AD406=1,"Low",AD406=2,"Medium",AD406=3,"High",AD406=4,"Very High")</f>
        <v>Very High</v>
      </c>
    </row>
    <row r="407" spans="1:37" ht="15.6" x14ac:dyDescent="0.3">
      <c r="A407" s="28" t="s">
        <v>37</v>
      </c>
      <c r="B407" s="17" t="s">
        <v>40</v>
      </c>
      <c r="C407" s="17">
        <v>538</v>
      </c>
      <c r="D407" s="17" t="s">
        <v>55</v>
      </c>
      <c r="E407" s="17" t="s">
        <v>62</v>
      </c>
      <c r="F407" s="17">
        <v>25</v>
      </c>
      <c r="G407" s="17" t="s">
        <v>57</v>
      </c>
      <c r="H407" s="17" t="s">
        <v>38</v>
      </c>
      <c r="I407" s="17" t="s">
        <v>53</v>
      </c>
      <c r="J407" s="17" t="s">
        <v>61</v>
      </c>
      <c r="K407" s="17">
        <v>1</v>
      </c>
      <c r="L407" s="17" t="s">
        <v>65</v>
      </c>
      <c r="M407" s="17" t="s">
        <v>70</v>
      </c>
      <c r="N407" s="17" t="s">
        <v>49</v>
      </c>
      <c r="O407" s="17">
        <v>3</v>
      </c>
      <c r="P407" s="17">
        <v>5</v>
      </c>
      <c r="Q407" s="17">
        <v>5</v>
      </c>
      <c r="R407" s="17">
        <v>6</v>
      </c>
      <c r="S407" s="17">
        <v>2</v>
      </c>
      <c r="T407" s="17">
        <v>2</v>
      </c>
      <c r="U407" s="17">
        <v>0</v>
      </c>
      <c r="V407" s="17">
        <v>2</v>
      </c>
      <c r="W407" s="17">
        <v>4031</v>
      </c>
      <c r="X407" s="17">
        <v>13</v>
      </c>
      <c r="Y407" s="17">
        <v>1</v>
      </c>
      <c r="Z407" s="17">
        <v>1</v>
      </c>
      <c r="AA407" s="17">
        <v>3</v>
      </c>
      <c r="AB407" s="17">
        <v>3</v>
      </c>
      <c r="AC407" s="17">
        <v>3</v>
      </c>
      <c r="AD407" s="17">
        <v>3</v>
      </c>
      <c r="AE407" s="18">
        <v>3</v>
      </c>
      <c r="AF407" s="25" t="str" cm="1">
        <f t="array" ref="AF407">_xlfn.IFS(W406&lt;3000,"Low",W406&lt;6000,"Medium",W406&gt;=6000,"High")</f>
        <v>Medium</v>
      </c>
      <c r="AG407" s="26" t="str" cm="1">
        <f t="array" ref="AG407">_xlfn.IFS(R406&lt;5,"New",R406&lt;10,"Junior",R406&lt;20,"Mid",R406&gt;=20,"Senior")</f>
        <v>Mid</v>
      </c>
      <c r="AH407" s="26" t="str" cm="1">
        <f t="array" ref="AH407">_xlfn.IFS(O406&lt;=5,"Near",O406&lt;=15,"Moderate",O406&gt;15,"Far")</f>
        <v>Far</v>
      </c>
      <c r="AI407" s="26" t="str" cm="1">
        <f t="array" ref="AI407">_xlfn.IFS(AE407=1,"Poor",AE407=2,"Average",AE407=3,"Good",AE407=4,"Excellent")</f>
        <v>Good</v>
      </c>
      <c r="AJ407" s="26" t="str" cm="1">
        <f t="array" ref="AJ407">_xlfn.IFS(Z407=1,"Low",Z407=2,"Medium",Z407=3,"High",Z407=4,"Very High")</f>
        <v>Low</v>
      </c>
      <c r="AK407" s="26" t="str" cm="1">
        <f t="array" ref="AK407">_xlfn.IFS(AD407=1,"Low",AD407=2,"Medium",AD407=3,"High",AD407=4,"Very High")</f>
        <v>High</v>
      </c>
    </row>
    <row r="408" spans="1:37" ht="15.6" x14ac:dyDescent="0.3">
      <c r="A408" s="27" t="s">
        <v>49</v>
      </c>
      <c r="B408" s="15" t="s">
        <v>52</v>
      </c>
      <c r="C408" s="15">
        <v>543</v>
      </c>
      <c r="D408" s="15" t="s">
        <v>55</v>
      </c>
      <c r="E408" s="15" t="s">
        <v>51</v>
      </c>
      <c r="F408" s="15">
        <v>52</v>
      </c>
      <c r="G408" s="15" t="s">
        <v>57</v>
      </c>
      <c r="H408" s="15" t="s">
        <v>38</v>
      </c>
      <c r="I408" s="15" t="s">
        <v>53</v>
      </c>
      <c r="J408" s="15" t="s">
        <v>74</v>
      </c>
      <c r="K408" s="15">
        <v>3</v>
      </c>
      <c r="L408" s="15" t="s">
        <v>65</v>
      </c>
      <c r="M408" s="15" t="s">
        <v>70</v>
      </c>
      <c r="N408" s="15" t="s">
        <v>37</v>
      </c>
      <c r="O408" s="15">
        <v>3</v>
      </c>
      <c r="P408" s="15">
        <v>4</v>
      </c>
      <c r="Q408" s="15">
        <v>2</v>
      </c>
      <c r="R408" s="15">
        <v>28</v>
      </c>
      <c r="S408" s="15">
        <v>5</v>
      </c>
      <c r="T408" s="15">
        <v>4</v>
      </c>
      <c r="U408" s="15">
        <v>0</v>
      </c>
      <c r="V408" s="15">
        <v>4</v>
      </c>
      <c r="W408" s="15">
        <v>7969</v>
      </c>
      <c r="X408" s="15">
        <v>14</v>
      </c>
      <c r="Y408" s="15">
        <v>0</v>
      </c>
      <c r="Z408" s="15">
        <v>4</v>
      </c>
      <c r="AA408" s="15">
        <v>2</v>
      </c>
      <c r="AB408" s="15">
        <v>3</v>
      </c>
      <c r="AC408" s="15">
        <v>3</v>
      </c>
      <c r="AD408" s="15">
        <v>3</v>
      </c>
      <c r="AE408" s="16">
        <v>3</v>
      </c>
      <c r="AF408" s="23" t="str" cm="1">
        <f t="array" ref="AF408">_xlfn.IFS(W407&lt;3000,"Low",W407&lt;6000,"Medium",W407&gt;=6000,"High")</f>
        <v>Medium</v>
      </c>
      <c r="AG408" s="24" t="str" cm="1">
        <f t="array" ref="AG408">_xlfn.IFS(R407&lt;5,"New",R407&lt;10,"Junior",R407&lt;20,"Mid",R407&gt;=20,"Senior")</f>
        <v>Junior</v>
      </c>
      <c r="AH408" s="24" t="str" cm="1">
        <f t="array" ref="AH408">_xlfn.IFS(O407&lt;=5,"Near",O407&lt;=15,"Moderate",O407&gt;15,"Far")</f>
        <v>Near</v>
      </c>
      <c r="AI408" s="24" t="str" cm="1">
        <f t="array" ref="AI408">_xlfn.IFS(AE408=1,"Poor",AE408=2,"Average",AE408=3,"Good",AE408=4,"Excellent")</f>
        <v>Good</v>
      </c>
      <c r="AJ408" s="24" t="str" cm="1">
        <f t="array" ref="AJ408">_xlfn.IFS(Z408=1,"Low",Z408=2,"Medium",Z408=3,"High",Z408=4,"Very High")</f>
        <v>Very High</v>
      </c>
      <c r="AK408" s="24" t="str" cm="1">
        <f t="array" ref="AK408">_xlfn.IFS(AD408=1,"Low",AD408=2,"Medium",AD408=3,"High",AD408=4,"Very High")</f>
        <v>High</v>
      </c>
    </row>
    <row r="409" spans="1:37" ht="15.6" x14ac:dyDescent="0.3">
      <c r="A409" s="28" t="s">
        <v>49</v>
      </c>
      <c r="B409" s="17" t="s">
        <v>52</v>
      </c>
      <c r="C409" s="17">
        <v>544</v>
      </c>
      <c r="D409" s="17" t="s">
        <v>55</v>
      </c>
      <c r="E409" s="17" t="s">
        <v>51</v>
      </c>
      <c r="F409" s="17">
        <v>45</v>
      </c>
      <c r="G409" s="17" t="s">
        <v>57</v>
      </c>
      <c r="H409" s="17" t="s">
        <v>38</v>
      </c>
      <c r="I409" s="17" t="s">
        <v>53</v>
      </c>
      <c r="J409" s="17" t="s">
        <v>56</v>
      </c>
      <c r="K409" s="17">
        <v>1</v>
      </c>
      <c r="L409" s="17" t="s">
        <v>42</v>
      </c>
      <c r="M409" s="17" t="s">
        <v>48</v>
      </c>
      <c r="N409" s="17" t="s">
        <v>49</v>
      </c>
      <c r="O409" s="17">
        <v>10</v>
      </c>
      <c r="P409" s="17">
        <v>3</v>
      </c>
      <c r="Q409" s="17">
        <v>3</v>
      </c>
      <c r="R409" s="17">
        <v>8</v>
      </c>
      <c r="S409" s="17">
        <v>2</v>
      </c>
      <c r="T409" s="17">
        <v>2</v>
      </c>
      <c r="U409" s="17">
        <v>0</v>
      </c>
      <c r="V409" s="17">
        <v>2</v>
      </c>
      <c r="W409" s="17">
        <v>2654</v>
      </c>
      <c r="X409" s="17">
        <v>21</v>
      </c>
      <c r="Y409" s="17">
        <v>2</v>
      </c>
      <c r="Z409" s="17">
        <v>1</v>
      </c>
      <c r="AA409" s="17">
        <v>3</v>
      </c>
      <c r="AB409" s="17">
        <v>2</v>
      </c>
      <c r="AC409" s="17">
        <v>4</v>
      </c>
      <c r="AD409" s="17">
        <v>4</v>
      </c>
      <c r="AE409" s="18">
        <v>2</v>
      </c>
      <c r="AF409" s="25" t="str" cm="1">
        <f t="array" ref="AF409">_xlfn.IFS(W408&lt;3000,"Low",W408&lt;6000,"Medium",W408&gt;=6000,"High")</f>
        <v>High</v>
      </c>
      <c r="AG409" s="26" t="str" cm="1">
        <f t="array" ref="AG409">_xlfn.IFS(R408&lt;5,"New",R408&lt;10,"Junior",R408&lt;20,"Mid",R408&gt;=20,"Senior")</f>
        <v>Senior</v>
      </c>
      <c r="AH409" s="26" t="str" cm="1">
        <f t="array" ref="AH409">_xlfn.IFS(O408&lt;=5,"Near",O408&lt;=15,"Moderate",O408&gt;15,"Far")</f>
        <v>Near</v>
      </c>
      <c r="AI409" s="26" t="str" cm="1">
        <f t="array" ref="AI409">_xlfn.IFS(AE409=1,"Poor",AE409=2,"Average",AE409=3,"Good",AE409=4,"Excellent")</f>
        <v>Average</v>
      </c>
      <c r="AJ409" s="26" t="str" cm="1">
        <f t="array" ref="AJ409">_xlfn.IFS(Z409=1,"Low",Z409=2,"Medium",Z409=3,"High",Z409=4,"Very High")</f>
        <v>Low</v>
      </c>
      <c r="AK409" s="26" t="str" cm="1">
        <f t="array" ref="AK409">_xlfn.IFS(AD409=1,"Low",AD409=2,"Medium",AD409=3,"High",AD409=4,"Very High")</f>
        <v>Very High</v>
      </c>
    </row>
    <row r="410" spans="1:37" ht="15.6" x14ac:dyDescent="0.3">
      <c r="A410" s="27" t="s">
        <v>49</v>
      </c>
      <c r="B410" s="15" t="s">
        <v>52</v>
      </c>
      <c r="C410" s="15">
        <v>546</v>
      </c>
      <c r="D410" s="15" t="s">
        <v>44</v>
      </c>
      <c r="E410" s="15" t="s">
        <v>51</v>
      </c>
      <c r="F410" s="15">
        <v>52</v>
      </c>
      <c r="G410" s="15" t="s">
        <v>57</v>
      </c>
      <c r="H410" s="15" t="s">
        <v>38</v>
      </c>
      <c r="I410" s="15" t="s">
        <v>53</v>
      </c>
      <c r="J410" s="15" t="s">
        <v>88</v>
      </c>
      <c r="K410" s="15">
        <v>4</v>
      </c>
      <c r="L410" s="15" t="s">
        <v>42</v>
      </c>
      <c r="M410" s="15" t="s">
        <v>48</v>
      </c>
      <c r="N410" s="15" t="s">
        <v>49</v>
      </c>
      <c r="O410" s="15">
        <v>4</v>
      </c>
      <c r="P410" s="15">
        <v>2</v>
      </c>
      <c r="Q410" s="15">
        <v>2</v>
      </c>
      <c r="R410" s="15">
        <v>31</v>
      </c>
      <c r="S410" s="15">
        <v>5</v>
      </c>
      <c r="T410" s="15">
        <v>2</v>
      </c>
      <c r="U410" s="15">
        <v>1</v>
      </c>
      <c r="V410" s="15">
        <v>4</v>
      </c>
      <c r="W410" s="15">
        <v>16555</v>
      </c>
      <c r="X410" s="15">
        <v>13</v>
      </c>
      <c r="Y410" s="15">
        <v>0</v>
      </c>
      <c r="Z410" s="15">
        <v>4</v>
      </c>
      <c r="AA410" s="15">
        <v>3</v>
      </c>
      <c r="AB410" s="15">
        <v>2</v>
      </c>
      <c r="AC410" s="15">
        <v>3</v>
      </c>
      <c r="AD410" s="15">
        <v>4</v>
      </c>
      <c r="AE410" s="16">
        <v>1</v>
      </c>
      <c r="AF410" s="23" t="str" cm="1">
        <f t="array" ref="AF410">_xlfn.IFS(W409&lt;3000,"Low",W409&lt;6000,"Medium",W409&gt;=6000,"High")</f>
        <v>Low</v>
      </c>
      <c r="AG410" s="24" t="str" cm="1">
        <f t="array" ref="AG410">_xlfn.IFS(R409&lt;5,"New",R409&lt;10,"Junior",R409&lt;20,"Mid",R409&gt;=20,"Senior")</f>
        <v>Junior</v>
      </c>
      <c r="AH410" s="24" t="str" cm="1">
        <f t="array" ref="AH410">_xlfn.IFS(O409&lt;=5,"Near",O409&lt;=15,"Moderate",O409&gt;15,"Far")</f>
        <v>Moderate</v>
      </c>
      <c r="AI410" s="24" t="str" cm="1">
        <f t="array" ref="AI410">_xlfn.IFS(AE410=1,"Poor",AE410=2,"Average",AE410=3,"Good",AE410=4,"Excellent")</f>
        <v>Poor</v>
      </c>
      <c r="AJ410" s="24" t="str" cm="1">
        <f t="array" ref="AJ410">_xlfn.IFS(Z410=1,"Low",Z410=2,"Medium",Z410=3,"High",Z410=4,"Very High")</f>
        <v>Very High</v>
      </c>
      <c r="AK410" s="24" t="str" cm="1">
        <f t="array" ref="AK410">_xlfn.IFS(AD410=1,"Low",AD410=2,"Medium",AD410=3,"High",AD410=4,"Very High")</f>
        <v>Very High</v>
      </c>
    </row>
    <row r="411" spans="1:37" ht="15.6" x14ac:dyDescent="0.3">
      <c r="A411" s="28" t="s">
        <v>49</v>
      </c>
      <c r="B411" s="17" t="s">
        <v>52</v>
      </c>
      <c r="C411" s="17">
        <v>547</v>
      </c>
      <c r="D411" s="17" t="s">
        <v>44</v>
      </c>
      <c r="E411" s="17" t="s">
        <v>39</v>
      </c>
      <c r="F411" s="17">
        <v>42</v>
      </c>
      <c r="G411" s="17" t="s">
        <v>72</v>
      </c>
      <c r="H411" s="17" t="s">
        <v>50</v>
      </c>
      <c r="I411" s="17" t="s">
        <v>53</v>
      </c>
      <c r="J411" s="17" t="s">
        <v>56</v>
      </c>
      <c r="K411" s="17">
        <v>2</v>
      </c>
      <c r="L411" s="17" t="s">
        <v>42</v>
      </c>
      <c r="M411" s="17" t="s">
        <v>48</v>
      </c>
      <c r="N411" s="17" t="s">
        <v>49</v>
      </c>
      <c r="O411" s="17">
        <v>29</v>
      </c>
      <c r="P411" s="17">
        <v>3</v>
      </c>
      <c r="Q411" s="17">
        <v>2</v>
      </c>
      <c r="R411" s="17">
        <v>19</v>
      </c>
      <c r="S411" s="17">
        <v>5</v>
      </c>
      <c r="T411" s="17">
        <v>4</v>
      </c>
      <c r="U411" s="17">
        <v>0</v>
      </c>
      <c r="V411" s="17">
        <v>2</v>
      </c>
      <c r="W411" s="17">
        <v>4556</v>
      </c>
      <c r="X411" s="17">
        <v>11</v>
      </c>
      <c r="Y411" s="17">
        <v>1</v>
      </c>
      <c r="Z411" s="17">
        <v>1</v>
      </c>
      <c r="AA411" s="17">
        <v>3</v>
      </c>
      <c r="AB411" s="17">
        <v>2</v>
      </c>
      <c r="AC411" s="17">
        <v>3</v>
      </c>
      <c r="AD411" s="17">
        <v>2</v>
      </c>
      <c r="AE411" s="18">
        <v>3</v>
      </c>
      <c r="AF411" s="25" t="str" cm="1">
        <f t="array" ref="AF411">_xlfn.IFS(W410&lt;3000,"Low",W410&lt;6000,"Medium",W410&gt;=6000,"High")</f>
        <v>High</v>
      </c>
      <c r="AG411" s="26" t="str" cm="1">
        <f t="array" ref="AG411">_xlfn.IFS(R410&lt;5,"New",R410&lt;10,"Junior",R410&lt;20,"Mid",R410&gt;=20,"Senior")</f>
        <v>Senior</v>
      </c>
      <c r="AH411" s="26" t="str" cm="1">
        <f t="array" ref="AH411">_xlfn.IFS(O410&lt;=5,"Near",O410&lt;=15,"Moderate",O410&gt;15,"Far")</f>
        <v>Near</v>
      </c>
      <c r="AI411" s="26" t="str" cm="1">
        <f t="array" ref="AI411">_xlfn.IFS(AE411=1,"Poor",AE411=2,"Average",AE411=3,"Good",AE411=4,"Excellent")</f>
        <v>Good</v>
      </c>
      <c r="AJ411" s="26" t="str" cm="1">
        <f t="array" ref="AJ411">_xlfn.IFS(Z411=1,"Low",Z411=2,"Medium",Z411=3,"High",Z411=4,"Very High")</f>
        <v>Low</v>
      </c>
      <c r="AK411" s="26" t="str" cm="1">
        <f t="array" ref="AK411">_xlfn.IFS(AD411=1,"Low",AD411=2,"Medium",AD411=3,"High",AD411=4,"Very High")</f>
        <v>Medium</v>
      </c>
    </row>
    <row r="412" spans="1:37" ht="15.6" x14ac:dyDescent="0.3">
      <c r="A412" s="27" t="s">
        <v>49</v>
      </c>
      <c r="B412" s="15" t="s">
        <v>52</v>
      </c>
      <c r="C412" s="15">
        <v>548</v>
      </c>
      <c r="D412" s="15" t="s">
        <v>44</v>
      </c>
      <c r="E412" s="15" t="s">
        <v>62</v>
      </c>
      <c r="F412" s="15">
        <v>30</v>
      </c>
      <c r="G412" s="15" t="s">
        <v>46</v>
      </c>
      <c r="H412" s="15" t="s">
        <v>38</v>
      </c>
      <c r="I412" s="15" t="s">
        <v>53</v>
      </c>
      <c r="J412" s="15" t="s">
        <v>74</v>
      </c>
      <c r="K412" s="15">
        <v>2</v>
      </c>
      <c r="L412" s="15" t="s">
        <v>42</v>
      </c>
      <c r="M412" s="15" t="s">
        <v>70</v>
      </c>
      <c r="N412" s="15" t="s">
        <v>49</v>
      </c>
      <c r="O412" s="15">
        <v>2</v>
      </c>
      <c r="P412" s="15">
        <v>2</v>
      </c>
      <c r="Q412" s="15">
        <v>2</v>
      </c>
      <c r="R412" s="15">
        <v>11</v>
      </c>
      <c r="S412" s="15">
        <v>5</v>
      </c>
      <c r="T412" s="15">
        <v>4</v>
      </c>
      <c r="U412" s="15">
        <v>0</v>
      </c>
      <c r="V412" s="15">
        <v>2</v>
      </c>
      <c r="W412" s="15">
        <v>6091</v>
      </c>
      <c r="X412" s="15">
        <v>20</v>
      </c>
      <c r="Y412" s="15">
        <v>0</v>
      </c>
      <c r="Z412" s="15">
        <v>3</v>
      </c>
      <c r="AA412" s="15">
        <v>1</v>
      </c>
      <c r="AB412" s="15">
        <v>2</v>
      </c>
      <c r="AC412" s="15">
        <v>4</v>
      </c>
      <c r="AD412" s="15">
        <v>3</v>
      </c>
      <c r="AE412" s="16">
        <v>3</v>
      </c>
      <c r="AF412" s="23" t="str" cm="1">
        <f t="array" ref="AF412">_xlfn.IFS(W411&lt;3000,"Low",W411&lt;6000,"Medium",W411&gt;=6000,"High")</f>
        <v>Medium</v>
      </c>
      <c r="AG412" s="24" t="str" cm="1">
        <f t="array" ref="AG412">_xlfn.IFS(R411&lt;5,"New",R411&lt;10,"Junior",R411&lt;20,"Mid",R411&gt;=20,"Senior")</f>
        <v>Mid</v>
      </c>
      <c r="AH412" s="24" t="str" cm="1">
        <f t="array" ref="AH412">_xlfn.IFS(O411&lt;=5,"Near",O411&lt;=15,"Moderate",O411&gt;15,"Far")</f>
        <v>Far</v>
      </c>
      <c r="AI412" s="24" t="str" cm="1">
        <f t="array" ref="AI412">_xlfn.IFS(AE412=1,"Poor",AE412=2,"Average",AE412=3,"Good",AE412=4,"Excellent")</f>
        <v>Good</v>
      </c>
      <c r="AJ412" s="24" t="str" cm="1">
        <f t="array" ref="AJ412">_xlfn.IFS(Z412=1,"Low",Z412=2,"Medium",Z412=3,"High",Z412=4,"Very High")</f>
        <v>High</v>
      </c>
      <c r="AK412" s="24" t="str" cm="1">
        <f t="array" ref="AK412">_xlfn.IFS(AD412=1,"Low",AD412=2,"Medium",AD412=3,"High",AD412=4,"Very High")</f>
        <v>High</v>
      </c>
    </row>
    <row r="413" spans="1:37" ht="15.6" x14ac:dyDescent="0.3">
      <c r="A413" s="28" t="s">
        <v>49</v>
      </c>
      <c r="B413" s="17" t="s">
        <v>52</v>
      </c>
      <c r="C413" s="17">
        <v>549</v>
      </c>
      <c r="D413" s="17" t="s">
        <v>44</v>
      </c>
      <c r="E413" s="17" t="s">
        <v>68</v>
      </c>
      <c r="F413" s="17">
        <v>60</v>
      </c>
      <c r="G413" s="17" t="s">
        <v>57</v>
      </c>
      <c r="H413" s="17" t="s">
        <v>38</v>
      </c>
      <c r="I413" s="17" t="s">
        <v>53</v>
      </c>
      <c r="J413" s="17" t="s">
        <v>88</v>
      </c>
      <c r="K413" s="17">
        <v>5</v>
      </c>
      <c r="L413" s="17" t="s">
        <v>42</v>
      </c>
      <c r="M413" s="17" t="s">
        <v>70</v>
      </c>
      <c r="N413" s="17" t="s">
        <v>49</v>
      </c>
      <c r="O413" s="17">
        <v>7</v>
      </c>
      <c r="P413" s="17">
        <v>5</v>
      </c>
      <c r="Q413" s="17">
        <v>5</v>
      </c>
      <c r="R413" s="17">
        <v>33</v>
      </c>
      <c r="S413" s="17">
        <v>29</v>
      </c>
      <c r="T413" s="17">
        <v>8</v>
      </c>
      <c r="U413" s="17">
        <v>11</v>
      </c>
      <c r="V413" s="17">
        <v>10</v>
      </c>
      <c r="W413" s="17">
        <v>19566</v>
      </c>
      <c r="X413" s="17">
        <v>11</v>
      </c>
      <c r="Y413" s="17">
        <v>0</v>
      </c>
      <c r="Z413" s="17">
        <v>1</v>
      </c>
      <c r="AA413" s="17">
        <v>3</v>
      </c>
      <c r="AB413" s="17">
        <v>2</v>
      </c>
      <c r="AC413" s="17">
        <v>3</v>
      </c>
      <c r="AD413" s="17">
        <v>4</v>
      </c>
      <c r="AE413" s="18">
        <v>1</v>
      </c>
      <c r="AF413" s="25" t="str" cm="1">
        <f t="array" ref="AF413">_xlfn.IFS(W412&lt;3000,"Low",W412&lt;6000,"Medium",W412&gt;=6000,"High")</f>
        <v>High</v>
      </c>
      <c r="AG413" s="26" t="str" cm="1">
        <f t="array" ref="AG413">_xlfn.IFS(R412&lt;5,"New",R412&lt;10,"Junior",R412&lt;20,"Mid",R412&gt;=20,"Senior")</f>
        <v>Mid</v>
      </c>
      <c r="AH413" s="26" t="str" cm="1">
        <f t="array" ref="AH413">_xlfn.IFS(O412&lt;=5,"Near",O412&lt;=15,"Moderate",O412&gt;15,"Far")</f>
        <v>Near</v>
      </c>
      <c r="AI413" s="26" t="str" cm="1">
        <f t="array" ref="AI413">_xlfn.IFS(AE413=1,"Poor",AE413=2,"Average",AE413=3,"Good",AE413=4,"Excellent")</f>
        <v>Poor</v>
      </c>
      <c r="AJ413" s="26" t="str" cm="1">
        <f t="array" ref="AJ413">_xlfn.IFS(Z413=1,"Low",Z413=2,"Medium",Z413=3,"High",Z413=4,"Very High")</f>
        <v>Low</v>
      </c>
      <c r="AK413" s="26" t="str" cm="1">
        <f t="array" ref="AK413">_xlfn.IFS(AD413=1,"Low",AD413=2,"Medium",AD413=3,"High",AD413=4,"Very High")</f>
        <v>Very High</v>
      </c>
    </row>
    <row r="414" spans="1:37" ht="15.6" x14ac:dyDescent="0.3">
      <c r="A414" s="27" t="s">
        <v>49</v>
      </c>
      <c r="B414" s="15" t="s">
        <v>52</v>
      </c>
      <c r="C414" s="15">
        <v>550</v>
      </c>
      <c r="D414" s="15" t="s">
        <v>44</v>
      </c>
      <c r="E414" s="15" t="s">
        <v>51</v>
      </c>
      <c r="F414" s="15">
        <v>46</v>
      </c>
      <c r="G414" s="15" t="s">
        <v>72</v>
      </c>
      <c r="H414" s="15" t="s">
        <v>38</v>
      </c>
      <c r="I414" s="15" t="s">
        <v>53</v>
      </c>
      <c r="J414" s="15" t="s">
        <v>74</v>
      </c>
      <c r="K414" s="15">
        <v>2</v>
      </c>
      <c r="L414" s="15" t="s">
        <v>65</v>
      </c>
      <c r="M414" s="15" t="s">
        <v>70</v>
      </c>
      <c r="N414" s="15" t="s">
        <v>49</v>
      </c>
      <c r="O414" s="15">
        <v>18</v>
      </c>
      <c r="P414" s="15">
        <v>5</v>
      </c>
      <c r="Q414" s="15">
        <v>2</v>
      </c>
      <c r="R414" s="15">
        <v>19</v>
      </c>
      <c r="S414" s="15">
        <v>10</v>
      </c>
      <c r="T414" s="15">
        <v>7</v>
      </c>
      <c r="U414" s="15">
        <v>0</v>
      </c>
      <c r="V414" s="15">
        <v>8</v>
      </c>
      <c r="W414" s="15">
        <v>4810</v>
      </c>
      <c r="X414" s="15">
        <v>14</v>
      </c>
      <c r="Y414" s="15">
        <v>1</v>
      </c>
      <c r="Z414" s="15">
        <v>3</v>
      </c>
      <c r="AA414" s="15">
        <v>3</v>
      </c>
      <c r="AB414" s="15">
        <v>3</v>
      </c>
      <c r="AC414" s="15">
        <v>3</v>
      </c>
      <c r="AD414" s="15">
        <v>3</v>
      </c>
      <c r="AE414" s="16">
        <v>2</v>
      </c>
      <c r="AF414" s="23" t="str" cm="1">
        <f t="array" ref="AF414">_xlfn.IFS(W413&lt;3000,"Low",W413&lt;6000,"Medium",W413&gt;=6000,"High")</f>
        <v>High</v>
      </c>
      <c r="AG414" s="24" t="str" cm="1">
        <f t="array" ref="AG414">_xlfn.IFS(R413&lt;5,"New",R413&lt;10,"Junior",R413&lt;20,"Mid",R413&gt;=20,"Senior")</f>
        <v>Senior</v>
      </c>
      <c r="AH414" s="24" t="str" cm="1">
        <f t="array" ref="AH414">_xlfn.IFS(O413&lt;=5,"Near",O413&lt;=15,"Moderate",O413&gt;15,"Far")</f>
        <v>Moderate</v>
      </c>
      <c r="AI414" s="24" t="str" cm="1">
        <f t="array" ref="AI414">_xlfn.IFS(AE414=1,"Poor",AE414=2,"Average",AE414=3,"Good",AE414=4,"Excellent")</f>
        <v>Average</v>
      </c>
      <c r="AJ414" s="24" t="str" cm="1">
        <f t="array" ref="AJ414">_xlfn.IFS(Z414=1,"Low",Z414=2,"Medium",Z414=3,"High",Z414=4,"Very High")</f>
        <v>High</v>
      </c>
      <c r="AK414" s="24" t="str" cm="1">
        <f t="array" ref="AK414">_xlfn.IFS(AD414=1,"Low",AD414=2,"Medium",AD414=3,"High",AD414=4,"Very High")</f>
        <v>High</v>
      </c>
    </row>
    <row r="415" spans="1:37" ht="15.6" x14ac:dyDescent="0.3">
      <c r="A415" s="28" t="s">
        <v>49</v>
      </c>
      <c r="B415" s="17" t="s">
        <v>52</v>
      </c>
      <c r="C415" s="17">
        <v>551</v>
      </c>
      <c r="D415" s="17" t="s">
        <v>44</v>
      </c>
      <c r="E415" s="17" t="s">
        <v>39</v>
      </c>
      <c r="F415" s="17">
        <v>42</v>
      </c>
      <c r="G415" s="17" t="s">
        <v>57</v>
      </c>
      <c r="H415" s="17" t="s">
        <v>50</v>
      </c>
      <c r="I415" s="17" t="s">
        <v>53</v>
      </c>
      <c r="J415" s="17" t="s">
        <v>76</v>
      </c>
      <c r="K415" s="17">
        <v>2</v>
      </c>
      <c r="L415" s="17" t="s">
        <v>106</v>
      </c>
      <c r="M415" s="17" t="s">
        <v>64</v>
      </c>
      <c r="N415" s="17" t="s">
        <v>49</v>
      </c>
      <c r="O415" s="17">
        <v>28</v>
      </c>
      <c r="P415" s="17">
        <v>4</v>
      </c>
      <c r="Q415" s="17">
        <v>0</v>
      </c>
      <c r="R415" s="17">
        <v>7</v>
      </c>
      <c r="S415" s="17">
        <v>6</v>
      </c>
      <c r="T415" s="17">
        <v>5</v>
      </c>
      <c r="U415" s="17">
        <v>0</v>
      </c>
      <c r="V415" s="17">
        <v>4</v>
      </c>
      <c r="W415" s="17">
        <v>4523</v>
      </c>
      <c r="X415" s="17">
        <v>11</v>
      </c>
      <c r="Y415" s="17">
        <v>3</v>
      </c>
      <c r="Z415" s="17">
        <v>4</v>
      </c>
      <c r="AA415" s="17">
        <v>2</v>
      </c>
      <c r="AB415" s="17">
        <v>4</v>
      </c>
      <c r="AC415" s="17">
        <v>3</v>
      </c>
      <c r="AD415" s="17">
        <v>4</v>
      </c>
      <c r="AE415" s="18">
        <v>4</v>
      </c>
      <c r="AF415" s="25" t="str" cm="1">
        <f t="array" ref="AF415">_xlfn.IFS(W414&lt;3000,"Low",W414&lt;6000,"Medium",W414&gt;=6000,"High")</f>
        <v>Medium</v>
      </c>
      <c r="AG415" s="26" t="str" cm="1">
        <f t="array" ref="AG415">_xlfn.IFS(R414&lt;5,"New",R414&lt;10,"Junior",R414&lt;20,"Mid",R414&gt;=20,"Senior")</f>
        <v>Mid</v>
      </c>
      <c r="AH415" s="26" t="str" cm="1">
        <f t="array" ref="AH415">_xlfn.IFS(O414&lt;=5,"Near",O414&lt;=15,"Moderate",O414&gt;15,"Far")</f>
        <v>Far</v>
      </c>
      <c r="AI415" s="26" t="str" cm="1">
        <f t="array" ref="AI415">_xlfn.IFS(AE415=1,"Poor",AE415=2,"Average",AE415=3,"Good",AE415=4,"Excellent")</f>
        <v>Excellent</v>
      </c>
      <c r="AJ415" s="26" t="str" cm="1">
        <f t="array" ref="AJ415">_xlfn.IFS(Z415=1,"Low",Z415=2,"Medium",Z415=3,"High",Z415=4,"Very High")</f>
        <v>Very High</v>
      </c>
      <c r="AK415" s="26" t="str" cm="1">
        <f t="array" ref="AK415">_xlfn.IFS(AD415=1,"Low",AD415=2,"Medium",AD415=3,"High",AD415=4,"Very High")</f>
        <v>Very High</v>
      </c>
    </row>
    <row r="416" spans="1:37" ht="15.6" x14ac:dyDescent="0.3">
      <c r="A416" s="27" t="s">
        <v>37</v>
      </c>
      <c r="B416" s="15" t="s">
        <v>40</v>
      </c>
      <c r="C416" s="15">
        <v>554</v>
      </c>
      <c r="D416" s="15" t="s">
        <v>44</v>
      </c>
      <c r="E416" s="15" t="s">
        <v>85</v>
      </c>
      <c r="F416" s="15">
        <v>24</v>
      </c>
      <c r="G416" s="15" t="s">
        <v>46</v>
      </c>
      <c r="H416" s="15" t="s">
        <v>38</v>
      </c>
      <c r="I416" s="15" t="s">
        <v>41</v>
      </c>
      <c r="J416" s="15" t="s">
        <v>92</v>
      </c>
      <c r="K416" s="15">
        <v>1</v>
      </c>
      <c r="L416" s="15" t="s">
        <v>106</v>
      </c>
      <c r="M416" s="15" t="s">
        <v>58</v>
      </c>
      <c r="N416" s="15" t="s">
        <v>37</v>
      </c>
      <c r="O416" s="15">
        <v>1</v>
      </c>
      <c r="P416" s="15">
        <v>4</v>
      </c>
      <c r="Q416" s="15">
        <v>1</v>
      </c>
      <c r="R416" s="15">
        <v>6</v>
      </c>
      <c r="S416" s="15">
        <v>5</v>
      </c>
      <c r="T416" s="15">
        <v>3</v>
      </c>
      <c r="U416" s="15">
        <v>1</v>
      </c>
      <c r="V416" s="15">
        <v>4</v>
      </c>
      <c r="W416" s="15">
        <v>3202</v>
      </c>
      <c r="X416" s="15">
        <v>16</v>
      </c>
      <c r="Y416" s="15">
        <v>0</v>
      </c>
      <c r="Z416" s="15">
        <v>4</v>
      </c>
      <c r="AA416" s="15">
        <v>3</v>
      </c>
      <c r="AB416" s="15">
        <v>4</v>
      </c>
      <c r="AC416" s="15">
        <v>3</v>
      </c>
      <c r="AD416" s="15">
        <v>2</v>
      </c>
      <c r="AE416" s="16">
        <v>3</v>
      </c>
      <c r="AF416" s="23" t="str" cm="1">
        <f t="array" ref="AF416">_xlfn.IFS(W415&lt;3000,"Low",W415&lt;6000,"Medium",W415&gt;=6000,"High")</f>
        <v>Medium</v>
      </c>
      <c r="AG416" s="24" t="str" cm="1">
        <f t="array" ref="AG416">_xlfn.IFS(R415&lt;5,"New",R415&lt;10,"Junior",R415&lt;20,"Mid",R415&gt;=20,"Senior")</f>
        <v>Junior</v>
      </c>
      <c r="AH416" s="24" t="str" cm="1">
        <f t="array" ref="AH416">_xlfn.IFS(O415&lt;=5,"Near",O415&lt;=15,"Moderate",O415&gt;15,"Far")</f>
        <v>Far</v>
      </c>
      <c r="AI416" s="24" t="str" cm="1">
        <f t="array" ref="AI416">_xlfn.IFS(AE416=1,"Poor",AE416=2,"Average",AE416=3,"Good",AE416=4,"Excellent")</f>
        <v>Good</v>
      </c>
      <c r="AJ416" s="24" t="str" cm="1">
        <f t="array" ref="AJ416">_xlfn.IFS(Z416=1,"Low",Z416=2,"Medium",Z416=3,"High",Z416=4,"Very High")</f>
        <v>Very High</v>
      </c>
      <c r="AK416" s="24" t="str" cm="1">
        <f t="array" ref="AK416">_xlfn.IFS(AD416=1,"Low",AD416=2,"Medium",AD416=3,"High",AD416=4,"Very High")</f>
        <v>Medium</v>
      </c>
    </row>
    <row r="417" spans="1:37" ht="15.6" x14ac:dyDescent="0.3">
      <c r="A417" s="28" t="s">
        <v>37</v>
      </c>
      <c r="B417" s="17" t="s">
        <v>40</v>
      </c>
      <c r="C417" s="17">
        <v>555</v>
      </c>
      <c r="D417" s="17" t="s">
        <v>44</v>
      </c>
      <c r="E417" s="17" t="s">
        <v>62</v>
      </c>
      <c r="F417" s="17">
        <v>34</v>
      </c>
      <c r="G417" s="17" t="s">
        <v>72</v>
      </c>
      <c r="H417" s="17" t="s">
        <v>50</v>
      </c>
      <c r="I417" s="17" t="s">
        <v>41</v>
      </c>
      <c r="J417" s="17" t="s">
        <v>92</v>
      </c>
      <c r="K417" s="17">
        <v>1</v>
      </c>
      <c r="L417" s="17" t="s">
        <v>99</v>
      </c>
      <c r="M417" s="17" t="s">
        <v>48</v>
      </c>
      <c r="N417" s="17" t="s">
        <v>49</v>
      </c>
      <c r="O417" s="17">
        <v>6</v>
      </c>
      <c r="P417" s="17">
        <v>3</v>
      </c>
      <c r="Q417" s="17">
        <v>0</v>
      </c>
      <c r="R417" s="17">
        <v>3</v>
      </c>
      <c r="S417" s="17">
        <v>2</v>
      </c>
      <c r="T417" s="17">
        <v>2</v>
      </c>
      <c r="U417" s="17">
        <v>1</v>
      </c>
      <c r="V417" s="17">
        <v>0</v>
      </c>
      <c r="W417" s="17">
        <v>2351</v>
      </c>
      <c r="X417" s="17">
        <v>16</v>
      </c>
      <c r="Y417" s="17">
        <v>1</v>
      </c>
      <c r="Z417" s="17">
        <v>4</v>
      </c>
      <c r="AA417" s="17">
        <v>1</v>
      </c>
      <c r="AB417" s="17">
        <v>1</v>
      </c>
      <c r="AC417" s="17">
        <v>3</v>
      </c>
      <c r="AD417" s="17">
        <v>4</v>
      </c>
      <c r="AE417" s="18">
        <v>2</v>
      </c>
      <c r="AF417" s="25" t="str" cm="1">
        <f t="array" ref="AF417">_xlfn.IFS(W416&lt;3000,"Low",W416&lt;6000,"Medium",W416&gt;=6000,"High")</f>
        <v>Medium</v>
      </c>
      <c r="AG417" s="26" t="str" cm="1">
        <f t="array" ref="AG417">_xlfn.IFS(R416&lt;5,"New",R416&lt;10,"Junior",R416&lt;20,"Mid",R416&gt;=20,"Senior")</f>
        <v>Junior</v>
      </c>
      <c r="AH417" s="26" t="str" cm="1">
        <f t="array" ref="AH417">_xlfn.IFS(O416&lt;=5,"Near",O416&lt;=15,"Moderate",O416&gt;15,"Far")</f>
        <v>Near</v>
      </c>
      <c r="AI417" s="26" t="str" cm="1">
        <f t="array" ref="AI417">_xlfn.IFS(AE417=1,"Poor",AE417=2,"Average",AE417=3,"Good",AE417=4,"Excellent")</f>
        <v>Average</v>
      </c>
      <c r="AJ417" s="26" t="str" cm="1">
        <f t="array" ref="AJ417">_xlfn.IFS(Z417=1,"Low",Z417=2,"Medium",Z417=3,"High",Z417=4,"Very High")</f>
        <v>Very High</v>
      </c>
      <c r="AK417" s="26" t="str" cm="1">
        <f t="array" ref="AK417">_xlfn.IFS(AD417=1,"Low",AD417=2,"Medium",AD417=3,"High",AD417=4,"Very High")</f>
        <v>Very High</v>
      </c>
    </row>
    <row r="418" spans="1:37" ht="15.6" x14ac:dyDescent="0.3">
      <c r="A418" s="27" t="s">
        <v>49</v>
      </c>
      <c r="B418" s="15" t="s">
        <v>52</v>
      </c>
      <c r="C418" s="15">
        <v>556</v>
      </c>
      <c r="D418" s="15" t="s">
        <v>55</v>
      </c>
      <c r="E418" s="15" t="s">
        <v>39</v>
      </c>
      <c r="F418" s="15">
        <v>38</v>
      </c>
      <c r="G418" s="15" t="s">
        <v>57</v>
      </c>
      <c r="H418" s="15" t="s">
        <v>50</v>
      </c>
      <c r="I418" s="15" t="s">
        <v>53</v>
      </c>
      <c r="J418" s="15" t="s">
        <v>61</v>
      </c>
      <c r="K418" s="15">
        <v>1</v>
      </c>
      <c r="L418" s="15" t="s">
        <v>42</v>
      </c>
      <c r="M418" s="15" t="s">
        <v>48</v>
      </c>
      <c r="N418" s="15" t="s">
        <v>37</v>
      </c>
      <c r="O418" s="15">
        <v>2</v>
      </c>
      <c r="P418" s="15">
        <v>3</v>
      </c>
      <c r="Q418" s="15">
        <v>1</v>
      </c>
      <c r="R418" s="15">
        <v>1</v>
      </c>
      <c r="S418" s="15">
        <v>1</v>
      </c>
      <c r="T418" s="15">
        <v>0</v>
      </c>
      <c r="U418" s="15">
        <v>0</v>
      </c>
      <c r="V418" s="15">
        <v>0</v>
      </c>
      <c r="W418" s="15">
        <v>1702</v>
      </c>
      <c r="X418" s="15">
        <v>23</v>
      </c>
      <c r="Y418" s="15">
        <v>1</v>
      </c>
      <c r="Z418" s="15">
        <v>4</v>
      </c>
      <c r="AA418" s="15">
        <v>3</v>
      </c>
      <c r="AB418" s="15">
        <v>2</v>
      </c>
      <c r="AC418" s="15">
        <v>4</v>
      </c>
      <c r="AD418" s="15">
        <v>3</v>
      </c>
      <c r="AE418" s="16">
        <v>3</v>
      </c>
      <c r="AF418" s="23" t="str" cm="1">
        <f t="array" ref="AF418">_xlfn.IFS(W417&lt;3000,"Low",W417&lt;6000,"Medium",W417&gt;=6000,"High")</f>
        <v>Low</v>
      </c>
      <c r="AG418" s="24" t="str" cm="1">
        <f t="array" ref="AG418">_xlfn.IFS(R417&lt;5,"New",R417&lt;10,"Junior",R417&lt;20,"Mid",R417&gt;=20,"Senior")</f>
        <v>New</v>
      </c>
      <c r="AH418" s="24" t="str" cm="1">
        <f t="array" ref="AH418">_xlfn.IFS(O417&lt;=5,"Near",O417&lt;=15,"Moderate",O417&gt;15,"Far")</f>
        <v>Moderate</v>
      </c>
      <c r="AI418" s="24" t="str" cm="1">
        <f t="array" ref="AI418">_xlfn.IFS(AE418=1,"Poor",AE418=2,"Average",AE418=3,"Good",AE418=4,"Excellent")</f>
        <v>Good</v>
      </c>
      <c r="AJ418" s="24" t="str" cm="1">
        <f t="array" ref="AJ418">_xlfn.IFS(Z418=1,"Low",Z418=2,"Medium",Z418=3,"High",Z418=4,"Very High")</f>
        <v>Very High</v>
      </c>
      <c r="AK418" s="24" t="str" cm="1">
        <f t="array" ref="AK418">_xlfn.IFS(AD418=1,"Low",AD418=2,"Medium",AD418=3,"High",AD418=4,"Very High")</f>
        <v>High</v>
      </c>
    </row>
    <row r="419" spans="1:37" ht="15.6" x14ac:dyDescent="0.3">
      <c r="A419" s="28" t="s">
        <v>49</v>
      </c>
      <c r="B419" s="17" t="s">
        <v>52</v>
      </c>
      <c r="C419" s="17">
        <v>558</v>
      </c>
      <c r="D419" s="17" t="s">
        <v>44</v>
      </c>
      <c r="E419" s="17" t="s">
        <v>39</v>
      </c>
      <c r="F419" s="17">
        <v>40</v>
      </c>
      <c r="G419" s="17" t="s">
        <v>57</v>
      </c>
      <c r="H419" s="17" t="s">
        <v>38</v>
      </c>
      <c r="I419" s="17" t="s">
        <v>41</v>
      </c>
      <c r="J419" s="17" t="s">
        <v>88</v>
      </c>
      <c r="K419" s="17">
        <v>5</v>
      </c>
      <c r="L419" s="17" t="s">
        <v>42</v>
      </c>
      <c r="M419" s="17" t="s">
        <v>64</v>
      </c>
      <c r="N419" s="17" t="s">
        <v>49</v>
      </c>
      <c r="O419" s="17">
        <v>2</v>
      </c>
      <c r="P419" s="17">
        <v>2</v>
      </c>
      <c r="Q419" s="17">
        <v>0</v>
      </c>
      <c r="R419" s="17">
        <v>21</v>
      </c>
      <c r="S419" s="17">
        <v>20</v>
      </c>
      <c r="T419" s="17">
        <v>15</v>
      </c>
      <c r="U419" s="17">
        <v>1</v>
      </c>
      <c r="V419" s="17">
        <v>12</v>
      </c>
      <c r="W419" s="17">
        <v>18041</v>
      </c>
      <c r="X419" s="17">
        <v>14</v>
      </c>
      <c r="Y419" s="17">
        <v>0</v>
      </c>
      <c r="Z419" s="17">
        <v>3</v>
      </c>
      <c r="AA419" s="17">
        <v>3</v>
      </c>
      <c r="AB419" s="17">
        <v>2</v>
      </c>
      <c r="AC419" s="17">
        <v>3</v>
      </c>
      <c r="AD419" s="17">
        <v>4</v>
      </c>
      <c r="AE419" s="18">
        <v>3</v>
      </c>
      <c r="AF419" s="25" t="str" cm="1">
        <f t="array" ref="AF419">_xlfn.IFS(W418&lt;3000,"Low",W418&lt;6000,"Medium",W418&gt;=6000,"High")</f>
        <v>Low</v>
      </c>
      <c r="AG419" s="26" t="str" cm="1">
        <f t="array" ref="AG419">_xlfn.IFS(R418&lt;5,"New",R418&lt;10,"Junior",R418&lt;20,"Mid",R418&gt;=20,"Senior")</f>
        <v>New</v>
      </c>
      <c r="AH419" s="26" t="str" cm="1">
        <f t="array" ref="AH419">_xlfn.IFS(O418&lt;=5,"Near",O418&lt;=15,"Moderate",O418&gt;15,"Far")</f>
        <v>Near</v>
      </c>
      <c r="AI419" s="26" t="str" cm="1">
        <f t="array" ref="AI419">_xlfn.IFS(AE419=1,"Poor",AE419=2,"Average",AE419=3,"Good",AE419=4,"Excellent")</f>
        <v>Good</v>
      </c>
      <c r="AJ419" s="26" t="str" cm="1">
        <f t="array" ref="AJ419">_xlfn.IFS(Z419=1,"Low",Z419=2,"Medium",Z419=3,"High",Z419=4,"Very High")</f>
        <v>High</v>
      </c>
      <c r="AK419" s="26" t="str" cm="1">
        <f t="array" ref="AK419">_xlfn.IFS(AD419=1,"Low",AD419=2,"Medium",AD419=3,"High",AD419=4,"Very High")</f>
        <v>Very High</v>
      </c>
    </row>
    <row r="420" spans="1:37" ht="15.6" x14ac:dyDescent="0.3">
      <c r="A420" s="27" t="s">
        <v>49</v>
      </c>
      <c r="B420" s="15" t="s">
        <v>52</v>
      </c>
      <c r="C420" s="15">
        <v>560</v>
      </c>
      <c r="D420" s="15" t="s">
        <v>44</v>
      </c>
      <c r="E420" s="15" t="s">
        <v>62</v>
      </c>
      <c r="F420" s="15">
        <v>26</v>
      </c>
      <c r="G420" s="15" t="s">
        <v>72</v>
      </c>
      <c r="H420" s="15" t="s">
        <v>38</v>
      </c>
      <c r="I420" s="15" t="s">
        <v>53</v>
      </c>
      <c r="J420" s="15" t="s">
        <v>56</v>
      </c>
      <c r="K420" s="15">
        <v>1</v>
      </c>
      <c r="L420" s="15" t="s">
        <v>42</v>
      </c>
      <c r="M420" s="15" t="s">
        <v>70</v>
      </c>
      <c r="N420" s="15" t="s">
        <v>49</v>
      </c>
      <c r="O420" s="15">
        <v>23</v>
      </c>
      <c r="P420" s="15">
        <v>3</v>
      </c>
      <c r="Q420" s="15">
        <v>1</v>
      </c>
      <c r="R420" s="15">
        <v>3</v>
      </c>
      <c r="S420" s="15">
        <v>3</v>
      </c>
      <c r="T420" s="15">
        <v>2</v>
      </c>
      <c r="U420" s="15">
        <v>0</v>
      </c>
      <c r="V420" s="15">
        <v>2</v>
      </c>
      <c r="W420" s="15">
        <v>2886</v>
      </c>
      <c r="X420" s="15">
        <v>22</v>
      </c>
      <c r="Y420" s="15">
        <v>2</v>
      </c>
      <c r="Z420" s="15">
        <v>1</v>
      </c>
      <c r="AA420" s="15">
        <v>3</v>
      </c>
      <c r="AB420" s="15">
        <v>2</v>
      </c>
      <c r="AC420" s="15">
        <v>4</v>
      </c>
      <c r="AD420" s="15">
        <v>2</v>
      </c>
      <c r="AE420" s="16">
        <v>1</v>
      </c>
      <c r="AF420" s="23" t="str" cm="1">
        <f t="array" ref="AF420">_xlfn.IFS(W419&lt;3000,"Low",W419&lt;6000,"Medium",W419&gt;=6000,"High")</f>
        <v>High</v>
      </c>
      <c r="AG420" s="24" t="str" cm="1">
        <f t="array" ref="AG420">_xlfn.IFS(R419&lt;5,"New",R419&lt;10,"Junior",R419&lt;20,"Mid",R419&gt;=20,"Senior")</f>
        <v>Senior</v>
      </c>
      <c r="AH420" s="24" t="str" cm="1">
        <f t="array" ref="AH420">_xlfn.IFS(O419&lt;=5,"Near",O419&lt;=15,"Moderate",O419&gt;15,"Far")</f>
        <v>Near</v>
      </c>
      <c r="AI420" s="24" t="str" cm="1">
        <f t="array" ref="AI420">_xlfn.IFS(AE420=1,"Poor",AE420=2,"Average",AE420=3,"Good",AE420=4,"Excellent")</f>
        <v>Poor</v>
      </c>
      <c r="AJ420" s="24" t="str" cm="1">
        <f t="array" ref="AJ420">_xlfn.IFS(Z420=1,"Low",Z420=2,"Medium",Z420=3,"High",Z420=4,"Very High")</f>
        <v>Low</v>
      </c>
      <c r="AK420" s="24" t="str" cm="1">
        <f t="array" ref="AK420">_xlfn.IFS(AD420=1,"Low",AD420=2,"Medium",AD420=3,"High",AD420=4,"Very High")</f>
        <v>Medium</v>
      </c>
    </row>
    <row r="421" spans="1:37" ht="15.6" x14ac:dyDescent="0.3">
      <c r="A421" s="28" t="s">
        <v>49</v>
      </c>
      <c r="B421" s="17" t="s">
        <v>52</v>
      </c>
      <c r="C421" s="17">
        <v>562</v>
      </c>
      <c r="D421" s="17" t="s">
        <v>55</v>
      </c>
      <c r="E421" s="17" t="s">
        <v>62</v>
      </c>
      <c r="F421" s="17">
        <v>30</v>
      </c>
      <c r="G421" s="17" t="s">
        <v>57</v>
      </c>
      <c r="H421" s="17" t="s">
        <v>84</v>
      </c>
      <c r="I421" s="17" t="s">
        <v>53</v>
      </c>
      <c r="J421" s="17" t="s">
        <v>61</v>
      </c>
      <c r="K421" s="17">
        <v>1</v>
      </c>
      <c r="L421" s="17" t="s">
        <v>42</v>
      </c>
      <c r="M421" s="17" t="s">
        <v>70</v>
      </c>
      <c r="N421" s="17" t="s">
        <v>49</v>
      </c>
      <c r="O421" s="17">
        <v>3</v>
      </c>
      <c r="P421" s="17">
        <v>3</v>
      </c>
      <c r="Q421" s="17">
        <v>4</v>
      </c>
      <c r="R421" s="17">
        <v>9</v>
      </c>
      <c r="S421" s="17">
        <v>5</v>
      </c>
      <c r="T421" s="17">
        <v>3</v>
      </c>
      <c r="U421" s="17">
        <v>1</v>
      </c>
      <c r="V421" s="17">
        <v>4</v>
      </c>
      <c r="W421" s="17">
        <v>2097</v>
      </c>
      <c r="X421" s="17">
        <v>15</v>
      </c>
      <c r="Y421" s="17">
        <v>1</v>
      </c>
      <c r="Z421" s="17">
        <v>3</v>
      </c>
      <c r="AA421" s="17">
        <v>3</v>
      </c>
      <c r="AB421" s="17">
        <v>2</v>
      </c>
      <c r="AC421" s="17">
        <v>3</v>
      </c>
      <c r="AD421" s="17">
        <v>3</v>
      </c>
      <c r="AE421" s="18">
        <v>1</v>
      </c>
      <c r="AF421" s="25" t="str" cm="1">
        <f t="array" ref="AF421">_xlfn.IFS(W420&lt;3000,"Low",W420&lt;6000,"Medium",W420&gt;=6000,"High")</f>
        <v>Low</v>
      </c>
      <c r="AG421" s="26" t="str" cm="1">
        <f t="array" ref="AG421">_xlfn.IFS(R420&lt;5,"New",R420&lt;10,"Junior",R420&lt;20,"Mid",R420&gt;=20,"Senior")</f>
        <v>New</v>
      </c>
      <c r="AH421" s="26" t="str" cm="1">
        <f t="array" ref="AH421">_xlfn.IFS(O420&lt;=5,"Near",O420&lt;=15,"Moderate",O420&gt;15,"Far")</f>
        <v>Far</v>
      </c>
      <c r="AI421" s="26" t="str" cm="1">
        <f t="array" ref="AI421">_xlfn.IFS(AE421=1,"Poor",AE421=2,"Average",AE421=3,"Good",AE421=4,"Excellent")</f>
        <v>Poor</v>
      </c>
      <c r="AJ421" s="26" t="str" cm="1">
        <f t="array" ref="AJ421">_xlfn.IFS(Z421=1,"Low",Z421=2,"Medium",Z421=3,"High",Z421=4,"Very High")</f>
        <v>High</v>
      </c>
      <c r="AK421" s="26" t="str" cm="1">
        <f t="array" ref="AK421">_xlfn.IFS(AD421=1,"Low",AD421=2,"Medium",AD421=3,"High",AD421=4,"Very High")</f>
        <v>High</v>
      </c>
    </row>
    <row r="422" spans="1:37" ht="15.6" x14ac:dyDescent="0.3">
      <c r="A422" s="27" t="s">
        <v>49</v>
      </c>
      <c r="B422" s="15" t="s">
        <v>52</v>
      </c>
      <c r="C422" s="15">
        <v>564</v>
      </c>
      <c r="D422" s="15" t="s">
        <v>55</v>
      </c>
      <c r="E422" s="15" t="s">
        <v>62</v>
      </c>
      <c r="F422" s="15">
        <v>29</v>
      </c>
      <c r="G422" s="15" t="s">
        <v>57</v>
      </c>
      <c r="H422" s="15" t="s">
        <v>38</v>
      </c>
      <c r="I422" s="15" t="s">
        <v>53</v>
      </c>
      <c r="J422" s="15" t="s">
        <v>94</v>
      </c>
      <c r="K422" s="15">
        <v>3</v>
      </c>
      <c r="L422" s="15" t="s">
        <v>65</v>
      </c>
      <c r="M422" s="15" t="s">
        <v>64</v>
      </c>
      <c r="N422" s="15" t="s">
        <v>49</v>
      </c>
      <c r="O422" s="15">
        <v>3</v>
      </c>
      <c r="P422" s="15">
        <v>2</v>
      </c>
      <c r="Q422" s="15">
        <v>1</v>
      </c>
      <c r="R422" s="15">
        <v>10</v>
      </c>
      <c r="S422" s="15">
        <v>10</v>
      </c>
      <c r="T422" s="15">
        <v>2</v>
      </c>
      <c r="U422" s="15">
        <v>0</v>
      </c>
      <c r="V422" s="15">
        <v>7</v>
      </c>
      <c r="W422" s="15">
        <v>11935</v>
      </c>
      <c r="X422" s="15">
        <v>18</v>
      </c>
      <c r="Y422" s="15">
        <v>0</v>
      </c>
      <c r="Z422" s="15">
        <v>2</v>
      </c>
      <c r="AA422" s="15">
        <v>2</v>
      </c>
      <c r="AB422" s="15">
        <v>3</v>
      </c>
      <c r="AC422" s="15">
        <v>3</v>
      </c>
      <c r="AD422" s="15">
        <v>3</v>
      </c>
      <c r="AE422" s="16">
        <v>3</v>
      </c>
      <c r="AF422" s="23" t="str" cm="1">
        <f t="array" ref="AF422">_xlfn.IFS(W421&lt;3000,"Low",W421&lt;6000,"Medium",W421&gt;=6000,"High")</f>
        <v>Low</v>
      </c>
      <c r="AG422" s="24" t="str" cm="1">
        <f t="array" ref="AG422">_xlfn.IFS(R421&lt;5,"New",R421&lt;10,"Junior",R421&lt;20,"Mid",R421&gt;=20,"Senior")</f>
        <v>Junior</v>
      </c>
      <c r="AH422" s="24" t="str" cm="1">
        <f t="array" ref="AH422">_xlfn.IFS(O421&lt;=5,"Near",O421&lt;=15,"Moderate",O421&gt;15,"Far")</f>
        <v>Near</v>
      </c>
      <c r="AI422" s="24" t="str" cm="1">
        <f t="array" ref="AI422">_xlfn.IFS(AE422=1,"Poor",AE422=2,"Average",AE422=3,"Good",AE422=4,"Excellent")</f>
        <v>Good</v>
      </c>
      <c r="AJ422" s="24" t="str" cm="1">
        <f t="array" ref="AJ422">_xlfn.IFS(Z422=1,"Low",Z422=2,"Medium",Z422=3,"High",Z422=4,"Very High")</f>
        <v>Medium</v>
      </c>
      <c r="AK422" s="24" t="str" cm="1">
        <f t="array" ref="AK422">_xlfn.IFS(AD422=1,"Low",AD422=2,"Medium",AD422=3,"High",AD422=4,"Very High")</f>
        <v>High</v>
      </c>
    </row>
    <row r="423" spans="1:37" ht="15.6" x14ac:dyDescent="0.3">
      <c r="A423" s="28" t="s">
        <v>37</v>
      </c>
      <c r="B423" s="17" t="s">
        <v>40</v>
      </c>
      <c r="C423" s="17">
        <v>565</v>
      </c>
      <c r="D423" s="17" t="s">
        <v>44</v>
      </c>
      <c r="E423" s="17" t="s">
        <v>62</v>
      </c>
      <c r="F423" s="17">
        <v>29</v>
      </c>
      <c r="G423" s="17" t="s">
        <v>57</v>
      </c>
      <c r="H423" s="17" t="s">
        <v>38</v>
      </c>
      <c r="I423" s="17" t="s">
        <v>53</v>
      </c>
      <c r="J423" s="17" t="s">
        <v>56</v>
      </c>
      <c r="K423" s="17">
        <v>1</v>
      </c>
      <c r="L423" s="17" t="s">
        <v>106</v>
      </c>
      <c r="M423" s="17" t="s">
        <v>127</v>
      </c>
      <c r="N423" s="17" t="s">
        <v>49</v>
      </c>
      <c r="O423" s="17">
        <v>25</v>
      </c>
      <c r="P423" s="17">
        <v>2</v>
      </c>
      <c r="Q423" s="17">
        <v>5</v>
      </c>
      <c r="R423" s="17">
        <v>6</v>
      </c>
      <c r="S423" s="17">
        <v>2</v>
      </c>
      <c r="T423" s="17">
        <v>2</v>
      </c>
      <c r="U423" s="17">
        <v>1</v>
      </c>
      <c r="V423" s="17">
        <v>1</v>
      </c>
      <c r="W423" s="17">
        <v>2546</v>
      </c>
      <c r="X423" s="17">
        <v>16</v>
      </c>
      <c r="Y423" s="17">
        <v>0</v>
      </c>
      <c r="Z423" s="17">
        <v>4</v>
      </c>
      <c r="AA423" s="17">
        <v>2</v>
      </c>
      <c r="AB423" s="17">
        <v>4</v>
      </c>
      <c r="AC423" s="17">
        <v>3</v>
      </c>
      <c r="AD423" s="17">
        <v>2</v>
      </c>
      <c r="AE423" s="18">
        <v>4</v>
      </c>
      <c r="AF423" s="25" t="str" cm="1">
        <f t="array" ref="AF423">_xlfn.IFS(W422&lt;3000,"Low",W422&lt;6000,"Medium",W422&gt;=6000,"High")</f>
        <v>High</v>
      </c>
      <c r="AG423" s="26" t="str" cm="1">
        <f t="array" ref="AG423">_xlfn.IFS(R422&lt;5,"New",R422&lt;10,"Junior",R422&lt;20,"Mid",R422&gt;=20,"Senior")</f>
        <v>Mid</v>
      </c>
      <c r="AH423" s="26" t="str" cm="1">
        <f t="array" ref="AH423">_xlfn.IFS(O422&lt;=5,"Near",O422&lt;=15,"Moderate",O422&gt;15,"Far")</f>
        <v>Near</v>
      </c>
      <c r="AI423" s="26" t="str" cm="1">
        <f t="array" ref="AI423">_xlfn.IFS(AE423=1,"Poor",AE423=2,"Average",AE423=3,"Good",AE423=4,"Excellent")</f>
        <v>Excellent</v>
      </c>
      <c r="AJ423" s="26" t="str" cm="1">
        <f t="array" ref="AJ423">_xlfn.IFS(Z423=1,"Low",Z423=2,"Medium",Z423=3,"High",Z423=4,"Very High")</f>
        <v>Very High</v>
      </c>
      <c r="AK423" s="26" t="str" cm="1">
        <f t="array" ref="AK423">_xlfn.IFS(AD423=1,"Low",AD423=2,"Medium",AD423=3,"High",AD423=4,"Very High")</f>
        <v>Medium</v>
      </c>
    </row>
    <row r="424" spans="1:37" ht="15.6" x14ac:dyDescent="0.3">
      <c r="A424" s="27" t="s">
        <v>37</v>
      </c>
      <c r="B424" s="15" t="s">
        <v>40</v>
      </c>
      <c r="C424" s="15">
        <v>566</v>
      </c>
      <c r="D424" s="15" t="s">
        <v>55</v>
      </c>
      <c r="E424" s="15" t="s">
        <v>85</v>
      </c>
      <c r="F424" s="15">
        <v>19</v>
      </c>
      <c r="G424" s="15" t="s">
        <v>46</v>
      </c>
      <c r="H424" s="15" t="s">
        <v>38</v>
      </c>
      <c r="I424" s="15" t="s">
        <v>154</v>
      </c>
      <c r="J424" s="15" t="s">
        <v>156</v>
      </c>
      <c r="K424" s="15">
        <v>1</v>
      </c>
      <c r="L424" s="15" t="s">
        <v>106</v>
      </c>
      <c r="M424" s="15" t="s">
        <v>48</v>
      </c>
      <c r="N424" s="15" t="s">
        <v>49</v>
      </c>
      <c r="O424" s="15">
        <v>2</v>
      </c>
      <c r="P424" s="15">
        <v>3</v>
      </c>
      <c r="Q424" s="15">
        <v>1</v>
      </c>
      <c r="R424" s="15">
        <v>1</v>
      </c>
      <c r="S424" s="15">
        <v>1</v>
      </c>
      <c r="T424" s="15">
        <v>0</v>
      </c>
      <c r="U424" s="15">
        <v>0</v>
      </c>
      <c r="V424" s="15">
        <v>0</v>
      </c>
      <c r="W424" s="15">
        <v>2564</v>
      </c>
      <c r="X424" s="15">
        <v>12</v>
      </c>
      <c r="Y424" s="15">
        <v>0</v>
      </c>
      <c r="Z424" s="15">
        <v>4</v>
      </c>
      <c r="AA424" s="15">
        <v>2</v>
      </c>
      <c r="AB424" s="15">
        <v>4</v>
      </c>
      <c r="AC424" s="15">
        <v>3</v>
      </c>
      <c r="AD424" s="15">
        <v>3</v>
      </c>
      <c r="AE424" s="16">
        <v>4</v>
      </c>
      <c r="AF424" s="23" t="str" cm="1">
        <f t="array" ref="AF424">_xlfn.IFS(W423&lt;3000,"Low",W423&lt;6000,"Medium",W423&gt;=6000,"High")</f>
        <v>Low</v>
      </c>
      <c r="AG424" s="24" t="str" cm="1">
        <f t="array" ref="AG424">_xlfn.IFS(R423&lt;5,"New",R423&lt;10,"Junior",R423&lt;20,"Mid",R423&gt;=20,"Senior")</f>
        <v>Junior</v>
      </c>
      <c r="AH424" s="24" t="str" cm="1">
        <f t="array" ref="AH424">_xlfn.IFS(O423&lt;=5,"Near",O423&lt;=15,"Moderate",O423&gt;15,"Far")</f>
        <v>Far</v>
      </c>
      <c r="AI424" s="24" t="str" cm="1">
        <f t="array" ref="AI424">_xlfn.IFS(AE424=1,"Poor",AE424=2,"Average",AE424=3,"Good",AE424=4,"Excellent")</f>
        <v>Excellent</v>
      </c>
      <c r="AJ424" s="24" t="str" cm="1">
        <f t="array" ref="AJ424">_xlfn.IFS(Z424=1,"Low",Z424=2,"Medium",Z424=3,"High",Z424=4,"Very High")</f>
        <v>Very High</v>
      </c>
      <c r="AK424" s="24" t="str" cm="1">
        <f t="array" ref="AK424">_xlfn.IFS(AD424=1,"Low",AD424=2,"Medium",AD424=3,"High",AD424=4,"Very High")</f>
        <v>High</v>
      </c>
    </row>
    <row r="425" spans="1:37" ht="15.6" x14ac:dyDescent="0.3">
      <c r="A425" s="28" t="s">
        <v>49</v>
      </c>
      <c r="B425" s="17" t="s">
        <v>52</v>
      </c>
      <c r="C425" s="17">
        <v>567</v>
      </c>
      <c r="D425" s="17" t="s">
        <v>44</v>
      </c>
      <c r="E425" s="17" t="s">
        <v>62</v>
      </c>
      <c r="F425" s="17">
        <v>30</v>
      </c>
      <c r="G425" s="17" t="s">
        <v>57</v>
      </c>
      <c r="H425" s="17" t="s">
        <v>84</v>
      </c>
      <c r="I425" s="17" t="s">
        <v>41</v>
      </c>
      <c r="J425" s="17" t="s">
        <v>45</v>
      </c>
      <c r="K425" s="17">
        <v>3</v>
      </c>
      <c r="L425" s="17" t="s">
        <v>59</v>
      </c>
      <c r="M425" s="17" t="s">
        <v>64</v>
      </c>
      <c r="N425" s="17" t="s">
        <v>49</v>
      </c>
      <c r="O425" s="17">
        <v>22</v>
      </c>
      <c r="P425" s="17">
        <v>3</v>
      </c>
      <c r="Q425" s="17">
        <v>0</v>
      </c>
      <c r="R425" s="17">
        <v>10</v>
      </c>
      <c r="S425" s="17">
        <v>9</v>
      </c>
      <c r="T425" s="17">
        <v>8</v>
      </c>
      <c r="U425" s="17">
        <v>7</v>
      </c>
      <c r="V425" s="17">
        <v>8</v>
      </c>
      <c r="W425" s="17">
        <v>8412</v>
      </c>
      <c r="X425" s="17">
        <v>11</v>
      </c>
      <c r="Y425" s="17">
        <v>0</v>
      </c>
      <c r="Z425" s="17">
        <v>3</v>
      </c>
      <c r="AA425" s="17">
        <v>3</v>
      </c>
      <c r="AB425" s="17">
        <v>3</v>
      </c>
      <c r="AC425" s="17">
        <v>3</v>
      </c>
      <c r="AD425" s="17">
        <v>3</v>
      </c>
      <c r="AE425" s="18">
        <v>3</v>
      </c>
      <c r="AF425" s="25" t="str" cm="1">
        <f t="array" ref="AF425">_xlfn.IFS(W424&lt;3000,"Low",W424&lt;6000,"Medium",W424&gt;=6000,"High")</f>
        <v>Low</v>
      </c>
      <c r="AG425" s="26" t="str" cm="1">
        <f t="array" ref="AG425">_xlfn.IFS(R424&lt;5,"New",R424&lt;10,"Junior",R424&lt;20,"Mid",R424&gt;=20,"Senior")</f>
        <v>New</v>
      </c>
      <c r="AH425" s="26" t="str" cm="1">
        <f t="array" ref="AH425">_xlfn.IFS(O424&lt;=5,"Near",O424&lt;=15,"Moderate",O424&gt;15,"Far")</f>
        <v>Near</v>
      </c>
      <c r="AI425" s="26" t="str" cm="1">
        <f t="array" ref="AI425">_xlfn.IFS(AE425=1,"Poor",AE425=2,"Average",AE425=3,"Good",AE425=4,"Excellent")</f>
        <v>Good</v>
      </c>
      <c r="AJ425" s="26" t="str" cm="1">
        <f t="array" ref="AJ425">_xlfn.IFS(Z425=1,"Low",Z425=2,"Medium",Z425=3,"High",Z425=4,"Very High")</f>
        <v>High</v>
      </c>
      <c r="AK425" s="26" t="str" cm="1">
        <f t="array" ref="AK425">_xlfn.IFS(AD425=1,"Low",AD425=2,"Medium",AD425=3,"High",AD425=4,"Very High")</f>
        <v>High</v>
      </c>
    </row>
    <row r="426" spans="1:37" ht="15.6" x14ac:dyDescent="0.3">
      <c r="A426" s="27" t="s">
        <v>49</v>
      </c>
      <c r="B426" s="15" t="s">
        <v>52</v>
      </c>
      <c r="C426" s="15">
        <v>568</v>
      </c>
      <c r="D426" s="15" t="s">
        <v>55</v>
      </c>
      <c r="E426" s="15" t="s">
        <v>68</v>
      </c>
      <c r="F426" s="15">
        <v>57</v>
      </c>
      <c r="G426" s="15" t="s">
        <v>72</v>
      </c>
      <c r="H426" s="15" t="s">
        <v>38</v>
      </c>
      <c r="I426" s="15" t="s">
        <v>41</v>
      </c>
      <c r="J426" s="15" t="s">
        <v>88</v>
      </c>
      <c r="K426" s="15">
        <v>4</v>
      </c>
      <c r="L426" s="15" t="s">
        <v>99</v>
      </c>
      <c r="M426" s="15" t="s">
        <v>70</v>
      </c>
      <c r="N426" s="15" t="s">
        <v>49</v>
      </c>
      <c r="O426" s="15">
        <v>29</v>
      </c>
      <c r="P426" s="15">
        <v>3</v>
      </c>
      <c r="Q426" s="15">
        <v>3</v>
      </c>
      <c r="R426" s="15">
        <v>32</v>
      </c>
      <c r="S426" s="15">
        <v>1</v>
      </c>
      <c r="T426" s="15">
        <v>0</v>
      </c>
      <c r="U426" s="15">
        <v>0</v>
      </c>
      <c r="V426" s="15">
        <v>0</v>
      </c>
      <c r="W426" s="15">
        <v>14118</v>
      </c>
      <c r="X426" s="15">
        <v>12</v>
      </c>
      <c r="Y426" s="15">
        <v>1</v>
      </c>
      <c r="Z426" s="15">
        <v>1</v>
      </c>
      <c r="AA426" s="15">
        <v>2</v>
      </c>
      <c r="AB426" s="15">
        <v>1</v>
      </c>
      <c r="AC426" s="15">
        <v>3</v>
      </c>
      <c r="AD426" s="15">
        <v>3</v>
      </c>
      <c r="AE426" s="16">
        <v>2</v>
      </c>
      <c r="AF426" s="23" t="str" cm="1">
        <f t="array" ref="AF426">_xlfn.IFS(W425&lt;3000,"Low",W425&lt;6000,"Medium",W425&gt;=6000,"High")</f>
        <v>High</v>
      </c>
      <c r="AG426" s="24" t="str" cm="1">
        <f t="array" ref="AG426">_xlfn.IFS(R425&lt;5,"New",R425&lt;10,"Junior",R425&lt;20,"Mid",R425&gt;=20,"Senior")</f>
        <v>Mid</v>
      </c>
      <c r="AH426" s="24" t="str" cm="1">
        <f t="array" ref="AH426">_xlfn.IFS(O425&lt;=5,"Near",O425&lt;=15,"Moderate",O425&gt;15,"Far")</f>
        <v>Far</v>
      </c>
      <c r="AI426" s="24" t="str" cm="1">
        <f t="array" ref="AI426">_xlfn.IFS(AE426=1,"Poor",AE426=2,"Average",AE426=3,"Good",AE426=4,"Excellent")</f>
        <v>Average</v>
      </c>
      <c r="AJ426" s="24" t="str" cm="1">
        <f t="array" ref="AJ426">_xlfn.IFS(Z426=1,"Low",Z426=2,"Medium",Z426=3,"High",Z426=4,"Very High")</f>
        <v>Low</v>
      </c>
      <c r="AK426" s="24" t="str" cm="1">
        <f t="array" ref="AK426">_xlfn.IFS(AD426=1,"Low",AD426=2,"Medium",AD426=3,"High",AD426=4,"Very High")</f>
        <v>High</v>
      </c>
    </row>
    <row r="427" spans="1:37" ht="15.6" x14ac:dyDescent="0.3">
      <c r="A427" s="28" t="s">
        <v>49</v>
      </c>
      <c r="B427" s="17" t="s">
        <v>52</v>
      </c>
      <c r="C427" s="17">
        <v>569</v>
      </c>
      <c r="D427" s="17" t="s">
        <v>55</v>
      </c>
      <c r="E427" s="17" t="s">
        <v>51</v>
      </c>
      <c r="F427" s="17">
        <v>50</v>
      </c>
      <c r="G427" s="17" t="s">
        <v>57</v>
      </c>
      <c r="H427" s="17" t="s">
        <v>38</v>
      </c>
      <c r="I427" s="17" t="s">
        <v>53</v>
      </c>
      <c r="J427" s="17" t="s">
        <v>88</v>
      </c>
      <c r="K427" s="17">
        <v>4</v>
      </c>
      <c r="L427" s="17" t="s">
        <v>42</v>
      </c>
      <c r="M427" s="17" t="s">
        <v>64</v>
      </c>
      <c r="N427" s="17" t="s">
        <v>49</v>
      </c>
      <c r="O427" s="17">
        <v>29</v>
      </c>
      <c r="P427" s="17">
        <v>2</v>
      </c>
      <c r="Q427" s="17">
        <v>0</v>
      </c>
      <c r="R427" s="17">
        <v>28</v>
      </c>
      <c r="S427" s="17">
        <v>27</v>
      </c>
      <c r="T427" s="17">
        <v>10</v>
      </c>
      <c r="U427" s="17">
        <v>15</v>
      </c>
      <c r="V427" s="17">
        <v>7</v>
      </c>
      <c r="W427" s="17">
        <v>17046</v>
      </c>
      <c r="X427" s="17">
        <v>15</v>
      </c>
      <c r="Y427" s="17">
        <v>1</v>
      </c>
      <c r="Z427" s="17">
        <v>2</v>
      </c>
      <c r="AA427" s="17">
        <v>2</v>
      </c>
      <c r="AB427" s="17">
        <v>2</v>
      </c>
      <c r="AC427" s="17">
        <v>3</v>
      </c>
      <c r="AD427" s="17">
        <v>2</v>
      </c>
      <c r="AE427" s="18">
        <v>3</v>
      </c>
      <c r="AF427" s="25" t="str" cm="1">
        <f t="array" ref="AF427">_xlfn.IFS(W426&lt;3000,"Low",W426&lt;6000,"Medium",W426&gt;=6000,"High")</f>
        <v>High</v>
      </c>
      <c r="AG427" s="26" t="str" cm="1">
        <f t="array" ref="AG427">_xlfn.IFS(R426&lt;5,"New",R426&lt;10,"Junior",R426&lt;20,"Mid",R426&gt;=20,"Senior")</f>
        <v>Senior</v>
      </c>
      <c r="AH427" s="26" t="str" cm="1">
        <f t="array" ref="AH427">_xlfn.IFS(O426&lt;=5,"Near",O426&lt;=15,"Moderate",O426&gt;15,"Far")</f>
        <v>Far</v>
      </c>
      <c r="AI427" s="26" t="str" cm="1">
        <f t="array" ref="AI427">_xlfn.IFS(AE427=1,"Poor",AE427=2,"Average",AE427=3,"Good",AE427=4,"Excellent")</f>
        <v>Good</v>
      </c>
      <c r="AJ427" s="26" t="str" cm="1">
        <f t="array" ref="AJ427">_xlfn.IFS(Z427=1,"Low",Z427=2,"Medium",Z427=3,"High",Z427=4,"Very High")</f>
        <v>Medium</v>
      </c>
      <c r="AK427" s="26" t="str" cm="1">
        <f t="array" ref="AK427">_xlfn.IFS(AD427=1,"Low",AD427=2,"Medium",AD427=3,"High",AD427=4,"Very High")</f>
        <v>Medium</v>
      </c>
    </row>
    <row r="428" spans="1:37" ht="15.6" x14ac:dyDescent="0.3">
      <c r="A428" s="27" t="s">
        <v>49</v>
      </c>
      <c r="B428" s="15" t="s">
        <v>52</v>
      </c>
      <c r="C428" s="15">
        <v>571</v>
      </c>
      <c r="D428" s="15" t="s">
        <v>44</v>
      </c>
      <c r="E428" s="15" t="s">
        <v>62</v>
      </c>
      <c r="F428" s="15">
        <v>30</v>
      </c>
      <c r="G428" s="15" t="s">
        <v>46</v>
      </c>
      <c r="H428" s="15" t="s">
        <v>84</v>
      </c>
      <c r="I428" s="15" t="s">
        <v>53</v>
      </c>
      <c r="J428" s="15" t="s">
        <v>61</v>
      </c>
      <c r="K428" s="15">
        <v>1</v>
      </c>
      <c r="L428" s="15" t="s">
        <v>65</v>
      </c>
      <c r="M428" s="15" t="s">
        <v>70</v>
      </c>
      <c r="N428" s="15" t="s">
        <v>49</v>
      </c>
      <c r="O428" s="15">
        <v>2</v>
      </c>
      <c r="P428" s="15">
        <v>2</v>
      </c>
      <c r="Q428" s="15">
        <v>0</v>
      </c>
      <c r="R428" s="15">
        <v>12</v>
      </c>
      <c r="S428" s="15">
        <v>11</v>
      </c>
      <c r="T428" s="15">
        <v>7</v>
      </c>
      <c r="U428" s="15">
        <v>6</v>
      </c>
      <c r="V428" s="15">
        <v>7</v>
      </c>
      <c r="W428" s="15">
        <v>2564</v>
      </c>
      <c r="X428" s="15">
        <v>14</v>
      </c>
      <c r="Y428" s="15">
        <v>0</v>
      </c>
      <c r="Z428" s="15">
        <v>3</v>
      </c>
      <c r="AA428" s="15">
        <v>3</v>
      </c>
      <c r="AB428" s="15">
        <v>4</v>
      </c>
      <c r="AC428" s="15">
        <v>3</v>
      </c>
      <c r="AD428" s="15">
        <v>3</v>
      </c>
      <c r="AE428" s="16">
        <v>2</v>
      </c>
      <c r="AF428" s="23" t="str" cm="1">
        <f t="array" ref="AF428">_xlfn.IFS(W427&lt;3000,"Low",W427&lt;6000,"Medium",W427&gt;=6000,"High")</f>
        <v>High</v>
      </c>
      <c r="AG428" s="24" t="str" cm="1">
        <f t="array" ref="AG428">_xlfn.IFS(R427&lt;5,"New",R427&lt;10,"Junior",R427&lt;20,"Mid",R427&gt;=20,"Senior")</f>
        <v>Senior</v>
      </c>
      <c r="AH428" s="24" t="str" cm="1">
        <f t="array" ref="AH428">_xlfn.IFS(O427&lt;=5,"Near",O427&lt;=15,"Moderate",O427&gt;15,"Far")</f>
        <v>Far</v>
      </c>
      <c r="AI428" s="24" t="str" cm="1">
        <f t="array" ref="AI428">_xlfn.IFS(AE428=1,"Poor",AE428=2,"Average",AE428=3,"Good",AE428=4,"Excellent")</f>
        <v>Average</v>
      </c>
      <c r="AJ428" s="24" t="str" cm="1">
        <f t="array" ref="AJ428">_xlfn.IFS(Z428=1,"Low",Z428=2,"Medium",Z428=3,"High",Z428=4,"Very High")</f>
        <v>High</v>
      </c>
      <c r="AK428" s="24" t="str" cm="1">
        <f t="array" ref="AK428">_xlfn.IFS(AD428=1,"Low",AD428=2,"Medium",AD428=3,"High",AD428=4,"Very High")</f>
        <v>High</v>
      </c>
    </row>
    <row r="429" spans="1:37" ht="15.6" x14ac:dyDescent="0.3">
      <c r="A429" s="28" t="s">
        <v>49</v>
      </c>
      <c r="B429" s="17" t="s">
        <v>52</v>
      </c>
      <c r="C429" s="17">
        <v>573</v>
      </c>
      <c r="D429" s="17" t="s">
        <v>44</v>
      </c>
      <c r="E429" s="17" t="s">
        <v>68</v>
      </c>
      <c r="F429" s="17">
        <v>60</v>
      </c>
      <c r="G429" s="17" t="s">
        <v>57</v>
      </c>
      <c r="H429" s="17" t="s">
        <v>50</v>
      </c>
      <c r="I429" s="17" t="s">
        <v>41</v>
      </c>
      <c r="J429" s="17" t="s">
        <v>45</v>
      </c>
      <c r="K429" s="17">
        <v>3</v>
      </c>
      <c r="L429" s="17" t="s">
        <v>99</v>
      </c>
      <c r="M429" s="17" t="s">
        <v>70</v>
      </c>
      <c r="N429" s="17" t="s">
        <v>49</v>
      </c>
      <c r="O429" s="17">
        <v>28</v>
      </c>
      <c r="P429" s="17">
        <v>5</v>
      </c>
      <c r="Q429" s="17">
        <v>4</v>
      </c>
      <c r="R429" s="17">
        <v>22</v>
      </c>
      <c r="S429" s="17">
        <v>18</v>
      </c>
      <c r="T429" s="17">
        <v>13</v>
      </c>
      <c r="U429" s="17">
        <v>13</v>
      </c>
      <c r="V429" s="17">
        <v>11</v>
      </c>
      <c r="W429" s="17">
        <v>10266</v>
      </c>
      <c r="X429" s="17">
        <v>19</v>
      </c>
      <c r="Y429" s="17">
        <v>0</v>
      </c>
      <c r="Z429" s="17">
        <v>3</v>
      </c>
      <c r="AA429" s="17">
        <v>2</v>
      </c>
      <c r="AB429" s="17">
        <v>1</v>
      </c>
      <c r="AC429" s="17">
        <v>3</v>
      </c>
      <c r="AD429" s="17">
        <v>4</v>
      </c>
      <c r="AE429" s="18">
        <v>4</v>
      </c>
      <c r="AF429" s="25" t="str" cm="1">
        <f t="array" ref="AF429">_xlfn.IFS(W428&lt;3000,"Low",W428&lt;6000,"Medium",W428&gt;=6000,"High")</f>
        <v>Low</v>
      </c>
      <c r="AG429" s="26" t="str" cm="1">
        <f t="array" ref="AG429">_xlfn.IFS(R428&lt;5,"New",R428&lt;10,"Junior",R428&lt;20,"Mid",R428&gt;=20,"Senior")</f>
        <v>Mid</v>
      </c>
      <c r="AH429" s="26" t="str" cm="1">
        <f t="array" ref="AH429">_xlfn.IFS(O428&lt;=5,"Near",O428&lt;=15,"Moderate",O428&gt;15,"Far")</f>
        <v>Near</v>
      </c>
      <c r="AI429" s="26" t="str" cm="1">
        <f t="array" ref="AI429">_xlfn.IFS(AE429=1,"Poor",AE429=2,"Average",AE429=3,"Good",AE429=4,"Excellent")</f>
        <v>Excellent</v>
      </c>
      <c r="AJ429" s="26" t="str" cm="1">
        <f t="array" ref="AJ429">_xlfn.IFS(Z429=1,"Low",Z429=2,"Medium",Z429=3,"High",Z429=4,"Very High")</f>
        <v>High</v>
      </c>
      <c r="AK429" s="26" t="str" cm="1">
        <f t="array" ref="AK429">_xlfn.IFS(AD429=1,"Low",AD429=2,"Medium",AD429=3,"High",AD429=4,"Very High")</f>
        <v>Very High</v>
      </c>
    </row>
    <row r="430" spans="1:37" ht="15.6" x14ac:dyDescent="0.3">
      <c r="A430" s="27" t="s">
        <v>49</v>
      </c>
      <c r="B430" s="15" t="s">
        <v>52</v>
      </c>
      <c r="C430" s="15">
        <v>574</v>
      </c>
      <c r="D430" s="15" t="s">
        <v>44</v>
      </c>
      <c r="E430" s="15" t="s">
        <v>51</v>
      </c>
      <c r="F430" s="15">
        <v>47</v>
      </c>
      <c r="G430" s="15" t="s">
        <v>72</v>
      </c>
      <c r="H430" s="15" t="s">
        <v>38</v>
      </c>
      <c r="I430" s="15" t="s">
        <v>53</v>
      </c>
      <c r="J430" s="15" t="s">
        <v>74</v>
      </c>
      <c r="K430" s="15">
        <v>2</v>
      </c>
      <c r="L430" s="15" t="s">
        <v>65</v>
      </c>
      <c r="M430" s="15" t="s">
        <v>48</v>
      </c>
      <c r="N430" s="15" t="s">
        <v>49</v>
      </c>
      <c r="O430" s="15">
        <v>2</v>
      </c>
      <c r="P430" s="15">
        <v>2</v>
      </c>
      <c r="Q430" s="15">
        <v>5</v>
      </c>
      <c r="R430" s="15">
        <v>20</v>
      </c>
      <c r="S430" s="15">
        <v>5</v>
      </c>
      <c r="T430" s="15">
        <v>0</v>
      </c>
      <c r="U430" s="15">
        <v>0</v>
      </c>
      <c r="V430" s="15">
        <v>4</v>
      </c>
      <c r="W430" s="15">
        <v>5070</v>
      </c>
      <c r="X430" s="15">
        <v>13</v>
      </c>
      <c r="Y430" s="15">
        <v>3</v>
      </c>
      <c r="Z430" s="15">
        <v>1</v>
      </c>
      <c r="AA430" s="15">
        <v>3</v>
      </c>
      <c r="AB430" s="15">
        <v>4</v>
      </c>
      <c r="AC430" s="15">
        <v>3</v>
      </c>
      <c r="AD430" s="15">
        <v>3</v>
      </c>
      <c r="AE430" s="16">
        <v>3</v>
      </c>
      <c r="AF430" s="23" t="str" cm="1">
        <f t="array" ref="AF430">_xlfn.IFS(W429&lt;3000,"Low",W429&lt;6000,"Medium",W429&gt;=6000,"High")</f>
        <v>High</v>
      </c>
      <c r="AG430" s="24" t="str" cm="1">
        <f t="array" ref="AG430">_xlfn.IFS(R429&lt;5,"New",R429&lt;10,"Junior",R429&lt;20,"Mid",R429&gt;=20,"Senior")</f>
        <v>Senior</v>
      </c>
      <c r="AH430" s="24" t="str" cm="1">
        <f t="array" ref="AH430">_xlfn.IFS(O429&lt;=5,"Near",O429&lt;=15,"Moderate",O429&gt;15,"Far")</f>
        <v>Far</v>
      </c>
      <c r="AI430" s="24" t="str" cm="1">
        <f t="array" ref="AI430">_xlfn.IFS(AE430=1,"Poor",AE430=2,"Average",AE430=3,"Good",AE430=4,"Excellent")</f>
        <v>Good</v>
      </c>
      <c r="AJ430" s="24" t="str" cm="1">
        <f t="array" ref="AJ430">_xlfn.IFS(Z430=1,"Low",Z430=2,"Medium",Z430=3,"High",Z430=4,"Very High")</f>
        <v>Low</v>
      </c>
      <c r="AK430" s="24" t="str" cm="1">
        <f t="array" ref="AK430">_xlfn.IFS(AD430=1,"Low",AD430=2,"Medium",AD430=3,"High",AD430=4,"Very High")</f>
        <v>High</v>
      </c>
    </row>
    <row r="431" spans="1:37" ht="15.6" x14ac:dyDescent="0.3">
      <c r="A431" s="28" t="s">
        <v>49</v>
      </c>
      <c r="B431" s="17" t="s">
        <v>52</v>
      </c>
      <c r="C431" s="17">
        <v>575</v>
      </c>
      <c r="D431" s="17" t="s">
        <v>55</v>
      </c>
      <c r="E431" s="17" t="s">
        <v>51</v>
      </c>
      <c r="F431" s="17">
        <v>46</v>
      </c>
      <c r="G431" s="17" t="s">
        <v>57</v>
      </c>
      <c r="H431" s="17" t="s">
        <v>38</v>
      </c>
      <c r="I431" s="17" t="s">
        <v>53</v>
      </c>
      <c r="J431" s="17" t="s">
        <v>94</v>
      </c>
      <c r="K431" s="17">
        <v>4</v>
      </c>
      <c r="L431" s="17" t="s">
        <v>42</v>
      </c>
      <c r="M431" s="17" t="s">
        <v>70</v>
      </c>
      <c r="N431" s="17" t="s">
        <v>49</v>
      </c>
      <c r="O431" s="17">
        <v>2</v>
      </c>
      <c r="P431" s="17">
        <v>2</v>
      </c>
      <c r="Q431" s="17">
        <v>6</v>
      </c>
      <c r="R431" s="17">
        <v>26</v>
      </c>
      <c r="S431" s="17">
        <v>3</v>
      </c>
      <c r="T431" s="17">
        <v>2</v>
      </c>
      <c r="U431" s="17">
        <v>0</v>
      </c>
      <c r="V431" s="17">
        <v>1</v>
      </c>
      <c r="W431" s="17">
        <v>17861</v>
      </c>
      <c r="X431" s="17">
        <v>13</v>
      </c>
      <c r="Y431" s="17">
        <v>0</v>
      </c>
      <c r="Z431" s="17">
        <v>1</v>
      </c>
      <c r="AA431" s="17">
        <v>3</v>
      </c>
      <c r="AB431" s="17">
        <v>2</v>
      </c>
      <c r="AC431" s="17">
        <v>3</v>
      </c>
      <c r="AD431" s="17">
        <v>3</v>
      </c>
      <c r="AE431" s="18">
        <v>1</v>
      </c>
      <c r="AF431" s="25" t="str" cm="1">
        <f t="array" ref="AF431">_xlfn.IFS(W430&lt;3000,"Low",W430&lt;6000,"Medium",W430&gt;=6000,"High")</f>
        <v>Medium</v>
      </c>
      <c r="AG431" s="26" t="str" cm="1">
        <f t="array" ref="AG431">_xlfn.IFS(R430&lt;5,"New",R430&lt;10,"Junior",R430&lt;20,"Mid",R430&gt;=20,"Senior")</f>
        <v>Senior</v>
      </c>
      <c r="AH431" s="26" t="str" cm="1">
        <f t="array" ref="AH431">_xlfn.IFS(O430&lt;=5,"Near",O430&lt;=15,"Moderate",O430&gt;15,"Far")</f>
        <v>Near</v>
      </c>
      <c r="AI431" s="26" t="str" cm="1">
        <f t="array" ref="AI431">_xlfn.IFS(AE431=1,"Poor",AE431=2,"Average",AE431=3,"Good",AE431=4,"Excellent")</f>
        <v>Poor</v>
      </c>
      <c r="AJ431" s="26" t="str" cm="1">
        <f t="array" ref="AJ431">_xlfn.IFS(Z431=1,"Low",Z431=2,"Medium",Z431=3,"High",Z431=4,"Very High")</f>
        <v>Low</v>
      </c>
      <c r="AK431" s="26" t="str" cm="1">
        <f t="array" ref="AK431">_xlfn.IFS(AD431=1,"Low",AD431=2,"Medium",AD431=3,"High",AD431=4,"Very High")</f>
        <v>High</v>
      </c>
    </row>
    <row r="432" spans="1:37" ht="15.6" x14ac:dyDescent="0.3">
      <c r="A432" s="27" t="s">
        <v>49</v>
      </c>
      <c r="B432" s="15" t="s">
        <v>52</v>
      </c>
      <c r="C432" s="15">
        <v>577</v>
      </c>
      <c r="D432" s="15" t="s">
        <v>55</v>
      </c>
      <c r="E432" s="15" t="s">
        <v>39</v>
      </c>
      <c r="F432" s="15">
        <v>35</v>
      </c>
      <c r="G432" s="15" t="s">
        <v>46</v>
      </c>
      <c r="H432" s="15" t="s">
        <v>38</v>
      </c>
      <c r="I432" s="15" t="s">
        <v>53</v>
      </c>
      <c r="J432" s="15" t="s">
        <v>61</v>
      </c>
      <c r="K432" s="15">
        <v>1</v>
      </c>
      <c r="L432" s="15" t="s">
        <v>42</v>
      </c>
      <c r="M432" s="15" t="s">
        <v>70</v>
      </c>
      <c r="N432" s="15" t="s">
        <v>49</v>
      </c>
      <c r="O432" s="15">
        <v>22</v>
      </c>
      <c r="P432" s="15">
        <v>2</v>
      </c>
      <c r="Q432" s="15">
        <v>0</v>
      </c>
      <c r="R432" s="15">
        <v>6</v>
      </c>
      <c r="S432" s="15">
        <v>5</v>
      </c>
      <c r="T432" s="15">
        <v>4</v>
      </c>
      <c r="U432" s="15">
        <v>4</v>
      </c>
      <c r="V432" s="15">
        <v>3</v>
      </c>
      <c r="W432" s="15">
        <v>4230</v>
      </c>
      <c r="X432" s="15">
        <v>15</v>
      </c>
      <c r="Y432" s="15">
        <v>0</v>
      </c>
      <c r="Z432" s="15">
        <v>4</v>
      </c>
      <c r="AA432" s="15">
        <v>1</v>
      </c>
      <c r="AB432" s="15">
        <v>2</v>
      </c>
      <c r="AC432" s="15">
        <v>3</v>
      </c>
      <c r="AD432" s="15">
        <v>3</v>
      </c>
      <c r="AE432" s="16">
        <v>3</v>
      </c>
      <c r="AF432" s="23" t="str" cm="1">
        <f t="array" ref="AF432">_xlfn.IFS(W431&lt;3000,"Low",W431&lt;6000,"Medium",W431&gt;=6000,"High")</f>
        <v>High</v>
      </c>
      <c r="AG432" s="24" t="str" cm="1">
        <f t="array" ref="AG432">_xlfn.IFS(R431&lt;5,"New",R431&lt;10,"Junior",R431&lt;20,"Mid",R431&gt;=20,"Senior")</f>
        <v>Senior</v>
      </c>
      <c r="AH432" s="24" t="str" cm="1">
        <f t="array" ref="AH432">_xlfn.IFS(O431&lt;=5,"Near",O431&lt;=15,"Moderate",O431&gt;15,"Far")</f>
        <v>Near</v>
      </c>
      <c r="AI432" s="24" t="str" cm="1">
        <f t="array" ref="AI432">_xlfn.IFS(AE432=1,"Poor",AE432=2,"Average",AE432=3,"Good",AE432=4,"Excellent")</f>
        <v>Good</v>
      </c>
      <c r="AJ432" s="24" t="str" cm="1">
        <f t="array" ref="AJ432">_xlfn.IFS(Z432=1,"Low",Z432=2,"Medium",Z432=3,"High",Z432=4,"Very High")</f>
        <v>Very High</v>
      </c>
      <c r="AK432" s="24" t="str" cm="1">
        <f t="array" ref="AK432">_xlfn.IFS(AD432=1,"Low",AD432=2,"Medium",AD432=3,"High",AD432=4,"Very High")</f>
        <v>High</v>
      </c>
    </row>
    <row r="433" spans="1:37" ht="15.6" x14ac:dyDescent="0.3">
      <c r="A433" s="28" t="s">
        <v>49</v>
      </c>
      <c r="B433" s="17" t="s">
        <v>52</v>
      </c>
      <c r="C433" s="17">
        <v>578</v>
      </c>
      <c r="D433" s="17" t="s">
        <v>44</v>
      </c>
      <c r="E433" s="17" t="s">
        <v>51</v>
      </c>
      <c r="F433" s="17">
        <v>54</v>
      </c>
      <c r="G433" s="17" t="s">
        <v>46</v>
      </c>
      <c r="H433" s="17" t="s">
        <v>38</v>
      </c>
      <c r="I433" s="17" t="s">
        <v>53</v>
      </c>
      <c r="J433" s="17" t="s">
        <v>61</v>
      </c>
      <c r="K433" s="17">
        <v>2</v>
      </c>
      <c r="L433" s="17" t="s">
        <v>42</v>
      </c>
      <c r="M433" s="17" t="s">
        <v>64</v>
      </c>
      <c r="N433" s="17" t="s">
        <v>49</v>
      </c>
      <c r="O433" s="17">
        <v>8</v>
      </c>
      <c r="P433" s="17">
        <v>3</v>
      </c>
      <c r="Q433" s="17">
        <v>7</v>
      </c>
      <c r="R433" s="17">
        <v>19</v>
      </c>
      <c r="S433" s="17">
        <v>1</v>
      </c>
      <c r="T433" s="17">
        <v>0</v>
      </c>
      <c r="U433" s="17">
        <v>0</v>
      </c>
      <c r="V433" s="17">
        <v>0</v>
      </c>
      <c r="W433" s="17">
        <v>3780</v>
      </c>
      <c r="X433" s="17">
        <v>11</v>
      </c>
      <c r="Y433" s="17">
        <v>0</v>
      </c>
      <c r="Z433" s="17">
        <v>3</v>
      </c>
      <c r="AA433" s="17">
        <v>3</v>
      </c>
      <c r="AB433" s="17">
        <v>2</v>
      </c>
      <c r="AC433" s="17">
        <v>3</v>
      </c>
      <c r="AD433" s="17">
        <v>3</v>
      </c>
      <c r="AE433" s="18">
        <v>3</v>
      </c>
      <c r="AF433" s="25" t="str" cm="1">
        <f t="array" ref="AF433">_xlfn.IFS(W432&lt;3000,"Low",W432&lt;6000,"Medium",W432&gt;=6000,"High")</f>
        <v>Medium</v>
      </c>
      <c r="AG433" s="26" t="str" cm="1">
        <f t="array" ref="AG433">_xlfn.IFS(R432&lt;5,"New",R432&lt;10,"Junior",R432&lt;20,"Mid",R432&gt;=20,"Senior")</f>
        <v>Junior</v>
      </c>
      <c r="AH433" s="26" t="str" cm="1">
        <f t="array" ref="AH433">_xlfn.IFS(O432&lt;=5,"Near",O432&lt;=15,"Moderate",O432&gt;15,"Far")</f>
        <v>Far</v>
      </c>
      <c r="AI433" s="26" t="str" cm="1">
        <f t="array" ref="AI433">_xlfn.IFS(AE433=1,"Poor",AE433=2,"Average",AE433=3,"Good",AE433=4,"Excellent")</f>
        <v>Good</v>
      </c>
      <c r="AJ433" s="26" t="str" cm="1">
        <f t="array" ref="AJ433">_xlfn.IFS(Z433=1,"Low",Z433=2,"Medium",Z433=3,"High",Z433=4,"Very High")</f>
        <v>High</v>
      </c>
      <c r="AK433" s="26" t="str" cm="1">
        <f t="array" ref="AK433">_xlfn.IFS(AD433=1,"Low",AD433=2,"Medium",AD433=3,"High",AD433=4,"Very High")</f>
        <v>High</v>
      </c>
    </row>
    <row r="434" spans="1:37" ht="15.6" x14ac:dyDescent="0.3">
      <c r="A434" s="27" t="s">
        <v>49</v>
      </c>
      <c r="B434" s="15" t="s">
        <v>52</v>
      </c>
      <c r="C434" s="15">
        <v>579</v>
      </c>
      <c r="D434" s="15" t="s">
        <v>55</v>
      </c>
      <c r="E434" s="15" t="s">
        <v>62</v>
      </c>
      <c r="F434" s="15">
        <v>34</v>
      </c>
      <c r="G434" s="15" t="s">
        <v>72</v>
      </c>
      <c r="H434" s="15" t="s">
        <v>38</v>
      </c>
      <c r="I434" s="15" t="s">
        <v>53</v>
      </c>
      <c r="J434" s="15" t="s">
        <v>56</v>
      </c>
      <c r="K434" s="15">
        <v>1</v>
      </c>
      <c r="L434" s="15" t="s">
        <v>42</v>
      </c>
      <c r="M434" s="15" t="s">
        <v>64</v>
      </c>
      <c r="N434" s="15" t="s">
        <v>49</v>
      </c>
      <c r="O434" s="15">
        <v>2</v>
      </c>
      <c r="P434" s="15">
        <v>3</v>
      </c>
      <c r="Q434" s="15">
        <v>3</v>
      </c>
      <c r="R434" s="15">
        <v>14</v>
      </c>
      <c r="S434" s="15">
        <v>7</v>
      </c>
      <c r="T434" s="15">
        <v>3</v>
      </c>
      <c r="U434" s="15">
        <v>5</v>
      </c>
      <c r="V434" s="15">
        <v>7</v>
      </c>
      <c r="W434" s="15">
        <v>2768</v>
      </c>
      <c r="X434" s="15">
        <v>12</v>
      </c>
      <c r="Y434" s="15">
        <v>1</v>
      </c>
      <c r="Z434" s="15">
        <v>4</v>
      </c>
      <c r="AA434" s="15">
        <v>2</v>
      </c>
      <c r="AB434" s="15">
        <v>2</v>
      </c>
      <c r="AC434" s="15">
        <v>3</v>
      </c>
      <c r="AD434" s="15">
        <v>3</v>
      </c>
      <c r="AE434" s="16">
        <v>3</v>
      </c>
      <c r="AF434" s="23" t="str" cm="1">
        <f t="array" ref="AF434">_xlfn.IFS(W433&lt;3000,"Low",W433&lt;6000,"Medium",W433&gt;=6000,"High")</f>
        <v>Medium</v>
      </c>
      <c r="AG434" s="24" t="str" cm="1">
        <f t="array" ref="AG434">_xlfn.IFS(R433&lt;5,"New",R433&lt;10,"Junior",R433&lt;20,"Mid",R433&gt;=20,"Senior")</f>
        <v>Mid</v>
      </c>
      <c r="AH434" s="24" t="str" cm="1">
        <f t="array" ref="AH434">_xlfn.IFS(O433&lt;=5,"Near",O433&lt;=15,"Moderate",O433&gt;15,"Far")</f>
        <v>Moderate</v>
      </c>
      <c r="AI434" s="24" t="str" cm="1">
        <f t="array" ref="AI434">_xlfn.IFS(AE434=1,"Poor",AE434=2,"Average",AE434=3,"Good",AE434=4,"Excellent")</f>
        <v>Good</v>
      </c>
      <c r="AJ434" s="24" t="str" cm="1">
        <f t="array" ref="AJ434">_xlfn.IFS(Z434=1,"Low",Z434=2,"Medium",Z434=3,"High",Z434=4,"Very High")</f>
        <v>Very High</v>
      </c>
      <c r="AK434" s="24" t="str" cm="1">
        <f t="array" ref="AK434">_xlfn.IFS(AD434=1,"Low",AD434=2,"Medium",AD434=3,"High",AD434=4,"Very High")</f>
        <v>High</v>
      </c>
    </row>
    <row r="435" spans="1:37" ht="15.6" x14ac:dyDescent="0.3">
      <c r="A435" s="28" t="s">
        <v>49</v>
      </c>
      <c r="B435" s="17" t="s">
        <v>52</v>
      </c>
      <c r="C435" s="17">
        <v>580</v>
      </c>
      <c r="D435" s="17" t="s">
        <v>44</v>
      </c>
      <c r="E435" s="17" t="s">
        <v>51</v>
      </c>
      <c r="F435" s="17">
        <v>46</v>
      </c>
      <c r="G435" s="17" t="s">
        <v>57</v>
      </c>
      <c r="H435" s="17" t="s">
        <v>38</v>
      </c>
      <c r="I435" s="17" t="s">
        <v>41</v>
      </c>
      <c r="J435" s="17" t="s">
        <v>45</v>
      </c>
      <c r="K435" s="17">
        <v>3</v>
      </c>
      <c r="L435" s="17" t="s">
        <v>99</v>
      </c>
      <c r="M435" s="17" t="s">
        <v>70</v>
      </c>
      <c r="N435" s="17" t="s">
        <v>37</v>
      </c>
      <c r="O435" s="17">
        <v>10</v>
      </c>
      <c r="P435" s="17">
        <v>3</v>
      </c>
      <c r="Q435" s="17">
        <v>2</v>
      </c>
      <c r="R435" s="17">
        <v>15</v>
      </c>
      <c r="S435" s="17">
        <v>3</v>
      </c>
      <c r="T435" s="17">
        <v>2</v>
      </c>
      <c r="U435" s="17">
        <v>1</v>
      </c>
      <c r="V435" s="17">
        <v>2</v>
      </c>
      <c r="W435" s="17">
        <v>9071</v>
      </c>
      <c r="X435" s="17">
        <v>19</v>
      </c>
      <c r="Y435" s="17">
        <v>1</v>
      </c>
      <c r="Z435" s="17">
        <v>3</v>
      </c>
      <c r="AA435" s="17">
        <v>2</v>
      </c>
      <c r="AB435" s="17">
        <v>1</v>
      </c>
      <c r="AC435" s="17">
        <v>3</v>
      </c>
      <c r="AD435" s="17">
        <v>3</v>
      </c>
      <c r="AE435" s="18">
        <v>3</v>
      </c>
      <c r="AF435" s="25" t="str" cm="1">
        <f t="array" ref="AF435">_xlfn.IFS(W434&lt;3000,"Low",W434&lt;6000,"Medium",W434&gt;=6000,"High")</f>
        <v>Low</v>
      </c>
      <c r="AG435" s="26" t="str" cm="1">
        <f t="array" ref="AG435">_xlfn.IFS(R434&lt;5,"New",R434&lt;10,"Junior",R434&lt;20,"Mid",R434&gt;=20,"Senior")</f>
        <v>Mid</v>
      </c>
      <c r="AH435" s="26" t="str" cm="1">
        <f t="array" ref="AH435">_xlfn.IFS(O434&lt;=5,"Near",O434&lt;=15,"Moderate",O434&gt;15,"Far")</f>
        <v>Near</v>
      </c>
      <c r="AI435" s="26" t="str" cm="1">
        <f t="array" ref="AI435">_xlfn.IFS(AE435=1,"Poor",AE435=2,"Average",AE435=3,"Good",AE435=4,"Excellent")</f>
        <v>Good</v>
      </c>
      <c r="AJ435" s="26" t="str" cm="1">
        <f t="array" ref="AJ435">_xlfn.IFS(Z435=1,"Low",Z435=2,"Medium",Z435=3,"High",Z435=4,"Very High")</f>
        <v>High</v>
      </c>
      <c r="AK435" s="26" t="str" cm="1">
        <f t="array" ref="AK435">_xlfn.IFS(AD435=1,"Low",AD435=2,"Medium",AD435=3,"High",AD435=4,"Very High")</f>
        <v>High</v>
      </c>
    </row>
    <row r="436" spans="1:37" ht="15.6" x14ac:dyDescent="0.3">
      <c r="A436" s="27" t="s">
        <v>49</v>
      </c>
      <c r="B436" s="15" t="s">
        <v>52</v>
      </c>
      <c r="C436" s="15">
        <v>581</v>
      </c>
      <c r="D436" s="15" t="s">
        <v>55</v>
      </c>
      <c r="E436" s="15" t="s">
        <v>62</v>
      </c>
      <c r="F436" s="15">
        <v>31</v>
      </c>
      <c r="G436" s="15" t="s">
        <v>72</v>
      </c>
      <c r="H436" s="15" t="s">
        <v>38</v>
      </c>
      <c r="I436" s="15" t="s">
        <v>53</v>
      </c>
      <c r="J436" s="15" t="s">
        <v>74</v>
      </c>
      <c r="K436" s="15">
        <v>3</v>
      </c>
      <c r="L436" s="15" t="s">
        <v>42</v>
      </c>
      <c r="M436" s="15" t="s">
        <v>58</v>
      </c>
      <c r="N436" s="15" t="s">
        <v>49</v>
      </c>
      <c r="O436" s="15">
        <v>9</v>
      </c>
      <c r="P436" s="15">
        <v>6</v>
      </c>
      <c r="Q436" s="15">
        <v>1</v>
      </c>
      <c r="R436" s="15">
        <v>13</v>
      </c>
      <c r="S436" s="15">
        <v>13</v>
      </c>
      <c r="T436" s="15">
        <v>8</v>
      </c>
      <c r="U436" s="15">
        <v>0</v>
      </c>
      <c r="V436" s="15">
        <v>8</v>
      </c>
      <c r="W436" s="15">
        <v>10648</v>
      </c>
      <c r="X436" s="15">
        <v>25</v>
      </c>
      <c r="Y436" s="15">
        <v>1</v>
      </c>
      <c r="Z436" s="15">
        <v>3</v>
      </c>
      <c r="AA436" s="15">
        <v>3</v>
      </c>
      <c r="AB436" s="15">
        <v>2</v>
      </c>
      <c r="AC436" s="15">
        <v>4</v>
      </c>
      <c r="AD436" s="15">
        <v>4</v>
      </c>
      <c r="AE436" s="16">
        <v>4</v>
      </c>
      <c r="AF436" s="23" t="str" cm="1">
        <f t="array" ref="AF436">_xlfn.IFS(W435&lt;3000,"Low",W435&lt;6000,"Medium",W435&gt;=6000,"High")</f>
        <v>High</v>
      </c>
      <c r="AG436" s="24" t="str" cm="1">
        <f t="array" ref="AG436">_xlfn.IFS(R435&lt;5,"New",R435&lt;10,"Junior",R435&lt;20,"Mid",R435&gt;=20,"Senior")</f>
        <v>Mid</v>
      </c>
      <c r="AH436" s="24" t="str" cm="1">
        <f t="array" ref="AH436">_xlfn.IFS(O435&lt;=5,"Near",O435&lt;=15,"Moderate",O435&gt;15,"Far")</f>
        <v>Moderate</v>
      </c>
      <c r="AI436" s="24" t="str" cm="1">
        <f t="array" ref="AI436">_xlfn.IFS(AE436=1,"Poor",AE436=2,"Average",AE436=3,"Good",AE436=4,"Excellent")</f>
        <v>Excellent</v>
      </c>
      <c r="AJ436" s="24" t="str" cm="1">
        <f t="array" ref="AJ436">_xlfn.IFS(Z436=1,"Low",Z436=2,"Medium",Z436=3,"High",Z436=4,"Very High")</f>
        <v>High</v>
      </c>
      <c r="AK436" s="24" t="str" cm="1">
        <f t="array" ref="AK436">_xlfn.IFS(AD436=1,"Low",AD436=2,"Medium",AD436=3,"High",AD436=4,"Very High")</f>
        <v>Very High</v>
      </c>
    </row>
    <row r="437" spans="1:37" ht="15.6" x14ac:dyDescent="0.3">
      <c r="A437" s="28" t="s">
        <v>37</v>
      </c>
      <c r="B437" s="17" t="s">
        <v>40</v>
      </c>
      <c r="C437" s="17">
        <v>582</v>
      </c>
      <c r="D437" s="17" t="s">
        <v>55</v>
      </c>
      <c r="E437" s="17" t="s">
        <v>62</v>
      </c>
      <c r="F437" s="17">
        <v>33</v>
      </c>
      <c r="G437" s="17" t="s">
        <v>57</v>
      </c>
      <c r="H437" s="17" t="s">
        <v>38</v>
      </c>
      <c r="I437" s="17" t="s">
        <v>53</v>
      </c>
      <c r="J437" s="17" t="s">
        <v>88</v>
      </c>
      <c r="K437" s="17">
        <v>3</v>
      </c>
      <c r="L437" s="17" t="s">
        <v>65</v>
      </c>
      <c r="M437" s="17" t="s">
        <v>58</v>
      </c>
      <c r="N437" s="17" t="s">
        <v>37</v>
      </c>
      <c r="O437" s="17">
        <v>15</v>
      </c>
      <c r="P437" s="17">
        <v>2</v>
      </c>
      <c r="Q437" s="17">
        <v>7</v>
      </c>
      <c r="R437" s="17">
        <v>15</v>
      </c>
      <c r="S437" s="17">
        <v>7</v>
      </c>
      <c r="T437" s="17">
        <v>6</v>
      </c>
      <c r="U437" s="17">
        <v>7</v>
      </c>
      <c r="V437" s="17">
        <v>7</v>
      </c>
      <c r="W437" s="17">
        <v>13610</v>
      </c>
      <c r="X437" s="17">
        <v>12</v>
      </c>
      <c r="Y437" s="17">
        <v>0</v>
      </c>
      <c r="Z437" s="17">
        <v>2</v>
      </c>
      <c r="AA437" s="17">
        <v>3</v>
      </c>
      <c r="AB437" s="17">
        <v>3</v>
      </c>
      <c r="AC437" s="17">
        <v>3</v>
      </c>
      <c r="AD437" s="17">
        <v>4</v>
      </c>
      <c r="AE437" s="18">
        <v>4</v>
      </c>
      <c r="AF437" s="25" t="str" cm="1">
        <f t="array" ref="AF437">_xlfn.IFS(W436&lt;3000,"Low",W436&lt;6000,"Medium",W436&gt;=6000,"High")</f>
        <v>High</v>
      </c>
      <c r="AG437" s="26" t="str" cm="1">
        <f t="array" ref="AG437">_xlfn.IFS(R436&lt;5,"New",R436&lt;10,"Junior",R436&lt;20,"Mid",R436&gt;=20,"Senior")</f>
        <v>Mid</v>
      </c>
      <c r="AH437" s="26" t="str" cm="1">
        <f t="array" ref="AH437">_xlfn.IFS(O436&lt;=5,"Near",O436&lt;=15,"Moderate",O436&gt;15,"Far")</f>
        <v>Moderate</v>
      </c>
      <c r="AI437" s="26" t="str" cm="1">
        <f t="array" ref="AI437">_xlfn.IFS(AE437=1,"Poor",AE437=2,"Average",AE437=3,"Good",AE437=4,"Excellent")</f>
        <v>Excellent</v>
      </c>
      <c r="AJ437" s="26" t="str" cm="1">
        <f t="array" ref="AJ437">_xlfn.IFS(Z437=1,"Low",Z437=2,"Medium",Z437=3,"High",Z437=4,"Very High")</f>
        <v>Medium</v>
      </c>
      <c r="AK437" s="26" t="str" cm="1">
        <f t="array" ref="AK437">_xlfn.IFS(AD437=1,"Low",AD437=2,"Medium",AD437=3,"High",AD437=4,"Very High")</f>
        <v>Very High</v>
      </c>
    </row>
    <row r="438" spans="1:37" ht="15.6" x14ac:dyDescent="0.3">
      <c r="A438" s="27" t="s">
        <v>37</v>
      </c>
      <c r="B438" s="15" t="s">
        <v>40</v>
      </c>
      <c r="C438" s="15">
        <v>584</v>
      </c>
      <c r="D438" s="15" t="s">
        <v>55</v>
      </c>
      <c r="E438" s="15" t="s">
        <v>62</v>
      </c>
      <c r="F438" s="15">
        <v>33</v>
      </c>
      <c r="G438" s="15" t="s">
        <v>72</v>
      </c>
      <c r="H438" s="15" t="s">
        <v>38</v>
      </c>
      <c r="I438" s="15" t="s">
        <v>53</v>
      </c>
      <c r="J438" s="15" t="s">
        <v>61</v>
      </c>
      <c r="K438" s="15">
        <v>1</v>
      </c>
      <c r="L438" s="15" t="s">
        <v>65</v>
      </c>
      <c r="M438" s="15" t="s">
        <v>58</v>
      </c>
      <c r="N438" s="15" t="s">
        <v>49</v>
      </c>
      <c r="O438" s="15">
        <v>10</v>
      </c>
      <c r="P438" s="15">
        <v>2</v>
      </c>
      <c r="Q438" s="15">
        <v>7</v>
      </c>
      <c r="R438" s="15">
        <v>8</v>
      </c>
      <c r="S438" s="15">
        <v>4</v>
      </c>
      <c r="T438" s="15">
        <v>3</v>
      </c>
      <c r="U438" s="15">
        <v>1</v>
      </c>
      <c r="V438" s="15">
        <v>3</v>
      </c>
      <c r="W438" s="15">
        <v>3408</v>
      </c>
      <c r="X438" s="15">
        <v>13</v>
      </c>
      <c r="Y438" s="15">
        <v>3</v>
      </c>
      <c r="Z438" s="15">
        <v>1</v>
      </c>
      <c r="AA438" s="15">
        <v>1</v>
      </c>
      <c r="AB438" s="15">
        <v>4</v>
      </c>
      <c r="AC438" s="15">
        <v>3</v>
      </c>
      <c r="AD438" s="15">
        <v>1</v>
      </c>
      <c r="AE438" s="16">
        <v>3</v>
      </c>
      <c r="AF438" s="23" t="str" cm="1">
        <f t="array" ref="AF438">_xlfn.IFS(W437&lt;3000,"Low",W437&lt;6000,"Medium",W437&gt;=6000,"High")</f>
        <v>High</v>
      </c>
      <c r="AG438" s="24" t="str" cm="1">
        <f t="array" ref="AG438">_xlfn.IFS(R437&lt;5,"New",R437&lt;10,"Junior",R437&lt;20,"Mid",R437&gt;=20,"Senior")</f>
        <v>Mid</v>
      </c>
      <c r="AH438" s="24" t="str" cm="1">
        <f t="array" ref="AH438">_xlfn.IFS(O437&lt;=5,"Near",O437&lt;=15,"Moderate",O437&gt;15,"Far")</f>
        <v>Moderate</v>
      </c>
      <c r="AI438" s="24" t="str" cm="1">
        <f t="array" ref="AI438">_xlfn.IFS(AE438=1,"Poor",AE438=2,"Average",AE438=3,"Good",AE438=4,"Excellent")</f>
        <v>Good</v>
      </c>
      <c r="AJ438" s="24" t="str" cm="1">
        <f t="array" ref="AJ438">_xlfn.IFS(Z438=1,"Low",Z438=2,"Medium",Z438=3,"High",Z438=4,"Very High")</f>
        <v>Low</v>
      </c>
      <c r="AK438" s="24" t="str" cm="1">
        <f t="array" ref="AK438">_xlfn.IFS(AD438=1,"Low",AD438=2,"Medium",AD438=3,"High",AD438=4,"Very High")</f>
        <v>Low</v>
      </c>
    </row>
    <row r="439" spans="1:37" ht="15.6" x14ac:dyDescent="0.3">
      <c r="A439" s="28" t="s">
        <v>49</v>
      </c>
      <c r="B439" s="17" t="s">
        <v>52</v>
      </c>
      <c r="C439" s="17">
        <v>585</v>
      </c>
      <c r="D439" s="17" t="s">
        <v>55</v>
      </c>
      <c r="E439" s="17" t="s">
        <v>62</v>
      </c>
      <c r="F439" s="17">
        <v>30</v>
      </c>
      <c r="G439" s="17" t="s">
        <v>46</v>
      </c>
      <c r="H439" s="17" t="s">
        <v>38</v>
      </c>
      <c r="I439" s="17" t="s">
        <v>41</v>
      </c>
      <c r="J439" s="17" t="s">
        <v>92</v>
      </c>
      <c r="K439" s="17">
        <v>1</v>
      </c>
      <c r="L439" s="17" t="s">
        <v>99</v>
      </c>
      <c r="M439" s="17" t="s">
        <v>58</v>
      </c>
      <c r="N439" s="17" t="s">
        <v>49</v>
      </c>
      <c r="O439" s="17">
        <v>7</v>
      </c>
      <c r="P439" s="17">
        <v>3</v>
      </c>
      <c r="Q439" s="17">
        <v>0</v>
      </c>
      <c r="R439" s="17">
        <v>4</v>
      </c>
      <c r="S439" s="17">
        <v>3</v>
      </c>
      <c r="T439" s="17">
        <v>2</v>
      </c>
      <c r="U439" s="17">
        <v>1</v>
      </c>
      <c r="V439" s="17">
        <v>2</v>
      </c>
      <c r="W439" s="17">
        <v>2983</v>
      </c>
      <c r="X439" s="17">
        <v>14</v>
      </c>
      <c r="Y439" s="17">
        <v>0</v>
      </c>
      <c r="Z439" s="17">
        <v>4</v>
      </c>
      <c r="AA439" s="17">
        <v>3</v>
      </c>
      <c r="AB439" s="17">
        <v>1</v>
      </c>
      <c r="AC439" s="17">
        <v>3</v>
      </c>
      <c r="AD439" s="17">
        <v>1</v>
      </c>
      <c r="AE439" s="18">
        <v>3</v>
      </c>
      <c r="AF439" s="25" t="str" cm="1">
        <f t="array" ref="AF439">_xlfn.IFS(W438&lt;3000,"Low",W438&lt;6000,"Medium",W438&gt;=6000,"High")</f>
        <v>Medium</v>
      </c>
      <c r="AG439" s="26" t="str" cm="1">
        <f t="array" ref="AG439">_xlfn.IFS(R438&lt;5,"New",R438&lt;10,"Junior",R438&lt;20,"Mid",R438&gt;=20,"Senior")</f>
        <v>Junior</v>
      </c>
      <c r="AH439" s="26" t="str" cm="1">
        <f t="array" ref="AH439">_xlfn.IFS(O438&lt;=5,"Near",O438&lt;=15,"Moderate",O438&gt;15,"Far")</f>
        <v>Moderate</v>
      </c>
      <c r="AI439" s="26" t="str" cm="1">
        <f t="array" ref="AI439">_xlfn.IFS(AE439=1,"Poor",AE439=2,"Average",AE439=3,"Good",AE439=4,"Excellent")</f>
        <v>Good</v>
      </c>
      <c r="AJ439" s="26" t="str" cm="1">
        <f t="array" ref="AJ439">_xlfn.IFS(Z439=1,"Low",Z439=2,"Medium",Z439=3,"High",Z439=4,"Very High")</f>
        <v>Very High</v>
      </c>
      <c r="AK439" s="26" t="str" cm="1">
        <f t="array" ref="AK439">_xlfn.IFS(AD439=1,"Low",AD439=2,"Medium",AD439=3,"High",AD439=4,"Very High")</f>
        <v>Low</v>
      </c>
    </row>
    <row r="440" spans="1:37" ht="15.6" x14ac:dyDescent="0.3">
      <c r="A440" s="27" t="s">
        <v>49</v>
      </c>
      <c r="B440" s="15" t="s">
        <v>52</v>
      </c>
      <c r="C440" s="15">
        <v>586</v>
      </c>
      <c r="D440" s="15" t="s">
        <v>55</v>
      </c>
      <c r="E440" s="15" t="s">
        <v>39</v>
      </c>
      <c r="F440" s="15">
        <v>35</v>
      </c>
      <c r="G440" s="15" t="s">
        <v>57</v>
      </c>
      <c r="H440" s="15" t="s">
        <v>38</v>
      </c>
      <c r="I440" s="15" t="s">
        <v>53</v>
      </c>
      <c r="J440" s="15" t="s">
        <v>76</v>
      </c>
      <c r="K440" s="15">
        <v>3</v>
      </c>
      <c r="L440" s="15" t="s">
        <v>42</v>
      </c>
      <c r="M440" s="15" t="s">
        <v>70</v>
      </c>
      <c r="N440" s="15" t="s">
        <v>37</v>
      </c>
      <c r="O440" s="15">
        <v>16</v>
      </c>
      <c r="P440" s="15">
        <v>2</v>
      </c>
      <c r="Q440" s="15">
        <v>4</v>
      </c>
      <c r="R440" s="15">
        <v>10</v>
      </c>
      <c r="S440" s="15">
        <v>8</v>
      </c>
      <c r="T440" s="15">
        <v>7</v>
      </c>
      <c r="U440" s="15">
        <v>0</v>
      </c>
      <c r="V440" s="15">
        <v>0</v>
      </c>
      <c r="W440" s="15">
        <v>7632</v>
      </c>
      <c r="X440" s="15">
        <v>12</v>
      </c>
      <c r="Y440" s="15">
        <v>0</v>
      </c>
      <c r="Z440" s="15">
        <v>4</v>
      </c>
      <c r="AA440" s="15">
        <v>3</v>
      </c>
      <c r="AB440" s="15">
        <v>2</v>
      </c>
      <c r="AC440" s="15">
        <v>3</v>
      </c>
      <c r="AD440" s="15">
        <v>3</v>
      </c>
      <c r="AE440" s="16">
        <v>3</v>
      </c>
      <c r="AF440" s="23" t="str" cm="1">
        <f t="array" ref="AF440">_xlfn.IFS(W439&lt;3000,"Low",W439&lt;6000,"Medium",W439&gt;=6000,"High")</f>
        <v>Low</v>
      </c>
      <c r="AG440" s="24" t="str" cm="1">
        <f t="array" ref="AG440">_xlfn.IFS(R439&lt;5,"New",R439&lt;10,"Junior",R439&lt;20,"Mid",R439&gt;=20,"Senior")</f>
        <v>New</v>
      </c>
      <c r="AH440" s="24" t="str" cm="1">
        <f t="array" ref="AH440">_xlfn.IFS(O439&lt;=5,"Near",O439&lt;=15,"Moderate",O439&gt;15,"Far")</f>
        <v>Moderate</v>
      </c>
      <c r="AI440" s="24" t="str" cm="1">
        <f t="array" ref="AI440">_xlfn.IFS(AE440=1,"Poor",AE440=2,"Average",AE440=3,"Good",AE440=4,"Excellent")</f>
        <v>Good</v>
      </c>
      <c r="AJ440" s="24" t="str" cm="1">
        <f t="array" ref="AJ440">_xlfn.IFS(Z440=1,"Low",Z440=2,"Medium",Z440=3,"High",Z440=4,"Very High")</f>
        <v>Very High</v>
      </c>
      <c r="AK440" s="24" t="str" cm="1">
        <f t="array" ref="AK440">_xlfn.IFS(AD440=1,"Low",AD440=2,"Medium",AD440=3,"High",AD440=4,"Very High")</f>
        <v>High</v>
      </c>
    </row>
    <row r="441" spans="1:37" ht="15.6" x14ac:dyDescent="0.3">
      <c r="A441" s="28" t="s">
        <v>37</v>
      </c>
      <c r="B441" s="17" t="s">
        <v>40</v>
      </c>
      <c r="C441" s="17">
        <v>587</v>
      </c>
      <c r="D441" s="17" t="s">
        <v>55</v>
      </c>
      <c r="E441" s="17" t="s">
        <v>62</v>
      </c>
      <c r="F441" s="17">
        <v>31</v>
      </c>
      <c r="G441" s="17" t="s">
        <v>57</v>
      </c>
      <c r="H441" s="17" t="s">
        <v>50</v>
      </c>
      <c r="I441" s="17" t="s">
        <v>53</v>
      </c>
      <c r="J441" s="17" t="s">
        <v>76</v>
      </c>
      <c r="K441" s="17">
        <v>3</v>
      </c>
      <c r="L441" s="17" t="s">
        <v>42</v>
      </c>
      <c r="M441" s="17" t="s">
        <v>70</v>
      </c>
      <c r="N441" s="17" t="s">
        <v>49</v>
      </c>
      <c r="O441" s="17">
        <v>20</v>
      </c>
      <c r="P441" s="17">
        <v>2</v>
      </c>
      <c r="Q441" s="17">
        <v>3</v>
      </c>
      <c r="R441" s="17">
        <v>12</v>
      </c>
      <c r="S441" s="17">
        <v>1</v>
      </c>
      <c r="T441" s="17">
        <v>0</v>
      </c>
      <c r="U441" s="17">
        <v>0</v>
      </c>
      <c r="V441" s="17">
        <v>0</v>
      </c>
      <c r="W441" s="17">
        <v>9824</v>
      </c>
      <c r="X441" s="17">
        <v>12</v>
      </c>
      <c r="Y441" s="17">
        <v>0</v>
      </c>
      <c r="Z441" s="17">
        <v>1</v>
      </c>
      <c r="AA441" s="17">
        <v>3</v>
      </c>
      <c r="AB441" s="17">
        <v>2</v>
      </c>
      <c r="AC441" s="17">
        <v>3</v>
      </c>
      <c r="AD441" s="17">
        <v>1</v>
      </c>
      <c r="AE441" s="18">
        <v>3</v>
      </c>
      <c r="AF441" s="25" t="str" cm="1">
        <f t="array" ref="AF441">_xlfn.IFS(W440&lt;3000,"Low",W440&lt;6000,"Medium",W440&gt;=6000,"High")</f>
        <v>High</v>
      </c>
      <c r="AG441" s="26" t="str" cm="1">
        <f t="array" ref="AG441">_xlfn.IFS(R440&lt;5,"New",R440&lt;10,"Junior",R440&lt;20,"Mid",R440&gt;=20,"Senior")</f>
        <v>Mid</v>
      </c>
      <c r="AH441" s="26" t="str" cm="1">
        <f t="array" ref="AH441">_xlfn.IFS(O440&lt;=5,"Near",O440&lt;=15,"Moderate",O440&gt;15,"Far")</f>
        <v>Far</v>
      </c>
      <c r="AI441" s="26" t="str" cm="1">
        <f t="array" ref="AI441">_xlfn.IFS(AE441=1,"Poor",AE441=2,"Average",AE441=3,"Good",AE441=4,"Excellent")</f>
        <v>Good</v>
      </c>
      <c r="AJ441" s="26" t="str" cm="1">
        <f t="array" ref="AJ441">_xlfn.IFS(Z441=1,"Low",Z441=2,"Medium",Z441=3,"High",Z441=4,"Very High")</f>
        <v>Low</v>
      </c>
      <c r="AK441" s="26" t="str" cm="1">
        <f t="array" ref="AK441">_xlfn.IFS(AD441=1,"Low",AD441=2,"Medium",AD441=3,"High",AD441=4,"Very High")</f>
        <v>Low</v>
      </c>
    </row>
    <row r="442" spans="1:37" ht="15.6" x14ac:dyDescent="0.3">
      <c r="A442" s="27" t="s">
        <v>37</v>
      </c>
      <c r="B442" s="15" t="s">
        <v>40</v>
      </c>
      <c r="C442" s="15">
        <v>590</v>
      </c>
      <c r="D442" s="15" t="s">
        <v>44</v>
      </c>
      <c r="E442" s="15" t="s">
        <v>62</v>
      </c>
      <c r="F442" s="15">
        <v>34</v>
      </c>
      <c r="G442" s="15" t="s">
        <v>72</v>
      </c>
      <c r="H442" s="15" t="s">
        <v>50</v>
      </c>
      <c r="I442" s="15" t="s">
        <v>154</v>
      </c>
      <c r="J442" s="15" t="s">
        <v>156</v>
      </c>
      <c r="K442" s="15">
        <v>3</v>
      </c>
      <c r="L442" s="15" t="s">
        <v>156</v>
      </c>
      <c r="M442" s="15" t="s">
        <v>70</v>
      </c>
      <c r="N442" s="15" t="s">
        <v>37</v>
      </c>
      <c r="O442" s="15">
        <v>23</v>
      </c>
      <c r="P442" s="15">
        <v>2</v>
      </c>
      <c r="Q442" s="15">
        <v>9</v>
      </c>
      <c r="R442" s="15">
        <v>11</v>
      </c>
      <c r="S442" s="15">
        <v>3</v>
      </c>
      <c r="T442" s="15">
        <v>2</v>
      </c>
      <c r="U442" s="15">
        <v>0</v>
      </c>
      <c r="V442" s="15">
        <v>2</v>
      </c>
      <c r="W442" s="15">
        <v>9950</v>
      </c>
      <c r="X442" s="15">
        <v>15</v>
      </c>
      <c r="Y442" s="15">
        <v>3</v>
      </c>
      <c r="Z442" s="15">
        <v>2</v>
      </c>
      <c r="AA442" s="15">
        <v>3</v>
      </c>
      <c r="AB442" s="15">
        <v>3</v>
      </c>
      <c r="AC442" s="15">
        <v>3</v>
      </c>
      <c r="AD442" s="15">
        <v>3</v>
      </c>
      <c r="AE442" s="16">
        <v>3</v>
      </c>
      <c r="AF442" s="23" t="str" cm="1">
        <f t="array" ref="AF442">_xlfn.IFS(W441&lt;3000,"Low",W441&lt;6000,"Medium",W441&gt;=6000,"High")</f>
        <v>High</v>
      </c>
      <c r="AG442" s="24" t="str" cm="1">
        <f t="array" ref="AG442">_xlfn.IFS(R441&lt;5,"New",R441&lt;10,"Junior",R441&lt;20,"Mid",R441&gt;=20,"Senior")</f>
        <v>Mid</v>
      </c>
      <c r="AH442" s="24" t="str" cm="1">
        <f t="array" ref="AH442">_xlfn.IFS(O441&lt;=5,"Near",O441&lt;=15,"Moderate",O441&gt;15,"Far")</f>
        <v>Far</v>
      </c>
      <c r="AI442" s="24" t="str" cm="1">
        <f t="array" ref="AI442">_xlfn.IFS(AE442=1,"Poor",AE442=2,"Average",AE442=3,"Good",AE442=4,"Excellent")</f>
        <v>Good</v>
      </c>
      <c r="AJ442" s="24" t="str" cm="1">
        <f t="array" ref="AJ442">_xlfn.IFS(Z442=1,"Low",Z442=2,"Medium",Z442=3,"High",Z442=4,"Very High")</f>
        <v>Medium</v>
      </c>
      <c r="AK442" s="24" t="str" cm="1">
        <f t="array" ref="AK442">_xlfn.IFS(AD442=1,"Low",AD442=2,"Medium",AD442=3,"High",AD442=4,"Very High")</f>
        <v>High</v>
      </c>
    </row>
    <row r="443" spans="1:37" ht="15.6" x14ac:dyDescent="0.3">
      <c r="A443" s="28" t="s">
        <v>49</v>
      </c>
      <c r="B443" s="17" t="s">
        <v>52</v>
      </c>
      <c r="C443" s="17">
        <v>591</v>
      </c>
      <c r="D443" s="17" t="s">
        <v>55</v>
      </c>
      <c r="E443" s="17" t="s">
        <v>39</v>
      </c>
      <c r="F443" s="17">
        <v>42</v>
      </c>
      <c r="G443" s="17" t="s">
        <v>57</v>
      </c>
      <c r="H443" s="17" t="s">
        <v>50</v>
      </c>
      <c r="I443" s="17" t="s">
        <v>53</v>
      </c>
      <c r="J443" s="17" t="s">
        <v>61</v>
      </c>
      <c r="K443" s="17">
        <v>1</v>
      </c>
      <c r="L443" s="17" t="s">
        <v>59</v>
      </c>
      <c r="M443" s="17" t="s">
        <v>48</v>
      </c>
      <c r="N443" s="17" t="s">
        <v>49</v>
      </c>
      <c r="O443" s="17">
        <v>5</v>
      </c>
      <c r="P443" s="17">
        <v>4</v>
      </c>
      <c r="Q443" s="17">
        <v>4</v>
      </c>
      <c r="R443" s="17">
        <v>8</v>
      </c>
      <c r="S443" s="17">
        <v>2</v>
      </c>
      <c r="T443" s="17">
        <v>2</v>
      </c>
      <c r="U443" s="17">
        <v>2</v>
      </c>
      <c r="V443" s="17">
        <v>0</v>
      </c>
      <c r="W443" s="17">
        <v>2093</v>
      </c>
      <c r="X443" s="17">
        <v>17</v>
      </c>
      <c r="Y443" s="17">
        <v>1</v>
      </c>
      <c r="Z443" s="17">
        <v>2</v>
      </c>
      <c r="AA443" s="17">
        <v>3</v>
      </c>
      <c r="AB443" s="17">
        <v>3</v>
      </c>
      <c r="AC443" s="17">
        <v>3</v>
      </c>
      <c r="AD443" s="17">
        <v>4</v>
      </c>
      <c r="AE443" s="18">
        <v>3</v>
      </c>
      <c r="AF443" s="25" t="str" cm="1">
        <f t="array" ref="AF443">_xlfn.IFS(W442&lt;3000,"Low",W442&lt;6000,"Medium",W442&gt;=6000,"High")</f>
        <v>High</v>
      </c>
      <c r="AG443" s="26" t="str" cm="1">
        <f t="array" ref="AG443">_xlfn.IFS(R442&lt;5,"New",R442&lt;10,"Junior",R442&lt;20,"Mid",R442&gt;=20,"Senior")</f>
        <v>Mid</v>
      </c>
      <c r="AH443" s="26" t="str" cm="1">
        <f t="array" ref="AH443">_xlfn.IFS(O442&lt;=5,"Near",O442&lt;=15,"Moderate",O442&gt;15,"Far")</f>
        <v>Far</v>
      </c>
      <c r="AI443" s="26" t="str" cm="1">
        <f t="array" ref="AI443">_xlfn.IFS(AE443=1,"Poor",AE443=2,"Average",AE443=3,"Good",AE443=4,"Excellent")</f>
        <v>Good</v>
      </c>
      <c r="AJ443" s="26" t="str" cm="1">
        <f t="array" ref="AJ443">_xlfn.IFS(Z443=1,"Low",Z443=2,"Medium",Z443=3,"High",Z443=4,"Very High")</f>
        <v>Medium</v>
      </c>
      <c r="AK443" s="26" t="str" cm="1">
        <f t="array" ref="AK443">_xlfn.IFS(AD443=1,"Low",AD443=2,"Medium",AD443=3,"High",AD443=4,"Very High")</f>
        <v>Very High</v>
      </c>
    </row>
    <row r="444" spans="1:37" ht="15.6" x14ac:dyDescent="0.3">
      <c r="A444" s="27" t="s">
        <v>49</v>
      </c>
      <c r="B444" s="15" t="s">
        <v>52</v>
      </c>
      <c r="C444" s="15">
        <v>592</v>
      </c>
      <c r="D444" s="15" t="s">
        <v>55</v>
      </c>
      <c r="E444" s="15" t="s">
        <v>39</v>
      </c>
      <c r="F444" s="15">
        <v>36</v>
      </c>
      <c r="G444" s="15" t="s">
        <v>46</v>
      </c>
      <c r="H444" s="15" t="s">
        <v>84</v>
      </c>
      <c r="I444" s="15" t="s">
        <v>41</v>
      </c>
      <c r="J444" s="15" t="s">
        <v>45</v>
      </c>
      <c r="K444" s="15">
        <v>3</v>
      </c>
      <c r="L444" s="15" t="s">
        <v>65</v>
      </c>
      <c r="M444" s="15" t="s">
        <v>64</v>
      </c>
      <c r="N444" s="15" t="s">
        <v>49</v>
      </c>
      <c r="O444" s="15">
        <v>10</v>
      </c>
      <c r="P444" s="15">
        <v>3</v>
      </c>
      <c r="Q444" s="15">
        <v>1</v>
      </c>
      <c r="R444" s="15">
        <v>10</v>
      </c>
      <c r="S444" s="15">
        <v>10</v>
      </c>
      <c r="T444" s="15">
        <v>3</v>
      </c>
      <c r="U444" s="15">
        <v>9</v>
      </c>
      <c r="V444" s="15">
        <v>7</v>
      </c>
      <c r="W444" s="15">
        <v>9980</v>
      </c>
      <c r="X444" s="15">
        <v>14</v>
      </c>
      <c r="Y444" s="15">
        <v>0</v>
      </c>
      <c r="Z444" s="15">
        <v>2</v>
      </c>
      <c r="AA444" s="15">
        <v>3</v>
      </c>
      <c r="AB444" s="15">
        <v>4</v>
      </c>
      <c r="AC444" s="15">
        <v>3</v>
      </c>
      <c r="AD444" s="15">
        <v>4</v>
      </c>
      <c r="AE444" s="16">
        <v>2</v>
      </c>
      <c r="AF444" s="23" t="str" cm="1">
        <f t="array" ref="AF444">_xlfn.IFS(W443&lt;3000,"Low",W443&lt;6000,"Medium",W443&gt;=6000,"High")</f>
        <v>Low</v>
      </c>
      <c r="AG444" s="24" t="str" cm="1">
        <f t="array" ref="AG444">_xlfn.IFS(R443&lt;5,"New",R443&lt;10,"Junior",R443&lt;20,"Mid",R443&gt;=20,"Senior")</f>
        <v>Junior</v>
      </c>
      <c r="AH444" s="24" t="str" cm="1">
        <f t="array" ref="AH444">_xlfn.IFS(O443&lt;=5,"Near",O443&lt;=15,"Moderate",O443&gt;15,"Far")</f>
        <v>Near</v>
      </c>
      <c r="AI444" s="24" t="str" cm="1">
        <f t="array" ref="AI444">_xlfn.IFS(AE444=1,"Poor",AE444=2,"Average",AE444=3,"Good",AE444=4,"Excellent")</f>
        <v>Average</v>
      </c>
      <c r="AJ444" s="24" t="str" cm="1">
        <f t="array" ref="AJ444">_xlfn.IFS(Z444=1,"Low",Z444=2,"Medium",Z444=3,"High",Z444=4,"Very High")</f>
        <v>Medium</v>
      </c>
      <c r="AK444" s="24" t="str" cm="1">
        <f t="array" ref="AK444">_xlfn.IFS(AD444=1,"Low",AD444=2,"Medium",AD444=3,"High",AD444=4,"Very High")</f>
        <v>Very High</v>
      </c>
    </row>
    <row r="445" spans="1:37" ht="15.6" x14ac:dyDescent="0.3">
      <c r="A445" s="28" t="s">
        <v>37</v>
      </c>
      <c r="B445" s="17" t="s">
        <v>40</v>
      </c>
      <c r="C445" s="17">
        <v>593</v>
      </c>
      <c r="D445" s="17" t="s">
        <v>55</v>
      </c>
      <c r="E445" s="17" t="s">
        <v>85</v>
      </c>
      <c r="F445" s="17">
        <v>22</v>
      </c>
      <c r="G445" s="17" t="s">
        <v>46</v>
      </c>
      <c r="H445" s="17" t="s">
        <v>50</v>
      </c>
      <c r="I445" s="17" t="s">
        <v>53</v>
      </c>
      <c r="J445" s="17" t="s">
        <v>61</v>
      </c>
      <c r="K445" s="17">
        <v>1</v>
      </c>
      <c r="L445" s="17" t="s">
        <v>106</v>
      </c>
      <c r="M445" s="17" t="s">
        <v>58</v>
      </c>
      <c r="N445" s="17" t="s">
        <v>49</v>
      </c>
      <c r="O445" s="17">
        <v>4</v>
      </c>
      <c r="P445" s="17">
        <v>3</v>
      </c>
      <c r="Q445" s="17">
        <v>5</v>
      </c>
      <c r="R445" s="17">
        <v>4</v>
      </c>
      <c r="S445" s="17">
        <v>2</v>
      </c>
      <c r="T445" s="17">
        <v>2</v>
      </c>
      <c r="U445" s="17">
        <v>1</v>
      </c>
      <c r="V445" s="17">
        <v>2</v>
      </c>
      <c r="W445" s="17">
        <v>3894</v>
      </c>
      <c r="X445" s="17">
        <v>16</v>
      </c>
      <c r="Y445" s="17">
        <v>0</v>
      </c>
      <c r="Z445" s="17">
        <v>4</v>
      </c>
      <c r="AA445" s="17">
        <v>2</v>
      </c>
      <c r="AB445" s="17">
        <v>4</v>
      </c>
      <c r="AC445" s="17">
        <v>3</v>
      </c>
      <c r="AD445" s="17">
        <v>3</v>
      </c>
      <c r="AE445" s="18">
        <v>3</v>
      </c>
      <c r="AF445" s="25" t="str" cm="1">
        <f t="array" ref="AF445">_xlfn.IFS(W444&lt;3000,"Low",W444&lt;6000,"Medium",W444&gt;=6000,"High")</f>
        <v>High</v>
      </c>
      <c r="AG445" s="26" t="str" cm="1">
        <f t="array" ref="AG445">_xlfn.IFS(R444&lt;5,"New",R444&lt;10,"Junior",R444&lt;20,"Mid",R444&gt;=20,"Senior")</f>
        <v>Mid</v>
      </c>
      <c r="AH445" s="26" t="str" cm="1">
        <f t="array" ref="AH445">_xlfn.IFS(O444&lt;=5,"Near",O444&lt;=15,"Moderate",O444&gt;15,"Far")</f>
        <v>Moderate</v>
      </c>
      <c r="AI445" s="26" t="str" cm="1">
        <f t="array" ref="AI445">_xlfn.IFS(AE445=1,"Poor",AE445=2,"Average",AE445=3,"Good",AE445=4,"Excellent")</f>
        <v>Good</v>
      </c>
      <c r="AJ445" s="26" t="str" cm="1">
        <f t="array" ref="AJ445">_xlfn.IFS(Z445=1,"Low",Z445=2,"Medium",Z445=3,"High",Z445=4,"Very High")</f>
        <v>Very High</v>
      </c>
      <c r="AK445" s="26" t="str" cm="1">
        <f t="array" ref="AK445">_xlfn.IFS(AD445=1,"Low",AD445=2,"Medium",AD445=3,"High",AD445=4,"Very High")</f>
        <v>High</v>
      </c>
    </row>
    <row r="446" spans="1:37" ht="15.6" x14ac:dyDescent="0.3">
      <c r="A446" s="27" t="s">
        <v>49</v>
      </c>
      <c r="B446" s="15" t="s">
        <v>52</v>
      </c>
      <c r="C446" s="15">
        <v>595</v>
      </c>
      <c r="D446" s="15" t="s">
        <v>44</v>
      </c>
      <c r="E446" s="15" t="s">
        <v>51</v>
      </c>
      <c r="F446" s="15">
        <v>48</v>
      </c>
      <c r="G446" s="15" t="s">
        <v>57</v>
      </c>
      <c r="H446" s="15" t="s">
        <v>38</v>
      </c>
      <c r="I446" s="15" t="s">
        <v>41</v>
      </c>
      <c r="J446" s="15" t="s">
        <v>45</v>
      </c>
      <c r="K446" s="15">
        <v>2</v>
      </c>
      <c r="L446" s="15" t="s">
        <v>99</v>
      </c>
      <c r="M446" s="15" t="s">
        <v>127</v>
      </c>
      <c r="N446" s="15" t="s">
        <v>49</v>
      </c>
      <c r="O446" s="15">
        <v>2</v>
      </c>
      <c r="P446" s="15">
        <v>2</v>
      </c>
      <c r="Q446" s="15">
        <v>2</v>
      </c>
      <c r="R446" s="15">
        <v>14</v>
      </c>
      <c r="S446" s="15">
        <v>9</v>
      </c>
      <c r="T446" s="15">
        <v>7</v>
      </c>
      <c r="U446" s="15">
        <v>6</v>
      </c>
      <c r="V446" s="15">
        <v>7</v>
      </c>
      <c r="W446" s="15">
        <v>4051</v>
      </c>
      <c r="X446" s="15">
        <v>14</v>
      </c>
      <c r="Y446" s="15">
        <v>1</v>
      </c>
      <c r="Z446" s="15">
        <v>2</v>
      </c>
      <c r="AA446" s="15">
        <v>3</v>
      </c>
      <c r="AB446" s="15">
        <v>1</v>
      </c>
      <c r="AC446" s="15">
        <v>3</v>
      </c>
      <c r="AD446" s="15">
        <v>1</v>
      </c>
      <c r="AE446" s="16">
        <v>3</v>
      </c>
      <c r="AF446" s="23" t="str" cm="1">
        <f t="array" ref="AF446">_xlfn.IFS(W445&lt;3000,"Low",W445&lt;6000,"Medium",W445&gt;=6000,"High")</f>
        <v>Medium</v>
      </c>
      <c r="AG446" s="24" t="str" cm="1">
        <f t="array" ref="AG446">_xlfn.IFS(R445&lt;5,"New",R445&lt;10,"Junior",R445&lt;20,"Mid",R445&gt;=20,"Senior")</f>
        <v>New</v>
      </c>
      <c r="AH446" s="24" t="str" cm="1">
        <f t="array" ref="AH446">_xlfn.IFS(O445&lt;=5,"Near",O445&lt;=15,"Moderate",O445&gt;15,"Far")</f>
        <v>Near</v>
      </c>
      <c r="AI446" s="24" t="str" cm="1">
        <f t="array" ref="AI446">_xlfn.IFS(AE446=1,"Poor",AE446=2,"Average",AE446=3,"Good",AE446=4,"Excellent")</f>
        <v>Good</v>
      </c>
      <c r="AJ446" s="24" t="str" cm="1">
        <f t="array" ref="AJ446">_xlfn.IFS(Z446=1,"Low",Z446=2,"Medium",Z446=3,"High",Z446=4,"Very High")</f>
        <v>Medium</v>
      </c>
      <c r="AK446" s="24" t="str" cm="1">
        <f t="array" ref="AK446">_xlfn.IFS(AD446=1,"Low",AD446=2,"Medium",AD446=3,"High",AD446=4,"Very High")</f>
        <v>Low</v>
      </c>
    </row>
    <row r="447" spans="1:37" ht="15.6" x14ac:dyDescent="0.3">
      <c r="A447" s="28" t="s">
        <v>49</v>
      </c>
      <c r="B447" s="17" t="s">
        <v>52</v>
      </c>
      <c r="C447" s="17">
        <v>597</v>
      </c>
      <c r="D447" s="17" t="s">
        <v>44</v>
      </c>
      <c r="E447" s="17" t="s">
        <v>68</v>
      </c>
      <c r="F447" s="17">
        <v>55</v>
      </c>
      <c r="G447" s="17" t="s">
        <v>46</v>
      </c>
      <c r="H447" s="17" t="s">
        <v>38</v>
      </c>
      <c r="I447" s="17" t="s">
        <v>41</v>
      </c>
      <c r="J447" s="17" t="s">
        <v>88</v>
      </c>
      <c r="K447" s="17">
        <v>4</v>
      </c>
      <c r="L447" s="17" t="s">
        <v>42</v>
      </c>
      <c r="M447" s="17" t="s">
        <v>127</v>
      </c>
      <c r="N447" s="17" t="s">
        <v>49</v>
      </c>
      <c r="O447" s="17">
        <v>18</v>
      </c>
      <c r="P447" s="17">
        <v>2</v>
      </c>
      <c r="Q447" s="17">
        <v>3</v>
      </c>
      <c r="R447" s="17">
        <v>37</v>
      </c>
      <c r="S447" s="17">
        <v>10</v>
      </c>
      <c r="T447" s="17">
        <v>9</v>
      </c>
      <c r="U447" s="17">
        <v>7</v>
      </c>
      <c r="V447" s="17">
        <v>7</v>
      </c>
      <c r="W447" s="17">
        <v>16835</v>
      </c>
      <c r="X447" s="17">
        <v>23</v>
      </c>
      <c r="Y447" s="17">
        <v>0</v>
      </c>
      <c r="Z447" s="17">
        <v>1</v>
      </c>
      <c r="AA447" s="17">
        <v>3</v>
      </c>
      <c r="AB447" s="17">
        <v>2</v>
      </c>
      <c r="AC447" s="17">
        <v>4</v>
      </c>
      <c r="AD447" s="17">
        <v>4</v>
      </c>
      <c r="AE447" s="18">
        <v>3</v>
      </c>
      <c r="AF447" s="25" t="str" cm="1">
        <f t="array" ref="AF447">_xlfn.IFS(W446&lt;3000,"Low",W446&lt;6000,"Medium",W446&gt;=6000,"High")</f>
        <v>Medium</v>
      </c>
      <c r="AG447" s="26" t="str" cm="1">
        <f t="array" ref="AG447">_xlfn.IFS(R446&lt;5,"New",R446&lt;10,"Junior",R446&lt;20,"Mid",R446&gt;=20,"Senior")</f>
        <v>Mid</v>
      </c>
      <c r="AH447" s="26" t="str" cm="1">
        <f t="array" ref="AH447">_xlfn.IFS(O446&lt;=5,"Near",O446&lt;=15,"Moderate",O446&gt;15,"Far")</f>
        <v>Near</v>
      </c>
      <c r="AI447" s="26" t="str" cm="1">
        <f t="array" ref="AI447">_xlfn.IFS(AE447=1,"Poor",AE447=2,"Average",AE447=3,"Good",AE447=4,"Excellent")</f>
        <v>Good</v>
      </c>
      <c r="AJ447" s="26" t="str" cm="1">
        <f t="array" ref="AJ447">_xlfn.IFS(Z447=1,"Low",Z447=2,"Medium",Z447=3,"High",Z447=4,"Very High")</f>
        <v>Low</v>
      </c>
      <c r="AK447" s="26" t="str" cm="1">
        <f t="array" ref="AK447">_xlfn.IFS(AD447=1,"Low",AD447=2,"Medium",AD447=3,"High",AD447=4,"Very High")</f>
        <v>Very High</v>
      </c>
    </row>
    <row r="448" spans="1:37" ht="15.6" x14ac:dyDescent="0.3">
      <c r="A448" s="27" t="s">
        <v>49</v>
      </c>
      <c r="B448" s="15" t="s">
        <v>52</v>
      </c>
      <c r="C448" s="15">
        <v>599</v>
      </c>
      <c r="D448" s="15" t="s">
        <v>55</v>
      </c>
      <c r="E448" s="15" t="s">
        <v>39</v>
      </c>
      <c r="F448" s="15">
        <v>41</v>
      </c>
      <c r="G448" s="15" t="s">
        <v>46</v>
      </c>
      <c r="H448" s="15" t="s">
        <v>84</v>
      </c>
      <c r="I448" s="15" t="s">
        <v>41</v>
      </c>
      <c r="J448" s="15" t="s">
        <v>45</v>
      </c>
      <c r="K448" s="15">
        <v>2</v>
      </c>
      <c r="L448" s="15" t="s">
        <v>42</v>
      </c>
      <c r="M448" s="15" t="s">
        <v>48</v>
      </c>
      <c r="N448" s="15" t="s">
        <v>49</v>
      </c>
      <c r="O448" s="15">
        <v>10</v>
      </c>
      <c r="P448" s="15">
        <v>3</v>
      </c>
      <c r="Q448" s="15">
        <v>7</v>
      </c>
      <c r="R448" s="15">
        <v>16</v>
      </c>
      <c r="S448" s="15">
        <v>14</v>
      </c>
      <c r="T448" s="15">
        <v>3</v>
      </c>
      <c r="U448" s="15">
        <v>1</v>
      </c>
      <c r="V448" s="15">
        <v>10</v>
      </c>
      <c r="W448" s="15">
        <v>6230</v>
      </c>
      <c r="X448" s="15">
        <v>14</v>
      </c>
      <c r="Y448" s="15">
        <v>0</v>
      </c>
      <c r="Z448" s="15">
        <v>4</v>
      </c>
      <c r="AA448" s="15">
        <v>3</v>
      </c>
      <c r="AB448" s="15">
        <v>2</v>
      </c>
      <c r="AC448" s="15">
        <v>3</v>
      </c>
      <c r="AD448" s="15">
        <v>4</v>
      </c>
      <c r="AE448" s="16">
        <v>3</v>
      </c>
      <c r="AF448" s="23" t="str" cm="1">
        <f t="array" ref="AF448">_xlfn.IFS(W447&lt;3000,"Low",W447&lt;6000,"Medium",W447&gt;=6000,"High")</f>
        <v>High</v>
      </c>
      <c r="AG448" s="24" t="str" cm="1">
        <f t="array" ref="AG448">_xlfn.IFS(R447&lt;5,"New",R447&lt;10,"Junior",R447&lt;20,"Mid",R447&gt;=20,"Senior")</f>
        <v>Senior</v>
      </c>
      <c r="AH448" s="24" t="str" cm="1">
        <f t="array" ref="AH448">_xlfn.IFS(O447&lt;=5,"Near",O447&lt;=15,"Moderate",O447&gt;15,"Far")</f>
        <v>Far</v>
      </c>
      <c r="AI448" s="24" t="str" cm="1">
        <f t="array" ref="AI448">_xlfn.IFS(AE448=1,"Poor",AE448=2,"Average",AE448=3,"Good",AE448=4,"Excellent")</f>
        <v>Good</v>
      </c>
      <c r="AJ448" s="24" t="str" cm="1">
        <f t="array" ref="AJ448">_xlfn.IFS(Z448=1,"Low",Z448=2,"Medium",Z448=3,"High",Z448=4,"Very High")</f>
        <v>Very High</v>
      </c>
      <c r="AK448" s="24" t="str" cm="1">
        <f t="array" ref="AK448">_xlfn.IFS(AD448=1,"Low",AD448=2,"Medium",AD448=3,"High",AD448=4,"Very High")</f>
        <v>Very High</v>
      </c>
    </row>
    <row r="449" spans="1:37" ht="15.6" x14ac:dyDescent="0.3">
      <c r="A449" s="28" t="s">
        <v>49</v>
      </c>
      <c r="B449" s="17" t="s">
        <v>52</v>
      </c>
      <c r="C449" s="17">
        <v>600</v>
      </c>
      <c r="D449" s="17" t="s">
        <v>55</v>
      </c>
      <c r="E449" s="17" t="s">
        <v>39</v>
      </c>
      <c r="F449" s="17">
        <v>35</v>
      </c>
      <c r="G449" s="17" t="s">
        <v>57</v>
      </c>
      <c r="H449" s="17" t="s">
        <v>38</v>
      </c>
      <c r="I449" s="17" t="s">
        <v>41</v>
      </c>
      <c r="J449" s="17" t="s">
        <v>45</v>
      </c>
      <c r="K449" s="17">
        <v>2</v>
      </c>
      <c r="L449" s="17" t="s">
        <v>99</v>
      </c>
      <c r="M449" s="17" t="s">
        <v>70</v>
      </c>
      <c r="N449" s="17" t="s">
        <v>49</v>
      </c>
      <c r="O449" s="17">
        <v>1</v>
      </c>
      <c r="P449" s="17">
        <v>2</v>
      </c>
      <c r="Q449" s="17">
        <v>9</v>
      </c>
      <c r="R449" s="17">
        <v>15</v>
      </c>
      <c r="S449" s="17">
        <v>11</v>
      </c>
      <c r="T449" s="17">
        <v>9</v>
      </c>
      <c r="U449" s="17">
        <v>6</v>
      </c>
      <c r="V449" s="17">
        <v>9</v>
      </c>
      <c r="W449" s="17">
        <v>4717</v>
      </c>
      <c r="X449" s="17">
        <v>11</v>
      </c>
      <c r="Y449" s="17">
        <v>0</v>
      </c>
      <c r="Z449" s="17">
        <v>2</v>
      </c>
      <c r="AA449" s="17">
        <v>3</v>
      </c>
      <c r="AB449" s="17">
        <v>1</v>
      </c>
      <c r="AC449" s="17">
        <v>3</v>
      </c>
      <c r="AD449" s="17">
        <v>3</v>
      </c>
      <c r="AE449" s="18">
        <v>3</v>
      </c>
      <c r="AF449" s="25" t="str" cm="1">
        <f t="array" ref="AF449">_xlfn.IFS(W448&lt;3000,"Low",W448&lt;6000,"Medium",W448&gt;=6000,"High")</f>
        <v>High</v>
      </c>
      <c r="AG449" s="26" t="str" cm="1">
        <f t="array" ref="AG449">_xlfn.IFS(R448&lt;5,"New",R448&lt;10,"Junior",R448&lt;20,"Mid",R448&gt;=20,"Senior")</f>
        <v>Mid</v>
      </c>
      <c r="AH449" s="26" t="str" cm="1">
        <f t="array" ref="AH449">_xlfn.IFS(O448&lt;=5,"Near",O448&lt;=15,"Moderate",O448&gt;15,"Far")</f>
        <v>Moderate</v>
      </c>
      <c r="AI449" s="26" t="str" cm="1">
        <f t="array" ref="AI449">_xlfn.IFS(AE449=1,"Poor",AE449=2,"Average",AE449=3,"Good",AE449=4,"Excellent")</f>
        <v>Good</v>
      </c>
      <c r="AJ449" s="26" t="str" cm="1">
        <f t="array" ref="AJ449">_xlfn.IFS(Z449=1,"Low",Z449=2,"Medium",Z449=3,"High",Z449=4,"Very High")</f>
        <v>Medium</v>
      </c>
      <c r="AK449" s="26" t="str" cm="1">
        <f t="array" ref="AK449">_xlfn.IFS(AD449=1,"Low",AD449=2,"Medium",AD449=3,"High",AD449=4,"Very High")</f>
        <v>High</v>
      </c>
    </row>
    <row r="450" spans="1:37" ht="15.6" x14ac:dyDescent="0.3">
      <c r="A450" s="27" t="s">
        <v>49</v>
      </c>
      <c r="B450" s="15" t="s">
        <v>52</v>
      </c>
      <c r="C450" s="15">
        <v>601</v>
      </c>
      <c r="D450" s="15" t="s">
        <v>44</v>
      </c>
      <c r="E450" s="15" t="s">
        <v>39</v>
      </c>
      <c r="F450" s="15">
        <v>40</v>
      </c>
      <c r="G450" s="15" t="s">
        <v>46</v>
      </c>
      <c r="H450" s="15" t="s">
        <v>38</v>
      </c>
      <c r="I450" s="15" t="s">
        <v>53</v>
      </c>
      <c r="J450" s="15" t="s">
        <v>74</v>
      </c>
      <c r="K450" s="15">
        <v>4</v>
      </c>
      <c r="L450" s="15" t="s">
        <v>42</v>
      </c>
      <c r="M450" s="15" t="s">
        <v>70</v>
      </c>
      <c r="N450" s="15" t="s">
        <v>49</v>
      </c>
      <c r="O450" s="15">
        <v>6</v>
      </c>
      <c r="P450" s="15">
        <v>3</v>
      </c>
      <c r="Q450" s="15">
        <v>7</v>
      </c>
      <c r="R450" s="15">
        <v>22</v>
      </c>
      <c r="S450" s="15">
        <v>20</v>
      </c>
      <c r="T450" s="15">
        <v>6</v>
      </c>
      <c r="U450" s="15">
        <v>5</v>
      </c>
      <c r="V450" s="15">
        <v>13</v>
      </c>
      <c r="W450" s="15">
        <v>13237</v>
      </c>
      <c r="X450" s="15">
        <v>15</v>
      </c>
      <c r="Y450" s="15">
        <v>0</v>
      </c>
      <c r="Z450" s="15">
        <v>2</v>
      </c>
      <c r="AA450" s="15">
        <v>3</v>
      </c>
      <c r="AB450" s="15">
        <v>2</v>
      </c>
      <c r="AC450" s="15">
        <v>3</v>
      </c>
      <c r="AD450" s="15">
        <v>3</v>
      </c>
      <c r="AE450" s="16">
        <v>3</v>
      </c>
      <c r="AF450" s="23" t="str" cm="1">
        <f t="array" ref="AF450">_xlfn.IFS(W449&lt;3000,"Low",W449&lt;6000,"Medium",W449&gt;=6000,"High")</f>
        <v>Medium</v>
      </c>
      <c r="AG450" s="24" t="str" cm="1">
        <f t="array" ref="AG450">_xlfn.IFS(R449&lt;5,"New",R449&lt;10,"Junior",R449&lt;20,"Mid",R449&gt;=20,"Senior")</f>
        <v>Mid</v>
      </c>
      <c r="AH450" s="24" t="str" cm="1">
        <f t="array" ref="AH450">_xlfn.IFS(O449&lt;=5,"Near",O449&lt;=15,"Moderate",O449&gt;15,"Far")</f>
        <v>Near</v>
      </c>
      <c r="AI450" s="24" t="str" cm="1">
        <f t="array" ref="AI450">_xlfn.IFS(AE450=1,"Poor",AE450=2,"Average",AE450=3,"Good",AE450=4,"Excellent")</f>
        <v>Good</v>
      </c>
      <c r="AJ450" s="24" t="str" cm="1">
        <f t="array" ref="AJ450">_xlfn.IFS(Z450=1,"Low",Z450=2,"Medium",Z450=3,"High",Z450=4,"Very High")</f>
        <v>Medium</v>
      </c>
      <c r="AK450" s="24" t="str" cm="1">
        <f t="array" ref="AK450">_xlfn.IFS(AD450=1,"Low",AD450=2,"Medium",AD450=3,"High",AD450=4,"Very High")</f>
        <v>High</v>
      </c>
    </row>
    <row r="451" spans="1:37" ht="15.6" x14ac:dyDescent="0.3">
      <c r="A451" s="28" t="s">
        <v>49</v>
      </c>
      <c r="B451" s="17" t="s">
        <v>52</v>
      </c>
      <c r="C451" s="17">
        <v>602</v>
      </c>
      <c r="D451" s="17" t="s">
        <v>44</v>
      </c>
      <c r="E451" s="17" t="s">
        <v>39</v>
      </c>
      <c r="F451" s="17">
        <v>39</v>
      </c>
      <c r="G451" s="17" t="s">
        <v>57</v>
      </c>
      <c r="H451" s="17" t="s">
        <v>50</v>
      </c>
      <c r="I451" s="17" t="s">
        <v>53</v>
      </c>
      <c r="J451" s="17" t="s">
        <v>61</v>
      </c>
      <c r="K451" s="17">
        <v>1</v>
      </c>
      <c r="L451" s="17" t="s">
        <v>42</v>
      </c>
      <c r="M451" s="17" t="s">
        <v>58</v>
      </c>
      <c r="N451" s="17" t="s">
        <v>49</v>
      </c>
      <c r="O451" s="17">
        <v>8</v>
      </c>
      <c r="P451" s="17">
        <v>3</v>
      </c>
      <c r="Q451" s="17">
        <v>1</v>
      </c>
      <c r="R451" s="17">
        <v>8</v>
      </c>
      <c r="S451" s="17">
        <v>8</v>
      </c>
      <c r="T451" s="17">
        <v>3</v>
      </c>
      <c r="U451" s="17">
        <v>0</v>
      </c>
      <c r="V451" s="17">
        <v>7</v>
      </c>
      <c r="W451" s="17">
        <v>3755</v>
      </c>
      <c r="X451" s="17">
        <v>11</v>
      </c>
      <c r="Y451" s="17">
        <v>1</v>
      </c>
      <c r="Z451" s="17">
        <v>3</v>
      </c>
      <c r="AA451" s="17">
        <v>3</v>
      </c>
      <c r="AB451" s="17">
        <v>2</v>
      </c>
      <c r="AC451" s="17">
        <v>3</v>
      </c>
      <c r="AD451" s="17">
        <v>1</v>
      </c>
      <c r="AE451" s="18">
        <v>3</v>
      </c>
      <c r="AF451" s="25" t="str" cm="1">
        <f t="array" ref="AF451">_xlfn.IFS(W450&lt;3000,"Low",W450&lt;6000,"Medium",W450&gt;=6000,"High")</f>
        <v>High</v>
      </c>
      <c r="AG451" s="26" t="str" cm="1">
        <f t="array" ref="AG451">_xlfn.IFS(R450&lt;5,"New",R450&lt;10,"Junior",R450&lt;20,"Mid",R450&gt;=20,"Senior")</f>
        <v>Senior</v>
      </c>
      <c r="AH451" s="26" t="str" cm="1">
        <f t="array" ref="AH451">_xlfn.IFS(O450&lt;=5,"Near",O450&lt;=15,"Moderate",O450&gt;15,"Far")</f>
        <v>Moderate</v>
      </c>
      <c r="AI451" s="26" t="str" cm="1">
        <f t="array" ref="AI451">_xlfn.IFS(AE451=1,"Poor",AE451=2,"Average",AE451=3,"Good",AE451=4,"Excellent")</f>
        <v>Good</v>
      </c>
      <c r="AJ451" s="26" t="str" cm="1">
        <f t="array" ref="AJ451">_xlfn.IFS(Z451=1,"Low",Z451=2,"Medium",Z451=3,"High",Z451=4,"Very High")</f>
        <v>High</v>
      </c>
      <c r="AK451" s="26" t="str" cm="1">
        <f t="array" ref="AK451">_xlfn.IFS(AD451=1,"Low",AD451=2,"Medium",AD451=3,"High",AD451=4,"Very High")</f>
        <v>Low</v>
      </c>
    </row>
    <row r="452" spans="1:37" ht="15.6" x14ac:dyDescent="0.3">
      <c r="A452" s="27" t="s">
        <v>49</v>
      </c>
      <c r="B452" s="15" t="s">
        <v>52</v>
      </c>
      <c r="C452" s="15">
        <v>604</v>
      </c>
      <c r="D452" s="15" t="s">
        <v>55</v>
      </c>
      <c r="E452" s="15" t="s">
        <v>62</v>
      </c>
      <c r="F452" s="15">
        <v>31</v>
      </c>
      <c r="G452" s="15" t="s">
        <v>46</v>
      </c>
      <c r="H452" s="15" t="s">
        <v>38</v>
      </c>
      <c r="I452" s="15" t="s">
        <v>41</v>
      </c>
      <c r="J452" s="15" t="s">
        <v>45</v>
      </c>
      <c r="K452" s="15">
        <v>2</v>
      </c>
      <c r="L452" s="15" t="s">
        <v>42</v>
      </c>
      <c r="M452" s="15" t="s">
        <v>58</v>
      </c>
      <c r="N452" s="15" t="s">
        <v>37</v>
      </c>
      <c r="O452" s="15">
        <v>2</v>
      </c>
      <c r="P452" s="15">
        <v>2</v>
      </c>
      <c r="Q452" s="15">
        <v>4</v>
      </c>
      <c r="R452" s="15">
        <v>10</v>
      </c>
      <c r="S452" s="15">
        <v>6</v>
      </c>
      <c r="T452" s="15">
        <v>5</v>
      </c>
      <c r="U452" s="15">
        <v>0</v>
      </c>
      <c r="V452" s="15">
        <v>5</v>
      </c>
      <c r="W452" s="15">
        <v>6582</v>
      </c>
      <c r="X452" s="15">
        <v>13</v>
      </c>
      <c r="Y452" s="15">
        <v>0</v>
      </c>
      <c r="Z452" s="15">
        <v>2</v>
      </c>
      <c r="AA452" s="15">
        <v>3</v>
      </c>
      <c r="AB452" s="15">
        <v>2</v>
      </c>
      <c r="AC452" s="15">
        <v>3</v>
      </c>
      <c r="AD452" s="15">
        <v>3</v>
      </c>
      <c r="AE452" s="16">
        <v>4</v>
      </c>
      <c r="AF452" s="23" t="str" cm="1">
        <f t="array" ref="AF452">_xlfn.IFS(W451&lt;3000,"Low",W451&lt;6000,"Medium",W451&gt;=6000,"High")</f>
        <v>Medium</v>
      </c>
      <c r="AG452" s="24" t="str" cm="1">
        <f t="array" ref="AG452">_xlfn.IFS(R451&lt;5,"New",R451&lt;10,"Junior",R451&lt;20,"Mid",R451&gt;=20,"Senior")</f>
        <v>Junior</v>
      </c>
      <c r="AH452" s="24" t="str" cm="1">
        <f t="array" ref="AH452">_xlfn.IFS(O451&lt;=5,"Near",O451&lt;=15,"Moderate",O451&gt;15,"Far")</f>
        <v>Moderate</v>
      </c>
      <c r="AI452" s="24" t="str" cm="1">
        <f t="array" ref="AI452">_xlfn.IFS(AE452=1,"Poor",AE452=2,"Average",AE452=3,"Good",AE452=4,"Excellent")</f>
        <v>Excellent</v>
      </c>
      <c r="AJ452" s="24" t="str" cm="1">
        <f t="array" ref="AJ452">_xlfn.IFS(Z452=1,"Low",Z452=2,"Medium",Z452=3,"High",Z452=4,"Very High")</f>
        <v>Medium</v>
      </c>
      <c r="AK452" s="24" t="str" cm="1">
        <f t="array" ref="AK452">_xlfn.IFS(AD452=1,"Low",AD452=2,"Medium",AD452=3,"High",AD452=4,"Very High")</f>
        <v>High</v>
      </c>
    </row>
    <row r="453" spans="1:37" ht="15.6" x14ac:dyDescent="0.3">
      <c r="A453" s="28" t="s">
        <v>49</v>
      </c>
      <c r="B453" s="17" t="s">
        <v>52</v>
      </c>
      <c r="C453" s="17">
        <v>605</v>
      </c>
      <c r="D453" s="17" t="s">
        <v>55</v>
      </c>
      <c r="E453" s="17" t="s">
        <v>39</v>
      </c>
      <c r="F453" s="17">
        <v>42</v>
      </c>
      <c r="G453" s="17" t="s">
        <v>57</v>
      </c>
      <c r="H453" s="17" t="s">
        <v>38</v>
      </c>
      <c r="I453" s="17" t="s">
        <v>53</v>
      </c>
      <c r="J453" s="17" t="s">
        <v>74</v>
      </c>
      <c r="K453" s="17">
        <v>3</v>
      </c>
      <c r="L453" s="17" t="s">
        <v>65</v>
      </c>
      <c r="M453" s="17" t="s">
        <v>70</v>
      </c>
      <c r="N453" s="17" t="s">
        <v>37</v>
      </c>
      <c r="O453" s="17">
        <v>24</v>
      </c>
      <c r="P453" s="17">
        <v>5</v>
      </c>
      <c r="Q453" s="17">
        <v>1</v>
      </c>
      <c r="R453" s="17">
        <v>10</v>
      </c>
      <c r="S453" s="17">
        <v>10</v>
      </c>
      <c r="T453" s="17">
        <v>9</v>
      </c>
      <c r="U453" s="17">
        <v>5</v>
      </c>
      <c r="V453" s="17">
        <v>8</v>
      </c>
      <c r="W453" s="17">
        <v>7406</v>
      </c>
      <c r="X453" s="17">
        <v>21</v>
      </c>
      <c r="Y453" s="17">
        <v>1</v>
      </c>
      <c r="Z453" s="17">
        <v>4</v>
      </c>
      <c r="AA453" s="17">
        <v>3</v>
      </c>
      <c r="AB453" s="17">
        <v>3</v>
      </c>
      <c r="AC453" s="17">
        <v>4</v>
      </c>
      <c r="AD453" s="17">
        <v>4</v>
      </c>
      <c r="AE453" s="18">
        <v>2</v>
      </c>
      <c r="AF453" s="25" t="str" cm="1">
        <f t="array" ref="AF453">_xlfn.IFS(W452&lt;3000,"Low",W452&lt;6000,"Medium",W452&gt;=6000,"High")</f>
        <v>High</v>
      </c>
      <c r="AG453" s="26" t="str" cm="1">
        <f t="array" ref="AG453">_xlfn.IFS(R452&lt;5,"New",R452&lt;10,"Junior",R452&lt;20,"Mid",R452&gt;=20,"Senior")</f>
        <v>Mid</v>
      </c>
      <c r="AH453" s="26" t="str" cm="1">
        <f t="array" ref="AH453">_xlfn.IFS(O452&lt;=5,"Near",O452&lt;=15,"Moderate",O452&gt;15,"Far")</f>
        <v>Near</v>
      </c>
      <c r="AI453" s="26" t="str" cm="1">
        <f t="array" ref="AI453">_xlfn.IFS(AE453=1,"Poor",AE453=2,"Average",AE453=3,"Good",AE453=4,"Excellent")</f>
        <v>Average</v>
      </c>
      <c r="AJ453" s="26" t="str" cm="1">
        <f t="array" ref="AJ453">_xlfn.IFS(Z453=1,"Low",Z453=2,"Medium",Z453=3,"High",Z453=4,"Very High")</f>
        <v>Very High</v>
      </c>
      <c r="AK453" s="26" t="str" cm="1">
        <f t="array" ref="AK453">_xlfn.IFS(AD453=1,"Low",AD453=2,"Medium",AD453=3,"High",AD453=4,"Very High")</f>
        <v>Very High</v>
      </c>
    </row>
    <row r="454" spans="1:37" ht="15.6" x14ac:dyDescent="0.3">
      <c r="A454" s="27" t="s">
        <v>49</v>
      </c>
      <c r="B454" s="15" t="s">
        <v>52</v>
      </c>
      <c r="C454" s="15">
        <v>606</v>
      </c>
      <c r="D454" s="15" t="s">
        <v>55</v>
      </c>
      <c r="E454" s="15" t="s">
        <v>51</v>
      </c>
      <c r="F454" s="15">
        <v>45</v>
      </c>
      <c r="G454" s="15" t="s">
        <v>57</v>
      </c>
      <c r="H454" s="15" t="s">
        <v>38</v>
      </c>
      <c r="I454" s="15" t="s">
        <v>41</v>
      </c>
      <c r="J454" s="15" t="s">
        <v>45</v>
      </c>
      <c r="K454" s="15">
        <v>2</v>
      </c>
      <c r="L454" s="15" t="s">
        <v>59</v>
      </c>
      <c r="M454" s="15" t="s">
        <v>70</v>
      </c>
      <c r="N454" s="15" t="s">
        <v>49</v>
      </c>
      <c r="O454" s="15">
        <v>2</v>
      </c>
      <c r="P454" s="15">
        <v>3</v>
      </c>
      <c r="Q454" s="15">
        <v>0</v>
      </c>
      <c r="R454" s="15">
        <v>9</v>
      </c>
      <c r="S454" s="15">
        <v>8</v>
      </c>
      <c r="T454" s="15">
        <v>7</v>
      </c>
      <c r="U454" s="15">
        <v>3</v>
      </c>
      <c r="V454" s="15">
        <v>7</v>
      </c>
      <c r="W454" s="15">
        <v>4805</v>
      </c>
      <c r="X454" s="15">
        <v>19</v>
      </c>
      <c r="Y454" s="15">
        <v>1</v>
      </c>
      <c r="Z454" s="15">
        <v>4</v>
      </c>
      <c r="AA454" s="15">
        <v>3</v>
      </c>
      <c r="AB454" s="15">
        <v>3</v>
      </c>
      <c r="AC454" s="15">
        <v>3</v>
      </c>
      <c r="AD454" s="15">
        <v>2</v>
      </c>
      <c r="AE454" s="16">
        <v>4</v>
      </c>
      <c r="AF454" s="23" t="str" cm="1">
        <f t="array" ref="AF454">_xlfn.IFS(W453&lt;3000,"Low",W453&lt;6000,"Medium",W453&gt;=6000,"High")</f>
        <v>High</v>
      </c>
      <c r="AG454" s="24" t="str" cm="1">
        <f t="array" ref="AG454">_xlfn.IFS(R453&lt;5,"New",R453&lt;10,"Junior",R453&lt;20,"Mid",R453&gt;=20,"Senior")</f>
        <v>Mid</v>
      </c>
      <c r="AH454" s="24" t="str" cm="1">
        <f t="array" ref="AH454">_xlfn.IFS(O453&lt;=5,"Near",O453&lt;=15,"Moderate",O453&gt;15,"Far")</f>
        <v>Far</v>
      </c>
      <c r="AI454" s="24" t="str" cm="1">
        <f t="array" ref="AI454">_xlfn.IFS(AE454=1,"Poor",AE454=2,"Average",AE454=3,"Good",AE454=4,"Excellent")</f>
        <v>Excellent</v>
      </c>
      <c r="AJ454" s="24" t="str" cm="1">
        <f t="array" ref="AJ454">_xlfn.IFS(Z454=1,"Low",Z454=2,"Medium",Z454=3,"High",Z454=4,"Very High")</f>
        <v>Very High</v>
      </c>
      <c r="AK454" s="24" t="str" cm="1">
        <f t="array" ref="AK454">_xlfn.IFS(AD454=1,"Low",AD454=2,"Medium",AD454=3,"High",AD454=4,"Very High")</f>
        <v>Medium</v>
      </c>
    </row>
    <row r="455" spans="1:37" ht="15.6" x14ac:dyDescent="0.3">
      <c r="A455" s="28" t="s">
        <v>37</v>
      </c>
      <c r="B455" s="17" t="s">
        <v>40</v>
      </c>
      <c r="C455" s="17">
        <v>608</v>
      </c>
      <c r="D455" s="17" t="s">
        <v>44</v>
      </c>
      <c r="E455" s="17" t="s">
        <v>62</v>
      </c>
      <c r="F455" s="17">
        <v>26</v>
      </c>
      <c r="G455" s="17" t="s">
        <v>72</v>
      </c>
      <c r="H455" s="17" t="s">
        <v>50</v>
      </c>
      <c r="I455" s="17" t="s">
        <v>154</v>
      </c>
      <c r="J455" s="17" t="s">
        <v>156</v>
      </c>
      <c r="K455" s="17">
        <v>1</v>
      </c>
      <c r="L455" s="17" t="s">
        <v>42</v>
      </c>
      <c r="M455" s="17" t="s">
        <v>64</v>
      </c>
      <c r="N455" s="17" t="s">
        <v>37</v>
      </c>
      <c r="O455" s="17">
        <v>17</v>
      </c>
      <c r="P455" s="17">
        <v>2</v>
      </c>
      <c r="Q455" s="17">
        <v>0</v>
      </c>
      <c r="R455" s="17">
        <v>8</v>
      </c>
      <c r="S455" s="17">
        <v>7</v>
      </c>
      <c r="T455" s="17">
        <v>7</v>
      </c>
      <c r="U455" s="17">
        <v>1</v>
      </c>
      <c r="V455" s="17">
        <v>0</v>
      </c>
      <c r="W455" s="17">
        <v>2741</v>
      </c>
      <c r="X455" s="17">
        <v>11</v>
      </c>
      <c r="Y455" s="17">
        <v>1</v>
      </c>
      <c r="Z455" s="17">
        <v>2</v>
      </c>
      <c r="AA455" s="17">
        <v>3</v>
      </c>
      <c r="AB455" s="17">
        <v>2</v>
      </c>
      <c r="AC455" s="17">
        <v>3</v>
      </c>
      <c r="AD455" s="17">
        <v>2</v>
      </c>
      <c r="AE455" s="18">
        <v>2</v>
      </c>
      <c r="AF455" s="25" t="str" cm="1">
        <f t="array" ref="AF455">_xlfn.IFS(W454&lt;3000,"Low",W454&lt;6000,"Medium",W454&gt;=6000,"High")</f>
        <v>Medium</v>
      </c>
      <c r="AG455" s="26" t="str" cm="1">
        <f t="array" ref="AG455">_xlfn.IFS(R454&lt;5,"New",R454&lt;10,"Junior",R454&lt;20,"Mid",R454&gt;=20,"Senior")</f>
        <v>Junior</v>
      </c>
      <c r="AH455" s="26" t="str" cm="1">
        <f t="array" ref="AH455">_xlfn.IFS(O454&lt;=5,"Near",O454&lt;=15,"Moderate",O454&gt;15,"Far")</f>
        <v>Near</v>
      </c>
      <c r="AI455" s="26" t="str" cm="1">
        <f t="array" ref="AI455">_xlfn.IFS(AE455=1,"Poor",AE455=2,"Average",AE455=3,"Good",AE455=4,"Excellent")</f>
        <v>Average</v>
      </c>
      <c r="AJ455" s="26" t="str" cm="1">
        <f t="array" ref="AJ455">_xlfn.IFS(Z455=1,"Low",Z455=2,"Medium",Z455=3,"High",Z455=4,"Very High")</f>
        <v>Medium</v>
      </c>
      <c r="AK455" s="26" t="str" cm="1">
        <f t="array" ref="AK455">_xlfn.IFS(AD455=1,"Low",AD455=2,"Medium",AD455=3,"High",AD455=4,"Very High")</f>
        <v>Medium</v>
      </c>
    </row>
    <row r="456" spans="1:37" ht="15.6" x14ac:dyDescent="0.3">
      <c r="A456" s="27" t="s">
        <v>49</v>
      </c>
      <c r="B456" s="15" t="s">
        <v>52</v>
      </c>
      <c r="C456" s="15">
        <v>611</v>
      </c>
      <c r="D456" s="15" t="s">
        <v>55</v>
      </c>
      <c r="E456" s="15" t="s">
        <v>62</v>
      </c>
      <c r="F456" s="15">
        <v>29</v>
      </c>
      <c r="G456" s="15" t="s">
        <v>72</v>
      </c>
      <c r="H456" s="15" t="s">
        <v>38</v>
      </c>
      <c r="I456" s="15" t="s">
        <v>53</v>
      </c>
      <c r="J456" s="15" t="s">
        <v>74</v>
      </c>
      <c r="K456" s="15">
        <v>2</v>
      </c>
      <c r="L456" s="15" t="s">
        <v>106</v>
      </c>
      <c r="M456" s="15" t="s">
        <v>70</v>
      </c>
      <c r="N456" s="15" t="s">
        <v>49</v>
      </c>
      <c r="O456" s="15">
        <v>19</v>
      </c>
      <c r="P456" s="15">
        <v>2</v>
      </c>
      <c r="Q456" s="15">
        <v>4</v>
      </c>
      <c r="R456" s="15">
        <v>8</v>
      </c>
      <c r="S456" s="15">
        <v>3</v>
      </c>
      <c r="T456" s="15">
        <v>2</v>
      </c>
      <c r="U456" s="15">
        <v>1</v>
      </c>
      <c r="V456" s="15">
        <v>2</v>
      </c>
      <c r="W456" s="15">
        <v>4262</v>
      </c>
      <c r="X456" s="15">
        <v>12</v>
      </c>
      <c r="Y456" s="15">
        <v>2</v>
      </c>
      <c r="Z456" s="15">
        <v>4</v>
      </c>
      <c r="AA456" s="15">
        <v>3</v>
      </c>
      <c r="AB456" s="15">
        <v>4</v>
      </c>
      <c r="AC456" s="15">
        <v>3</v>
      </c>
      <c r="AD456" s="15">
        <v>2</v>
      </c>
      <c r="AE456" s="16">
        <v>4</v>
      </c>
      <c r="AF456" s="23" t="str" cm="1">
        <f t="array" ref="AF456">_xlfn.IFS(W455&lt;3000,"Low",W455&lt;6000,"Medium",W455&gt;=6000,"High")</f>
        <v>Low</v>
      </c>
      <c r="AG456" s="24" t="str" cm="1">
        <f t="array" ref="AG456">_xlfn.IFS(R455&lt;5,"New",R455&lt;10,"Junior",R455&lt;20,"Mid",R455&gt;=20,"Senior")</f>
        <v>Junior</v>
      </c>
      <c r="AH456" s="24" t="str" cm="1">
        <f t="array" ref="AH456">_xlfn.IFS(O455&lt;=5,"Near",O455&lt;=15,"Moderate",O455&gt;15,"Far")</f>
        <v>Far</v>
      </c>
      <c r="AI456" s="24" t="str" cm="1">
        <f t="array" ref="AI456">_xlfn.IFS(AE456=1,"Poor",AE456=2,"Average",AE456=3,"Good",AE456=4,"Excellent")</f>
        <v>Excellent</v>
      </c>
      <c r="AJ456" s="24" t="str" cm="1">
        <f t="array" ref="AJ456">_xlfn.IFS(Z456=1,"Low",Z456=2,"Medium",Z456=3,"High",Z456=4,"Very High")</f>
        <v>Very High</v>
      </c>
      <c r="AK456" s="24" t="str" cm="1">
        <f t="array" ref="AK456">_xlfn.IFS(AD456=1,"Low",AD456=2,"Medium",AD456=3,"High",AD456=4,"Very High")</f>
        <v>Medium</v>
      </c>
    </row>
    <row r="457" spans="1:37" ht="15.6" x14ac:dyDescent="0.3">
      <c r="A457" s="28" t="s">
        <v>49</v>
      </c>
      <c r="B457" s="17" t="s">
        <v>52</v>
      </c>
      <c r="C457" s="17">
        <v>612</v>
      </c>
      <c r="D457" s="17" t="s">
        <v>44</v>
      </c>
      <c r="E457" s="17" t="s">
        <v>62</v>
      </c>
      <c r="F457" s="17">
        <v>33</v>
      </c>
      <c r="G457" s="17" t="s">
        <v>72</v>
      </c>
      <c r="H457" s="17" t="s">
        <v>38</v>
      </c>
      <c r="I457" s="17" t="s">
        <v>53</v>
      </c>
      <c r="J457" s="17" t="s">
        <v>94</v>
      </c>
      <c r="K457" s="17">
        <v>4</v>
      </c>
      <c r="L457" s="17" t="s">
        <v>65</v>
      </c>
      <c r="M457" s="17" t="s">
        <v>127</v>
      </c>
      <c r="N457" s="17" t="s">
        <v>49</v>
      </c>
      <c r="O457" s="17">
        <v>1</v>
      </c>
      <c r="P457" s="17">
        <v>2</v>
      </c>
      <c r="Q457" s="17">
        <v>4</v>
      </c>
      <c r="R457" s="17">
        <v>10</v>
      </c>
      <c r="S457" s="17">
        <v>6</v>
      </c>
      <c r="T457" s="17">
        <v>1</v>
      </c>
      <c r="U457" s="17">
        <v>0</v>
      </c>
      <c r="V457" s="17">
        <v>5</v>
      </c>
      <c r="W457" s="17">
        <v>16184</v>
      </c>
      <c r="X457" s="17">
        <v>19</v>
      </c>
      <c r="Y457" s="17">
        <v>1</v>
      </c>
      <c r="Z457" s="17">
        <v>1</v>
      </c>
      <c r="AA457" s="17">
        <v>4</v>
      </c>
      <c r="AB457" s="17">
        <v>3</v>
      </c>
      <c r="AC457" s="17">
        <v>3</v>
      </c>
      <c r="AD457" s="17">
        <v>3</v>
      </c>
      <c r="AE457" s="18">
        <v>3</v>
      </c>
      <c r="AF457" s="25" t="str" cm="1">
        <f t="array" ref="AF457">_xlfn.IFS(W456&lt;3000,"Low",W456&lt;6000,"Medium",W456&gt;=6000,"High")</f>
        <v>Medium</v>
      </c>
      <c r="AG457" s="26" t="str" cm="1">
        <f t="array" ref="AG457">_xlfn.IFS(R456&lt;5,"New",R456&lt;10,"Junior",R456&lt;20,"Mid",R456&gt;=20,"Senior")</f>
        <v>Junior</v>
      </c>
      <c r="AH457" s="26" t="str" cm="1">
        <f t="array" ref="AH457">_xlfn.IFS(O456&lt;=5,"Near",O456&lt;=15,"Moderate",O456&gt;15,"Far")</f>
        <v>Far</v>
      </c>
      <c r="AI457" s="26" t="str" cm="1">
        <f t="array" ref="AI457">_xlfn.IFS(AE457=1,"Poor",AE457=2,"Average",AE457=3,"Good",AE457=4,"Excellent")</f>
        <v>Good</v>
      </c>
      <c r="AJ457" s="26" t="str" cm="1">
        <f t="array" ref="AJ457">_xlfn.IFS(Z457=1,"Low",Z457=2,"Medium",Z457=3,"High",Z457=4,"Very High")</f>
        <v>Low</v>
      </c>
      <c r="AK457" s="26" t="str" cm="1">
        <f t="array" ref="AK457">_xlfn.IFS(AD457=1,"Low",AD457=2,"Medium",AD457=3,"High",AD457=4,"Very High")</f>
        <v>High</v>
      </c>
    </row>
    <row r="458" spans="1:37" ht="15.6" x14ac:dyDescent="0.3">
      <c r="A458" s="27" t="s">
        <v>49</v>
      </c>
      <c r="B458" s="15" t="s">
        <v>52</v>
      </c>
      <c r="C458" s="15">
        <v>613</v>
      </c>
      <c r="D458" s="15" t="s">
        <v>55</v>
      </c>
      <c r="E458" s="15" t="s">
        <v>62</v>
      </c>
      <c r="F458" s="15">
        <v>31</v>
      </c>
      <c r="G458" s="15" t="s">
        <v>72</v>
      </c>
      <c r="H458" s="15" t="s">
        <v>38</v>
      </c>
      <c r="I458" s="15" t="s">
        <v>41</v>
      </c>
      <c r="J458" s="15" t="s">
        <v>88</v>
      </c>
      <c r="K458" s="15">
        <v>3</v>
      </c>
      <c r="L458" s="15" t="s">
        <v>42</v>
      </c>
      <c r="M458" s="15" t="s">
        <v>70</v>
      </c>
      <c r="N458" s="15" t="s">
        <v>49</v>
      </c>
      <c r="O458" s="15">
        <v>7</v>
      </c>
      <c r="P458" s="15">
        <v>3</v>
      </c>
      <c r="Q458" s="15">
        <v>9</v>
      </c>
      <c r="R458" s="15">
        <v>10</v>
      </c>
      <c r="S458" s="15">
        <v>5</v>
      </c>
      <c r="T458" s="15">
        <v>4</v>
      </c>
      <c r="U458" s="15">
        <v>0</v>
      </c>
      <c r="V458" s="15">
        <v>1</v>
      </c>
      <c r="W458" s="15">
        <v>11557</v>
      </c>
      <c r="X458" s="15">
        <v>21</v>
      </c>
      <c r="Y458" s="15">
        <v>1</v>
      </c>
      <c r="Z458" s="15">
        <v>3</v>
      </c>
      <c r="AA458" s="15">
        <v>2</v>
      </c>
      <c r="AB458" s="15">
        <v>2</v>
      </c>
      <c r="AC458" s="15">
        <v>4</v>
      </c>
      <c r="AD458" s="15">
        <v>3</v>
      </c>
      <c r="AE458" s="16">
        <v>2</v>
      </c>
      <c r="AF458" s="23" t="str" cm="1">
        <f t="array" ref="AF458">_xlfn.IFS(W457&lt;3000,"Low",W457&lt;6000,"Medium",W457&gt;=6000,"High")</f>
        <v>High</v>
      </c>
      <c r="AG458" s="24" t="str" cm="1">
        <f t="array" ref="AG458">_xlfn.IFS(R457&lt;5,"New",R457&lt;10,"Junior",R457&lt;20,"Mid",R457&gt;=20,"Senior")</f>
        <v>Mid</v>
      </c>
      <c r="AH458" s="24" t="str" cm="1">
        <f t="array" ref="AH458">_xlfn.IFS(O457&lt;=5,"Near",O457&lt;=15,"Moderate",O457&gt;15,"Far")</f>
        <v>Near</v>
      </c>
      <c r="AI458" s="24" t="str" cm="1">
        <f t="array" ref="AI458">_xlfn.IFS(AE458=1,"Poor",AE458=2,"Average",AE458=3,"Good",AE458=4,"Excellent")</f>
        <v>Average</v>
      </c>
      <c r="AJ458" s="24" t="str" cm="1">
        <f t="array" ref="AJ458">_xlfn.IFS(Z458=1,"Low",Z458=2,"Medium",Z458=3,"High",Z458=4,"Very High")</f>
        <v>High</v>
      </c>
      <c r="AK458" s="24" t="str" cm="1">
        <f t="array" ref="AK458">_xlfn.IFS(AD458=1,"Low",AD458=2,"Medium",AD458=3,"High",AD458=4,"Very High")</f>
        <v>High</v>
      </c>
    </row>
    <row r="459" spans="1:37" ht="15.6" x14ac:dyDescent="0.3">
      <c r="A459" s="28" t="s">
        <v>37</v>
      </c>
      <c r="B459" s="17" t="s">
        <v>40</v>
      </c>
      <c r="C459" s="17">
        <v>614</v>
      </c>
      <c r="D459" s="17" t="s">
        <v>55</v>
      </c>
      <c r="E459" s="17" t="s">
        <v>85</v>
      </c>
      <c r="F459" s="17">
        <v>18</v>
      </c>
      <c r="G459" s="17" t="s">
        <v>46</v>
      </c>
      <c r="H459" s="17" t="s">
        <v>50</v>
      </c>
      <c r="I459" s="17" t="s">
        <v>41</v>
      </c>
      <c r="J459" s="17" t="s">
        <v>92</v>
      </c>
      <c r="K459" s="17">
        <v>1</v>
      </c>
      <c r="L459" s="17" t="s">
        <v>99</v>
      </c>
      <c r="M459" s="17" t="s">
        <v>70</v>
      </c>
      <c r="N459" s="17" t="s">
        <v>37</v>
      </c>
      <c r="O459" s="17">
        <v>5</v>
      </c>
      <c r="P459" s="17">
        <v>3</v>
      </c>
      <c r="Q459" s="17">
        <v>1</v>
      </c>
      <c r="R459" s="17">
        <v>0</v>
      </c>
      <c r="S459" s="17">
        <v>0</v>
      </c>
      <c r="T459" s="17">
        <v>0</v>
      </c>
      <c r="U459" s="17">
        <v>0</v>
      </c>
      <c r="V459" s="17">
        <v>0</v>
      </c>
      <c r="W459" s="17">
        <v>1878</v>
      </c>
      <c r="X459" s="17">
        <v>14</v>
      </c>
      <c r="Y459" s="17">
        <v>0</v>
      </c>
      <c r="Z459" s="17">
        <v>2</v>
      </c>
      <c r="AA459" s="17">
        <v>3</v>
      </c>
      <c r="AB459" s="17">
        <v>1</v>
      </c>
      <c r="AC459" s="17">
        <v>3</v>
      </c>
      <c r="AD459" s="17">
        <v>4</v>
      </c>
      <c r="AE459" s="18">
        <v>3</v>
      </c>
      <c r="AF459" s="25" t="str" cm="1">
        <f t="array" ref="AF459">_xlfn.IFS(W458&lt;3000,"Low",W458&lt;6000,"Medium",W458&gt;=6000,"High")</f>
        <v>High</v>
      </c>
      <c r="AG459" s="26" t="str" cm="1">
        <f t="array" ref="AG459">_xlfn.IFS(R458&lt;5,"New",R458&lt;10,"Junior",R458&lt;20,"Mid",R458&gt;=20,"Senior")</f>
        <v>Mid</v>
      </c>
      <c r="AH459" s="26" t="str" cm="1">
        <f t="array" ref="AH459">_xlfn.IFS(O458&lt;=5,"Near",O458&lt;=15,"Moderate",O458&gt;15,"Far")</f>
        <v>Moderate</v>
      </c>
      <c r="AI459" s="26" t="str" cm="1">
        <f t="array" ref="AI459">_xlfn.IFS(AE459=1,"Poor",AE459=2,"Average",AE459=3,"Good",AE459=4,"Excellent")</f>
        <v>Good</v>
      </c>
      <c r="AJ459" s="26" t="str" cm="1">
        <f t="array" ref="AJ459">_xlfn.IFS(Z459=1,"Low",Z459=2,"Medium",Z459=3,"High",Z459=4,"Very High")</f>
        <v>Medium</v>
      </c>
      <c r="AK459" s="26" t="str" cm="1">
        <f t="array" ref="AK459">_xlfn.IFS(AD459=1,"Low",AD459=2,"Medium",AD459=3,"High",AD459=4,"Very High")</f>
        <v>Very High</v>
      </c>
    </row>
    <row r="460" spans="1:37" ht="15.6" x14ac:dyDescent="0.3">
      <c r="A460" s="27" t="s">
        <v>49</v>
      </c>
      <c r="B460" s="15" t="s">
        <v>52</v>
      </c>
      <c r="C460" s="15">
        <v>615</v>
      </c>
      <c r="D460" s="15" t="s">
        <v>55</v>
      </c>
      <c r="E460" s="15" t="s">
        <v>39</v>
      </c>
      <c r="F460" s="15">
        <v>40</v>
      </c>
      <c r="G460" s="15" t="s">
        <v>72</v>
      </c>
      <c r="H460" s="15" t="s">
        <v>84</v>
      </c>
      <c r="I460" s="15" t="s">
        <v>41</v>
      </c>
      <c r="J460" s="15" t="s">
        <v>45</v>
      </c>
      <c r="K460" s="15">
        <v>3</v>
      </c>
      <c r="L460" s="15" t="s">
        <v>59</v>
      </c>
      <c r="M460" s="15" t="s">
        <v>70</v>
      </c>
      <c r="N460" s="15" t="s">
        <v>49</v>
      </c>
      <c r="O460" s="15">
        <v>28</v>
      </c>
      <c r="P460" s="15">
        <v>2</v>
      </c>
      <c r="Q460" s="15">
        <v>3</v>
      </c>
      <c r="R460" s="15">
        <v>20</v>
      </c>
      <c r="S460" s="15">
        <v>1</v>
      </c>
      <c r="T460" s="15">
        <v>0</v>
      </c>
      <c r="U460" s="15">
        <v>0</v>
      </c>
      <c r="V460" s="15">
        <v>1</v>
      </c>
      <c r="W460" s="15">
        <v>10932</v>
      </c>
      <c r="X460" s="15">
        <v>15</v>
      </c>
      <c r="Y460" s="15">
        <v>1</v>
      </c>
      <c r="Z460" s="15">
        <v>3</v>
      </c>
      <c r="AA460" s="15">
        <v>1</v>
      </c>
      <c r="AB460" s="15">
        <v>3</v>
      </c>
      <c r="AC460" s="15">
        <v>3</v>
      </c>
      <c r="AD460" s="15">
        <v>3</v>
      </c>
      <c r="AE460" s="16">
        <v>3</v>
      </c>
      <c r="AF460" s="23" t="str" cm="1">
        <f t="array" ref="AF460">_xlfn.IFS(W459&lt;3000,"Low",W459&lt;6000,"Medium",W459&gt;=6000,"High")</f>
        <v>Low</v>
      </c>
      <c r="AG460" s="24" t="str" cm="1">
        <f t="array" ref="AG460">_xlfn.IFS(R459&lt;5,"New",R459&lt;10,"Junior",R459&lt;20,"Mid",R459&gt;=20,"Senior")</f>
        <v>New</v>
      </c>
      <c r="AH460" s="24" t="str" cm="1">
        <f t="array" ref="AH460">_xlfn.IFS(O459&lt;=5,"Near",O459&lt;=15,"Moderate",O459&gt;15,"Far")</f>
        <v>Near</v>
      </c>
      <c r="AI460" s="24" t="str" cm="1">
        <f t="array" ref="AI460">_xlfn.IFS(AE460=1,"Poor",AE460=2,"Average",AE460=3,"Good",AE460=4,"Excellent")</f>
        <v>Good</v>
      </c>
      <c r="AJ460" s="24" t="str" cm="1">
        <f t="array" ref="AJ460">_xlfn.IFS(Z460=1,"Low",Z460=2,"Medium",Z460=3,"High",Z460=4,"Very High")</f>
        <v>High</v>
      </c>
      <c r="AK460" s="24" t="str" cm="1">
        <f t="array" ref="AK460">_xlfn.IFS(AD460=1,"Low",AD460=2,"Medium",AD460=3,"High",AD460=4,"Very High")</f>
        <v>High</v>
      </c>
    </row>
    <row r="461" spans="1:37" ht="15.6" x14ac:dyDescent="0.3">
      <c r="A461" s="28" t="s">
        <v>49</v>
      </c>
      <c r="B461" s="17" t="s">
        <v>52</v>
      </c>
      <c r="C461" s="17">
        <v>616</v>
      </c>
      <c r="D461" s="17" t="s">
        <v>44</v>
      </c>
      <c r="E461" s="17" t="s">
        <v>39</v>
      </c>
      <c r="F461" s="17">
        <v>41</v>
      </c>
      <c r="G461" s="17" t="s">
        <v>46</v>
      </c>
      <c r="H461" s="17" t="s">
        <v>84</v>
      </c>
      <c r="I461" s="17" t="s">
        <v>53</v>
      </c>
      <c r="J461" s="17" t="s">
        <v>76</v>
      </c>
      <c r="K461" s="17">
        <v>2</v>
      </c>
      <c r="L461" s="17" t="s">
        <v>59</v>
      </c>
      <c r="M461" s="17" t="s">
        <v>64</v>
      </c>
      <c r="N461" s="17" t="s">
        <v>37</v>
      </c>
      <c r="O461" s="17">
        <v>2</v>
      </c>
      <c r="P461" s="17">
        <v>3</v>
      </c>
      <c r="Q461" s="17">
        <v>2</v>
      </c>
      <c r="R461" s="17">
        <v>10</v>
      </c>
      <c r="S461" s="17">
        <v>8</v>
      </c>
      <c r="T461" s="17">
        <v>7</v>
      </c>
      <c r="U461" s="17">
        <v>0</v>
      </c>
      <c r="V461" s="17">
        <v>7</v>
      </c>
      <c r="W461" s="17">
        <v>6811</v>
      </c>
      <c r="X461" s="17">
        <v>17</v>
      </c>
      <c r="Y461" s="17">
        <v>0</v>
      </c>
      <c r="Z461" s="17">
        <v>1</v>
      </c>
      <c r="AA461" s="17">
        <v>2</v>
      </c>
      <c r="AB461" s="17">
        <v>3</v>
      </c>
      <c r="AC461" s="17">
        <v>3</v>
      </c>
      <c r="AD461" s="17">
        <v>1</v>
      </c>
      <c r="AE461" s="18">
        <v>3</v>
      </c>
      <c r="AF461" s="25" t="str" cm="1">
        <f t="array" ref="AF461">_xlfn.IFS(W460&lt;3000,"Low",W460&lt;6000,"Medium",W460&gt;=6000,"High")</f>
        <v>High</v>
      </c>
      <c r="AG461" s="26" t="str" cm="1">
        <f t="array" ref="AG461">_xlfn.IFS(R460&lt;5,"New",R460&lt;10,"Junior",R460&lt;20,"Mid",R460&gt;=20,"Senior")</f>
        <v>Senior</v>
      </c>
      <c r="AH461" s="26" t="str" cm="1">
        <f t="array" ref="AH461">_xlfn.IFS(O460&lt;=5,"Near",O460&lt;=15,"Moderate",O460&gt;15,"Far")</f>
        <v>Far</v>
      </c>
      <c r="AI461" s="26" t="str" cm="1">
        <f t="array" ref="AI461">_xlfn.IFS(AE461=1,"Poor",AE461=2,"Average",AE461=3,"Good",AE461=4,"Excellent")</f>
        <v>Good</v>
      </c>
      <c r="AJ461" s="26" t="str" cm="1">
        <f t="array" ref="AJ461">_xlfn.IFS(Z461=1,"Low",Z461=2,"Medium",Z461=3,"High",Z461=4,"Very High")</f>
        <v>Low</v>
      </c>
      <c r="AK461" s="26" t="str" cm="1">
        <f t="array" ref="AK461">_xlfn.IFS(AD461=1,"Low",AD461=2,"Medium",AD461=3,"High",AD461=4,"Very High")</f>
        <v>Low</v>
      </c>
    </row>
    <row r="462" spans="1:37" ht="15.6" x14ac:dyDescent="0.3">
      <c r="A462" s="27" t="s">
        <v>49</v>
      </c>
      <c r="B462" s="15" t="s">
        <v>52</v>
      </c>
      <c r="C462" s="15">
        <v>618</v>
      </c>
      <c r="D462" s="15" t="s">
        <v>55</v>
      </c>
      <c r="E462" s="15" t="s">
        <v>62</v>
      </c>
      <c r="F462" s="15">
        <v>26</v>
      </c>
      <c r="G462" s="15" t="s">
        <v>72</v>
      </c>
      <c r="H462" s="15" t="s">
        <v>38</v>
      </c>
      <c r="I462" s="15" t="s">
        <v>41</v>
      </c>
      <c r="J462" s="15" t="s">
        <v>45</v>
      </c>
      <c r="K462" s="15">
        <v>2</v>
      </c>
      <c r="L462" s="15" t="s">
        <v>65</v>
      </c>
      <c r="M462" s="15" t="s">
        <v>48</v>
      </c>
      <c r="N462" s="15" t="s">
        <v>49</v>
      </c>
      <c r="O462" s="15">
        <v>29</v>
      </c>
      <c r="P462" s="15">
        <v>5</v>
      </c>
      <c r="Q462" s="15">
        <v>5</v>
      </c>
      <c r="R462" s="15">
        <v>8</v>
      </c>
      <c r="S462" s="15">
        <v>0</v>
      </c>
      <c r="T462" s="15">
        <v>0</v>
      </c>
      <c r="U462" s="15">
        <v>0</v>
      </c>
      <c r="V462" s="15">
        <v>0</v>
      </c>
      <c r="W462" s="15">
        <v>4306</v>
      </c>
      <c r="X462" s="15">
        <v>12</v>
      </c>
      <c r="Y462" s="15">
        <v>2</v>
      </c>
      <c r="Z462" s="15">
        <v>1</v>
      </c>
      <c r="AA462" s="15">
        <v>3</v>
      </c>
      <c r="AB462" s="15">
        <v>3</v>
      </c>
      <c r="AC462" s="15">
        <v>3</v>
      </c>
      <c r="AD462" s="15">
        <v>1</v>
      </c>
      <c r="AE462" s="16">
        <v>3</v>
      </c>
      <c r="AF462" s="23" t="str" cm="1">
        <f t="array" ref="AF462">_xlfn.IFS(W461&lt;3000,"Low",W461&lt;6000,"Medium",W461&gt;=6000,"High")</f>
        <v>High</v>
      </c>
      <c r="AG462" s="24" t="str" cm="1">
        <f t="array" ref="AG462">_xlfn.IFS(R461&lt;5,"New",R461&lt;10,"Junior",R461&lt;20,"Mid",R461&gt;=20,"Senior")</f>
        <v>Mid</v>
      </c>
      <c r="AH462" s="24" t="str" cm="1">
        <f t="array" ref="AH462">_xlfn.IFS(O461&lt;=5,"Near",O461&lt;=15,"Moderate",O461&gt;15,"Far")</f>
        <v>Near</v>
      </c>
      <c r="AI462" s="24" t="str" cm="1">
        <f t="array" ref="AI462">_xlfn.IFS(AE462=1,"Poor",AE462=2,"Average",AE462=3,"Good",AE462=4,"Excellent")</f>
        <v>Good</v>
      </c>
      <c r="AJ462" s="24" t="str" cm="1">
        <f t="array" ref="AJ462">_xlfn.IFS(Z462=1,"Low",Z462=2,"Medium",Z462=3,"High",Z462=4,"Very High")</f>
        <v>Low</v>
      </c>
      <c r="AK462" s="24" t="str" cm="1">
        <f t="array" ref="AK462">_xlfn.IFS(AD462=1,"Low",AD462=2,"Medium",AD462=3,"High",AD462=4,"Very High")</f>
        <v>Low</v>
      </c>
    </row>
    <row r="463" spans="1:37" ht="15.6" x14ac:dyDescent="0.3">
      <c r="A463" s="28" t="s">
        <v>49</v>
      </c>
      <c r="B463" s="17" t="s">
        <v>52</v>
      </c>
      <c r="C463" s="17">
        <v>620</v>
      </c>
      <c r="D463" s="17" t="s">
        <v>44</v>
      </c>
      <c r="E463" s="17" t="s">
        <v>39</v>
      </c>
      <c r="F463" s="17">
        <v>35</v>
      </c>
      <c r="G463" s="17" t="s">
        <v>46</v>
      </c>
      <c r="H463" s="17" t="s">
        <v>38</v>
      </c>
      <c r="I463" s="17" t="s">
        <v>41</v>
      </c>
      <c r="J463" s="17" t="s">
        <v>45</v>
      </c>
      <c r="K463" s="17">
        <v>2</v>
      </c>
      <c r="L463" s="17" t="s">
        <v>65</v>
      </c>
      <c r="M463" s="17" t="s">
        <v>70</v>
      </c>
      <c r="N463" s="17" t="s">
        <v>49</v>
      </c>
      <c r="O463" s="17">
        <v>1</v>
      </c>
      <c r="P463" s="17">
        <v>3</v>
      </c>
      <c r="Q463" s="17">
        <v>1</v>
      </c>
      <c r="R463" s="17">
        <v>5</v>
      </c>
      <c r="S463" s="17">
        <v>5</v>
      </c>
      <c r="T463" s="17">
        <v>4</v>
      </c>
      <c r="U463" s="17">
        <v>0</v>
      </c>
      <c r="V463" s="17">
        <v>3</v>
      </c>
      <c r="W463" s="17">
        <v>4859</v>
      </c>
      <c r="X463" s="17">
        <v>16</v>
      </c>
      <c r="Y463" s="17">
        <v>0</v>
      </c>
      <c r="Z463" s="17">
        <v>1</v>
      </c>
      <c r="AA463" s="17">
        <v>3</v>
      </c>
      <c r="AB463" s="17">
        <v>3</v>
      </c>
      <c r="AC463" s="17">
        <v>3</v>
      </c>
      <c r="AD463" s="17">
        <v>4</v>
      </c>
      <c r="AE463" s="18">
        <v>3</v>
      </c>
      <c r="AF463" s="25" t="str" cm="1">
        <f t="array" ref="AF463">_xlfn.IFS(W462&lt;3000,"Low",W462&lt;6000,"Medium",W462&gt;=6000,"High")</f>
        <v>Medium</v>
      </c>
      <c r="AG463" s="26" t="str" cm="1">
        <f t="array" ref="AG463">_xlfn.IFS(R462&lt;5,"New",R462&lt;10,"Junior",R462&lt;20,"Mid",R462&gt;=20,"Senior")</f>
        <v>Junior</v>
      </c>
      <c r="AH463" s="26" t="str" cm="1">
        <f t="array" ref="AH463">_xlfn.IFS(O462&lt;=5,"Near",O462&lt;=15,"Moderate",O462&gt;15,"Far")</f>
        <v>Far</v>
      </c>
      <c r="AI463" s="26" t="str" cm="1">
        <f t="array" ref="AI463">_xlfn.IFS(AE463=1,"Poor",AE463=2,"Average",AE463=3,"Good",AE463=4,"Excellent")</f>
        <v>Good</v>
      </c>
      <c r="AJ463" s="26" t="str" cm="1">
        <f t="array" ref="AJ463">_xlfn.IFS(Z463=1,"Low",Z463=2,"Medium",Z463=3,"High",Z463=4,"Very High")</f>
        <v>Low</v>
      </c>
      <c r="AK463" s="26" t="str" cm="1">
        <f t="array" ref="AK463">_xlfn.IFS(AD463=1,"Low",AD463=2,"Medium",AD463=3,"High",AD463=4,"Very High")</f>
        <v>Very High</v>
      </c>
    </row>
    <row r="464" spans="1:37" ht="15.6" x14ac:dyDescent="0.3">
      <c r="A464" s="27" t="s">
        <v>49</v>
      </c>
      <c r="B464" s="15" t="s">
        <v>52</v>
      </c>
      <c r="C464" s="15">
        <v>621</v>
      </c>
      <c r="D464" s="15" t="s">
        <v>55</v>
      </c>
      <c r="E464" s="15" t="s">
        <v>62</v>
      </c>
      <c r="F464" s="15">
        <v>34</v>
      </c>
      <c r="G464" s="15" t="s">
        <v>46</v>
      </c>
      <c r="H464" s="15" t="s">
        <v>38</v>
      </c>
      <c r="I464" s="15" t="s">
        <v>41</v>
      </c>
      <c r="J464" s="15" t="s">
        <v>45</v>
      </c>
      <c r="K464" s="15">
        <v>2</v>
      </c>
      <c r="L464" s="15" t="s">
        <v>42</v>
      </c>
      <c r="M464" s="15" t="s">
        <v>64</v>
      </c>
      <c r="N464" s="15" t="s">
        <v>49</v>
      </c>
      <c r="O464" s="15">
        <v>21</v>
      </c>
      <c r="P464" s="15">
        <v>3</v>
      </c>
      <c r="Q464" s="15">
        <v>1</v>
      </c>
      <c r="R464" s="15">
        <v>10</v>
      </c>
      <c r="S464" s="15">
        <v>10</v>
      </c>
      <c r="T464" s="15">
        <v>7</v>
      </c>
      <c r="U464" s="15">
        <v>5</v>
      </c>
      <c r="V464" s="15">
        <v>7</v>
      </c>
      <c r="W464" s="15">
        <v>5337</v>
      </c>
      <c r="X464" s="15">
        <v>12</v>
      </c>
      <c r="Y464" s="15">
        <v>0</v>
      </c>
      <c r="Z464" s="15">
        <v>4</v>
      </c>
      <c r="AA464" s="15">
        <v>4</v>
      </c>
      <c r="AB464" s="15">
        <v>2</v>
      </c>
      <c r="AC464" s="15">
        <v>3</v>
      </c>
      <c r="AD464" s="15">
        <v>4</v>
      </c>
      <c r="AE464" s="16">
        <v>3</v>
      </c>
      <c r="AF464" s="23" t="str" cm="1">
        <f t="array" ref="AF464">_xlfn.IFS(W463&lt;3000,"Low",W463&lt;6000,"Medium",W463&gt;=6000,"High")</f>
        <v>Medium</v>
      </c>
      <c r="AG464" s="24" t="str" cm="1">
        <f t="array" ref="AG464">_xlfn.IFS(R463&lt;5,"New",R463&lt;10,"Junior",R463&lt;20,"Mid",R463&gt;=20,"Senior")</f>
        <v>Junior</v>
      </c>
      <c r="AH464" s="24" t="str" cm="1">
        <f t="array" ref="AH464">_xlfn.IFS(O463&lt;=5,"Near",O463&lt;=15,"Moderate",O463&gt;15,"Far")</f>
        <v>Near</v>
      </c>
      <c r="AI464" s="24" t="str" cm="1">
        <f t="array" ref="AI464">_xlfn.IFS(AE464=1,"Poor",AE464=2,"Average",AE464=3,"Good",AE464=4,"Excellent")</f>
        <v>Good</v>
      </c>
      <c r="AJ464" s="24" t="str" cm="1">
        <f t="array" ref="AJ464">_xlfn.IFS(Z464=1,"Low",Z464=2,"Medium",Z464=3,"High",Z464=4,"Very High")</f>
        <v>Very High</v>
      </c>
      <c r="AK464" s="24" t="str" cm="1">
        <f t="array" ref="AK464">_xlfn.IFS(AD464=1,"Low",AD464=2,"Medium",AD464=3,"High",AD464=4,"Very High")</f>
        <v>Very High</v>
      </c>
    </row>
    <row r="465" spans="1:37" ht="15.6" x14ac:dyDescent="0.3">
      <c r="A465" s="28" t="s">
        <v>37</v>
      </c>
      <c r="B465" s="17" t="s">
        <v>40</v>
      </c>
      <c r="C465" s="17">
        <v>622</v>
      </c>
      <c r="D465" s="17" t="s">
        <v>55</v>
      </c>
      <c r="E465" s="17" t="s">
        <v>62</v>
      </c>
      <c r="F465" s="17">
        <v>26</v>
      </c>
      <c r="G465" s="17" t="s">
        <v>46</v>
      </c>
      <c r="H465" s="17" t="s">
        <v>38</v>
      </c>
      <c r="I465" s="17" t="s">
        <v>53</v>
      </c>
      <c r="J465" s="17" t="s">
        <v>61</v>
      </c>
      <c r="K465" s="17">
        <v>1</v>
      </c>
      <c r="L465" s="17" t="s">
        <v>106</v>
      </c>
      <c r="M465" s="17" t="s">
        <v>70</v>
      </c>
      <c r="N465" s="17" t="s">
        <v>37</v>
      </c>
      <c r="O465" s="17">
        <v>24</v>
      </c>
      <c r="P465" s="17">
        <v>3</v>
      </c>
      <c r="Q465" s="17">
        <v>1</v>
      </c>
      <c r="R465" s="17">
        <v>1</v>
      </c>
      <c r="S465" s="17">
        <v>1</v>
      </c>
      <c r="T465" s="17">
        <v>0</v>
      </c>
      <c r="U465" s="17">
        <v>0</v>
      </c>
      <c r="V465" s="17">
        <v>0</v>
      </c>
      <c r="W465" s="17">
        <v>2340</v>
      </c>
      <c r="X465" s="17">
        <v>18</v>
      </c>
      <c r="Y465" s="17">
        <v>0</v>
      </c>
      <c r="Z465" s="17">
        <v>4</v>
      </c>
      <c r="AA465" s="17">
        <v>1</v>
      </c>
      <c r="AB465" s="17">
        <v>4</v>
      </c>
      <c r="AC465" s="17">
        <v>3</v>
      </c>
      <c r="AD465" s="17">
        <v>2</v>
      </c>
      <c r="AE465" s="18">
        <v>1</v>
      </c>
      <c r="AF465" s="25" t="str" cm="1">
        <f t="array" ref="AF465">_xlfn.IFS(W464&lt;3000,"Low",W464&lt;6000,"Medium",W464&gt;=6000,"High")</f>
        <v>Medium</v>
      </c>
      <c r="AG465" s="26" t="str" cm="1">
        <f t="array" ref="AG465">_xlfn.IFS(R464&lt;5,"New",R464&lt;10,"Junior",R464&lt;20,"Mid",R464&gt;=20,"Senior")</f>
        <v>Mid</v>
      </c>
      <c r="AH465" s="26" t="str" cm="1">
        <f t="array" ref="AH465">_xlfn.IFS(O464&lt;=5,"Near",O464&lt;=15,"Moderate",O464&gt;15,"Far")</f>
        <v>Far</v>
      </c>
      <c r="AI465" s="26" t="str" cm="1">
        <f t="array" ref="AI465">_xlfn.IFS(AE465=1,"Poor",AE465=2,"Average",AE465=3,"Good",AE465=4,"Excellent")</f>
        <v>Poor</v>
      </c>
      <c r="AJ465" s="26" t="str" cm="1">
        <f t="array" ref="AJ465">_xlfn.IFS(Z465=1,"Low",Z465=2,"Medium",Z465=3,"High",Z465=4,"Very High")</f>
        <v>Very High</v>
      </c>
      <c r="AK465" s="26" t="str" cm="1">
        <f t="array" ref="AK465">_xlfn.IFS(AD465=1,"Low",AD465=2,"Medium",AD465=3,"High",AD465=4,"Very High")</f>
        <v>Medium</v>
      </c>
    </row>
    <row r="466" spans="1:37" ht="15.6" x14ac:dyDescent="0.3">
      <c r="A466" s="27" t="s">
        <v>49</v>
      </c>
      <c r="B466" s="15" t="s">
        <v>52</v>
      </c>
      <c r="C466" s="15">
        <v>623</v>
      </c>
      <c r="D466" s="15" t="s">
        <v>44</v>
      </c>
      <c r="E466" s="15" t="s">
        <v>39</v>
      </c>
      <c r="F466" s="15">
        <v>37</v>
      </c>
      <c r="G466" s="15" t="s">
        <v>46</v>
      </c>
      <c r="H466" s="15" t="s">
        <v>38</v>
      </c>
      <c r="I466" s="15" t="s">
        <v>53</v>
      </c>
      <c r="J466" s="15" t="s">
        <v>74</v>
      </c>
      <c r="K466" s="15">
        <v>3</v>
      </c>
      <c r="L466" s="15" t="s">
        <v>106</v>
      </c>
      <c r="M466" s="15" t="s">
        <v>70</v>
      </c>
      <c r="N466" s="15" t="s">
        <v>49</v>
      </c>
      <c r="O466" s="15">
        <v>1</v>
      </c>
      <c r="P466" s="15">
        <v>3</v>
      </c>
      <c r="Q466" s="15">
        <v>4</v>
      </c>
      <c r="R466" s="15">
        <v>12</v>
      </c>
      <c r="S466" s="15">
        <v>6</v>
      </c>
      <c r="T466" s="15">
        <v>5</v>
      </c>
      <c r="U466" s="15">
        <v>1</v>
      </c>
      <c r="V466" s="15">
        <v>2</v>
      </c>
      <c r="W466" s="15">
        <v>7491</v>
      </c>
      <c r="X466" s="15">
        <v>17</v>
      </c>
      <c r="Y466" s="15">
        <v>0</v>
      </c>
      <c r="Z466" s="15">
        <v>4</v>
      </c>
      <c r="AA466" s="15">
        <v>3</v>
      </c>
      <c r="AB466" s="15">
        <v>4</v>
      </c>
      <c r="AC466" s="15">
        <v>3</v>
      </c>
      <c r="AD466" s="15">
        <v>4</v>
      </c>
      <c r="AE466" s="16">
        <v>4</v>
      </c>
      <c r="AF466" s="23" t="str" cm="1">
        <f t="array" ref="AF466">_xlfn.IFS(W465&lt;3000,"Low",W465&lt;6000,"Medium",W465&gt;=6000,"High")</f>
        <v>Low</v>
      </c>
      <c r="AG466" s="24" t="str" cm="1">
        <f t="array" ref="AG466">_xlfn.IFS(R465&lt;5,"New",R465&lt;10,"Junior",R465&lt;20,"Mid",R465&gt;=20,"Senior")</f>
        <v>New</v>
      </c>
      <c r="AH466" s="24" t="str" cm="1">
        <f t="array" ref="AH466">_xlfn.IFS(O465&lt;=5,"Near",O465&lt;=15,"Moderate",O465&gt;15,"Far")</f>
        <v>Far</v>
      </c>
      <c r="AI466" s="24" t="str" cm="1">
        <f t="array" ref="AI466">_xlfn.IFS(AE466=1,"Poor",AE466=2,"Average",AE466=3,"Good",AE466=4,"Excellent")</f>
        <v>Excellent</v>
      </c>
      <c r="AJ466" s="24" t="str" cm="1">
        <f t="array" ref="AJ466">_xlfn.IFS(Z466=1,"Low",Z466=2,"Medium",Z466=3,"High",Z466=4,"Very High")</f>
        <v>Very High</v>
      </c>
      <c r="AK466" s="24" t="str" cm="1">
        <f t="array" ref="AK466">_xlfn.IFS(AD466=1,"Low",AD466=2,"Medium",AD466=3,"High",AD466=4,"Very High")</f>
        <v>Very High</v>
      </c>
    </row>
    <row r="467" spans="1:37" ht="15.6" x14ac:dyDescent="0.3">
      <c r="A467" s="28" t="s">
        <v>49</v>
      </c>
      <c r="B467" s="17" t="s">
        <v>52</v>
      </c>
      <c r="C467" s="17">
        <v>624</v>
      </c>
      <c r="D467" s="17" t="s">
        <v>44</v>
      </c>
      <c r="E467" s="17" t="s">
        <v>51</v>
      </c>
      <c r="F467" s="17">
        <v>46</v>
      </c>
      <c r="G467" s="17" t="s">
        <v>57</v>
      </c>
      <c r="H467" s="17" t="s">
        <v>50</v>
      </c>
      <c r="I467" s="17" t="s">
        <v>53</v>
      </c>
      <c r="J467" s="17" t="s">
        <v>76</v>
      </c>
      <c r="K467" s="17">
        <v>3</v>
      </c>
      <c r="L467" s="17" t="s">
        <v>65</v>
      </c>
      <c r="M467" s="17" t="s">
        <v>58</v>
      </c>
      <c r="N467" s="17" t="s">
        <v>49</v>
      </c>
      <c r="O467" s="17">
        <v>18</v>
      </c>
      <c r="P467" s="17">
        <v>3</v>
      </c>
      <c r="Q467" s="17">
        <v>5</v>
      </c>
      <c r="R467" s="17">
        <v>28</v>
      </c>
      <c r="S467" s="17">
        <v>2</v>
      </c>
      <c r="T467" s="17">
        <v>2</v>
      </c>
      <c r="U467" s="17">
        <v>1</v>
      </c>
      <c r="V467" s="17">
        <v>2</v>
      </c>
      <c r="W467" s="17">
        <v>10527</v>
      </c>
      <c r="X467" s="17">
        <v>11</v>
      </c>
      <c r="Y467" s="17">
        <v>0</v>
      </c>
      <c r="Z467" s="17">
        <v>1</v>
      </c>
      <c r="AA467" s="17">
        <v>3</v>
      </c>
      <c r="AB467" s="17">
        <v>3</v>
      </c>
      <c r="AC467" s="17">
        <v>3</v>
      </c>
      <c r="AD467" s="17">
        <v>4</v>
      </c>
      <c r="AE467" s="18">
        <v>2</v>
      </c>
      <c r="AF467" s="25" t="str" cm="1">
        <f t="array" ref="AF467">_xlfn.IFS(W466&lt;3000,"Low",W466&lt;6000,"Medium",W466&gt;=6000,"High")</f>
        <v>High</v>
      </c>
      <c r="AG467" s="26" t="str" cm="1">
        <f t="array" ref="AG467">_xlfn.IFS(R466&lt;5,"New",R466&lt;10,"Junior",R466&lt;20,"Mid",R466&gt;=20,"Senior")</f>
        <v>Mid</v>
      </c>
      <c r="AH467" s="26" t="str" cm="1">
        <f t="array" ref="AH467">_xlfn.IFS(O466&lt;=5,"Near",O466&lt;=15,"Moderate",O466&gt;15,"Far")</f>
        <v>Near</v>
      </c>
      <c r="AI467" s="26" t="str" cm="1">
        <f t="array" ref="AI467">_xlfn.IFS(AE467=1,"Poor",AE467=2,"Average",AE467=3,"Good",AE467=4,"Excellent")</f>
        <v>Average</v>
      </c>
      <c r="AJ467" s="26" t="str" cm="1">
        <f t="array" ref="AJ467">_xlfn.IFS(Z467=1,"Low",Z467=2,"Medium",Z467=3,"High",Z467=4,"Very High")</f>
        <v>Low</v>
      </c>
      <c r="AK467" s="26" t="str" cm="1">
        <f t="array" ref="AK467">_xlfn.IFS(AD467=1,"Low",AD467=2,"Medium",AD467=3,"High",AD467=4,"Very High")</f>
        <v>Very High</v>
      </c>
    </row>
    <row r="468" spans="1:37" ht="15.6" x14ac:dyDescent="0.3">
      <c r="A468" s="27" t="s">
        <v>49</v>
      </c>
      <c r="B468" s="15" t="s">
        <v>52</v>
      </c>
      <c r="C468" s="15">
        <v>625</v>
      </c>
      <c r="D468" s="15" t="s">
        <v>44</v>
      </c>
      <c r="E468" s="15" t="s">
        <v>39</v>
      </c>
      <c r="F468" s="15">
        <v>41</v>
      </c>
      <c r="G468" s="15" t="s">
        <v>57</v>
      </c>
      <c r="H468" s="15" t="s">
        <v>38</v>
      </c>
      <c r="I468" s="15" t="s">
        <v>41</v>
      </c>
      <c r="J468" s="15" t="s">
        <v>88</v>
      </c>
      <c r="K468" s="15">
        <v>4</v>
      </c>
      <c r="L468" s="15" t="s">
        <v>42</v>
      </c>
      <c r="M468" s="15" t="s">
        <v>127</v>
      </c>
      <c r="N468" s="15" t="s">
        <v>49</v>
      </c>
      <c r="O468" s="15">
        <v>2</v>
      </c>
      <c r="P468" s="15">
        <v>2</v>
      </c>
      <c r="Q468" s="15">
        <v>7</v>
      </c>
      <c r="R468" s="15">
        <v>22</v>
      </c>
      <c r="S468" s="15">
        <v>18</v>
      </c>
      <c r="T468" s="15">
        <v>16</v>
      </c>
      <c r="U468" s="15">
        <v>11</v>
      </c>
      <c r="V468" s="15">
        <v>8</v>
      </c>
      <c r="W468" s="15">
        <v>16595</v>
      </c>
      <c r="X468" s="15">
        <v>16</v>
      </c>
      <c r="Y468" s="15">
        <v>1</v>
      </c>
      <c r="Z468" s="15">
        <v>2</v>
      </c>
      <c r="AA468" s="15">
        <v>3</v>
      </c>
      <c r="AB468" s="15">
        <v>2</v>
      </c>
      <c r="AC468" s="15">
        <v>3</v>
      </c>
      <c r="AD468" s="15">
        <v>2</v>
      </c>
      <c r="AE468" s="16">
        <v>3</v>
      </c>
      <c r="AF468" s="23" t="str" cm="1">
        <f t="array" ref="AF468">_xlfn.IFS(W467&lt;3000,"Low",W467&lt;6000,"Medium",W467&gt;=6000,"High")</f>
        <v>High</v>
      </c>
      <c r="AG468" s="24" t="str" cm="1">
        <f t="array" ref="AG468">_xlfn.IFS(R467&lt;5,"New",R467&lt;10,"Junior",R467&lt;20,"Mid",R467&gt;=20,"Senior")</f>
        <v>Senior</v>
      </c>
      <c r="AH468" s="24" t="str" cm="1">
        <f t="array" ref="AH468">_xlfn.IFS(O467&lt;=5,"Near",O467&lt;=15,"Moderate",O467&gt;15,"Far")</f>
        <v>Far</v>
      </c>
      <c r="AI468" s="24" t="str" cm="1">
        <f t="array" ref="AI468">_xlfn.IFS(AE468=1,"Poor",AE468=2,"Average",AE468=3,"Good",AE468=4,"Excellent")</f>
        <v>Good</v>
      </c>
      <c r="AJ468" s="24" t="str" cm="1">
        <f t="array" ref="AJ468">_xlfn.IFS(Z468=1,"Low",Z468=2,"Medium",Z468=3,"High",Z468=4,"Very High")</f>
        <v>Medium</v>
      </c>
      <c r="AK468" s="24" t="str" cm="1">
        <f t="array" ref="AK468">_xlfn.IFS(AD468=1,"Low",AD468=2,"Medium",AD468=3,"High",AD468=4,"Very High")</f>
        <v>Medium</v>
      </c>
    </row>
    <row r="469" spans="1:37" ht="15.6" x14ac:dyDescent="0.3">
      <c r="A469" s="28" t="s">
        <v>49</v>
      </c>
      <c r="B469" s="17" t="s">
        <v>52</v>
      </c>
      <c r="C469" s="17">
        <v>626</v>
      </c>
      <c r="D469" s="17" t="s">
        <v>55</v>
      </c>
      <c r="E469" s="17" t="s">
        <v>39</v>
      </c>
      <c r="F469" s="17">
        <v>37</v>
      </c>
      <c r="G469" s="17" t="s">
        <v>72</v>
      </c>
      <c r="H469" s="17" t="s">
        <v>84</v>
      </c>
      <c r="I469" s="17" t="s">
        <v>41</v>
      </c>
      <c r="J469" s="17" t="s">
        <v>45</v>
      </c>
      <c r="K469" s="17">
        <v>3</v>
      </c>
      <c r="L469" s="17" t="s">
        <v>65</v>
      </c>
      <c r="M469" s="17" t="s">
        <v>64</v>
      </c>
      <c r="N469" s="17" t="s">
        <v>49</v>
      </c>
      <c r="O469" s="17">
        <v>9</v>
      </c>
      <c r="P469" s="17">
        <v>6</v>
      </c>
      <c r="Q469" s="17">
        <v>1</v>
      </c>
      <c r="R469" s="17">
        <v>9</v>
      </c>
      <c r="S469" s="17">
        <v>9</v>
      </c>
      <c r="T469" s="17">
        <v>5</v>
      </c>
      <c r="U469" s="17">
        <v>7</v>
      </c>
      <c r="V469" s="17">
        <v>7</v>
      </c>
      <c r="W469" s="17">
        <v>8834</v>
      </c>
      <c r="X469" s="17">
        <v>13</v>
      </c>
      <c r="Y469" s="17">
        <v>1</v>
      </c>
      <c r="Z469" s="17">
        <v>1</v>
      </c>
      <c r="AA469" s="17">
        <v>3</v>
      </c>
      <c r="AB469" s="17">
        <v>3</v>
      </c>
      <c r="AC469" s="17">
        <v>3</v>
      </c>
      <c r="AD469" s="17">
        <v>4</v>
      </c>
      <c r="AE469" s="18">
        <v>3</v>
      </c>
      <c r="AF469" s="25" t="str" cm="1">
        <f t="array" ref="AF469">_xlfn.IFS(W468&lt;3000,"Low",W468&lt;6000,"Medium",W468&gt;=6000,"High")</f>
        <v>High</v>
      </c>
      <c r="AG469" s="26" t="str" cm="1">
        <f t="array" ref="AG469">_xlfn.IFS(R468&lt;5,"New",R468&lt;10,"Junior",R468&lt;20,"Mid",R468&gt;=20,"Senior")</f>
        <v>Senior</v>
      </c>
      <c r="AH469" s="26" t="str" cm="1">
        <f t="array" ref="AH469">_xlfn.IFS(O468&lt;=5,"Near",O468&lt;=15,"Moderate",O468&gt;15,"Far")</f>
        <v>Near</v>
      </c>
      <c r="AI469" s="26" t="str" cm="1">
        <f t="array" ref="AI469">_xlfn.IFS(AE469=1,"Poor",AE469=2,"Average",AE469=3,"Good",AE469=4,"Excellent")</f>
        <v>Good</v>
      </c>
      <c r="AJ469" s="26" t="str" cm="1">
        <f t="array" ref="AJ469">_xlfn.IFS(Z469=1,"Low",Z469=2,"Medium",Z469=3,"High",Z469=4,"Very High")</f>
        <v>Low</v>
      </c>
      <c r="AK469" s="26" t="str" cm="1">
        <f t="array" ref="AK469">_xlfn.IFS(AD469=1,"Low",AD469=2,"Medium",AD469=3,"High",AD469=4,"Very High")</f>
        <v>Very High</v>
      </c>
    </row>
    <row r="470" spans="1:37" ht="15.6" x14ac:dyDescent="0.3">
      <c r="A470" s="27" t="s">
        <v>49</v>
      </c>
      <c r="B470" s="15" t="s">
        <v>52</v>
      </c>
      <c r="C470" s="15">
        <v>630</v>
      </c>
      <c r="D470" s="15" t="s">
        <v>55</v>
      </c>
      <c r="E470" s="15" t="s">
        <v>51</v>
      </c>
      <c r="F470" s="15">
        <v>52</v>
      </c>
      <c r="G470" s="15" t="s">
        <v>72</v>
      </c>
      <c r="H470" s="15" t="s">
        <v>38</v>
      </c>
      <c r="I470" s="15" t="s">
        <v>53</v>
      </c>
      <c r="J470" s="15" t="s">
        <v>56</v>
      </c>
      <c r="K470" s="15">
        <v>2</v>
      </c>
      <c r="L470" s="15" t="s">
        <v>106</v>
      </c>
      <c r="M470" s="15" t="s">
        <v>48</v>
      </c>
      <c r="N470" s="15" t="s">
        <v>37</v>
      </c>
      <c r="O470" s="15">
        <v>6</v>
      </c>
      <c r="P470" s="15">
        <v>3</v>
      </c>
      <c r="Q470" s="15">
        <v>3</v>
      </c>
      <c r="R470" s="15">
        <v>18</v>
      </c>
      <c r="S470" s="15">
        <v>10</v>
      </c>
      <c r="T470" s="15">
        <v>9</v>
      </c>
      <c r="U470" s="15">
        <v>6</v>
      </c>
      <c r="V470" s="15">
        <v>9</v>
      </c>
      <c r="W470" s="15">
        <v>5577</v>
      </c>
      <c r="X470" s="15">
        <v>12</v>
      </c>
      <c r="Y470" s="15">
        <v>2</v>
      </c>
      <c r="Z470" s="15">
        <v>4</v>
      </c>
      <c r="AA470" s="15">
        <v>3</v>
      </c>
      <c r="AB470" s="15">
        <v>4</v>
      </c>
      <c r="AC470" s="15">
        <v>3</v>
      </c>
      <c r="AD470" s="15">
        <v>2</v>
      </c>
      <c r="AE470" s="16">
        <v>3</v>
      </c>
      <c r="AF470" s="23" t="str" cm="1">
        <f t="array" ref="AF470">_xlfn.IFS(W469&lt;3000,"Low",W469&lt;6000,"Medium",W469&gt;=6000,"High")</f>
        <v>High</v>
      </c>
      <c r="AG470" s="24" t="str" cm="1">
        <f t="array" ref="AG470">_xlfn.IFS(R469&lt;5,"New",R469&lt;10,"Junior",R469&lt;20,"Mid",R469&gt;=20,"Senior")</f>
        <v>Junior</v>
      </c>
      <c r="AH470" s="24" t="str" cm="1">
        <f t="array" ref="AH470">_xlfn.IFS(O469&lt;=5,"Near",O469&lt;=15,"Moderate",O469&gt;15,"Far")</f>
        <v>Moderate</v>
      </c>
      <c r="AI470" s="24" t="str" cm="1">
        <f t="array" ref="AI470">_xlfn.IFS(AE470=1,"Poor",AE470=2,"Average",AE470=3,"Good",AE470=4,"Excellent")</f>
        <v>Good</v>
      </c>
      <c r="AJ470" s="24" t="str" cm="1">
        <f t="array" ref="AJ470">_xlfn.IFS(Z470=1,"Low",Z470=2,"Medium",Z470=3,"High",Z470=4,"Very High")</f>
        <v>Very High</v>
      </c>
      <c r="AK470" s="24" t="str" cm="1">
        <f t="array" ref="AK470">_xlfn.IFS(AD470=1,"Low",AD470=2,"Medium",AD470=3,"High",AD470=4,"Very High")</f>
        <v>Medium</v>
      </c>
    </row>
    <row r="471" spans="1:37" ht="15.6" x14ac:dyDescent="0.3">
      <c r="A471" s="28" t="s">
        <v>37</v>
      </c>
      <c r="B471" s="17" t="s">
        <v>40</v>
      </c>
      <c r="C471" s="17">
        <v>631</v>
      </c>
      <c r="D471" s="17" t="s">
        <v>55</v>
      </c>
      <c r="E471" s="17" t="s">
        <v>62</v>
      </c>
      <c r="F471" s="17">
        <v>32</v>
      </c>
      <c r="G471" s="17" t="s">
        <v>57</v>
      </c>
      <c r="H471" s="17" t="s">
        <v>84</v>
      </c>
      <c r="I471" s="17" t="s">
        <v>41</v>
      </c>
      <c r="J471" s="17" t="s">
        <v>45</v>
      </c>
      <c r="K471" s="17">
        <v>2</v>
      </c>
      <c r="L471" s="17" t="s">
        <v>59</v>
      </c>
      <c r="M471" s="17" t="s">
        <v>64</v>
      </c>
      <c r="N471" s="17" t="s">
        <v>49</v>
      </c>
      <c r="O471" s="17">
        <v>11</v>
      </c>
      <c r="P471" s="17">
        <v>2</v>
      </c>
      <c r="Q471" s="17">
        <v>8</v>
      </c>
      <c r="R471" s="17">
        <v>6</v>
      </c>
      <c r="S471" s="17">
        <v>4</v>
      </c>
      <c r="T471" s="17">
        <v>2</v>
      </c>
      <c r="U471" s="17">
        <v>1</v>
      </c>
      <c r="V471" s="17">
        <v>2</v>
      </c>
      <c r="W471" s="17">
        <v>4707</v>
      </c>
      <c r="X471" s="17">
        <v>12</v>
      </c>
      <c r="Y471" s="17">
        <v>0</v>
      </c>
      <c r="Z471" s="17">
        <v>4</v>
      </c>
      <c r="AA471" s="17">
        <v>4</v>
      </c>
      <c r="AB471" s="17">
        <v>3</v>
      </c>
      <c r="AC471" s="17">
        <v>3</v>
      </c>
      <c r="AD471" s="17">
        <v>4</v>
      </c>
      <c r="AE471" s="18">
        <v>3</v>
      </c>
      <c r="AF471" s="25" t="str" cm="1">
        <f t="array" ref="AF471">_xlfn.IFS(W470&lt;3000,"Low",W470&lt;6000,"Medium",W470&gt;=6000,"High")</f>
        <v>Medium</v>
      </c>
      <c r="AG471" s="26" t="str" cm="1">
        <f t="array" ref="AG471">_xlfn.IFS(R470&lt;5,"New",R470&lt;10,"Junior",R470&lt;20,"Mid",R470&gt;=20,"Senior")</f>
        <v>Mid</v>
      </c>
      <c r="AH471" s="26" t="str" cm="1">
        <f t="array" ref="AH471">_xlfn.IFS(O470&lt;=5,"Near",O470&lt;=15,"Moderate",O470&gt;15,"Far")</f>
        <v>Moderate</v>
      </c>
      <c r="AI471" s="26" t="str" cm="1">
        <f t="array" ref="AI471">_xlfn.IFS(AE471=1,"Poor",AE471=2,"Average",AE471=3,"Good",AE471=4,"Excellent")</f>
        <v>Good</v>
      </c>
      <c r="AJ471" s="26" t="str" cm="1">
        <f t="array" ref="AJ471">_xlfn.IFS(Z471=1,"Low",Z471=2,"Medium",Z471=3,"High",Z471=4,"Very High")</f>
        <v>Very High</v>
      </c>
      <c r="AK471" s="26" t="str" cm="1">
        <f t="array" ref="AK471">_xlfn.IFS(AD471=1,"Low",AD471=2,"Medium",AD471=3,"High",AD471=4,"Very High")</f>
        <v>Very High</v>
      </c>
    </row>
    <row r="472" spans="1:37" ht="15.6" x14ac:dyDescent="0.3">
      <c r="A472" s="27" t="s">
        <v>49</v>
      </c>
      <c r="B472" s="15" t="s">
        <v>52</v>
      </c>
      <c r="C472" s="15">
        <v>632</v>
      </c>
      <c r="D472" s="15" t="s">
        <v>55</v>
      </c>
      <c r="E472" s="15" t="s">
        <v>85</v>
      </c>
      <c r="F472" s="15">
        <v>24</v>
      </c>
      <c r="G472" s="15" t="s">
        <v>57</v>
      </c>
      <c r="H472" s="15" t="s">
        <v>50</v>
      </c>
      <c r="I472" s="15" t="s">
        <v>41</v>
      </c>
      <c r="J472" s="15" t="s">
        <v>92</v>
      </c>
      <c r="K472" s="15">
        <v>1</v>
      </c>
      <c r="L472" s="15" t="s">
        <v>65</v>
      </c>
      <c r="M472" s="15" t="s">
        <v>70</v>
      </c>
      <c r="N472" s="15" t="s">
        <v>49</v>
      </c>
      <c r="O472" s="15">
        <v>24</v>
      </c>
      <c r="P472" s="15">
        <v>3</v>
      </c>
      <c r="Q472" s="15">
        <v>0</v>
      </c>
      <c r="R472" s="15">
        <v>3</v>
      </c>
      <c r="S472" s="15">
        <v>2</v>
      </c>
      <c r="T472" s="15">
        <v>2</v>
      </c>
      <c r="U472" s="15">
        <v>2</v>
      </c>
      <c r="V472" s="15">
        <v>1</v>
      </c>
      <c r="W472" s="15">
        <v>2400</v>
      </c>
      <c r="X472" s="15">
        <v>13</v>
      </c>
      <c r="Y472" s="15">
        <v>2</v>
      </c>
      <c r="Z472" s="15">
        <v>4</v>
      </c>
      <c r="AA472" s="15">
        <v>3</v>
      </c>
      <c r="AB472" s="15">
        <v>4</v>
      </c>
      <c r="AC472" s="15">
        <v>3</v>
      </c>
      <c r="AD472" s="15">
        <v>3</v>
      </c>
      <c r="AE472" s="16">
        <v>3</v>
      </c>
      <c r="AF472" s="23" t="str" cm="1">
        <f t="array" ref="AF472">_xlfn.IFS(W471&lt;3000,"Low",W471&lt;6000,"Medium",W471&gt;=6000,"High")</f>
        <v>Medium</v>
      </c>
      <c r="AG472" s="24" t="str" cm="1">
        <f t="array" ref="AG472">_xlfn.IFS(R471&lt;5,"New",R471&lt;10,"Junior",R471&lt;20,"Mid",R471&gt;=20,"Senior")</f>
        <v>Junior</v>
      </c>
      <c r="AH472" s="24" t="str" cm="1">
        <f t="array" ref="AH472">_xlfn.IFS(O471&lt;=5,"Near",O471&lt;=15,"Moderate",O471&gt;15,"Far")</f>
        <v>Moderate</v>
      </c>
      <c r="AI472" s="24" t="str" cm="1">
        <f t="array" ref="AI472">_xlfn.IFS(AE472=1,"Poor",AE472=2,"Average",AE472=3,"Good",AE472=4,"Excellent")</f>
        <v>Good</v>
      </c>
      <c r="AJ472" s="24" t="str" cm="1">
        <f t="array" ref="AJ472">_xlfn.IFS(Z472=1,"Low",Z472=2,"Medium",Z472=3,"High",Z472=4,"Very High")</f>
        <v>Very High</v>
      </c>
      <c r="AK472" s="24" t="str" cm="1">
        <f t="array" ref="AK472">_xlfn.IFS(AD472=1,"Low",AD472=2,"Medium",AD472=3,"High",AD472=4,"Very High")</f>
        <v>High</v>
      </c>
    </row>
    <row r="473" spans="1:37" ht="15.6" x14ac:dyDescent="0.3">
      <c r="A473" s="28" t="s">
        <v>49</v>
      </c>
      <c r="B473" s="17" t="s">
        <v>52</v>
      </c>
      <c r="C473" s="17">
        <v>634</v>
      </c>
      <c r="D473" s="17" t="s">
        <v>44</v>
      </c>
      <c r="E473" s="17" t="s">
        <v>39</v>
      </c>
      <c r="F473" s="17">
        <v>38</v>
      </c>
      <c r="G473" s="17" t="s">
        <v>57</v>
      </c>
      <c r="H473" s="17" t="s">
        <v>38</v>
      </c>
      <c r="I473" s="17" t="s">
        <v>53</v>
      </c>
      <c r="J473" s="17" t="s">
        <v>76</v>
      </c>
      <c r="K473" s="17">
        <v>2</v>
      </c>
      <c r="L473" s="17" t="s">
        <v>65</v>
      </c>
      <c r="M473" s="17" t="s">
        <v>70</v>
      </c>
      <c r="N473" s="17" t="s">
        <v>49</v>
      </c>
      <c r="O473" s="17">
        <v>10</v>
      </c>
      <c r="P473" s="17">
        <v>4</v>
      </c>
      <c r="Q473" s="17">
        <v>3</v>
      </c>
      <c r="R473" s="17">
        <v>18</v>
      </c>
      <c r="S473" s="17">
        <v>1</v>
      </c>
      <c r="T473" s="17">
        <v>0</v>
      </c>
      <c r="U473" s="17">
        <v>0</v>
      </c>
      <c r="V473" s="17">
        <v>0</v>
      </c>
      <c r="W473" s="17">
        <v>9824</v>
      </c>
      <c r="X473" s="17">
        <v>19</v>
      </c>
      <c r="Y473" s="17">
        <v>1</v>
      </c>
      <c r="Z473" s="17">
        <v>3</v>
      </c>
      <c r="AA473" s="17">
        <v>3</v>
      </c>
      <c r="AB473" s="17">
        <v>3</v>
      </c>
      <c r="AC473" s="17">
        <v>3</v>
      </c>
      <c r="AD473" s="17">
        <v>3</v>
      </c>
      <c r="AE473" s="18">
        <v>3</v>
      </c>
      <c r="AF473" s="25" t="str" cm="1">
        <f t="array" ref="AF473">_xlfn.IFS(W472&lt;3000,"Low",W472&lt;6000,"Medium",W472&gt;=6000,"High")</f>
        <v>Low</v>
      </c>
      <c r="AG473" s="26" t="str" cm="1">
        <f t="array" ref="AG473">_xlfn.IFS(R472&lt;5,"New",R472&lt;10,"Junior",R472&lt;20,"Mid",R472&gt;=20,"Senior")</f>
        <v>New</v>
      </c>
      <c r="AH473" s="26" t="str" cm="1">
        <f t="array" ref="AH473">_xlfn.IFS(O472&lt;=5,"Near",O472&lt;=15,"Moderate",O472&gt;15,"Far")</f>
        <v>Far</v>
      </c>
      <c r="AI473" s="26" t="str" cm="1">
        <f t="array" ref="AI473">_xlfn.IFS(AE473=1,"Poor",AE473=2,"Average",AE473=3,"Good",AE473=4,"Excellent")</f>
        <v>Good</v>
      </c>
      <c r="AJ473" s="26" t="str" cm="1">
        <f t="array" ref="AJ473">_xlfn.IFS(Z473=1,"Low",Z473=2,"Medium",Z473=3,"High",Z473=4,"Very High")</f>
        <v>High</v>
      </c>
      <c r="AK473" s="26" t="str" cm="1">
        <f t="array" ref="AK473">_xlfn.IFS(AD473=1,"Low",AD473=2,"Medium",AD473=3,"High",AD473=4,"Very High")</f>
        <v>High</v>
      </c>
    </row>
    <row r="474" spans="1:37" ht="15.6" x14ac:dyDescent="0.3">
      <c r="A474" s="27" t="s">
        <v>49</v>
      </c>
      <c r="B474" s="15" t="s">
        <v>52</v>
      </c>
      <c r="C474" s="15">
        <v>635</v>
      </c>
      <c r="D474" s="15" t="s">
        <v>44</v>
      </c>
      <c r="E474" s="15" t="s">
        <v>39</v>
      </c>
      <c r="F474" s="15">
        <v>37</v>
      </c>
      <c r="G474" s="15" t="s">
        <v>57</v>
      </c>
      <c r="H474" s="15" t="s">
        <v>38</v>
      </c>
      <c r="I474" s="15" t="s">
        <v>53</v>
      </c>
      <c r="J474" s="15" t="s">
        <v>74</v>
      </c>
      <c r="K474" s="15">
        <v>2</v>
      </c>
      <c r="L474" s="15" t="s">
        <v>42</v>
      </c>
      <c r="M474" s="15" t="s">
        <v>64</v>
      </c>
      <c r="N474" s="15" t="s">
        <v>49</v>
      </c>
      <c r="O474" s="15">
        <v>1</v>
      </c>
      <c r="P474" s="15">
        <v>2</v>
      </c>
      <c r="Q474" s="15">
        <v>6</v>
      </c>
      <c r="R474" s="15">
        <v>8</v>
      </c>
      <c r="S474" s="15">
        <v>6</v>
      </c>
      <c r="T474" s="15">
        <v>5</v>
      </c>
      <c r="U474" s="15">
        <v>4</v>
      </c>
      <c r="V474" s="15">
        <v>3</v>
      </c>
      <c r="W474" s="15">
        <v>6447</v>
      </c>
      <c r="X474" s="15">
        <v>12</v>
      </c>
      <c r="Y474" s="15">
        <v>1</v>
      </c>
      <c r="Z474" s="15">
        <v>2</v>
      </c>
      <c r="AA474" s="15">
        <v>3</v>
      </c>
      <c r="AB474" s="15">
        <v>2</v>
      </c>
      <c r="AC474" s="15">
        <v>3</v>
      </c>
      <c r="AD474" s="15">
        <v>2</v>
      </c>
      <c r="AE474" s="16">
        <v>2</v>
      </c>
      <c r="AF474" s="23" t="str" cm="1">
        <f t="array" ref="AF474">_xlfn.IFS(W473&lt;3000,"Low",W473&lt;6000,"Medium",W473&gt;=6000,"High")</f>
        <v>High</v>
      </c>
      <c r="AG474" s="24" t="str" cm="1">
        <f t="array" ref="AG474">_xlfn.IFS(R473&lt;5,"New",R473&lt;10,"Junior",R473&lt;20,"Mid",R473&gt;=20,"Senior")</f>
        <v>Mid</v>
      </c>
      <c r="AH474" s="24" t="str" cm="1">
        <f t="array" ref="AH474">_xlfn.IFS(O473&lt;=5,"Near",O473&lt;=15,"Moderate",O473&gt;15,"Far")</f>
        <v>Moderate</v>
      </c>
      <c r="AI474" s="24" t="str" cm="1">
        <f t="array" ref="AI474">_xlfn.IFS(AE474=1,"Poor",AE474=2,"Average",AE474=3,"Good",AE474=4,"Excellent")</f>
        <v>Average</v>
      </c>
      <c r="AJ474" s="24" t="str" cm="1">
        <f t="array" ref="AJ474">_xlfn.IFS(Z474=1,"Low",Z474=2,"Medium",Z474=3,"High",Z474=4,"Very High")</f>
        <v>Medium</v>
      </c>
      <c r="AK474" s="24" t="str" cm="1">
        <f t="array" ref="AK474">_xlfn.IFS(AD474=1,"Low",AD474=2,"Medium",AD474=3,"High",AD474=4,"Very High")</f>
        <v>Medium</v>
      </c>
    </row>
    <row r="475" spans="1:37" ht="15.6" x14ac:dyDescent="0.3">
      <c r="A475" s="28" t="s">
        <v>49</v>
      </c>
      <c r="B475" s="17" t="s">
        <v>52</v>
      </c>
      <c r="C475" s="17">
        <v>638</v>
      </c>
      <c r="D475" s="17" t="s">
        <v>55</v>
      </c>
      <c r="E475" s="17" t="s">
        <v>51</v>
      </c>
      <c r="F475" s="17">
        <v>49</v>
      </c>
      <c r="G475" s="17" t="s">
        <v>72</v>
      </c>
      <c r="H475" s="17" t="s">
        <v>38</v>
      </c>
      <c r="I475" s="17" t="s">
        <v>53</v>
      </c>
      <c r="J475" s="17" t="s">
        <v>94</v>
      </c>
      <c r="K475" s="17">
        <v>5</v>
      </c>
      <c r="L475" s="17" t="s">
        <v>42</v>
      </c>
      <c r="M475" s="17" t="s">
        <v>64</v>
      </c>
      <c r="N475" s="17" t="s">
        <v>37</v>
      </c>
      <c r="O475" s="17">
        <v>18</v>
      </c>
      <c r="P475" s="17">
        <v>5</v>
      </c>
      <c r="Q475" s="17">
        <v>1</v>
      </c>
      <c r="R475" s="17">
        <v>31</v>
      </c>
      <c r="S475" s="17">
        <v>31</v>
      </c>
      <c r="T475" s="17">
        <v>9</v>
      </c>
      <c r="U475" s="17">
        <v>0</v>
      </c>
      <c r="V475" s="17">
        <v>9</v>
      </c>
      <c r="W475" s="17">
        <v>19502</v>
      </c>
      <c r="X475" s="17">
        <v>17</v>
      </c>
      <c r="Y475" s="17">
        <v>1</v>
      </c>
      <c r="Z475" s="17">
        <v>4</v>
      </c>
      <c r="AA475" s="17">
        <v>2</v>
      </c>
      <c r="AB475" s="17">
        <v>2</v>
      </c>
      <c r="AC475" s="17">
        <v>3</v>
      </c>
      <c r="AD475" s="17">
        <v>3</v>
      </c>
      <c r="AE475" s="18">
        <v>3</v>
      </c>
      <c r="AF475" s="25" t="str" cm="1">
        <f t="array" ref="AF475">_xlfn.IFS(W474&lt;3000,"Low",W474&lt;6000,"Medium",W474&gt;=6000,"High")</f>
        <v>High</v>
      </c>
      <c r="AG475" s="26" t="str" cm="1">
        <f t="array" ref="AG475">_xlfn.IFS(R474&lt;5,"New",R474&lt;10,"Junior",R474&lt;20,"Mid",R474&gt;=20,"Senior")</f>
        <v>Junior</v>
      </c>
      <c r="AH475" s="26" t="str" cm="1">
        <f t="array" ref="AH475">_xlfn.IFS(O474&lt;=5,"Near",O474&lt;=15,"Moderate",O474&gt;15,"Far")</f>
        <v>Near</v>
      </c>
      <c r="AI475" s="26" t="str" cm="1">
        <f t="array" ref="AI475">_xlfn.IFS(AE475=1,"Poor",AE475=2,"Average",AE475=3,"Good",AE475=4,"Excellent")</f>
        <v>Good</v>
      </c>
      <c r="AJ475" s="26" t="str" cm="1">
        <f t="array" ref="AJ475">_xlfn.IFS(Z475=1,"Low",Z475=2,"Medium",Z475=3,"High",Z475=4,"Very High")</f>
        <v>Very High</v>
      </c>
      <c r="AK475" s="26" t="str" cm="1">
        <f t="array" ref="AK475">_xlfn.IFS(AD475=1,"Low",AD475=2,"Medium",AD475=3,"High",AD475=4,"Very High")</f>
        <v>High</v>
      </c>
    </row>
    <row r="476" spans="1:37" ht="15.6" x14ac:dyDescent="0.3">
      <c r="A476" s="27" t="s">
        <v>49</v>
      </c>
      <c r="B476" s="15" t="s">
        <v>52</v>
      </c>
      <c r="C476" s="15">
        <v>639</v>
      </c>
      <c r="D476" s="15" t="s">
        <v>55</v>
      </c>
      <c r="E476" s="15" t="s">
        <v>85</v>
      </c>
      <c r="F476" s="15">
        <v>24</v>
      </c>
      <c r="G476" s="15" t="s">
        <v>57</v>
      </c>
      <c r="H476" s="15" t="s">
        <v>38</v>
      </c>
      <c r="I476" s="15" t="s">
        <v>53</v>
      </c>
      <c r="J476" s="15" t="s">
        <v>56</v>
      </c>
      <c r="K476" s="15">
        <v>1</v>
      </c>
      <c r="L476" s="15" t="s">
        <v>65</v>
      </c>
      <c r="M476" s="15" t="s">
        <v>70</v>
      </c>
      <c r="N476" s="15" t="s">
        <v>37</v>
      </c>
      <c r="O476" s="15">
        <v>23</v>
      </c>
      <c r="P476" s="15">
        <v>3</v>
      </c>
      <c r="Q476" s="15">
        <v>1</v>
      </c>
      <c r="R476" s="15">
        <v>6</v>
      </c>
      <c r="S476" s="15">
        <v>6</v>
      </c>
      <c r="T476" s="15">
        <v>5</v>
      </c>
      <c r="U476" s="15">
        <v>1</v>
      </c>
      <c r="V476" s="15">
        <v>4</v>
      </c>
      <c r="W476" s="15">
        <v>2725</v>
      </c>
      <c r="X476" s="15">
        <v>11</v>
      </c>
      <c r="Y476" s="15">
        <v>2</v>
      </c>
      <c r="Z476" s="15">
        <v>2</v>
      </c>
      <c r="AA476" s="15">
        <v>4</v>
      </c>
      <c r="AB476" s="15">
        <v>4</v>
      </c>
      <c r="AC476" s="15">
        <v>3</v>
      </c>
      <c r="AD476" s="15">
        <v>2</v>
      </c>
      <c r="AE476" s="16">
        <v>3</v>
      </c>
      <c r="AF476" s="23" t="str" cm="1">
        <f t="array" ref="AF476">_xlfn.IFS(W475&lt;3000,"Low",W475&lt;6000,"Medium",W475&gt;=6000,"High")</f>
        <v>High</v>
      </c>
      <c r="AG476" s="24" t="str" cm="1">
        <f t="array" ref="AG476">_xlfn.IFS(R475&lt;5,"New",R475&lt;10,"Junior",R475&lt;20,"Mid",R475&gt;=20,"Senior")</f>
        <v>Senior</v>
      </c>
      <c r="AH476" s="24" t="str" cm="1">
        <f t="array" ref="AH476">_xlfn.IFS(O475&lt;=5,"Near",O475&lt;=15,"Moderate",O475&gt;15,"Far")</f>
        <v>Far</v>
      </c>
      <c r="AI476" s="24" t="str" cm="1">
        <f t="array" ref="AI476">_xlfn.IFS(AE476=1,"Poor",AE476=2,"Average",AE476=3,"Good",AE476=4,"Excellent")</f>
        <v>Good</v>
      </c>
      <c r="AJ476" s="24" t="str" cm="1">
        <f t="array" ref="AJ476">_xlfn.IFS(Z476=1,"Low",Z476=2,"Medium",Z476=3,"High",Z476=4,"Very High")</f>
        <v>Medium</v>
      </c>
      <c r="AK476" s="24" t="str" cm="1">
        <f t="array" ref="AK476">_xlfn.IFS(AD476=1,"Low",AD476=2,"Medium",AD476=3,"High",AD476=4,"Very High")</f>
        <v>Medium</v>
      </c>
    </row>
    <row r="477" spans="1:37" ht="15.6" x14ac:dyDescent="0.3">
      <c r="A477" s="28" t="s">
        <v>49</v>
      </c>
      <c r="B477" s="17" t="s">
        <v>52</v>
      </c>
      <c r="C477" s="17">
        <v>641</v>
      </c>
      <c r="D477" s="17" t="s">
        <v>55</v>
      </c>
      <c r="E477" s="17" t="s">
        <v>62</v>
      </c>
      <c r="F477" s="17">
        <v>26</v>
      </c>
      <c r="G477" s="17" t="s">
        <v>57</v>
      </c>
      <c r="H477" s="17" t="s">
        <v>38</v>
      </c>
      <c r="I477" s="17" t="s">
        <v>41</v>
      </c>
      <c r="J477" s="17" t="s">
        <v>45</v>
      </c>
      <c r="K477" s="17">
        <v>2</v>
      </c>
      <c r="L477" s="17" t="s">
        <v>99</v>
      </c>
      <c r="M477" s="17" t="s">
        <v>48</v>
      </c>
      <c r="N477" s="17" t="s">
        <v>49</v>
      </c>
      <c r="O477" s="17">
        <v>28</v>
      </c>
      <c r="P477" s="17">
        <v>5</v>
      </c>
      <c r="Q477" s="17">
        <v>1</v>
      </c>
      <c r="R477" s="17">
        <v>6</v>
      </c>
      <c r="S477" s="17">
        <v>5</v>
      </c>
      <c r="T477" s="17">
        <v>3</v>
      </c>
      <c r="U477" s="17">
        <v>1</v>
      </c>
      <c r="V477" s="17">
        <v>4</v>
      </c>
      <c r="W477" s="17">
        <v>6272</v>
      </c>
      <c r="X477" s="17">
        <v>20</v>
      </c>
      <c r="Y477" s="17">
        <v>2</v>
      </c>
      <c r="Z477" s="17">
        <v>1</v>
      </c>
      <c r="AA477" s="17">
        <v>3</v>
      </c>
      <c r="AB477" s="17">
        <v>1</v>
      </c>
      <c r="AC477" s="17">
        <v>4</v>
      </c>
      <c r="AD477" s="17">
        <v>4</v>
      </c>
      <c r="AE477" s="18">
        <v>4</v>
      </c>
      <c r="AF477" s="25" t="str" cm="1">
        <f t="array" ref="AF477">_xlfn.IFS(W476&lt;3000,"Low",W476&lt;6000,"Medium",W476&gt;=6000,"High")</f>
        <v>Low</v>
      </c>
      <c r="AG477" s="26" t="str" cm="1">
        <f t="array" ref="AG477">_xlfn.IFS(R476&lt;5,"New",R476&lt;10,"Junior",R476&lt;20,"Mid",R476&gt;=20,"Senior")</f>
        <v>Junior</v>
      </c>
      <c r="AH477" s="26" t="str" cm="1">
        <f t="array" ref="AH477">_xlfn.IFS(O476&lt;=5,"Near",O476&lt;=15,"Moderate",O476&gt;15,"Far")</f>
        <v>Far</v>
      </c>
      <c r="AI477" s="26" t="str" cm="1">
        <f t="array" ref="AI477">_xlfn.IFS(AE477=1,"Poor",AE477=2,"Average",AE477=3,"Good",AE477=4,"Excellent")</f>
        <v>Excellent</v>
      </c>
      <c r="AJ477" s="26" t="str" cm="1">
        <f t="array" ref="AJ477">_xlfn.IFS(Z477=1,"Low",Z477=2,"Medium",Z477=3,"High",Z477=4,"Very High")</f>
        <v>Low</v>
      </c>
      <c r="AK477" s="26" t="str" cm="1">
        <f t="array" ref="AK477">_xlfn.IFS(AD477=1,"Low",AD477=2,"Medium",AD477=3,"High",AD477=4,"Very High")</f>
        <v>Very High</v>
      </c>
    </row>
    <row r="478" spans="1:37" ht="15.6" x14ac:dyDescent="0.3">
      <c r="A478" s="27" t="s">
        <v>49</v>
      </c>
      <c r="B478" s="15" t="s">
        <v>52</v>
      </c>
      <c r="C478" s="15">
        <v>643</v>
      </c>
      <c r="D478" s="15" t="s">
        <v>55</v>
      </c>
      <c r="E478" s="15" t="s">
        <v>85</v>
      </c>
      <c r="F478" s="15">
        <v>24</v>
      </c>
      <c r="G478" s="15" t="s">
        <v>57</v>
      </c>
      <c r="H478" s="15" t="s">
        <v>38</v>
      </c>
      <c r="I478" s="15" t="s">
        <v>53</v>
      </c>
      <c r="J478" s="15" t="s">
        <v>61</v>
      </c>
      <c r="K478" s="15">
        <v>1</v>
      </c>
      <c r="L478" s="15" t="s">
        <v>59</v>
      </c>
      <c r="M478" s="15" t="s">
        <v>48</v>
      </c>
      <c r="N478" s="15" t="s">
        <v>49</v>
      </c>
      <c r="O478" s="15">
        <v>17</v>
      </c>
      <c r="P478" s="15">
        <v>2</v>
      </c>
      <c r="Q478" s="15">
        <v>1</v>
      </c>
      <c r="R478" s="15">
        <v>1</v>
      </c>
      <c r="S478" s="15">
        <v>1</v>
      </c>
      <c r="T478" s="15">
        <v>0</v>
      </c>
      <c r="U478" s="15">
        <v>0</v>
      </c>
      <c r="V478" s="15">
        <v>0</v>
      </c>
      <c r="W478" s="15">
        <v>2127</v>
      </c>
      <c r="X478" s="15">
        <v>21</v>
      </c>
      <c r="Y478" s="15">
        <v>1</v>
      </c>
      <c r="Z478" s="15">
        <v>4</v>
      </c>
      <c r="AA478" s="15">
        <v>2</v>
      </c>
      <c r="AB478" s="15">
        <v>3</v>
      </c>
      <c r="AC478" s="15">
        <v>4</v>
      </c>
      <c r="AD478" s="15">
        <v>4</v>
      </c>
      <c r="AE478" s="16">
        <v>3</v>
      </c>
      <c r="AF478" s="23" t="str" cm="1">
        <f t="array" ref="AF478">_xlfn.IFS(W477&lt;3000,"Low",W477&lt;6000,"Medium",W477&gt;=6000,"High")</f>
        <v>High</v>
      </c>
      <c r="AG478" s="24" t="str" cm="1">
        <f t="array" ref="AG478">_xlfn.IFS(R477&lt;5,"New",R477&lt;10,"Junior",R477&lt;20,"Mid",R477&gt;=20,"Senior")</f>
        <v>Junior</v>
      </c>
      <c r="AH478" s="24" t="str" cm="1">
        <f t="array" ref="AH478">_xlfn.IFS(O477&lt;=5,"Near",O477&lt;=15,"Moderate",O477&gt;15,"Far")</f>
        <v>Far</v>
      </c>
      <c r="AI478" s="24" t="str" cm="1">
        <f t="array" ref="AI478">_xlfn.IFS(AE478=1,"Poor",AE478=2,"Average",AE478=3,"Good",AE478=4,"Excellent")</f>
        <v>Good</v>
      </c>
      <c r="AJ478" s="24" t="str" cm="1">
        <f t="array" ref="AJ478">_xlfn.IFS(Z478=1,"Low",Z478=2,"Medium",Z478=3,"High",Z478=4,"Very High")</f>
        <v>Very High</v>
      </c>
      <c r="AK478" s="24" t="str" cm="1">
        <f t="array" ref="AK478">_xlfn.IFS(AD478=1,"Low",AD478=2,"Medium",AD478=3,"High",AD478=4,"Very High")</f>
        <v>Very High</v>
      </c>
    </row>
    <row r="479" spans="1:37" ht="15.6" x14ac:dyDescent="0.3">
      <c r="A479" s="28" t="s">
        <v>49</v>
      </c>
      <c r="B479" s="17" t="s">
        <v>52</v>
      </c>
      <c r="C479" s="17">
        <v>644</v>
      </c>
      <c r="D479" s="17" t="s">
        <v>55</v>
      </c>
      <c r="E479" s="17" t="s">
        <v>51</v>
      </c>
      <c r="F479" s="17">
        <v>50</v>
      </c>
      <c r="G479" s="17" t="s">
        <v>57</v>
      </c>
      <c r="H479" s="17" t="s">
        <v>50</v>
      </c>
      <c r="I479" s="17" t="s">
        <v>154</v>
      </c>
      <c r="J479" s="17" t="s">
        <v>88</v>
      </c>
      <c r="K479" s="17">
        <v>5</v>
      </c>
      <c r="L479" s="17" t="s">
        <v>65</v>
      </c>
      <c r="M479" s="17" t="s">
        <v>70</v>
      </c>
      <c r="N479" s="17" t="s">
        <v>49</v>
      </c>
      <c r="O479" s="17">
        <v>3</v>
      </c>
      <c r="P479" s="17">
        <v>2</v>
      </c>
      <c r="Q479" s="17">
        <v>1</v>
      </c>
      <c r="R479" s="17">
        <v>32</v>
      </c>
      <c r="S479" s="17">
        <v>32</v>
      </c>
      <c r="T479" s="17">
        <v>5</v>
      </c>
      <c r="U479" s="17">
        <v>10</v>
      </c>
      <c r="V479" s="17">
        <v>7</v>
      </c>
      <c r="W479" s="17">
        <v>18200</v>
      </c>
      <c r="X479" s="17">
        <v>11</v>
      </c>
      <c r="Y479" s="17">
        <v>1</v>
      </c>
      <c r="Z479" s="17">
        <v>1</v>
      </c>
      <c r="AA479" s="17">
        <v>3</v>
      </c>
      <c r="AB479" s="17">
        <v>3</v>
      </c>
      <c r="AC479" s="17">
        <v>3</v>
      </c>
      <c r="AD479" s="17">
        <v>3</v>
      </c>
      <c r="AE479" s="18">
        <v>3</v>
      </c>
      <c r="AF479" s="25" t="str" cm="1">
        <f t="array" ref="AF479">_xlfn.IFS(W478&lt;3000,"Low",W478&lt;6000,"Medium",W478&gt;=6000,"High")</f>
        <v>Low</v>
      </c>
      <c r="AG479" s="26" t="str" cm="1">
        <f t="array" ref="AG479">_xlfn.IFS(R478&lt;5,"New",R478&lt;10,"Junior",R478&lt;20,"Mid",R478&gt;=20,"Senior")</f>
        <v>New</v>
      </c>
      <c r="AH479" s="26" t="str" cm="1">
        <f t="array" ref="AH479">_xlfn.IFS(O478&lt;=5,"Near",O478&lt;=15,"Moderate",O478&gt;15,"Far")</f>
        <v>Far</v>
      </c>
      <c r="AI479" s="26" t="str" cm="1">
        <f t="array" ref="AI479">_xlfn.IFS(AE479=1,"Poor",AE479=2,"Average",AE479=3,"Good",AE479=4,"Excellent")</f>
        <v>Good</v>
      </c>
      <c r="AJ479" s="26" t="str" cm="1">
        <f t="array" ref="AJ479">_xlfn.IFS(Z479=1,"Low",Z479=2,"Medium",Z479=3,"High",Z479=4,"Very High")</f>
        <v>Low</v>
      </c>
      <c r="AK479" s="26" t="str" cm="1">
        <f t="array" ref="AK479">_xlfn.IFS(AD479=1,"Low",AD479=2,"Medium",AD479=3,"High",AD479=4,"Very High")</f>
        <v>High</v>
      </c>
    </row>
    <row r="480" spans="1:37" ht="15.6" x14ac:dyDescent="0.3">
      <c r="A480" s="27" t="s">
        <v>49</v>
      </c>
      <c r="B480" s="15" t="s">
        <v>52</v>
      </c>
      <c r="C480" s="15">
        <v>645</v>
      </c>
      <c r="D480" s="15" t="s">
        <v>55</v>
      </c>
      <c r="E480" s="15" t="s">
        <v>62</v>
      </c>
      <c r="F480" s="15">
        <v>25</v>
      </c>
      <c r="G480" s="15" t="s">
        <v>57</v>
      </c>
      <c r="H480" s="15" t="s">
        <v>38</v>
      </c>
      <c r="I480" s="15" t="s">
        <v>41</v>
      </c>
      <c r="J480" s="15" t="s">
        <v>92</v>
      </c>
      <c r="K480" s="15">
        <v>1</v>
      </c>
      <c r="L480" s="15" t="s">
        <v>65</v>
      </c>
      <c r="M480" s="15" t="s">
        <v>58</v>
      </c>
      <c r="N480" s="15" t="s">
        <v>49</v>
      </c>
      <c r="O480" s="15">
        <v>13</v>
      </c>
      <c r="P480" s="15">
        <v>1</v>
      </c>
      <c r="Q480" s="15">
        <v>1</v>
      </c>
      <c r="R480" s="15">
        <v>7</v>
      </c>
      <c r="S480" s="15">
        <v>7</v>
      </c>
      <c r="T480" s="15">
        <v>4</v>
      </c>
      <c r="U480" s="15">
        <v>0</v>
      </c>
      <c r="V480" s="15">
        <v>6</v>
      </c>
      <c r="W480" s="15">
        <v>2096</v>
      </c>
      <c r="X480" s="15">
        <v>11</v>
      </c>
      <c r="Y480" s="15">
        <v>0</v>
      </c>
      <c r="Z480" s="15">
        <v>2</v>
      </c>
      <c r="AA480" s="15">
        <v>3</v>
      </c>
      <c r="AB480" s="15">
        <v>3</v>
      </c>
      <c r="AC480" s="15">
        <v>3</v>
      </c>
      <c r="AD480" s="15">
        <v>3</v>
      </c>
      <c r="AE480" s="16">
        <v>3</v>
      </c>
      <c r="AF480" s="23" t="str" cm="1">
        <f t="array" ref="AF480">_xlfn.IFS(W479&lt;3000,"Low",W479&lt;6000,"Medium",W479&gt;=6000,"High")</f>
        <v>High</v>
      </c>
      <c r="AG480" s="24" t="str" cm="1">
        <f t="array" ref="AG480">_xlfn.IFS(R479&lt;5,"New",R479&lt;10,"Junior",R479&lt;20,"Mid",R479&gt;=20,"Senior")</f>
        <v>Senior</v>
      </c>
      <c r="AH480" s="24" t="str" cm="1">
        <f t="array" ref="AH480">_xlfn.IFS(O479&lt;=5,"Near",O479&lt;=15,"Moderate",O479&gt;15,"Far")</f>
        <v>Near</v>
      </c>
      <c r="AI480" s="24" t="str" cm="1">
        <f t="array" ref="AI480">_xlfn.IFS(AE480=1,"Poor",AE480=2,"Average",AE480=3,"Good",AE480=4,"Excellent")</f>
        <v>Good</v>
      </c>
      <c r="AJ480" s="24" t="str" cm="1">
        <f t="array" ref="AJ480">_xlfn.IFS(Z480=1,"Low",Z480=2,"Medium",Z480=3,"High",Z480=4,"Very High")</f>
        <v>Medium</v>
      </c>
      <c r="AK480" s="24" t="str" cm="1">
        <f t="array" ref="AK480">_xlfn.IFS(AD480=1,"Low",AD480=2,"Medium",AD480=3,"High",AD480=4,"Very High")</f>
        <v>High</v>
      </c>
    </row>
    <row r="481" spans="1:37" ht="15.6" x14ac:dyDescent="0.3">
      <c r="A481" s="28" t="s">
        <v>37</v>
      </c>
      <c r="B481" s="17" t="s">
        <v>40</v>
      </c>
      <c r="C481" s="17">
        <v>647</v>
      </c>
      <c r="D481" s="17" t="s">
        <v>44</v>
      </c>
      <c r="E481" s="17" t="s">
        <v>85</v>
      </c>
      <c r="F481" s="17">
        <v>24</v>
      </c>
      <c r="G481" s="17" t="s">
        <v>57</v>
      </c>
      <c r="H481" s="17" t="s">
        <v>50</v>
      </c>
      <c r="I481" s="17" t="s">
        <v>53</v>
      </c>
      <c r="J481" s="17" t="s">
        <v>61</v>
      </c>
      <c r="K481" s="17">
        <v>1</v>
      </c>
      <c r="L481" s="17" t="s">
        <v>42</v>
      </c>
      <c r="M481" s="17" t="s">
        <v>70</v>
      </c>
      <c r="N481" s="17" t="s">
        <v>37</v>
      </c>
      <c r="O481" s="17">
        <v>7</v>
      </c>
      <c r="P481" s="17">
        <v>4</v>
      </c>
      <c r="Q481" s="17">
        <v>1</v>
      </c>
      <c r="R481" s="17">
        <v>6</v>
      </c>
      <c r="S481" s="17">
        <v>6</v>
      </c>
      <c r="T481" s="17">
        <v>3</v>
      </c>
      <c r="U481" s="17">
        <v>1</v>
      </c>
      <c r="V481" s="17">
        <v>2</v>
      </c>
      <c r="W481" s="17">
        <v>2886</v>
      </c>
      <c r="X481" s="17">
        <v>16</v>
      </c>
      <c r="Y481" s="17">
        <v>1</v>
      </c>
      <c r="Z481" s="17">
        <v>1</v>
      </c>
      <c r="AA481" s="17">
        <v>3</v>
      </c>
      <c r="AB481" s="17">
        <v>2</v>
      </c>
      <c r="AC481" s="17">
        <v>3</v>
      </c>
      <c r="AD481" s="17">
        <v>4</v>
      </c>
      <c r="AE481" s="18">
        <v>3</v>
      </c>
      <c r="AF481" s="25" t="str" cm="1">
        <f t="array" ref="AF481">_xlfn.IFS(W480&lt;3000,"Low",W480&lt;6000,"Medium",W480&gt;=6000,"High")</f>
        <v>Low</v>
      </c>
      <c r="AG481" s="26" t="str" cm="1">
        <f t="array" ref="AG481">_xlfn.IFS(R480&lt;5,"New",R480&lt;10,"Junior",R480&lt;20,"Mid",R480&gt;=20,"Senior")</f>
        <v>Junior</v>
      </c>
      <c r="AH481" s="26" t="str" cm="1">
        <f t="array" ref="AH481">_xlfn.IFS(O480&lt;=5,"Near",O480&lt;=15,"Moderate",O480&gt;15,"Far")</f>
        <v>Moderate</v>
      </c>
      <c r="AI481" s="26" t="str" cm="1">
        <f t="array" ref="AI481">_xlfn.IFS(AE481=1,"Poor",AE481=2,"Average",AE481=3,"Good",AE481=4,"Excellent")</f>
        <v>Good</v>
      </c>
      <c r="AJ481" s="26" t="str" cm="1">
        <f t="array" ref="AJ481">_xlfn.IFS(Z481=1,"Low",Z481=2,"Medium",Z481=3,"High",Z481=4,"Very High")</f>
        <v>Low</v>
      </c>
      <c r="AK481" s="26" t="str" cm="1">
        <f t="array" ref="AK481">_xlfn.IFS(AD481=1,"Low",AD481=2,"Medium",AD481=3,"High",AD481=4,"Very High")</f>
        <v>Very High</v>
      </c>
    </row>
    <row r="482" spans="1:37" ht="15.6" x14ac:dyDescent="0.3">
      <c r="A482" s="27" t="s">
        <v>37</v>
      </c>
      <c r="B482" s="15" t="s">
        <v>40</v>
      </c>
      <c r="C482" s="15">
        <v>648</v>
      </c>
      <c r="D482" s="15" t="s">
        <v>55</v>
      </c>
      <c r="E482" s="15" t="s">
        <v>62</v>
      </c>
      <c r="F482" s="15">
        <v>30</v>
      </c>
      <c r="G482" s="15" t="s">
        <v>57</v>
      </c>
      <c r="H482" s="15" t="s">
        <v>50</v>
      </c>
      <c r="I482" s="15" t="s">
        <v>41</v>
      </c>
      <c r="J482" s="15" t="s">
        <v>92</v>
      </c>
      <c r="K482" s="15">
        <v>1</v>
      </c>
      <c r="L482" s="15" t="s">
        <v>42</v>
      </c>
      <c r="M482" s="15" t="s">
        <v>64</v>
      </c>
      <c r="N482" s="15" t="s">
        <v>49</v>
      </c>
      <c r="O482" s="15">
        <v>12</v>
      </c>
      <c r="P482" s="15">
        <v>2</v>
      </c>
      <c r="Q482" s="15">
        <v>1</v>
      </c>
      <c r="R482" s="15">
        <v>1</v>
      </c>
      <c r="S482" s="15">
        <v>1</v>
      </c>
      <c r="T482" s="15">
        <v>0</v>
      </c>
      <c r="U482" s="15">
        <v>0</v>
      </c>
      <c r="V482" s="15">
        <v>0</v>
      </c>
      <c r="W482" s="15">
        <v>2033</v>
      </c>
      <c r="X482" s="15">
        <v>18</v>
      </c>
      <c r="Y482" s="15">
        <v>1</v>
      </c>
      <c r="Z482" s="15">
        <v>2</v>
      </c>
      <c r="AA482" s="15">
        <v>2</v>
      </c>
      <c r="AB482" s="15">
        <v>2</v>
      </c>
      <c r="AC482" s="15">
        <v>3</v>
      </c>
      <c r="AD482" s="15">
        <v>3</v>
      </c>
      <c r="AE482" s="16">
        <v>4</v>
      </c>
      <c r="AF482" s="23" t="str" cm="1">
        <f t="array" ref="AF482">_xlfn.IFS(W481&lt;3000,"Low",W481&lt;6000,"Medium",W481&gt;=6000,"High")</f>
        <v>Low</v>
      </c>
      <c r="AG482" s="24" t="str" cm="1">
        <f t="array" ref="AG482">_xlfn.IFS(R481&lt;5,"New",R481&lt;10,"Junior",R481&lt;20,"Mid",R481&gt;=20,"Senior")</f>
        <v>Junior</v>
      </c>
      <c r="AH482" s="24" t="str" cm="1">
        <f t="array" ref="AH482">_xlfn.IFS(O481&lt;=5,"Near",O481&lt;=15,"Moderate",O481&gt;15,"Far")</f>
        <v>Moderate</v>
      </c>
      <c r="AI482" s="24" t="str" cm="1">
        <f t="array" ref="AI482">_xlfn.IFS(AE482=1,"Poor",AE482=2,"Average",AE482=3,"Good",AE482=4,"Excellent")</f>
        <v>Excellent</v>
      </c>
      <c r="AJ482" s="24" t="str" cm="1">
        <f t="array" ref="AJ482">_xlfn.IFS(Z482=1,"Low",Z482=2,"Medium",Z482=3,"High",Z482=4,"Very High")</f>
        <v>Medium</v>
      </c>
      <c r="AK482" s="24" t="str" cm="1">
        <f t="array" ref="AK482">_xlfn.IFS(AD482=1,"Low",AD482=2,"Medium",AD482=3,"High",AD482=4,"Very High")</f>
        <v>High</v>
      </c>
    </row>
    <row r="483" spans="1:37" ht="15.6" x14ac:dyDescent="0.3">
      <c r="A483" s="28" t="s">
        <v>49</v>
      </c>
      <c r="B483" s="17" t="s">
        <v>52</v>
      </c>
      <c r="C483" s="17">
        <v>649</v>
      </c>
      <c r="D483" s="17" t="s">
        <v>55</v>
      </c>
      <c r="E483" s="17" t="s">
        <v>62</v>
      </c>
      <c r="F483" s="17">
        <v>34</v>
      </c>
      <c r="G483" s="17" t="s">
        <v>57</v>
      </c>
      <c r="H483" s="17" t="s">
        <v>38</v>
      </c>
      <c r="I483" s="17" t="s">
        <v>53</v>
      </c>
      <c r="J483" s="17" t="s">
        <v>56</v>
      </c>
      <c r="K483" s="17">
        <v>1</v>
      </c>
      <c r="L483" s="17" t="s">
        <v>42</v>
      </c>
      <c r="M483" s="17" t="s">
        <v>48</v>
      </c>
      <c r="N483" s="17" t="s">
        <v>37</v>
      </c>
      <c r="O483" s="17">
        <v>1</v>
      </c>
      <c r="P483" s="17">
        <v>3</v>
      </c>
      <c r="Q483" s="17">
        <v>1</v>
      </c>
      <c r="R483" s="17">
        <v>6</v>
      </c>
      <c r="S483" s="17">
        <v>6</v>
      </c>
      <c r="T483" s="17">
        <v>5</v>
      </c>
      <c r="U483" s="17">
        <v>1</v>
      </c>
      <c r="V483" s="17">
        <v>3</v>
      </c>
      <c r="W483" s="17">
        <v>3622</v>
      </c>
      <c r="X483" s="17">
        <v>13</v>
      </c>
      <c r="Y483" s="17">
        <v>1</v>
      </c>
      <c r="Z483" s="17">
        <v>2</v>
      </c>
      <c r="AA483" s="17">
        <v>2</v>
      </c>
      <c r="AB483" s="17">
        <v>2</v>
      </c>
      <c r="AC483" s="17">
        <v>3</v>
      </c>
      <c r="AD483" s="17">
        <v>4</v>
      </c>
      <c r="AE483" s="18">
        <v>3</v>
      </c>
      <c r="AF483" s="25" t="str" cm="1">
        <f t="array" ref="AF483">_xlfn.IFS(W482&lt;3000,"Low",W482&lt;6000,"Medium",W482&gt;=6000,"High")</f>
        <v>Low</v>
      </c>
      <c r="AG483" s="26" t="str" cm="1">
        <f t="array" ref="AG483">_xlfn.IFS(R482&lt;5,"New",R482&lt;10,"Junior",R482&lt;20,"Mid",R482&gt;=20,"Senior")</f>
        <v>New</v>
      </c>
      <c r="AH483" s="26" t="str" cm="1">
        <f t="array" ref="AH483">_xlfn.IFS(O482&lt;=5,"Near",O482&lt;=15,"Moderate",O482&gt;15,"Far")</f>
        <v>Moderate</v>
      </c>
      <c r="AI483" s="26" t="str" cm="1">
        <f t="array" ref="AI483">_xlfn.IFS(AE483=1,"Poor",AE483=2,"Average",AE483=3,"Good",AE483=4,"Excellent")</f>
        <v>Good</v>
      </c>
      <c r="AJ483" s="26" t="str" cm="1">
        <f t="array" ref="AJ483">_xlfn.IFS(Z483=1,"Low",Z483=2,"Medium",Z483=3,"High",Z483=4,"Very High")</f>
        <v>Medium</v>
      </c>
      <c r="AK483" s="26" t="str" cm="1">
        <f t="array" ref="AK483">_xlfn.IFS(AD483=1,"Low",AD483=2,"Medium",AD483=3,"High",AD483=4,"Very High")</f>
        <v>Very High</v>
      </c>
    </row>
    <row r="484" spans="1:37" ht="15.6" x14ac:dyDescent="0.3">
      <c r="A484" s="27" t="s">
        <v>37</v>
      </c>
      <c r="B484" s="15" t="s">
        <v>40</v>
      </c>
      <c r="C484" s="15">
        <v>650</v>
      </c>
      <c r="D484" s="15" t="s">
        <v>55</v>
      </c>
      <c r="E484" s="15" t="s">
        <v>62</v>
      </c>
      <c r="F484" s="15">
        <v>31</v>
      </c>
      <c r="G484" s="15" t="s">
        <v>72</v>
      </c>
      <c r="H484" s="15" t="s">
        <v>38</v>
      </c>
      <c r="I484" s="15" t="s">
        <v>41</v>
      </c>
      <c r="J484" s="15" t="s">
        <v>45</v>
      </c>
      <c r="K484" s="15">
        <v>2</v>
      </c>
      <c r="L484" s="15" t="s">
        <v>65</v>
      </c>
      <c r="M484" s="15" t="s">
        <v>64</v>
      </c>
      <c r="N484" s="15" t="s">
        <v>49</v>
      </c>
      <c r="O484" s="15">
        <v>13</v>
      </c>
      <c r="P484" s="15">
        <v>2</v>
      </c>
      <c r="Q484" s="15">
        <v>2</v>
      </c>
      <c r="R484" s="15">
        <v>9</v>
      </c>
      <c r="S484" s="15">
        <v>3</v>
      </c>
      <c r="T484" s="15">
        <v>1</v>
      </c>
      <c r="U484" s="15">
        <v>1</v>
      </c>
      <c r="V484" s="15">
        <v>2</v>
      </c>
      <c r="W484" s="15">
        <v>4233</v>
      </c>
      <c r="X484" s="15">
        <v>17</v>
      </c>
      <c r="Y484" s="15">
        <v>0</v>
      </c>
      <c r="Z484" s="15">
        <v>2</v>
      </c>
      <c r="AA484" s="15">
        <v>3</v>
      </c>
      <c r="AB484" s="15">
        <v>3</v>
      </c>
      <c r="AC484" s="15">
        <v>3</v>
      </c>
      <c r="AD484" s="15">
        <v>3</v>
      </c>
      <c r="AE484" s="16">
        <v>1</v>
      </c>
      <c r="AF484" s="23" t="str" cm="1">
        <f t="array" ref="AF484">_xlfn.IFS(W483&lt;3000,"Low",W483&lt;6000,"Medium",W483&gt;=6000,"High")</f>
        <v>Medium</v>
      </c>
      <c r="AG484" s="24" t="str" cm="1">
        <f t="array" ref="AG484">_xlfn.IFS(R483&lt;5,"New",R483&lt;10,"Junior",R483&lt;20,"Mid",R483&gt;=20,"Senior")</f>
        <v>Junior</v>
      </c>
      <c r="AH484" s="24" t="str" cm="1">
        <f t="array" ref="AH484">_xlfn.IFS(O483&lt;=5,"Near",O483&lt;=15,"Moderate",O483&gt;15,"Far")</f>
        <v>Near</v>
      </c>
      <c r="AI484" s="24" t="str" cm="1">
        <f t="array" ref="AI484">_xlfn.IFS(AE484=1,"Poor",AE484=2,"Average",AE484=3,"Good",AE484=4,"Excellent")</f>
        <v>Poor</v>
      </c>
      <c r="AJ484" s="24" t="str" cm="1">
        <f t="array" ref="AJ484">_xlfn.IFS(Z484=1,"Low",Z484=2,"Medium",Z484=3,"High",Z484=4,"Very High")</f>
        <v>Medium</v>
      </c>
      <c r="AK484" s="24" t="str" cm="1">
        <f t="array" ref="AK484">_xlfn.IFS(AD484=1,"Low",AD484=2,"Medium",AD484=3,"High",AD484=4,"Very High")</f>
        <v>High</v>
      </c>
    </row>
    <row r="485" spans="1:37" ht="15.6" x14ac:dyDescent="0.3">
      <c r="A485" s="28" t="s">
        <v>49</v>
      </c>
      <c r="B485" s="17" t="s">
        <v>52</v>
      </c>
      <c r="C485" s="17">
        <v>652</v>
      </c>
      <c r="D485" s="17" t="s">
        <v>55</v>
      </c>
      <c r="E485" s="17" t="s">
        <v>39</v>
      </c>
      <c r="F485" s="17">
        <v>35</v>
      </c>
      <c r="G485" s="17" t="s">
        <v>46</v>
      </c>
      <c r="H485" s="17" t="s">
        <v>38</v>
      </c>
      <c r="I485" s="17" t="s">
        <v>53</v>
      </c>
      <c r="J485" s="17" t="s">
        <v>61</v>
      </c>
      <c r="K485" s="17">
        <v>2</v>
      </c>
      <c r="L485" s="17" t="s">
        <v>59</v>
      </c>
      <c r="M485" s="17" t="s">
        <v>48</v>
      </c>
      <c r="N485" s="17" t="s">
        <v>49</v>
      </c>
      <c r="O485" s="17">
        <v>25</v>
      </c>
      <c r="P485" s="17">
        <v>3</v>
      </c>
      <c r="Q485" s="17">
        <v>4</v>
      </c>
      <c r="R485" s="17">
        <v>9</v>
      </c>
      <c r="S485" s="17">
        <v>3</v>
      </c>
      <c r="T485" s="17">
        <v>2</v>
      </c>
      <c r="U485" s="17">
        <v>0</v>
      </c>
      <c r="V485" s="17">
        <v>2</v>
      </c>
      <c r="W485" s="17">
        <v>3681</v>
      </c>
      <c r="X485" s="17">
        <v>14</v>
      </c>
      <c r="Y485" s="17">
        <v>0</v>
      </c>
      <c r="Z485" s="17">
        <v>1</v>
      </c>
      <c r="AA485" s="17">
        <v>2</v>
      </c>
      <c r="AB485" s="17">
        <v>4</v>
      </c>
      <c r="AC485" s="17">
        <v>3</v>
      </c>
      <c r="AD485" s="17">
        <v>4</v>
      </c>
      <c r="AE485" s="18">
        <v>3</v>
      </c>
      <c r="AF485" s="25" t="str" cm="1">
        <f t="array" ref="AF485">_xlfn.IFS(W484&lt;3000,"Low",W484&lt;6000,"Medium",W484&gt;=6000,"High")</f>
        <v>Medium</v>
      </c>
      <c r="AG485" s="26" t="str" cm="1">
        <f t="array" ref="AG485">_xlfn.IFS(R484&lt;5,"New",R484&lt;10,"Junior",R484&lt;20,"Mid",R484&gt;=20,"Senior")</f>
        <v>Junior</v>
      </c>
      <c r="AH485" s="26" t="str" cm="1">
        <f t="array" ref="AH485">_xlfn.IFS(O484&lt;=5,"Near",O484&lt;=15,"Moderate",O484&gt;15,"Far")</f>
        <v>Moderate</v>
      </c>
      <c r="AI485" s="26" t="str" cm="1">
        <f t="array" ref="AI485">_xlfn.IFS(AE485=1,"Poor",AE485=2,"Average",AE485=3,"Good",AE485=4,"Excellent")</f>
        <v>Good</v>
      </c>
      <c r="AJ485" s="26" t="str" cm="1">
        <f t="array" ref="AJ485">_xlfn.IFS(Z485=1,"Low",Z485=2,"Medium",Z485=3,"High",Z485=4,"Very High")</f>
        <v>Low</v>
      </c>
      <c r="AK485" s="26" t="str" cm="1">
        <f t="array" ref="AK485">_xlfn.IFS(AD485=1,"Low",AD485=2,"Medium",AD485=3,"High",AD485=4,"Very High")</f>
        <v>Very High</v>
      </c>
    </row>
    <row r="486" spans="1:37" ht="15.6" x14ac:dyDescent="0.3">
      <c r="A486" s="27" t="s">
        <v>49</v>
      </c>
      <c r="B486" s="15" t="s">
        <v>52</v>
      </c>
      <c r="C486" s="15">
        <v>653</v>
      </c>
      <c r="D486" s="15" t="s">
        <v>55</v>
      </c>
      <c r="E486" s="15" t="s">
        <v>62</v>
      </c>
      <c r="F486" s="15">
        <v>31</v>
      </c>
      <c r="G486" s="15" t="s">
        <v>72</v>
      </c>
      <c r="H486" s="15" t="s">
        <v>38</v>
      </c>
      <c r="I486" s="15" t="s">
        <v>41</v>
      </c>
      <c r="J486" s="15" t="s">
        <v>45</v>
      </c>
      <c r="K486" s="15">
        <v>2</v>
      </c>
      <c r="L486" s="15" t="s">
        <v>65</v>
      </c>
      <c r="M486" s="15" t="s">
        <v>64</v>
      </c>
      <c r="N486" s="15" t="s">
        <v>49</v>
      </c>
      <c r="O486" s="15">
        <v>6</v>
      </c>
      <c r="P486" s="15">
        <v>4</v>
      </c>
      <c r="Q486" s="15">
        <v>4</v>
      </c>
      <c r="R486" s="15">
        <v>13</v>
      </c>
      <c r="S486" s="15">
        <v>7</v>
      </c>
      <c r="T486" s="15">
        <v>7</v>
      </c>
      <c r="U486" s="15">
        <v>5</v>
      </c>
      <c r="V486" s="15">
        <v>7</v>
      </c>
      <c r="W486" s="15">
        <v>5460</v>
      </c>
      <c r="X486" s="15">
        <v>22</v>
      </c>
      <c r="Y486" s="15">
        <v>2</v>
      </c>
      <c r="Z486" s="15">
        <v>1</v>
      </c>
      <c r="AA486" s="15">
        <v>4</v>
      </c>
      <c r="AB486" s="15">
        <v>4</v>
      </c>
      <c r="AC486" s="15">
        <v>4</v>
      </c>
      <c r="AD486" s="15">
        <v>4</v>
      </c>
      <c r="AE486" s="16">
        <v>4</v>
      </c>
      <c r="AF486" s="23" t="str" cm="1">
        <f t="array" ref="AF486">_xlfn.IFS(W485&lt;3000,"Low",W485&lt;6000,"Medium",W485&gt;=6000,"High")</f>
        <v>Medium</v>
      </c>
      <c r="AG486" s="24" t="str" cm="1">
        <f t="array" ref="AG486">_xlfn.IFS(R485&lt;5,"New",R485&lt;10,"Junior",R485&lt;20,"Mid",R485&gt;=20,"Senior")</f>
        <v>Junior</v>
      </c>
      <c r="AH486" s="24" t="str" cm="1">
        <f t="array" ref="AH486">_xlfn.IFS(O485&lt;=5,"Near",O485&lt;=15,"Moderate",O485&gt;15,"Far")</f>
        <v>Far</v>
      </c>
      <c r="AI486" s="24" t="str" cm="1">
        <f t="array" ref="AI486">_xlfn.IFS(AE486=1,"Poor",AE486=2,"Average",AE486=3,"Good",AE486=4,"Excellent")</f>
        <v>Excellent</v>
      </c>
      <c r="AJ486" s="24" t="str" cm="1">
        <f t="array" ref="AJ486">_xlfn.IFS(Z486=1,"Low",Z486=2,"Medium",Z486=3,"High",Z486=4,"Very High")</f>
        <v>Low</v>
      </c>
      <c r="AK486" s="24" t="str" cm="1">
        <f t="array" ref="AK486">_xlfn.IFS(AD486=1,"Low",AD486=2,"Medium",AD486=3,"High",AD486=4,"Very High")</f>
        <v>Very High</v>
      </c>
    </row>
    <row r="487" spans="1:37" ht="15.6" x14ac:dyDescent="0.3">
      <c r="A487" s="28" t="s">
        <v>49</v>
      </c>
      <c r="B487" s="17" t="s">
        <v>52</v>
      </c>
      <c r="C487" s="17">
        <v>655</v>
      </c>
      <c r="D487" s="17" t="s">
        <v>44</v>
      </c>
      <c r="E487" s="17" t="s">
        <v>62</v>
      </c>
      <c r="F487" s="17">
        <v>27</v>
      </c>
      <c r="G487" s="17" t="s">
        <v>72</v>
      </c>
      <c r="H487" s="17" t="s">
        <v>38</v>
      </c>
      <c r="I487" s="17" t="s">
        <v>53</v>
      </c>
      <c r="J487" s="17" t="s">
        <v>56</v>
      </c>
      <c r="K487" s="17">
        <v>1</v>
      </c>
      <c r="L487" s="17" t="s">
        <v>65</v>
      </c>
      <c r="M487" s="17" t="s">
        <v>64</v>
      </c>
      <c r="N487" s="17" t="s">
        <v>49</v>
      </c>
      <c r="O487" s="17">
        <v>6</v>
      </c>
      <c r="P487" s="17">
        <v>5</v>
      </c>
      <c r="Q487" s="17">
        <v>0</v>
      </c>
      <c r="R487" s="17">
        <v>6</v>
      </c>
      <c r="S487" s="17">
        <v>5</v>
      </c>
      <c r="T487" s="17">
        <v>3</v>
      </c>
      <c r="U487" s="17">
        <v>0</v>
      </c>
      <c r="V487" s="17">
        <v>3</v>
      </c>
      <c r="W487" s="17">
        <v>2187</v>
      </c>
      <c r="X487" s="17">
        <v>12</v>
      </c>
      <c r="Y487" s="17">
        <v>2</v>
      </c>
      <c r="Z487" s="17">
        <v>1</v>
      </c>
      <c r="AA487" s="17">
        <v>2</v>
      </c>
      <c r="AB487" s="17">
        <v>3</v>
      </c>
      <c r="AC487" s="17">
        <v>3</v>
      </c>
      <c r="AD487" s="17">
        <v>3</v>
      </c>
      <c r="AE487" s="18">
        <v>2</v>
      </c>
      <c r="AF487" s="25" t="str" cm="1">
        <f t="array" ref="AF487">_xlfn.IFS(W486&lt;3000,"Low",W486&lt;6000,"Medium",W486&gt;=6000,"High")</f>
        <v>Medium</v>
      </c>
      <c r="AG487" s="26" t="str" cm="1">
        <f t="array" ref="AG487">_xlfn.IFS(R486&lt;5,"New",R486&lt;10,"Junior",R486&lt;20,"Mid",R486&gt;=20,"Senior")</f>
        <v>Mid</v>
      </c>
      <c r="AH487" s="26" t="str" cm="1">
        <f t="array" ref="AH487">_xlfn.IFS(O486&lt;=5,"Near",O486&lt;=15,"Moderate",O486&gt;15,"Far")</f>
        <v>Moderate</v>
      </c>
      <c r="AI487" s="26" t="str" cm="1">
        <f t="array" ref="AI487">_xlfn.IFS(AE487=1,"Poor",AE487=2,"Average",AE487=3,"Good",AE487=4,"Excellent")</f>
        <v>Average</v>
      </c>
      <c r="AJ487" s="26" t="str" cm="1">
        <f t="array" ref="AJ487">_xlfn.IFS(Z487=1,"Low",Z487=2,"Medium",Z487=3,"High",Z487=4,"Very High")</f>
        <v>Low</v>
      </c>
      <c r="AK487" s="26" t="str" cm="1">
        <f t="array" ref="AK487">_xlfn.IFS(AD487=1,"Low",AD487=2,"Medium",AD487=3,"High",AD487=4,"Very High")</f>
        <v>High</v>
      </c>
    </row>
    <row r="488" spans="1:37" ht="15.6" x14ac:dyDescent="0.3">
      <c r="A488" s="27" t="s">
        <v>49</v>
      </c>
      <c r="B488" s="15" t="s">
        <v>52</v>
      </c>
      <c r="C488" s="15">
        <v>656</v>
      </c>
      <c r="D488" s="15" t="s">
        <v>55</v>
      </c>
      <c r="E488" s="15" t="s">
        <v>39</v>
      </c>
      <c r="F488" s="15">
        <v>37</v>
      </c>
      <c r="G488" s="15" t="s">
        <v>57</v>
      </c>
      <c r="H488" s="15" t="s">
        <v>38</v>
      </c>
      <c r="I488" s="15" t="s">
        <v>41</v>
      </c>
      <c r="J488" s="15" t="s">
        <v>45</v>
      </c>
      <c r="K488" s="15">
        <v>2</v>
      </c>
      <c r="L488" s="15" t="s">
        <v>99</v>
      </c>
      <c r="M488" s="15" t="s">
        <v>70</v>
      </c>
      <c r="N488" s="15" t="s">
        <v>37</v>
      </c>
      <c r="O488" s="15">
        <v>2</v>
      </c>
      <c r="P488" s="15">
        <v>3</v>
      </c>
      <c r="Q488" s="15">
        <v>4</v>
      </c>
      <c r="R488" s="15">
        <v>17</v>
      </c>
      <c r="S488" s="15">
        <v>3</v>
      </c>
      <c r="T488" s="15">
        <v>0</v>
      </c>
      <c r="U488" s="15">
        <v>1</v>
      </c>
      <c r="V488" s="15">
        <v>0</v>
      </c>
      <c r="W488" s="15">
        <v>9602</v>
      </c>
      <c r="X488" s="15">
        <v>11</v>
      </c>
      <c r="Y488" s="15">
        <v>1</v>
      </c>
      <c r="Z488" s="15">
        <v>4</v>
      </c>
      <c r="AA488" s="15">
        <v>3</v>
      </c>
      <c r="AB488" s="15">
        <v>1</v>
      </c>
      <c r="AC488" s="15">
        <v>3</v>
      </c>
      <c r="AD488" s="15">
        <v>3</v>
      </c>
      <c r="AE488" s="16">
        <v>2</v>
      </c>
      <c r="AF488" s="23" t="str" cm="1">
        <f t="array" ref="AF488">_xlfn.IFS(W487&lt;3000,"Low",W487&lt;6000,"Medium",W487&gt;=6000,"High")</f>
        <v>Low</v>
      </c>
      <c r="AG488" s="24" t="str" cm="1">
        <f t="array" ref="AG488">_xlfn.IFS(R487&lt;5,"New",R487&lt;10,"Junior",R487&lt;20,"Mid",R487&gt;=20,"Senior")</f>
        <v>Junior</v>
      </c>
      <c r="AH488" s="24" t="str" cm="1">
        <f t="array" ref="AH488">_xlfn.IFS(O487&lt;=5,"Near",O487&lt;=15,"Moderate",O487&gt;15,"Far")</f>
        <v>Moderate</v>
      </c>
      <c r="AI488" s="24" t="str" cm="1">
        <f t="array" ref="AI488">_xlfn.IFS(AE488=1,"Poor",AE488=2,"Average",AE488=3,"Good",AE488=4,"Excellent")</f>
        <v>Average</v>
      </c>
      <c r="AJ488" s="24" t="str" cm="1">
        <f t="array" ref="AJ488">_xlfn.IFS(Z488=1,"Low",Z488=2,"Medium",Z488=3,"High",Z488=4,"Very High")</f>
        <v>Very High</v>
      </c>
      <c r="AK488" s="24" t="str" cm="1">
        <f t="array" ref="AK488">_xlfn.IFS(AD488=1,"Low",AD488=2,"Medium",AD488=3,"High",AD488=4,"Very High")</f>
        <v>High</v>
      </c>
    </row>
    <row r="489" spans="1:37" ht="15.6" x14ac:dyDescent="0.3">
      <c r="A489" s="28" t="s">
        <v>49</v>
      </c>
      <c r="B489" s="17" t="s">
        <v>52</v>
      </c>
      <c r="C489" s="17">
        <v>657</v>
      </c>
      <c r="D489" s="17" t="s">
        <v>44</v>
      </c>
      <c r="E489" s="17" t="s">
        <v>85</v>
      </c>
      <c r="F489" s="17">
        <v>20</v>
      </c>
      <c r="G489" s="17" t="s">
        <v>46</v>
      </c>
      <c r="H489" s="17" t="s">
        <v>38</v>
      </c>
      <c r="I489" s="17" t="s">
        <v>53</v>
      </c>
      <c r="J489" s="17" t="s">
        <v>56</v>
      </c>
      <c r="K489" s="17">
        <v>1</v>
      </c>
      <c r="L489" s="17" t="s">
        <v>42</v>
      </c>
      <c r="M489" s="17" t="s">
        <v>70</v>
      </c>
      <c r="N489" s="17" t="s">
        <v>49</v>
      </c>
      <c r="O489" s="17">
        <v>1</v>
      </c>
      <c r="P489" s="17">
        <v>0</v>
      </c>
      <c r="Q489" s="17">
        <v>1</v>
      </c>
      <c r="R489" s="17">
        <v>1</v>
      </c>
      <c r="S489" s="17">
        <v>1</v>
      </c>
      <c r="T489" s="17">
        <v>0</v>
      </c>
      <c r="U489" s="17">
        <v>0</v>
      </c>
      <c r="V489" s="17">
        <v>0</v>
      </c>
      <c r="W489" s="17">
        <v>2836</v>
      </c>
      <c r="X489" s="17">
        <v>13</v>
      </c>
      <c r="Y489" s="17">
        <v>0</v>
      </c>
      <c r="Z489" s="17">
        <v>4</v>
      </c>
      <c r="AA489" s="17">
        <v>2</v>
      </c>
      <c r="AB489" s="17">
        <v>2</v>
      </c>
      <c r="AC489" s="17">
        <v>3</v>
      </c>
      <c r="AD489" s="17">
        <v>4</v>
      </c>
      <c r="AE489" s="18">
        <v>4</v>
      </c>
      <c r="AF489" s="25" t="str" cm="1">
        <f t="array" ref="AF489">_xlfn.IFS(W488&lt;3000,"Low",W488&lt;6000,"Medium",W488&gt;=6000,"High")</f>
        <v>High</v>
      </c>
      <c r="AG489" s="26" t="str" cm="1">
        <f t="array" ref="AG489">_xlfn.IFS(R488&lt;5,"New",R488&lt;10,"Junior",R488&lt;20,"Mid",R488&gt;=20,"Senior")</f>
        <v>Mid</v>
      </c>
      <c r="AH489" s="26" t="str" cm="1">
        <f t="array" ref="AH489">_xlfn.IFS(O488&lt;=5,"Near",O488&lt;=15,"Moderate",O488&gt;15,"Far")</f>
        <v>Near</v>
      </c>
      <c r="AI489" s="26" t="str" cm="1">
        <f t="array" ref="AI489">_xlfn.IFS(AE489=1,"Poor",AE489=2,"Average",AE489=3,"Good",AE489=4,"Excellent")</f>
        <v>Excellent</v>
      </c>
      <c r="AJ489" s="26" t="str" cm="1">
        <f t="array" ref="AJ489">_xlfn.IFS(Z489=1,"Low",Z489=2,"Medium",Z489=3,"High",Z489=4,"Very High")</f>
        <v>Very High</v>
      </c>
      <c r="AK489" s="26" t="str" cm="1">
        <f t="array" ref="AK489">_xlfn.IFS(AD489=1,"Low",AD489=2,"Medium",AD489=3,"High",AD489=4,"Very High")</f>
        <v>Very High</v>
      </c>
    </row>
    <row r="490" spans="1:37" ht="15.6" x14ac:dyDescent="0.3">
      <c r="A490" s="27" t="s">
        <v>49</v>
      </c>
      <c r="B490" s="15" t="s">
        <v>52</v>
      </c>
      <c r="C490" s="15">
        <v>659</v>
      </c>
      <c r="D490" s="15" t="s">
        <v>44</v>
      </c>
      <c r="E490" s="15" t="s">
        <v>39</v>
      </c>
      <c r="F490" s="15">
        <v>42</v>
      </c>
      <c r="G490" s="15" t="s">
        <v>57</v>
      </c>
      <c r="H490" s="15" t="s">
        <v>38</v>
      </c>
      <c r="I490" s="15" t="s">
        <v>53</v>
      </c>
      <c r="J490" s="15" t="s">
        <v>76</v>
      </c>
      <c r="K490" s="15">
        <v>2</v>
      </c>
      <c r="L490" s="15" t="s">
        <v>42</v>
      </c>
      <c r="M490" s="15" t="s">
        <v>64</v>
      </c>
      <c r="N490" s="15" t="s">
        <v>49</v>
      </c>
      <c r="O490" s="15">
        <v>2</v>
      </c>
      <c r="P490" s="15">
        <v>4</v>
      </c>
      <c r="Q490" s="15">
        <v>1</v>
      </c>
      <c r="R490" s="15">
        <v>10</v>
      </c>
      <c r="S490" s="15">
        <v>10</v>
      </c>
      <c r="T490" s="15">
        <v>2</v>
      </c>
      <c r="U490" s="15">
        <v>2</v>
      </c>
      <c r="V490" s="15">
        <v>2</v>
      </c>
      <c r="W490" s="15">
        <v>4089</v>
      </c>
      <c r="X490" s="15">
        <v>13</v>
      </c>
      <c r="Y490" s="15">
        <v>2</v>
      </c>
      <c r="Z490" s="15">
        <v>3</v>
      </c>
      <c r="AA490" s="15">
        <v>3</v>
      </c>
      <c r="AB490" s="15">
        <v>2</v>
      </c>
      <c r="AC490" s="15">
        <v>3</v>
      </c>
      <c r="AD490" s="15">
        <v>2</v>
      </c>
      <c r="AE490" s="16">
        <v>3</v>
      </c>
      <c r="AF490" s="23" t="str" cm="1">
        <f t="array" ref="AF490">_xlfn.IFS(W489&lt;3000,"Low",W489&lt;6000,"Medium",W489&gt;=6000,"High")</f>
        <v>Low</v>
      </c>
      <c r="AG490" s="24" t="str" cm="1">
        <f t="array" ref="AG490">_xlfn.IFS(R489&lt;5,"New",R489&lt;10,"Junior",R489&lt;20,"Mid",R489&gt;=20,"Senior")</f>
        <v>New</v>
      </c>
      <c r="AH490" s="24" t="str" cm="1">
        <f t="array" ref="AH490">_xlfn.IFS(O489&lt;=5,"Near",O489&lt;=15,"Moderate",O489&gt;15,"Far")</f>
        <v>Near</v>
      </c>
      <c r="AI490" s="24" t="str" cm="1">
        <f t="array" ref="AI490">_xlfn.IFS(AE490=1,"Poor",AE490=2,"Average",AE490=3,"Good",AE490=4,"Excellent")</f>
        <v>Good</v>
      </c>
      <c r="AJ490" s="24" t="str" cm="1">
        <f t="array" ref="AJ490">_xlfn.IFS(Z490=1,"Low",Z490=2,"Medium",Z490=3,"High",Z490=4,"Very High")</f>
        <v>High</v>
      </c>
      <c r="AK490" s="24" t="str" cm="1">
        <f t="array" ref="AK490">_xlfn.IFS(AD490=1,"Low",AD490=2,"Medium",AD490=3,"High",AD490=4,"Very High")</f>
        <v>Medium</v>
      </c>
    </row>
    <row r="491" spans="1:37" ht="15.6" x14ac:dyDescent="0.3">
      <c r="A491" s="28" t="s">
        <v>49</v>
      </c>
      <c r="B491" s="17" t="s">
        <v>52</v>
      </c>
      <c r="C491" s="17">
        <v>661</v>
      </c>
      <c r="D491" s="17" t="s">
        <v>55</v>
      </c>
      <c r="E491" s="17" t="s">
        <v>39</v>
      </c>
      <c r="F491" s="17">
        <v>43</v>
      </c>
      <c r="G491" s="17" t="s">
        <v>72</v>
      </c>
      <c r="H491" s="17" t="s">
        <v>38</v>
      </c>
      <c r="I491" s="17" t="s">
        <v>53</v>
      </c>
      <c r="J491" s="17" t="s">
        <v>94</v>
      </c>
      <c r="K491" s="17">
        <v>4</v>
      </c>
      <c r="L491" s="17" t="s">
        <v>59</v>
      </c>
      <c r="M491" s="17" t="s">
        <v>64</v>
      </c>
      <c r="N491" s="17" t="s">
        <v>37</v>
      </c>
      <c r="O491" s="17">
        <v>6</v>
      </c>
      <c r="P491" s="17">
        <v>3</v>
      </c>
      <c r="Q491" s="17">
        <v>4</v>
      </c>
      <c r="R491" s="17">
        <v>21</v>
      </c>
      <c r="S491" s="17">
        <v>1</v>
      </c>
      <c r="T491" s="17">
        <v>0</v>
      </c>
      <c r="U491" s="17">
        <v>0</v>
      </c>
      <c r="V491" s="17">
        <v>0</v>
      </c>
      <c r="W491" s="17">
        <v>16627</v>
      </c>
      <c r="X491" s="17">
        <v>14</v>
      </c>
      <c r="Y491" s="17">
        <v>1</v>
      </c>
      <c r="Z491" s="17">
        <v>2</v>
      </c>
      <c r="AA491" s="17">
        <v>2</v>
      </c>
      <c r="AB491" s="17">
        <v>4</v>
      </c>
      <c r="AC491" s="17">
        <v>3</v>
      </c>
      <c r="AD491" s="17">
        <v>3</v>
      </c>
      <c r="AE491" s="18">
        <v>2</v>
      </c>
      <c r="AF491" s="25" t="str" cm="1">
        <f t="array" ref="AF491">_xlfn.IFS(W490&lt;3000,"Low",W490&lt;6000,"Medium",W490&gt;=6000,"High")</f>
        <v>Medium</v>
      </c>
      <c r="AG491" s="26" t="str" cm="1">
        <f t="array" ref="AG491">_xlfn.IFS(R490&lt;5,"New",R490&lt;10,"Junior",R490&lt;20,"Mid",R490&gt;=20,"Senior")</f>
        <v>Mid</v>
      </c>
      <c r="AH491" s="26" t="str" cm="1">
        <f t="array" ref="AH491">_xlfn.IFS(O490&lt;=5,"Near",O490&lt;=15,"Moderate",O490&gt;15,"Far")</f>
        <v>Near</v>
      </c>
      <c r="AI491" s="26" t="str" cm="1">
        <f t="array" ref="AI491">_xlfn.IFS(AE491=1,"Poor",AE491=2,"Average",AE491=3,"Good",AE491=4,"Excellent")</f>
        <v>Average</v>
      </c>
      <c r="AJ491" s="26" t="str" cm="1">
        <f t="array" ref="AJ491">_xlfn.IFS(Z491=1,"Low",Z491=2,"Medium",Z491=3,"High",Z491=4,"Very High")</f>
        <v>Medium</v>
      </c>
      <c r="AK491" s="26" t="str" cm="1">
        <f t="array" ref="AK491">_xlfn.IFS(AD491=1,"Low",AD491=2,"Medium",AD491=3,"High",AD491=4,"Very High")</f>
        <v>High</v>
      </c>
    </row>
    <row r="492" spans="1:37" ht="15.6" x14ac:dyDescent="0.3">
      <c r="A492" s="27" t="s">
        <v>49</v>
      </c>
      <c r="B492" s="15" t="s">
        <v>52</v>
      </c>
      <c r="C492" s="15">
        <v>662</v>
      </c>
      <c r="D492" s="15" t="s">
        <v>44</v>
      </c>
      <c r="E492" s="15" t="s">
        <v>39</v>
      </c>
      <c r="F492" s="15">
        <v>38</v>
      </c>
      <c r="G492" s="15" t="s">
        <v>46</v>
      </c>
      <c r="H492" s="15" t="s">
        <v>38</v>
      </c>
      <c r="I492" s="15" t="s">
        <v>53</v>
      </c>
      <c r="J492" s="15" t="s">
        <v>56</v>
      </c>
      <c r="K492" s="15">
        <v>1</v>
      </c>
      <c r="L492" s="15" t="s">
        <v>42</v>
      </c>
      <c r="M492" s="15" t="s">
        <v>58</v>
      </c>
      <c r="N492" s="15" t="s">
        <v>49</v>
      </c>
      <c r="O492" s="15">
        <v>1</v>
      </c>
      <c r="P492" s="15">
        <v>3</v>
      </c>
      <c r="Q492" s="15">
        <v>3</v>
      </c>
      <c r="R492" s="15">
        <v>8</v>
      </c>
      <c r="S492" s="15">
        <v>0</v>
      </c>
      <c r="T492" s="15">
        <v>0</v>
      </c>
      <c r="U492" s="15">
        <v>0</v>
      </c>
      <c r="V492" s="15">
        <v>0</v>
      </c>
      <c r="W492" s="15">
        <v>2619</v>
      </c>
      <c r="X492" s="15">
        <v>17</v>
      </c>
      <c r="Y492" s="15">
        <v>0</v>
      </c>
      <c r="Z492" s="15">
        <v>3</v>
      </c>
      <c r="AA492" s="15">
        <v>3</v>
      </c>
      <c r="AB492" s="15">
        <v>2</v>
      </c>
      <c r="AC492" s="15">
        <v>3</v>
      </c>
      <c r="AD492" s="15">
        <v>4</v>
      </c>
      <c r="AE492" s="16">
        <v>2</v>
      </c>
      <c r="AF492" s="23" t="str" cm="1">
        <f t="array" ref="AF492">_xlfn.IFS(W491&lt;3000,"Low",W491&lt;6000,"Medium",W491&gt;=6000,"High")</f>
        <v>High</v>
      </c>
      <c r="AG492" s="24" t="str" cm="1">
        <f t="array" ref="AG492">_xlfn.IFS(R491&lt;5,"New",R491&lt;10,"Junior",R491&lt;20,"Mid",R491&gt;=20,"Senior")</f>
        <v>Senior</v>
      </c>
      <c r="AH492" s="24" t="str" cm="1">
        <f t="array" ref="AH492">_xlfn.IFS(O491&lt;=5,"Near",O491&lt;=15,"Moderate",O491&gt;15,"Far")</f>
        <v>Moderate</v>
      </c>
      <c r="AI492" s="24" t="str" cm="1">
        <f t="array" ref="AI492">_xlfn.IFS(AE492=1,"Poor",AE492=2,"Average",AE492=3,"Good",AE492=4,"Excellent")</f>
        <v>Average</v>
      </c>
      <c r="AJ492" s="24" t="str" cm="1">
        <f t="array" ref="AJ492">_xlfn.IFS(Z492=1,"Low",Z492=2,"Medium",Z492=3,"High",Z492=4,"Very High")</f>
        <v>High</v>
      </c>
      <c r="AK492" s="24" t="str" cm="1">
        <f t="array" ref="AK492">_xlfn.IFS(AD492=1,"Low",AD492=2,"Medium",AD492=3,"High",AD492=4,"Very High")</f>
        <v>Very High</v>
      </c>
    </row>
    <row r="493" spans="1:37" ht="15.6" x14ac:dyDescent="0.3">
      <c r="A493" s="28" t="s">
        <v>49</v>
      </c>
      <c r="B493" s="17" t="s">
        <v>52</v>
      </c>
      <c r="C493" s="17">
        <v>663</v>
      </c>
      <c r="D493" s="17" t="s">
        <v>55</v>
      </c>
      <c r="E493" s="17" t="s">
        <v>39</v>
      </c>
      <c r="F493" s="17">
        <v>43</v>
      </c>
      <c r="G493" s="17" t="s">
        <v>72</v>
      </c>
      <c r="H493" s="17" t="s">
        <v>50</v>
      </c>
      <c r="I493" s="17" t="s">
        <v>53</v>
      </c>
      <c r="J493" s="17" t="s">
        <v>61</v>
      </c>
      <c r="K493" s="17">
        <v>2</v>
      </c>
      <c r="L493" s="17" t="s">
        <v>65</v>
      </c>
      <c r="M493" s="17" t="s">
        <v>127</v>
      </c>
      <c r="N493" s="17" t="s">
        <v>37</v>
      </c>
      <c r="O493" s="17">
        <v>9</v>
      </c>
      <c r="P493" s="17">
        <v>3</v>
      </c>
      <c r="Q493" s="17">
        <v>3</v>
      </c>
      <c r="R493" s="17">
        <v>10</v>
      </c>
      <c r="S493" s="17">
        <v>8</v>
      </c>
      <c r="T493" s="17">
        <v>7</v>
      </c>
      <c r="U493" s="17">
        <v>4</v>
      </c>
      <c r="V493" s="17">
        <v>7</v>
      </c>
      <c r="W493" s="17">
        <v>5679</v>
      </c>
      <c r="X493" s="17">
        <v>13</v>
      </c>
      <c r="Y493" s="17">
        <v>1</v>
      </c>
      <c r="Z493" s="17">
        <v>4</v>
      </c>
      <c r="AA493" s="17">
        <v>3</v>
      </c>
      <c r="AB493" s="17">
        <v>3</v>
      </c>
      <c r="AC493" s="17">
        <v>3</v>
      </c>
      <c r="AD493" s="17">
        <v>2</v>
      </c>
      <c r="AE493" s="18">
        <v>3</v>
      </c>
      <c r="AF493" s="25" t="str" cm="1">
        <f t="array" ref="AF493">_xlfn.IFS(W492&lt;3000,"Low",W492&lt;6000,"Medium",W492&gt;=6000,"High")</f>
        <v>Low</v>
      </c>
      <c r="AG493" s="26" t="str" cm="1">
        <f t="array" ref="AG493">_xlfn.IFS(R492&lt;5,"New",R492&lt;10,"Junior",R492&lt;20,"Mid",R492&gt;=20,"Senior")</f>
        <v>Junior</v>
      </c>
      <c r="AH493" s="26" t="str" cm="1">
        <f t="array" ref="AH493">_xlfn.IFS(O492&lt;=5,"Near",O492&lt;=15,"Moderate",O492&gt;15,"Far")</f>
        <v>Near</v>
      </c>
      <c r="AI493" s="26" t="str" cm="1">
        <f t="array" ref="AI493">_xlfn.IFS(AE493=1,"Poor",AE493=2,"Average",AE493=3,"Good",AE493=4,"Excellent")</f>
        <v>Good</v>
      </c>
      <c r="AJ493" s="26" t="str" cm="1">
        <f t="array" ref="AJ493">_xlfn.IFS(Z493=1,"Low",Z493=2,"Medium",Z493=3,"High",Z493=4,"Very High")</f>
        <v>Very High</v>
      </c>
      <c r="AK493" s="26" t="str" cm="1">
        <f t="array" ref="AK493">_xlfn.IFS(AD493=1,"Low",AD493=2,"Medium",AD493=3,"High",AD493=4,"Very High")</f>
        <v>Medium</v>
      </c>
    </row>
    <row r="494" spans="1:37" ht="15.6" x14ac:dyDescent="0.3">
      <c r="A494" s="27" t="s">
        <v>49</v>
      </c>
      <c r="B494" s="15" t="s">
        <v>52</v>
      </c>
      <c r="C494" s="15">
        <v>664</v>
      </c>
      <c r="D494" s="15" t="s">
        <v>44</v>
      </c>
      <c r="E494" s="15" t="s">
        <v>51</v>
      </c>
      <c r="F494" s="15">
        <v>48</v>
      </c>
      <c r="G494" s="15" t="s">
        <v>57</v>
      </c>
      <c r="H494" s="15" t="s">
        <v>38</v>
      </c>
      <c r="I494" s="15" t="s">
        <v>53</v>
      </c>
      <c r="J494" s="15" t="s">
        <v>88</v>
      </c>
      <c r="K494" s="15">
        <v>4</v>
      </c>
      <c r="L494" s="15" t="s">
        <v>42</v>
      </c>
      <c r="M494" s="15" t="s">
        <v>64</v>
      </c>
      <c r="N494" s="15" t="s">
        <v>49</v>
      </c>
      <c r="O494" s="15">
        <v>1</v>
      </c>
      <c r="P494" s="15">
        <v>3</v>
      </c>
      <c r="Q494" s="15">
        <v>7</v>
      </c>
      <c r="R494" s="15">
        <v>21</v>
      </c>
      <c r="S494" s="15">
        <v>3</v>
      </c>
      <c r="T494" s="15">
        <v>2</v>
      </c>
      <c r="U494" s="15">
        <v>0</v>
      </c>
      <c r="V494" s="15">
        <v>2</v>
      </c>
      <c r="W494" s="15">
        <v>15402</v>
      </c>
      <c r="X494" s="15">
        <v>11</v>
      </c>
      <c r="Y494" s="15">
        <v>1</v>
      </c>
      <c r="Z494" s="15">
        <v>4</v>
      </c>
      <c r="AA494" s="15">
        <v>2</v>
      </c>
      <c r="AB494" s="15">
        <v>2</v>
      </c>
      <c r="AC494" s="15">
        <v>3</v>
      </c>
      <c r="AD494" s="15">
        <v>1</v>
      </c>
      <c r="AE494" s="16">
        <v>1</v>
      </c>
      <c r="AF494" s="23" t="str" cm="1">
        <f t="array" ref="AF494">_xlfn.IFS(W493&lt;3000,"Low",W493&lt;6000,"Medium",W493&gt;=6000,"High")</f>
        <v>Medium</v>
      </c>
      <c r="AG494" s="24" t="str" cm="1">
        <f t="array" ref="AG494">_xlfn.IFS(R493&lt;5,"New",R493&lt;10,"Junior",R493&lt;20,"Mid",R493&gt;=20,"Senior")</f>
        <v>Mid</v>
      </c>
      <c r="AH494" s="24" t="str" cm="1">
        <f t="array" ref="AH494">_xlfn.IFS(O493&lt;=5,"Near",O493&lt;=15,"Moderate",O493&gt;15,"Far")</f>
        <v>Moderate</v>
      </c>
      <c r="AI494" s="24" t="str" cm="1">
        <f t="array" ref="AI494">_xlfn.IFS(AE494=1,"Poor",AE494=2,"Average",AE494=3,"Good",AE494=4,"Excellent")</f>
        <v>Poor</v>
      </c>
      <c r="AJ494" s="24" t="str" cm="1">
        <f t="array" ref="AJ494">_xlfn.IFS(Z494=1,"Low",Z494=2,"Medium",Z494=3,"High",Z494=4,"Very High")</f>
        <v>Very High</v>
      </c>
      <c r="AK494" s="24" t="str" cm="1">
        <f t="array" ref="AK494">_xlfn.IFS(AD494=1,"Low",AD494=2,"Medium",AD494=3,"High",AD494=4,"Very High")</f>
        <v>Low</v>
      </c>
    </row>
    <row r="495" spans="1:37" ht="15.6" x14ac:dyDescent="0.3">
      <c r="A495" s="28" t="s">
        <v>49</v>
      </c>
      <c r="B495" s="17" t="s">
        <v>52</v>
      </c>
      <c r="C495" s="17">
        <v>665</v>
      </c>
      <c r="D495" s="17" t="s">
        <v>44</v>
      </c>
      <c r="E495" s="17" t="s">
        <v>39</v>
      </c>
      <c r="F495" s="17">
        <v>44</v>
      </c>
      <c r="G495" s="17" t="s">
        <v>46</v>
      </c>
      <c r="H495" s="17" t="s">
        <v>38</v>
      </c>
      <c r="I495" s="17" t="s">
        <v>154</v>
      </c>
      <c r="J495" s="17" t="s">
        <v>156</v>
      </c>
      <c r="K495" s="17">
        <v>2</v>
      </c>
      <c r="L495" s="17" t="s">
        <v>42</v>
      </c>
      <c r="M495" s="17" t="s">
        <v>64</v>
      </c>
      <c r="N495" s="17" t="s">
        <v>49</v>
      </c>
      <c r="O495" s="17">
        <v>1</v>
      </c>
      <c r="P495" s="17">
        <v>1</v>
      </c>
      <c r="Q495" s="17">
        <v>4</v>
      </c>
      <c r="R495" s="17">
        <v>10</v>
      </c>
      <c r="S495" s="17">
        <v>2</v>
      </c>
      <c r="T495" s="17">
        <v>2</v>
      </c>
      <c r="U495" s="17">
        <v>0</v>
      </c>
      <c r="V495" s="17">
        <v>2</v>
      </c>
      <c r="W495" s="17">
        <v>5985</v>
      </c>
      <c r="X495" s="17">
        <v>11</v>
      </c>
      <c r="Y495" s="17">
        <v>0</v>
      </c>
      <c r="Z495" s="17">
        <v>1</v>
      </c>
      <c r="AA495" s="17">
        <v>2</v>
      </c>
      <c r="AB495" s="17">
        <v>2</v>
      </c>
      <c r="AC495" s="17">
        <v>3</v>
      </c>
      <c r="AD495" s="17">
        <v>2</v>
      </c>
      <c r="AE495" s="18">
        <v>4</v>
      </c>
      <c r="AF495" s="25" t="str" cm="1">
        <f t="array" ref="AF495">_xlfn.IFS(W494&lt;3000,"Low",W494&lt;6000,"Medium",W494&gt;=6000,"High")</f>
        <v>High</v>
      </c>
      <c r="AG495" s="26" t="str" cm="1">
        <f t="array" ref="AG495">_xlfn.IFS(R494&lt;5,"New",R494&lt;10,"Junior",R494&lt;20,"Mid",R494&gt;=20,"Senior")</f>
        <v>Senior</v>
      </c>
      <c r="AH495" s="26" t="str" cm="1">
        <f t="array" ref="AH495">_xlfn.IFS(O494&lt;=5,"Near",O494&lt;=15,"Moderate",O494&gt;15,"Far")</f>
        <v>Near</v>
      </c>
      <c r="AI495" s="26" t="str" cm="1">
        <f t="array" ref="AI495">_xlfn.IFS(AE495=1,"Poor",AE495=2,"Average",AE495=3,"Good",AE495=4,"Excellent")</f>
        <v>Excellent</v>
      </c>
      <c r="AJ495" s="26" t="str" cm="1">
        <f t="array" ref="AJ495">_xlfn.IFS(Z495=1,"Low",Z495=2,"Medium",Z495=3,"High",Z495=4,"Very High")</f>
        <v>Low</v>
      </c>
      <c r="AK495" s="26" t="str" cm="1">
        <f t="array" ref="AK495">_xlfn.IFS(AD495=1,"Low",AD495=2,"Medium",AD495=3,"High",AD495=4,"Very High")</f>
        <v>Medium</v>
      </c>
    </row>
    <row r="496" spans="1:37" ht="15.6" x14ac:dyDescent="0.3">
      <c r="A496" s="27" t="s">
        <v>49</v>
      </c>
      <c r="B496" s="15" t="s">
        <v>52</v>
      </c>
      <c r="C496" s="15">
        <v>666</v>
      </c>
      <c r="D496" s="15" t="s">
        <v>44</v>
      </c>
      <c r="E496" s="15" t="s">
        <v>62</v>
      </c>
      <c r="F496" s="15">
        <v>34</v>
      </c>
      <c r="G496" s="15" t="s">
        <v>72</v>
      </c>
      <c r="H496" s="15" t="s">
        <v>38</v>
      </c>
      <c r="I496" s="15" t="s">
        <v>41</v>
      </c>
      <c r="J496" s="15" t="s">
        <v>92</v>
      </c>
      <c r="K496" s="15">
        <v>1</v>
      </c>
      <c r="L496" s="15" t="s">
        <v>106</v>
      </c>
      <c r="M496" s="15" t="s">
        <v>70</v>
      </c>
      <c r="N496" s="15" t="s">
        <v>37</v>
      </c>
      <c r="O496" s="15">
        <v>14</v>
      </c>
      <c r="P496" s="15">
        <v>3</v>
      </c>
      <c r="Q496" s="15">
        <v>1</v>
      </c>
      <c r="R496" s="15">
        <v>8</v>
      </c>
      <c r="S496" s="15">
        <v>8</v>
      </c>
      <c r="T496" s="15">
        <v>2</v>
      </c>
      <c r="U496" s="15">
        <v>0</v>
      </c>
      <c r="V496" s="15">
        <v>6</v>
      </c>
      <c r="W496" s="15">
        <v>2579</v>
      </c>
      <c r="X496" s="15">
        <v>18</v>
      </c>
      <c r="Y496" s="15">
        <v>2</v>
      </c>
      <c r="Z496" s="15">
        <v>4</v>
      </c>
      <c r="AA496" s="15">
        <v>3</v>
      </c>
      <c r="AB496" s="15">
        <v>4</v>
      </c>
      <c r="AC496" s="15">
        <v>3</v>
      </c>
      <c r="AD496" s="15">
        <v>4</v>
      </c>
      <c r="AE496" s="16">
        <v>3</v>
      </c>
      <c r="AF496" s="23" t="str" cm="1">
        <f t="array" ref="AF496">_xlfn.IFS(W495&lt;3000,"Low",W495&lt;6000,"Medium",W495&gt;=6000,"High")</f>
        <v>Medium</v>
      </c>
      <c r="AG496" s="24" t="str" cm="1">
        <f t="array" ref="AG496">_xlfn.IFS(R495&lt;5,"New",R495&lt;10,"Junior",R495&lt;20,"Mid",R495&gt;=20,"Senior")</f>
        <v>Mid</v>
      </c>
      <c r="AH496" s="24" t="str" cm="1">
        <f t="array" ref="AH496">_xlfn.IFS(O495&lt;=5,"Near",O495&lt;=15,"Moderate",O495&gt;15,"Far")</f>
        <v>Near</v>
      </c>
      <c r="AI496" s="24" t="str" cm="1">
        <f t="array" ref="AI496">_xlfn.IFS(AE496=1,"Poor",AE496=2,"Average",AE496=3,"Good",AE496=4,"Excellent")</f>
        <v>Good</v>
      </c>
      <c r="AJ496" s="24" t="str" cm="1">
        <f t="array" ref="AJ496">_xlfn.IFS(Z496=1,"Low",Z496=2,"Medium",Z496=3,"High",Z496=4,"Very High")</f>
        <v>Very High</v>
      </c>
      <c r="AK496" s="24" t="str" cm="1">
        <f t="array" ref="AK496">_xlfn.IFS(AD496=1,"Low",AD496=2,"Medium",AD496=3,"High",AD496=4,"Very High")</f>
        <v>Very High</v>
      </c>
    </row>
    <row r="497" spans="1:37" ht="15.6" x14ac:dyDescent="0.3">
      <c r="A497" s="28" t="s">
        <v>37</v>
      </c>
      <c r="B497" s="17" t="s">
        <v>40</v>
      </c>
      <c r="C497" s="17">
        <v>667</v>
      </c>
      <c r="D497" s="17" t="s">
        <v>55</v>
      </c>
      <c r="E497" s="17" t="s">
        <v>62</v>
      </c>
      <c r="F497" s="17">
        <v>27</v>
      </c>
      <c r="G497" s="17" t="s">
        <v>72</v>
      </c>
      <c r="H497" s="17" t="s">
        <v>38</v>
      </c>
      <c r="I497" s="17" t="s">
        <v>41</v>
      </c>
      <c r="J497" s="17" t="s">
        <v>92</v>
      </c>
      <c r="K497" s="17">
        <v>1</v>
      </c>
      <c r="L497" s="17" t="s">
        <v>99</v>
      </c>
      <c r="M497" s="17" t="s">
        <v>58</v>
      </c>
      <c r="N497" s="17" t="s">
        <v>49</v>
      </c>
      <c r="O497" s="17">
        <v>2</v>
      </c>
      <c r="P497" s="17">
        <v>3</v>
      </c>
      <c r="Q497" s="17">
        <v>0</v>
      </c>
      <c r="R497" s="17">
        <v>5</v>
      </c>
      <c r="S497" s="17">
        <v>4</v>
      </c>
      <c r="T497" s="17">
        <v>3</v>
      </c>
      <c r="U497" s="17">
        <v>0</v>
      </c>
      <c r="V497" s="17">
        <v>2</v>
      </c>
      <c r="W497" s="17">
        <v>3041</v>
      </c>
      <c r="X497" s="17">
        <v>11</v>
      </c>
      <c r="Y497" s="17">
        <v>1</v>
      </c>
      <c r="Z497" s="17">
        <v>3</v>
      </c>
      <c r="AA497" s="17">
        <v>3</v>
      </c>
      <c r="AB497" s="17">
        <v>1</v>
      </c>
      <c r="AC497" s="17">
        <v>3</v>
      </c>
      <c r="AD497" s="17">
        <v>2</v>
      </c>
      <c r="AE497" s="18">
        <v>3</v>
      </c>
      <c r="AF497" s="25" t="str" cm="1">
        <f t="array" ref="AF497">_xlfn.IFS(W496&lt;3000,"Low",W496&lt;6000,"Medium",W496&gt;=6000,"High")</f>
        <v>Low</v>
      </c>
      <c r="AG497" s="26" t="str" cm="1">
        <f t="array" ref="AG497">_xlfn.IFS(R496&lt;5,"New",R496&lt;10,"Junior",R496&lt;20,"Mid",R496&gt;=20,"Senior")</f>
        <v>Junior</v>
      </c>
      <c r="AH497" s="26" t="str" cm="1">
        <f t="array" ref="AH497">_xlfn.IFS(O496&lt;=5,"Near",O496&lt;=15,"Moderate",O496&gt;15,"Far")</f>
        <v>Moderate</v>
      </c>
      <c r="AI497" s="26" t="str" cm="1">
        <f t="array" ref="AI497">_xlfn.IFS(AE497=1,"Poor",AE497=2,"Average",AE497=3,"Good",AE497=4,"Excellent")</f>
        <v>Good</v>
      </c>
      <c r="AJ497" s="26" t="str" cm="1">
        <f t="array" ref="AJ497">_xlfn.IFS(Z497=1,"Low",Z497=2,"Medium",Z497=3,"High",Z497=4,"Very High")</f>
        <v>High</v>
      </c>
      <c r="AK497" s="26" t="str" cm="1">
        <f t="array" ref="AK497">_xlfn.IFS(AD497=1,"Low",AD497=2,"Medium",AD497=3,"High",AD497=4,"Very High")</f>
        <v>Medium</v>
      </c>
    </row>
    <row r="498" spans="1:37" ht="15.6" x14ac:dyDescent="0.3">
      <c r="A498" s="27" t="s">
        <v>49</v>
      </c>
      <c r="B498" s="15" t="s">
        <v>52</v>
      </c>
      <c r="C498" s="15">
        <v>669</v>
      </c>
      <c r="D498" s="15" t="s">
        <v>55</v>
      </c>
      <c r="E498" s="15" t="s">
        <v>85</v>
      </c>
      <c r="F498" s="15">
        <v>21</v>
      </c>
      <c r="G498" s="15" t="s">
        <v>46</v>
      </c>
      <c r="H498" s="15" t="s">
        <v>38</v>
      </c>
      <c r="I498" s="15" t="s">
        <v>41</v>
      </c>
      <c r="J498" s="15" t="s">
        <v>92</v>
      </c>
      <c r="K498" s="15">
        <v>1</v>
      </c>
      <c r="L498" s="15" t="s">
        <v>106</v>
      </c>
      <c r="M498" s="15" t="s">
        <v>58</v>
      </c>
      <c r="N498" s="15" t="s">
        <v>49</v>
      </c>
      <c r="O498" s="15">
        <v>22</v>
      </c>
      <c r="P498" s="15">
        <v>2</v>
      </c>
      <c r="Q498" s="15">
        <v>1</v>
      </c>
      <c r="R498" s="15">
        <v>3</v>
      </c>
      <c r="S498" s="15">
        <v>3</v>
      </c>
      <c r="T498" s="15">
        <v>2</v>
      </c>
      <c r="U498" s="15">
        <v>1</v>
      </c>
      <c r="V498" s="15">
        <v>2</v>
      </c>
      <c r="W498" s="15">
        <v>3447</v>
      </c>
      <c r="X498" s="15">
        <v>11</v>
      </c>
      <c r="Y498" s="15">
        <v>0</v>
      </c>
      <c r="Z498" s="15">
        <v>4</v>
      </c>
      <c r="AA498" s="15">
        <v>3</v>
      </c>
      <c r="AB498" s="15">
        <v>4</v>
      </c>
      <c r="AC498" s="15">
        <v>3</v>
      </c>
      <c r="AD498" s="15">
        <v>3</v>
      </c>
      <c r="AE498" s="16">
        <v>3</v>
      </c>
      <c r="AF498" s="23" t="str" cm="1">
        <f t="array" ref="AF498">_xlfn.IFS(W497&lt;3000,"Low",W497&lt;6000,"Medium",W497&gt;=6000,"High")</f>
        <v>Medium</v>
      </c>
      <c r="AG498" s="24" t="str" cm="1">
        <f t="array" ref="AG498">_xlfn.IFS(R497&lt;5,"New",R497&lt;10,"Junior",R497&lt;20,"Mid",R497&gt;=20,"Senior")</f>
        <v>Junior</v>
      </c>
      <c r="AH498" s="24" t="str" cm="1">
        <f t="array" ref="AH498">_xlfn.IFS(O497&lt;=5,"Near",O497&lt;=15,"Moderate",O497&gt;15,"Far")</f>
        <v>Near</v>
      </c>
      <c r="AI498" s="24" t="str" cm="1">
        <f t="array" ref="AI498">_xlfn.IFS(AE498=1,"Poor",AE498=2,"Average",AE498=3,"Good",AE498=4,"Excellent")</f>
        <v>Good</v>
      </c>
      <c r="AJ498" s="24" t="str" cm="1">
        <f t="array" ref="AJ498">_xlfn.IFS(Z498=1,"Low",Z498=2,"Medium",Z498=3,"High",Z498=4,"Very High")</f>
        <v>Very High</v>
      </c>
      <c r="AK498" s="24" t="str" cm="1">
        <f t="array" ref="AK498">_xlfn.IFS(AD498=1,"Low",AD498=2,"Medium",AD498=3,"High",AD498=4,"Very High")</f>
        <v>High</v>
      </c>
    </row>
    <row r="499" spans="1:37" ht="15.6" x14ac:dyDescent="0.3">
      <c r="A499" s="28" t="s">
        <v>49</v>
      </c>
      <c r="B499" s="17" t="s">
        <v>52</v>
      </c>
      <c r="C499" s="17">
        <v>671</v>
      </c>
      <c r="D499" s="17" t="s">
        <v>55</v>
      </c>
      <c r="E499" s="17" t="s">
        <v>39</v>
      </c>
      <c r="F499" s="17">
        <v>44</v>
      </c>
      <c r="G499" s="17" t="s">
        <v>57</v>
      </c>
      <c r="H499" s="17" t="s">
        <v>38</v>
      </c>
      <c r="I499" s="17" t="s">
        <v>53</v>
      </c>
      <c r="J499" s="17" t="s">
        <v>88</v>
      </c>
      <c r="K499" s="17">
        <v>5</v>
      </c>
      <c r="L499" s="17" t="s">
        <v>59</v>
      </c>
      <c r="M499" s="17" t="s">
        <v>64</v>
      </c>
      <c r="N499" s="17" t="s">
        <v>37</v>
      </c>
      <c r="O499" s="17">
        <v>3</v>
      </c>
      <c r="P499" s="17">
        <v>2</v>
      </c>
      <c r="Q499" s="17">
        <v>4</v>
      </c>
      <c r="R499" s="17">
        <v>26</v>
      </c>
      <c r="S499" s="17">
        <v>2</v>
      </c>
      <c r="T499" s="17">
        <v>2</v>
      </c>
      <c r="U499" s="17">
        <v>0</v>
      </c>
      <c r="V499" s="17">
        <v>1</v>
      </c>
      <c r="W499" s="17">
        <v>19513</v>
      </c>
      <c r="X499" s="17">
        <v>12</v>
      </c>
      <c r="Y499" s="17">
        <v>1</v>
      </c>
      <c r="Z499" s="17">
        <v>4</v>
      </c>
      <c r="AA499" s="17">
        <v>3</v>
      </c>
      <c r="AB499" s="17">
        <v>4</v>
      </c>
      <c r="AC499" s="17">
        <v>3</v>
      </c>
      <c r="AD499" s="17">
        <v>1</v>
      </c>
      <c r="AE499" s="18">
        <v>4</v>
      </c>
      <c r="AF499" s="25" t="str" cm="1">
        <f t="array" ref="AF499">_xlfn.IFS(W498&lt;3000,"Low",W498&lt;6000,"Medium",W498&gt;=6000,"High")</f>
        <v>Medium</v>
      </c>
      <c r="AG499" s="26" t="str" cm="1">
        <f t="array" ref="AG499">_xlfn.IFS(R498&lt;5,"New",R498&lt;10,"Junior",R498&lt;20,"Mid",R498&gt;=20,"Senior")</f>
        <v>New</v>
      </c>
      <c r="AH499" s="26" t="str" cm="1">
        <f t="array" ref="AH499">_xlfn.IFS(O498&lt;=5,"Near",O498&lt;=15,"Moderate",O498&gt;15,"Far")</f>
        <v>Far</v>
      </c>
      <c r="AI499" s="26" t="str" cm="1">
        <f t="array" ref="AI499">_xlfn.IFS(AE499=1,"Poor",AE499=2,"Average",AE499=3,"Good",AE499=4,"Excellent")</f>
        <v>Excellent</v>
      </c>
      <c r="AJ499" s="26" t="str" cm="1">
        <f t="array" ref="AJ499">_xlfn.IFS(Z499=1,"Low",Z499=2,"Medium",Z499=3,"High",Z499=4,"Very High")</f>
        <v>Very High</v>
      </c>
      <c r="AK499" s="26" t="str" cm="1">
        <f t="array" ref="AK499">_xlfn.IFS(AD499=1,"Low",AD499=2,"Medium",AD499=3,"High",AD499=4,"Very High")</f>
        <v>Low</v>
      </c>
    </row>
    <row r="500" spans="1:37" ht="15.6" x14ac:dyDescent="0.3">
      <c r="A500" s="27" t="s">
        <v>49</v>
      </c>
      <c r="B500" s="15" t="s">
        <v>52</v>
      </c>
      <c r="C500" s="15">
        <v>675</v>
      </c>
      <c r="D500" s="15" t="s">
        <v>55</v>
      </c>
      <c r="E500" s="15" t="s">
        <v>85</v>
      </c>
      <c r="F500" s="15">
        <v>22</v>
      </c>
      <c r="G500" s="15" t="s">
        <v>57</v>
      </c>
      <c r="H500" s="15" t="s">
        <v>38</v>
      </c>
      <c r="I500" s="15" t="s">
        <v>53</v>
      </c>
      <c r="J500" s="15" t="s">
        <v>56</v>
      </c>
      <c r="K500" s="15">
        <v>1</v>
      </c>
      <c r="L500" s="15" t="s">
        <v>65</v>
      </c>
      <c r="M500" s="15" t="s">
        <v>58</v>
      </c>
      <c r="N500" s="15" t="s">
        <v>49</v>
      </c>
      <c r="O500" s="15">
        <v>6</v>
      </c>
      <c r="P500" s="15">
        <v>3</v>
      </c>
      <c r="Q500" s="15">
        <v>0</v>
      </c>
      <c r="R500" s="15">
        <v>3</v>
      </c>
      <c r="S500" s="15">
        <v>2</v>
      </c>
      <c r="T500" s="15">
        <v>2</v>
      </c>
      <c r="U500" s="15">
        <v>2</v>
      </c>
      <c r="V500" s="15">
        <v>2</v>
      </c>
      <c r="W500" s="15">
        <v>2773</v>
      </c>
      <c r="X500" s="15">
        <v>20</v>
      </c>
      <c r="Y500" s="15">
        <v>0</v>
      </c>
      <c r="Z500" s="15">
        <v>1</v>
      </c>
      <c r="AA500" s="15">
        <v>3</v>
      </c>
      <c r="AB500" s="15">
        <v>3</v>
      </c>
      <c r="AC500" s="15">
        <v>4</v>
      </c>
      <c r="AD500" s="15">
        <v>4</v>
      </c>
      <c r="AE500" s="16">
        <v>3</v>
      </c>
      <c r="AF500" s="23" t="str" cm="1">
        <f t="array" ref="AF500">_xlfn.IFS(W499&lt;3000,"Low",W499&lt;6000,"Medium",W499&gt;=6000,"High")</f>
        <v>High</v>
      </c>
      <c r="AG500" s="24" t="str" cm="1">
        <f t="array" ref="AG500">_xlfn.IFS(R499&lt;5,"New",R499&lt;10,"Junior",R499&lt;20,"Mid",R499&gt;=20,"Senior")</f>
        <v>Senior</v>
      </c>
      <c r="AH500" s="24" t="str" cm="1">
        <f t="array" ref="AH500">_xlfn.IFS(O499&lt;=5,"Near",O499&lt;=15,"Moderate",O499&gt;15,"Far")</f>
        <v>Near</v>
      </c>
      <c r="AI500" s="24" t="str" cm="1">
        <f t="array" ref="AI500">_xlfn.IFS(AE500=1,"Poor",AE500=2,"Average",AE500=3,"Good",AE500=4,"Excellent")</f>
        <v>Good</v>
      </c>
      <c r="AJ500" s="24" t="str" cm="1">
        <f t="array" ref="AJ500">_xlfn.IFS(Z500=1,"Low",Z500=2,"Medium",Z500=3,"High",Z500=4,"Very High")</f>
        <v>Low</v>
      </c>
      <c r="AK500" s="24" t="str" cm="1">
        <f t="array" ref="AK500">_xlfn.IFS(AD500=1,"Low",AD500=2,"Medium",AD500=3,"High",AD500=4,"Very High")</f>
        <v>Very High</v>
      </c>
    </row>
    <row r="501" spans="1:37" ht="15.6" x14ac:dyDescent="0.3">
      <c r="A501" s="28" t="s">
        <v>49</v>
      </c>
      <c r="B501" s="17" t="s">
        <v>52</v>
      </c>
      <c r="C501" s="17">
        <v>677</v>
      </c>
      <c r="D501" s="17" t="s">
        <v>55</v>
      </c>
      <c r="E501" s="17" t="s">
        <v>62</v>
      </c>
      <c r="F501" s="17">
        <v>33</v>
      </c>
      <c r="G501" s="17" t="s">
        <v>72</v>
      </c>
      <c r="H501" s="17" t="s">
        <v>38</v>
      </c>
      <c r="I501" s="17" t="s">
        <v>41</v>
      </c>
      <c r="J501" s="17" t="s">
        <v>45</v>
      </c>
      <c r="K501" s="17">
        <v>2</v>
      </c>
      <c r="L501" s="17" t="s">
        <v>99</v>
      </c>
      <c r="M501" s="17" t="s">
        <v>64</v>
      </c>
      <c r="N501" s="17" t="s">
        <v>49</v>
      </c>
      <c r="O501" s="17">
        <v>8</v>
      </c>
      <c r="P501" s="17">
        <v>3</v>
      </c>
      <c r="Q501" s="17">
        <v>0</v>
      </c>
      <c r="R501" s="17">
        <v>6</v>
      </c>
      <c r="S501" s="17">
        <v>5</v>
      </c>
      <c r="T501" s="17">
        <v>0</v>
      </c>
      <c r="U501" s="17">
        <v>1</v>
      </c>
      <c r="V501" s="17">
        <v>2</v>
      </c>
      <c r="W501" s="17">
        <v>7104</v>
      </c>
      <c r="X501" s="17">
        <v>12</v>
      </c>
      <c r="Y501" s="17">
        <v>0</v>
      </c>
      <c r="Z501" s="17">
        <v>3</v>
      </c>
      <c r="AA501" s="17">
        <v>3</v>
      </c>
      <c r="AB501" s="17">
        <v>1</v>
      </c>
      <c r="AC501" s="17">
        <v>3</v>
      </c>
      <c r="AD501" s="17">
        <v>4</v>
      </c>
      <c r="AE501" s="18">
        <v>3</v>
      </c>
      <c r="AF501" s="25" t="str" cm="1">
        <f t="array" ref="AF501">_xlfn.IFS(W500&lt;3000,"Low",W500&lt;6000,"Medium",W500&gt;=6000,"High")</f>
        <v>Low</v>
      </c>
      <c r="AG501" s="26" t="str" cm="1">
        <f t="array" ref="AG501">_xlfn.IFS(R500&lt;5,"New",R500&lt;10,"Junior",R500&lt;20,"Mid",R500&gt;=20,"Senior")</f>
        <v>New</v>
      </c>
      <c r="AH501" s="26" t="str" cm="1">
        <f t="array" ref="AH501">_xlfn.IFS(O500&lt;=5,"Near",O500&lt;=15,"Moderate",O500&gt;15,"Far")</f>
        <v>Moderate</v>
      </c>
      <c r="AI501" s="26" t="str" cm="1">
        <f t="array" ref="AI501">_xlfn.IFS(AE501=1,"Poor",AE501=2,"Average",AE501=3,"Good",AE501=4,"Excellent")</f>
        <v>Good</v>
      </c>
      <c r="AJ501" s="26" t="str" cm="1">
        <f t="array" ref="AJ501">_xlfn.IFS(Z501=1,"Low",Z501=2,"Medium",Z501=3,"High",Z501=4,"Very High")</f>
        <v>High</v>
      </c>
      <c r="AK501" s="26" t="str" cm="1">
        <f t="array" ref="AK501">_xlfn.IFS(AD501=1,"Low",AD501=2,"Medium",AD501=3,"High",AD501=4,"Very High")</f>
        <v>Very High</v>
      </c>
    </row>
    <row r="502" spans="1:37" ht="15.6" x14ac:dyDescent="0.3">
      <c r="A502" s="27" t="s">
        <v>49</v>
      </c>
      <c r="B502" s="15" t="s">
        <v>52</v>
      </c>
      <c r="C502" s="15">
        <v>679</v>
      </c>
      <c r="D502" s="15" t="s">
        <v>44</v>
      </c>
      <c r="E502" s="15" t="s">
        <v>62</v>
      </c>
      <c r="F502" s="15">
        <v>32</v>
      </c>
      <c r="G502" s="15" t="s">
        <v>57</v>
      </c>
      <c r="H502" s="15" t="s">
        <v>38</v>
      </c>
      <c r="I502" s="15" t="s">
        <v>53</v>
      </c>
      <c r="J502" s="15" t="s">
        <v>56</v>
      </c>
      <c r="K502" s="15">
        <v>2</v>
      </c>
      <c r="L502" s="15" t="s">
        <v>42</v>
      </c>
      <c r="M502" s="15" t="s">
        <v>64</v>
      </c>
      <c r="N502" s="15" t="s">
        <v>37</v>
      </c>
      <c r="O502" s="15">
        <v>9</v>
      </c>
      <c r="P502" s="15">
        <v>2</v>
      </c>
      <c r="Q502" s="15">
        <v>1</v>
      </c>
      <c r="R502" s="15">
        <v>6</v>
      </c>
      <c r="S502" s="15">
        <v>6</v>
      </c>
      <c r="T502" s="15">
        <v>4</v>
      </c>
      <c r="U502" s="15">
        <v>0</v>
      </c>
      <c r="V502" s="15">
        <v>5</v>
      </c>
      <c r="W502" s="15">
        <v>6322</v>
      </c>
      <c r="X502" s="15">
        <v>12</v>
      </c>
      <c r="Y502" s="15">
        <v>1</v>
      </c>
      <c r="Z502" s="15">
        <v>1</v>
      </c>
      <c r="AA502" s="15">
        <v>3</v>
      </c>
      <c r="AB502" s="15">
        <v>2</v>
      </c>
      <c r="AC502" s="15">
        <v>3</v>
      </c>
      <c r="AD502" s="15">
        <v>4</v>
      </c>
      <c r="AE502" s="16">
        <v>2</v>
      </c>
      <c r="AF502" s="23" t="str" cm="1">
        <f t="array" ref="AF502">_xlfn.IFS(W501&lt;3000,"Low",W501&lt;6000,"Medium",W501&gt;=6000,"High")</f>
        <v>High</v>
      </c>
      <c r="AG502" s="24" t="str" cm="1">
        <f t="array" ref="AG502">_xlfn.IFS(R501&lt;5,"New",R501&lt;10,"Junior",R501&lt;20,"Mid",R501&gt;=20,"Senior")</f>
        <v>Junior</v>
      </c>
      <c r="AH502" s="24" t="str" cm="1">
        <f t="array" ref="AH502">_xlfn.IFS(O501&lt;=5,"Near",O501&lt;=15,"Moderate",O501&gt;15,"Far")</f>
        <v>Moderate</v>
      </c>
      <c r="AI502" s="24" t="str" cm="1">
        <f t="array" ref="AI502">_xlfn.IFS(AE502=1,"Poor",AE502=2,"Average",AE502=3,"Good",AE502=4,"Excellent")</f>
        <v>Average</v>
      </c>
      <c r="AJ502" s="24" t="str" cm="1">
        <f t="array" ref="AJ502">_xlfn.IFS(Z502=1,"Low",Z502=2,"Medium",Z502=3,"High",Z502=4,"Very High")</f>
        <v>Low</v>
      </c>
      <c r="AK502" s="24" t="str" cm="1">
        <f t="array" ref="AK502">_xlfn.IFS(AD502=1,"Low",AD502=2,"Medium",AD502=3,"High",AD502=4,"Very High")</f>
        <v>Very High</v>
      </c>
    </row>
    <row r="503" spans="1:37" ht="15.6" x14ac:dyDescent="0.3">
      <c r="A503" s="28" t="s">
        <v>49</v>
      </c>
      <c r="B503" s="17" t="s">
        <v>52</v>
      </c>
      <c r="C503" s="17">
        <v>680</v>
      </c>
      <c r="D503" s="17" t="s">
        <v>44</v>
      </c>
      <c r="E503" s="17" t="s">
        <v>62</v>
      </c>
      <c r="F503" s="17">
        <v>30</v>
      </c>
      <c r="G503" s="17" t="s">
        <v>72</v>
      </c>
      <c r="H503" s="17" t="s">
        <v>50</v>
      </c>
      <c r="I503" s="17" t="s">
        <v>53</v>
      </c>
      <c r="J503" s="17" t="s">
        <v>56</v>
      </c>
      <c r="K503" s="17">
        <v>1</v>
      </c>
      <c r="L503" s="17" t="s">
        <v>65</v>
      </c>
      <c r="M503" s="17" t="s">
        <v>70</v>
      </c>
      <c r="N503" s="17" t="s">
        <v>49</v>
      </c>
      <c r="O503" s="17">
        <v>3</v>
      </c>
      <c r="P503" s="17">
        <v>2</v>
      </c>
      <c r="Q503" s="17">
        <v>1</v>
      </c>
      <c r="R503" s="17">
        <v>1</v>
      </c>
      <c r="S503" s="17">
        <v>1</v>
      </c>
      <c r="T503" s="17">
        <v>0</v>
      </c>
      <c r="U503" s="17">
        <v>0</v>
      </c>
      <c r="V503" s="17">
        <v>0</v>
      </c>
      <c r="W503" s="17">
        <v>2083</v>
      </c>
      <c r="X503" s="17">
        <v>20</v>
      </c>
      <c r="Y503" s="17">
        <v>1</v>
      </c>
      <c r="Z503" s="17">
        <v>3</v>
      </c>
      <c r="AA503" s="17">
        <v>3</v>
      </c>
      <c r="AB503" s="17">
        <v>3</v>
      </c>
      <c r="AC503" s="17">
        <v>4</v>
      </c>
      <c r="AD503" s="17">
        <v>3</v>
      </c>
      <c r="AE503" s="18">
        <v>3</v>
      </c>
      <c r="AF503" s="25" t="str" cm="1">
        <f t="array" ref="AF503">_xlfn.IFS(W502&lt;3000,"Low",W502&lt;6000,"Medium",W502&gt;=6000,"High")</f>
        <v>High</v>
      </c>
      <c r="AG503" s="26" t="str" cm="1">
        <f t="array" ref="AG503">_xlfn.IFS(R502&lt;5,"New",R502&lt;10,"Junior",R502&lt;20,"Mid",R502&gt;=20,"Senior")</f>
        <v>Junior</v>
      </c>
      <c r="AH503" s="26" t="str" cm="1">
        <f t="array" ref="AH503">_xlfn.IFS(O502&lt;=5,"Near",O502&lt;=15,"Moderate",O502&gt;15,"Far")</f>
        <v>Moderate</v>
      </c>
      <c r="AI503" s="26" t="str" cm="1">
        <f t="array" ref="AI503">_xlfn.IFS(AE503=1,"Poor",AE503=2,"Average",AE503=3,"Good",AE503=4,"Excellent")</f>
        <v>Good</v>
      </c>
      <c r="AJ503" s="26" t="str" cm="1">
        <f t="array" ref="AJ503">_xlfn.IFS(Z503=1,"Low",Z503=2,"Medium",Z503=3,"High",Z503=4,"Very High")</f>
        <v>High</v>
      </c>
      <c r="AK503" s="26" t="str" cm="1">
        <f t="array" ref="AK503">_xlfn.IFS(AD503=1,"Low",AD503=2,"Medium",AD503=3,"High",AD503=4,"Very High")</f>
        <v>High</v>
      </c>
    </row>
    <row r="504" spans="1:37" ht="15.6" x14ac:dyDescent="0.3">
      <c r="A504" s="27" t="s">
        <v>49</v>
      </c>
      <c r="B504" s="15" t="s">
        <v>52</v>
      </c>
      <c r="C504" s="15">
        <v>682</v>
      </c>
      <c r="D504" s="15" t="s">
        <v>44</v>
      </c>
      <c r="E504" s="15" t="s">
        <v>51</v>
      </c>
      <c r="F504" s="15">
        <v>53</v>
      </c>
      <c r="G504" s="15" t="s">
        <v>46</v>
      </c>
      <c r="H504" s="15" t="s">
        <v>38</v>
      </c>
      <c r="I504" s="15" t="s">
        <v>41</v>
      </c>
      <c r="J504" s="15" t="s">
        <v>45</v>
      </c>
      <c r="K504" s="15">
        <v>2</v>
      </c>
      <c r="L504" s="15" t="s">
        <v>65</v>
      </c>
      <c r="M504" s="15" t="s">
        <v>58</v>
      </c>
      <c r="N504" s="15" t="s">
        <v>49</v>
      </c>
      <c r="O504" s="15">
        <v>1</v>
      </c>
      <c r="P504" s="15">
        <v>2</v>
      </c>
      <c r="Q504" s="15">
        <v>7</v>
      </c>
      <c r="R504" s="15">
        <v>18</v>
      </c>
      <c r="S504" s="15">
        <v>14</v>
      </c>
      <c r="T504" s="15">
        <v>7</v>
      </c>
      <c r="U504" s="15">
        <v>8</v>
      </c>
      <c r="V504" s="15">
        <v>10</v>
      </c>
      <c r="W504" s="15">
        <v>8381</v>
      </c>
      <c r="X504" s="15">
        <v>20</v>
      </c>
      <c r="Y504" s="15">
        <v>0</v>
      </c>
      <c r="Z504" s="15">
        <v>4</v>
      </c>
      <c r="AA504" s="15">
        <v>3</v>
      </c>
      <c r="AB504" s="15">
        <v>3</v>
      </c>
      <c r="AC504" s="15">
        <v>4</v>
      </c>
      <c r="AD504" s="15">
        <v>4</v>
      </c>
      <c r="AE504" s="16">
        <v>4</v>
      </c>
      <c r="AF504" s="23" t="str" cm="1">
        <f t="array" ref="AF504">_xlfn.IFS(W503&lt;3000,"Low",W503&lt;6000,"Medium",W503&gt;=6000,"High")</f>
        <v>Low</v>
      </c>
      <c r="AG504" s="24" t="str" cm="1">
        <f t="array" ref="AG504">_xlfn.IFS(R503&lt;5,"New",R503&lt;10,"Junior",R503&lt;20,"Mid",R503&gt;=20,"Senior")</f>
        <v>New</v>
      </c>
      <c r="AH504" s="24" t="str" cm="1">
        <f t="array" ref="AH504">_xlfn.IFS(O503&lt;=5,"Near",O503&lt;=15,"Moderate",O503&gt;15,"Far")</f>
        <v>Near</v>
      </c>
      <c r="AI504" s="24" t="str" cm="1">
        <f t="array" ref="AI504">_xlfn.IFS(AE504=1,"Poor",AE504=2,"Average",AE504=3,"Good",AE504=4,"Excellent")</f>
        <v>Excellent</v>
      </c>
      <c r="AJ504" s="24" t="str" cm="1">
        <f t="array" ref="AJ504">_xlfn.IFS(Z504=1,"Low",Z504=2,"Medium",Z504=3,"High",Z504=4,"Very High")</f>
        <v>Very High</v>
      </c>
      <c r="AK504" s="24" t="str" cm="1">
        <f t="array" ref="AK504">_xlfn.IFS(AD504=1,"Low",AD504=2,"Medium",AD504=3,"High",AD504=4,"Very High")</f>
        <v>Very High</v>
      </c>
    </row>
    <row r="505" spans="1:37" ht="15.6" x14ac:dyDescent="0.3">
      <c r="A505" s="28" t="s">
        <v>49</v>
      </c>
      <c r="B505" s="17" t="s">
        <v>52</v>
      </c>
      <c r="C505" s="17">
        <v>683</v>
      </c>
      <c r="D505" s="17" t="s">
        <v>55</v>
      </c>
      <c r="E505" s="17" t="s">
        <v>62</v>
      </c>
      <c r="F505" s="17">
        <v>34</v>
      </c>
      <c r="G505" s="17" t="s">
        <v>57</v>
      </c>
      <c r="H505" s="17" t="s">
        <v>38</v>
      </c>
      <c r="I505" s="17" t="s">
        <v>53</v>
      </c>
      <c r="J505" s="17" t="s">
        <v>56</v>
      </c>
      <c r="K505" s="17">
        <v>1</v>
      </c>
      <c r="L505" s="17" t="s">
        <v>42</v>
      </c>
      <c r="M505" s="17" t="s">
        <v>127</v>
      </c>
      <c r="N505" s="17" t="s">
        <v>49</v>
      </c>
      <c r="O505" s="17">
        <v>1</v>
      </c>
      <c r="P505" s="17">
        <v>4</v>
      </c>
      <c r="Q505" s="17">
        <v>1</v>
      </c>
      <c r="R505" s="17">
        <v>10</v>
      </c>
      <c r="S505" s="17">
        <v>10</v>
      </c>
      <c r="T505" s="17">
        <v>9</v>
      </c>
      <c r="U505" s="17">
        <v>8</v>
      </c>
      <c r="V505" s="17">
        <v>8</v>
      </c>
      <c r="W505" s="17">
        <v>2691</v>
      </c>
      <c r="X505" s="17">
        <v>12</v>
      </c>
      <c r="Y505" s="17">
        <v>1</v>
      </c>
      <c r="Z505" s="17">
        <v>2</v>
      </c>
      <c r="AA505" s="17">
        <v>3</v>
      </c>
      <c r="AB505" s="17">
        <v>2</v>
      </c>
      <c r="AC505" s="17">
        <v>3</v>
      </c>
      <c r="AD505" s="17">
        <v>4</v>
      </c>
      <c r="AE505" s="18">
        <v>2</v>
      </c>
      <c r="AF505" s="25" t="str" cm="1">
        <f t="array" ref="AF505">_xlfn.IFS(W504&lt;3000,"Low",W504&lt;6000,"Medium",W504&gt;=6000,"High")</f>
        <v>High</v>
      </c>
      <c r="AG505" s="26" t="str" cm="1">
        <f t="array" ref="AG505">_xlfn.IFS(R504&lt;5,"New",R504&lt;10,"Junior",R504&lt;20,"Mid",R504&gt;=20,"Senior")</f>
        <v>Mid</v>
      </c>
      <c r="AH505" s="26" t="str" cm="1">
        <f t="array" ref="AH505">_xlfn.IFS(O504&lt;=5,"Near",O504&lt;=15,"Moderate",O504&gt;15,"Far")</f>
        <v>Near</v>
      </c>
      <c r="AI505" s="26" t="str" cm="1">
        <f t="array" ref="AI505">_xlfn.IFS(AE505=1,"Poor",AE505=2,"Average",AE505=3,"Good",AE505=4,"Excellent")</f>
        <v>Average</v>
      </c>
      <c r="AJ505" s="26" t="str" cm="1">
        <f t="array" ref="AJ505">_xlfn.IFS(Z505=1,"Low",Z505=2,"Medium",Z505=3,"High",Z505=4,"Very High")</f>
        <v>Medium</v>
      </c>
      <c r="AK505" s="26" t="str" cm="1">
        <f t="array" ref="AK505">_xlfn.IFS(AD505=1,"Low",AD505=2,"Medium",AD505=3,"High",AD505=4,"Very High")</f>
        <v>Very High</v>
      </c>
    </row>
    <row r="506" spans="1:37" ht="15.6" x14ac:dyDescent="0.3">
      <c r="A506" s="27" t="s">
        <v>37</v>
      </c>
      <c r="B506" s="15" t="s">
        <v>40</v>
      </c>
      <c r="C506" s="15">
        <v>684</v>
      </c>
      <c r="D506" s="15" t="s">
        <v>44</v>
      </c>
      <c r="E506" s="15" t="s">
        <v>51</v>
      </c>
      <c r="F506" s="15">
        <v>45</v>
      </c>
      <c r="G506" s="15" t="s">
        <v>57</v>
      </c>
      <c r="H506" s="15" t="s">
        <v>50</v>
      </c>
      <c r="I506" s="15" t="s">
        <v>41</v>
      </c>
      <c r="J506" s="15" t="s">
        <v>45</v>
      </c>
      <c r="K506" s="15">
        <v>2</v>
      </c>
      <c r="L506" s="15" t="s">
        <v>42</v>
      </c>
      <c r="M506" s="15" t="s">
        <v>64</v>
      </c>
      <c r="N506" s="15" t="s">
        <v>49</v>
      </c>
      <c r="O506" s="15">
        <v>26</v>
      </c>
      <c r="P506" s="15">
        <v>4</v>
      </c>
      <c r="Q506" s="15">
        <v>2</v>
      </c>
      <c r="R506" s="15">
        <v>5</v>
      </c>
      <c r="S506" s="15">
        <v>1</v>
      </c>
      <c r="T506" s="15">
        <v>1</v>
      </c>
      <c r="U506" s="15">
        <v>0</v>
      </c>
      <c r="V506" s="15">
        <v>0</v>
      </c>
      <c r="W506" s="15">
        <v>4286</v>
      </c>
      <c r="X506" s="15">
        <v>14</v>
      </c>
      <c r="Y506" s="15">
        <v>2</v>
      </c>
      <c r="Z506" s="15">
        <v>1</v>
      </c>
      <c r="AA506" s="15">
        <v>3</v>
      </c>
      <c r="AB506" s="15">
        <v>2</v>
      </c>
      <c r="AC506" s="15">
        <v>3</v>
      </c>
      <c r="AD506" s="15">
        <v>4</v>
      </c>
      <c r="AE506" s="16">
        <v>3</v>
      </c>
      <c r="AF506" s="23" t="str" cm="1">
        <f t="array" ref="AF506">_xlfn.IFS(W505&lt;3000,"Low",W505&lt;6000,"Medium",W505&gt;=6000,"High")</f>
        <v>Low</v>
      </c>
      <c r="AG506" s="24" t="str" cm="1">
        <f t="array" ref="AG506">_xlfn.IFS(R505&lt;5,"New",R505&lt;10,"Junior",R505&lt;20,"Mid",R505&gt;=20,"Senior")</f>
        <v>Mid</v>
      </c>
      <c r="AH506" s="24" t="str" cm="1">
        <f t="array" ref="AH506">_xlfn.IFS(O505&lt;=5,"Near",O505&lt;=15,"Moderate",O505&gt;15,"Far")</f>
        <v>Near</v>
      </c>
      <c r="AI506" s="24" t="str" cm="1">
        <f t="array" ref="AI506">_xlfn.IFS(AE506=1,"Poor",AE506=2,"Average",AE506=3,"Good",AE506=4,"Excellent")</f>
        <v>Good</v>
      </c>
      <c r="AJ506" s="24" t="str" cm="1">
        <f t="array" ref="AJ506">_xlfn.IFS(Z506=1,"Low",Z506=2,"Medium",Z506=3,"High",Z506=4,"Very High")</f>
        <v>Low</v>
      </c>
      <c r="AK506" s="24" t="str" cm="1">
        <f t="array" ref="AK506">_xlfn.IFS(AD506=1,"Low",AD506=2,"Medium",AD506=3,"High",AD506=4,"Very High")</f>
        <v>Very High</v>
      </c>
    </row>
    <row r="507" spans="1:37" ht="15.6" x14ac:dyDescent="0.3">
      <c r="A507" s="28" t="s">
        <v>49</v>
      </c>
      <c r="B507" s="17" t="s">
        <v>52</v>
      </c>
      <c r="C507" s="17">
        <v>686</v>
      </c>
      <c r="D507" s="17" t="s">
        <v>44</v>
      </c>
      <c r="E507" s="17" t="s">
        <v>62</v>
      </c>
      <c r="F507" s="17">
        <v>26</v>
      </c>
      <c r="G507" s="17" t="s">
        <v>57</v>
      </c>
      <c r="H507" s="17" t="s">
        <v>38</v>
      </c>
      <c r="I507" s="17" t="s">
        <v>53</v>
      </c>
      <c r="J507" s="17" t="s">
        <v>61</v>
      </c>
      <c r="K507" s="17">
        <v>1</v>
      </c>
      <c r="L507" s="17" t="s">
        <v>42</v>
      </c>
      <c r="M507" s="17" t="s">
        <v>70</v>
      </c>
      <c r="N507" s="17" t="s">
        <v>37</v>
      </c>
      <c r="O507" s="17">
        <v>6</v>
      </c>
      <c r="P507" s="17">
        <v>2</v>
      </c>
      <c r="Q507" s="17">
        <v>1</v>
      </c>
      <c r="R507" s="17">
        <v>3</v>
      </c>
      <c r="S507" s="17">
        <v>3</v>
      </c>
      <c r="T507" s="17">
        <v>2</v>
      </c>
      <c r="U507" s="17">
        <v>0</v>
      </c>
      <c r="V507" s="17">
        <v>2</v>
      </c>
      <c r="W507" s="17">
        <v>2659</v>
      </c>
      <c r="X507" s="17">
        <v>13</v>
      </c>
      <c r="Y507" s="17">
        <v>1</v>
      </c>
      <c r="Z507" s="17">
        <v>3</v>
      </c>
      <c r="AA507" s="17">
        <v>3</v>
      </c>
      <c r="AB507" s="17">
        <v>2</v>
      </c>
      <c r="AC507" s="17">
        <v>3</v>
      </c>
      <c r="AD507" s="17">
        <v>3</v>
      </c>
      <c r="AE507" s="18">
        <v>3</v>
      </c>
      <c r="AF507" s="25" t="str" cm="1">
        <f t="array" ref="AF507">_xlfn.IFS(W506&lt;3000,"Low",W506&lt;6000,"Medium",W506&gt;=6000,"High")</f>
        <v>Medium</v>
      </c>
      <c r="AG507" s="26" t="str" cm="1">
        <f t="array" ref="AG507">_xlfn.IFS(R506&lt;5,"New",R506&lt;10,"Junior",R506&lt;20,"Mid",R506&gt;=20,"Senior")</f>
        <v>Junior</v>
      </c>
      <c r="AH507" s="26" t="str" cm="1">
        <f t="array" ref="AH507">_xlfn.IFS(O506&lt;=5,"Near",O506&lt;=15,"Moderate",O506&gt;15,"Far")</f>
        <v>Far</v>
      </c>
      <c r="AI507" s="26" t="str" cm="1">
        <f t="array" ref="AI507">_xlfn.IFS(AE507=1,"Poor",AE507=2,"Average",AE507=3,"Good",AE507=4,"Excellent")</f>
        <v>Good</v>
      </c>
      <c r="AJ507" s="26" t="str" cm="1">
        <f t="array" ref="AJ507">_xlfn.IFS(Z507=1,"Low",Z507=2,"Medium",Z507=3,"High",Z507=4,"Very High")</f>
        <v>High</v>
      </c>
      <c r="AK507" s="26" t="str" cm="1">
        <f t="array" ref="AK507">_xlfn.IFS(AD507=1,"Low",AD507=2,"Medium",AD507=3,"High",AD507=4,"Very High")</f>
        <v>High</v>
      </c>
    </row>
    <row r="508" spans="1:37" ht="15.6" x14ac:dyDescent="0.3">
      <c r="A508" s="27" t="s">
        <v>49</v>
      </c>
      <c r="B508" s="15" t="s">
        <v>52</v>
      </c>
      <c r="C508" s="15">
        <v>689</v>
      </c>
      <c r="D508" s="15" t="s">
        <v>55</v>
      </c>
      <c r="E508" s="15" t="s">
        <v>39</v>
      </c>
      <c r="F508" s="15">
        <v>37</v>
      </c>
      <c r="G508" s="15" t="s">
        <v>57</v>
      </c>
      <c r="H508" s="15" t="s">
        <v>38</v>
      </c>
      <c r="I508" s="15" t="s">
        <v>53</v>
      </c>
      <c r="J508" s="15" t="s">
        <v>74</v>
      </c>
      <c r="K508" s="15">
        <v>3</v>
      </c>
      <c r="L508" s="15" t="s">
        <v>59</v>
      </c>
      <c r="M508" s="15" t="s">
        <v>70</v>
      </c>
      <c r="N508" s="15" t="s">
        <v>49</v>
      </c>
      <c r="O508" s="15">
        <v>3</v>
      </c>
      <c r="P508" s="15">
        <v>2</v>
      </c>
      <c r="Q508" s="15">
        <v>1</v>
      </c>
      <c r="R508" s="15">
        <v>10</v>
      </c>
      <c r="S508" s="15">
        <v>10</v>
      </c>
      <c r="T508" s="15">
        <v>7</v>
      </c>
      <c r="U508" s="15">
        <v>7</v>
      </c>
      <c r="V508" s="15">
        <v>8</v>
      </c>
      <c r="W508" s="15">
        <v>9434</v>
      </c>
      <c r="X508" s="15">
        <v>15</v>
      </c>
      <c r="Y508" s="15">
        <v>1</v>
      </c>
      <c r="Z508" s="15">
        <v>3</v>
      </c>
      <c r="AA508" s="15">
        <v>3</v>
      </c>
      <c r="AB508" s="15">
        <v>3</v>
      </c>
      <c r="AC508" s="15">
        <v>3</v>
      </c>
      <c r="AD508" s="15">
        <v>3</v>
      </c>
      <c r="AE508" s="16">
        <v>3</v>
      </c>
      <c r="AF508" s="23" t="str" cm="1">
        <f t="array" ref="AF508">_xlfn.IFS(W507&lt;3000,"Low",W507&lt;6000,"Medium",W507&gt;=6000,"High")</f>
        <v>Low</v>
      </c>
      <c r="AG508" s="24" t="str" cm="1">
        <f t="array" ref="AG508">_xlfn.IFS(R507&lt;5,"New",R507&lt;10,"Junior",R507&lt;20,"Mid",R507&gt;=20,"Senior")</f>
        <v>New</v>
      </c>
      <c r="AH508" s="24" t="str" cm="1">
        <f t="array" ref="AH508">_xlfn.IFS(O507&lt;=5,"Near",O507&lt;=15,"Moderate",O507&gt;15,"Far")</f>
        <v>Moderate</v>
      </c>
      <c r="AI508" s="24" t="str" cm="1">
        <f t="array" ref="AI508">_xlfn.IFS(AE508=1,"Poor",AE508=2,"Average",AE508=3,"Good",AE508=4,"Excellent")</f>
        <v>Good</v>
      </c>
      <c r="AJ508" s="24" t="str" cm="1">
        <f t="array" ref="AJ508">_xlfn.IFS(Z508=1,"Low",Z508=2,"Medium",Z508=3,"High",Z508=4,"Very High")</f>
        <v>High</v>
      </c>
      <c r="AK508" s="24" t="str" cm="1">
        <f t="array" ref="AK508">_xlfn.IFS(AD508=1,"Low",AD508=2,"Medium",AD508=3,"High",AD508=4,"Very High")</f>
        <v>High</v>
      </c>
    </row>
    <row r="509" spans="1:37" ht="15.6" x14ac:dyDescent="0.3">
      <c r="A509" s="28" t="s">
        <v>49</v>
      </c>
      <c r="B509" s="17" t="s">
        <v>52</v>
      </c>
      <c r="C509" s="17">
        <v>690</v>
      </c>
      <c r="D509" s="17" t="s">
        <v>44</v>
      </c>
      <c r="E509" s="17" t="s">
        <v>62</v>
      </c>
      <c r="F509" s="17">
        <v>29</v>
      </c>
      <c r="G509" s="17" t="s">
        <v>57</v>
      </c>
      <c r="H509" s="17" t="s">
        <v>38</v>
      </c>
      <c r="I509" s="17" t="s">
        <v>41</v>
      </c>
      <c r="J509" s="17" t="s">
        <v>45</v>
      </c>
      <c r="K509" s="17">
        <v>2</v>
      </c>
      <c r="L509" s="17" t="s">
        <v>65</v>
      </c>
      <c r="M509" s="17" t="s">
        <v>48</v>
      </c>
      <c r="N509" s="17" t="s">
        <v>49</v>
      </c>
      <c r="O509" s="17">
        <v>3</v>
      </c>
      <c r="P509" s="17">
        <v>5</v>
      </c>
      <c r="Q509" s="17">
        <v>1</v>
      </c>
      <c r="R509" s="17">
        <v>6</v>
      </c>
      <c r="S509" s="17">
        <v>6</v>
      </c>
      <c r="T509" s="17">
        <v>0</v>
      </c>
      <c r="U509" s="17">
        <v>1</v>
      </c>
      <c r="V509" s="17">
        <v>2</v>
      </c>
      <c r="W509" s="17">
        <v>5561</v>
      </c>
      <c r="X509" s="17">
        <v>14</v>
      </c>
      <c r="Y509" s="17">
        <v>1</v>
      </c>
      <c r="Z509" s="17">
        <v>2</v>
      </c>
      <c r="AA509" s="17">
        <v>3</v>
      </c>
      <c r="AB509" s="17">
        <v>3</v>
      </c>
      <c r="AC509" s="17">
        <v>3</v>
      </c>
      <c r="AD509" s="17">
        <v>1</v>
      </c>
      <c r="AE509" s="18">
        <v>2</v>
      </c>
      <c r="AF509" s="25" t="str" cm="1">
        <f t="array" ref="AF509">_xlfn.IFS(W508&lt;3000,"Low",W508&lt;6000,"Medium",W508&gt;=6000,"High")</f>
        <v>High</v>
      </c>
      <c r="AG509" s="26" t="str" cm="1">
        <f t="array" ref="AG509">_xlfn.IFS(R508&lt;5,"New",R508&lt;10,"Junior",R508&lt;20,"Mid",R508&gt;=20,"Senior")</f>
        <v>Mid</v>
      </c>
      <c r="AH509" s="26" t="str" cm="1">
        <f t="array" ref="AH509">_xlfn.IFS(O508&lt;=5,"Near",O508&lt;=15,"Moderate",O508&gt;15,"Far")</f>
        <v>Near</v>
      </c>
      <c r="AI509" s="26" t="str" cm="1">
        <f t="array" ref="AI509">_xlfn.IFS(AE509=1,"Poor",AE509=2,"Average",AE509=3,"Good",AE509=4,"Excellent")</f>
        <v>Average</v>
      </c>
      <c r="AJ509" s="26" t="str" cm="1">
        <f t="array" ref="AJ509">_xlfn.IFS(Z509=1,"Low",Z509=2,"Medium",Z509=3,"High",Z509=4,"Very High")</f>
        <v>Medium</v>
      </c>
      <c r="AK509" s="26" t="str" cm="1">
        <f t="array" ref="AK509">_xlfn.IFS(AD509=1,"Low",AD509=2,"Medium",AD509=3,"High",AD509=4,"Very High")</f>
        <v>Low</v>
      </c>
    </row>
    <row r="510" spans="1:37" ht="15.6" x14ac:dyDescent="0.3">
      <c r="A510" s="27" t="s">
        <v>49</v>
      </c>
      <c r="B510" s="15" t="s">
        <v>52</v>
      </c>
      <c r="C510" s="15">
        <v>691</v>
      </c>
      <c r="D510" s="15" t="s">
        <v>55</v>
      </c>
      <c r="E510" s="15" t="s">
        <v>39</v>
      </c>
      <c r="F510" s="15">
        <v>35</v>
      </c>
      <c r="G510" s="15" t="s">
        <v>46</v>
      </c>
      <c r="H510" s="15" t="s">
        <v>38</v>
      </c>
      <c r="I510" s="15" t="s">
        <v>53</v>
      </c>
      <c r="J510" s="15" t="s">
        <v>56</v>
      </c>
      <c r="K510" s="15">
        <v>2</v>
      </c>
      <c r="L510" s="15" t="s">
        <v>42</v>
      </c>
      <c r="M510" s="15" t="s">
        <v>64</v>
      </c>
      <c r="N510" s="15" t="s">
        <v>49</v>
      </c>
      <c r="O510" s="15">
        <v>6</v>
      </c>
      <c r="P510" s="15">
        <v>3</v>
      </c>
      <c r="Q510" s="15">
        <v>1</v>
      </c>
      <c r="R510" s="15">
        <v>17</v>
      </c>
      <c r="S510" s="15">
        <v>17</v>
      </c>
      <c r="T510" s="15">
        <v>11</v>
      </c>
      <c r="U510" s="15">
        <v>11</v>
      </c>
      <c r="V510" s="15">
        <v>8</v>
      </c>
      <c r="W510" s="15">
        <v>6646</v>
      </c>
      <c r="X510" s="15">
        <v>13</v>
      </c>
      <c r="Y510" s="15">
        <v>0</v>
      </c>
      <c r="Z510" s="15">
        <v>2</v>
      </c>
      <c r="AA510" s="15">
        <v>1</v>
      </c>
      <c r="AB510" s="15">
        <v>2</v>
      </c>
      <c r="AC510" s="15">
        <v>3</v>
      </c>
      <c r="AD510" s="15">
        <v>2</v>
      </c>
      <c r="AE510" s="16">
        <v>3</v>
      </c>
      <c r="AF510" s="23" t="str" cm="1">
        <f t="array" ref="AF510">_xlfn.IFS(W509&lt;3000,"Low",W509&lt;6000,"Medium",W509&gt;=6000,"High")</f>
        <v>Medium</v>
      </c>
      <c r="AG510" s="24" t="str" cm="1">
        <f t="array" ref="AG510">_xlfn.IFS(R509&lt;5,"New",R509&lt;10,"Junior",R509&lt;20,"Mid",R509&gt;=20,"Senior")</f>
        <v>Junior</v>
      </c>
      <c r="AH510" s="24" t="str" cm="1">
        <f t="array" ref="AH510">_xlfn.IFS(O509&lt;=5,"Near",O509&lt;=15,"Moderate",O509&gt;15,"Far")</f>
        <v>Near</v>
      </c>
      <c r="AI510" s="24" t="str" cm="1">
        <f t="array" ref="AI510">_xlfn.IFS(AE510=1,"Poor",AE510=2,"Average",AE510=3,"Good",AE510=4,"Excellent")</f>
        <v>Good</v>
      </c>
      <c r="AJ510" s="24" t="str" cm="1">
        <f t="array" ref="AJ510">_xlfn.IFS(Z510=1,"Low",Z510=2,"Medium",Z510=3,"High",Z510=4,"Very High")</f>
        <v>Medium</v>
      </c>
      <c r="AK510" s="24" t="str" cm="1">
        <f t="array" ref="AK510">_xlfn.IFS(AD510=1,"Low",AD510=2,"Medium",AD510=3,"High",AD510=4,"Very High")</f>
        <v>Medium</v>
      </c>
    </row>
    <row r="511" spans="1:37" ht="15.6" x14ac:dyDescent="0.3">
      <c r="A511" s="28" t="s">
        <v>49</v>
      </c>
      <c r="B511" s="17" t="s">
        <v>52</v>
      </c>
      <c r="C511" s="17">
        <v>692</v>
      </c>
      <c r="D511" s="17" t="s">
        <v>55</v>
      </c>
      <c r="E511" s="17" t="s">
        <v>62</v>
      </c>
      <c r="F511" s="17">
        <v>33</v>
      </c>
      <c r="G511" s="17" t="s">
        <v>72</v>
      </c>
      <c r="H511" s="17" t="s">
        <v>50</v>
      </c>
      <c r="I511" s="17" t="s">
        <v>53</v>
      </c>
      <c r="J511" s="17" t="s">
        <v>76</v>
      </c>
      <c r="K511" s="17">
        <v>2</v>
      </c>
      <c r="L511" s="17" t="s">
        <v>42</v>
      </c>
      <c r="M511" s="17" t="s">
        <v>70</v>
      </c>
      <c r="N511" s="17" t="s">
        <v>49</v>
      </c>
      <c r="O511" s="17">
        <v>6</v>
      </c>
      <c r="P511" s="17">
        <v>2</v>
      </c>
      <c r="Q511" s="17">
        <v>3</v>
      </c>
      <c r="R511" s="17">
        <v>15</v>
      </c>
      <c r="S511" s="17">
        <v>13</v>
      </c>
      <c r="T511" s="17">
        <v>11</v>
      </c>
      <c r="U511" s="17">
        <v>4</v>
      </c>
      <c r="V511" s="17">
        <v>7</v>
      </c>
      <c r="W511" s="17">
        <v>7725</v>
      </c>
      <c r="X511" s="17">
        <v>23</v>
      </c>
      <c r="Y511" s="17">
        <v>1</v>
      </c>
      <c r="Z511" s="17">
        <v>3</v>
      </c>
      <c r="AA511" s="17">
        <v>3</v>
      </c>
      <c r="AB511" s="17">
        <v>2</v>
      </c>
      <c r="AC511" s="17">
        <v>4</v>
      </c>
      <c r="AD511" s="17">
        <v>3</v>
      </c>
      <c r="AE511" s="18">
        <v>1</v>
      </c>
      <c r="AF511" s="25" t="str" cm="1">
        <f t="array" ref="AF511">_xlfn.IFS(W510&lt;3000,"Low",W510&lt;6000,"Medium",W510&gt;=6000,"High")</f>
        <v>High</v>
      </c>
      <c r="AG511" s="26" t="str" cm="1">
        <f t="array" ref="AG511">_xlfn.IFS(R510&lt;5,"New",R510&lt;10,"Junior",R510&lt;20,"Mid",R510&gt;=20,"Senior")</f>
        <v>Mid</v>
      </c>
      <c r="AH511" s="26" t="str" cm="1">
        <f t="array" ref="AH511">_xlfn.IFS(O510&lt;=5,"Near",O510&lt;=15,"Moderate",O510&gt;15,"Far")</f>
        <v>Moderate</v>
      </c>
      <c r="AI511" s="26" t="str" cm="1">
        <f t="array" ref="AI511">_xlfn.IFS(AE511=1,"Poor",AE511=2,"Average",AE511=3,"Good",AE511=4,"Excellent")</f>
        <v>Poor</v>
      </c>
      <c r="AJ511" s="26" t="str" cm="1">
        <f t="array" ref="AJ511">_xlfn.IFS(Z511=1,"Low",Z511=2,"Medium",Z511=3,"High",Z511=4,"Very High")</f>
        <v>High</v>
      </c>
      <c r="AK511" s="26" t="str" cm="1">
        <f t="array" ref="AK511">_xlfn.IFS(AD511=1,"Low",AD511=2,"Medium",AD511=3,"High",AD511=4,"Very High")</f>
        <v>High</v>
      </c>
    </row>
    <row r="512" spans="1:37" ht="15.6" x14ac:dyDescent="0.3">
      <c r="A512" s="27" t="s">
        <v>49</v>
      </c>
      <c r="B512" s="15" t="s">
        <v>52</v>
      </c>
      <c r="C512" s="15">
        <v>698</v>
      </c>
      <c r="D512" s="15" t="s">
        <v>55</v>
      </c>
      <c r="E512" s="15" t="s">
        <v>51</v>
      </c>
      <c r="F512" s="15">
        <v>54</v>
      </c>
      <c r="G512" s="15" t="s">
        <v>57</v>
      </c>
      <c r="H512" s="15" t="s">
        <v>38</v>
      </c>
      <c r="I512" s="15" t="s">
        <v>154</v>
      </c>
      <c r="J512" s="15" t="s">
        <v>156</v>
      </c>
      <c r="K512" s="15">
        <v>3</v>
      </c>
      <c r="L512" s="15" t="s">
        <v>65</v>
      </c>
      <c r="M512" s="15" t="s">
        <v>64</v>
      </c>
      <c r="N512" s="15" t="s">
        <v>49</v>
      </c>
      <c r="O512" s="15">
        <v>19</v>
      </c>
      <c r="P512" s="15">
        <v>1</v>
      </c>
      <c r="Q512" s="15">
        <v>2</v>
      </c>
      <c r="R512" s="15">
        <v>16</v>
      </c>
      <c r="S512" s="15">
        <v>9</v>
      </c>
      <c r="T512" s="15">
        <v>7</v>
      </c>
      <c r="U512" s="15">
        <v>7</v>
      </c>
      <c r="V512" s="15">
        <v>1</v>
      </c>
      <c r="W512" s="15">
        <v>10725</v>
      </c>
      <c r="X512" s="15">
        <v>15</v>
      </c>
      <c r="Y512" s="15">
        <v>1</v>
      </c>
      <c r="Z512" s="15">
        <v>3</v>
      </c>
      <c r="AA512" s="15">
        <v>3</v>
      </c>
      <c r="AB512" s="15">
        <v>3</v>
      </c>
      <c r="AC512" s="15">
        <v>3</v>
      </c>
      <c r="AD512" s="15">
        <v>3</v>
      </c>
      <c r="AE512" s="16">
        <v>4</v>
      </c>
      <c r="AF512" s="23" t="str" cm="1">
        <f t="array" ref="AF512">_xlfn.IFS(W511&lt;3000,"Low",W511&lt;6000,"Medium",W511&gt;=6000,"High")</f>
        <v>High</v>
      </c>
      <c r="AG512" s="24" t="str" cm="1">
        <f t="array" ref="AG512">_xlfn.IFS(R511&lt;5,"New",R511&lt;10,"Junior",R511&lt;20,"Mid",R511&gt;=20,"Senior")</f>
        <v>Mid</v>
      </c>
      <c r="AH512" s="24" t="str" cm="1">
        <f t="array" ref="AH512">_xlfn.IFS(O511&lt;=5,"Near",O511&lt;=15,"Moderate",O511&gt;15,"Far")</f>
        <v>Moderate</v>
      </c>
      <c r="AI512" s="24" t="str" cm="1">
        <f t="array" ref="AI512">_xlfn.IFS(AE512=1,"Poor",AE512=2,"Average",AE512=3,"Good",AE512=4,"Excellent")</f>
        <v>Excellent</v>
      </c>
      <c r="AJ512" s="24" t="str" cm="1">
        <f t="array" ref="AJ512">_xlfn.IFS(Z512=1,"Low",Z512=2,"Medium",Z512=3,"High",Z512=4,"Very High")</f>
        <v>High</v>
      </c>
      <c r="AK512" s="24" t="str" cm="1">
        <f t="array" ref="AK512">_xlfn.IFS(AD512=1,"Low",AD512=2,"Medium",AD512=3,"High",AD512=4,"Very High")</f>
        <v>High</v>
      </c>
    </row>
    <row r="513" spans="1:37" ht="15.6" x14ac:dyDescent="0.3">
      <c r="A513" s="28" t="s">
        <v>49</v>
      </c>
      <c r="B513" s="17" t="s">
        <v>52</v>
      </c>
      <c r="C513" s="17">
        <v>699</v>
      </c>
      <c r="D513" s="17" t="s">
        <v>55</v>
      </c>
      <c r="E513" s="17" t="s">
        <v>39</v>
      </c>
      <c r="F513" s="17">
        <v>36</v>
      </c>
      <c r="G513" s="17" t="s">
        <v>72</v>
      </c>
      <c r="H513" s="17" t="s">
        <v>38</v>
      </c>
      <c r="I513" s="17" t="s">
        <v>53</v>
      </c>
      <c r="J513" s="17" t="s">
        <v>74</v>
      </c>
      <c r="K513" s="17">
        <v>2</v>
      </c>
      <c r="L513" s="17" t="s">
        <v>65</v>
      </c>
      <c r="M513" s="17" t="s">
        <v>48</v>
      </c>
      <c r="N513" s="17" t="s">
        <v>37</v>
      </c>
      <c r="O513" s="17">
        <v>9</v>
      </c>
      <c r="P513" s="17">
        <v>2</v>
      </c>
      <c r="Q513" s="17">
        <v>2</v>
      </c>
      <c r="R513" s="17">
        <v>13</v>
      </c>
      <c r="S513" s="17">
        <v>3</v>
      </c>
      <c r="T513" s="17">
        <v>2</v>
      </c>
      <c r="U513" s="17">
        <v>0</v>
      </c>
      <c r="V513" s="17">
        <v>2</v>
      </c>
      <c r="W513" s="17">
        <v>8847</v>
      </c>
      <c r="X513" s="17">
        <v>11</v>
      </c>
      <c r="Y513" s="17">
        <v>1</v>
      </c>
      <c r="Z513" s="17">
        <v>2</v>
      </c>
      <c r="AA513" s="17">
        <v>2</v>
      </c>
      <c r="AB513" s="17">
        <v>3</v>
      </c>
      <c r="AC513" s="17">
        <v>3</v>
      </c>
      <c r="AD513" s="17">
        <v>3</v>
      </c>
      <c r="AE513" s="18">
        <v>3</v>
      </c>
      <c r="AF513" s="25" t="str" cm="1">
        <f t="array" ref="AF513">_xlfn.IFS(W512&lt;3000,"Low",W512&lt;6000,"Medium",W512&gt;=6000,"High")</f>
        <v>High</v>
      </c>
      <c r="AG513" s="26" t="str" cm="1">
        <f t="array" ref="AG513">_xlfn.IFS(R512&lt;5,"New",R512&lt;10,"Junior",R512&lt;20,"Mid",R512&gt;=20,"Senior")</f>
        <v>Mid</v>
      </c>
      <c r="AH513" s="26" t="str" cm="1">
        <f t="array" ref="AH513">_xlfn.IFS(O512&lt;=5,"Near",O512&lt;=15,"Moderate",O512&gt;15,"Far")</f>
        <v>Far</v>
      </c>
      <c r="AI513" s="26" t="str" cm="1">
        <f t="array" ref="AI513">_xlfn.IFS(AE513=1,"Poor",AE513=2,"Average",AE513=3,"Good",AE513=4,"Excellent")</f>
        <v>Good</v>
      </c>
      <c r="AJ513" s="26" t="str" cm="1">
        <f t="array" ref="AJ513">_xlfn.IFS(Z513=1,"Low",Z513=2,"Medium",Z513=3,"High",Z513=4,"Very High")</f>
        <v>Medium</v>
      </c>
      <c r="AK513" s="26" t="str" cm="1">
        <f t="array" ref="AK513">_xlfn.IFS(AD513=1,"Low",AD513=2,"Medium",AD513=3,"High",AD513=4,"Very High")</f>
        <v>High</v>
      </c>
    </row>
    <row r="514" spans="1:37" ht="15.6" x14ac:dyDescent="0.3">
      <c r="A514" s="27" t="s">
        <v>49</v>
      </c>
      <c r="B514" s="15" t="s">
        <v>52</v>
      </c>
      <c r="C514" s="15">
        <v>700</v>
      </c>
      <c r="D514" s="15" t="s">
        <v>55</v>
      </c>
      <c r="E514" s="15" t="s">
        <v>62</v>
      </c>
      <c r="F514" s="15">
        <v>27</v>
      </c>
      <c r="G514" s="15" t="s">
        <v>46</v>
      </c>
      <c r="H514" s="15" t="s">
        <v>38</v>
      </c>
      <c r="I514" s="15" t="s">
        <v>53</v>
      </c>
      <c r="J514" s="15" t="s">
        <v>56</v>
      </c>
      <c r="K514" s="15">
        <v>1</v>
      </c>
      <c r="L514" s="15" t="s">
        <v>65</v>
      </c>
      <c r="M514" s="15" t="s">
        <v>64</v>
      </c>
      <c r="N514" s="15" t="s">
        <v>49</v>
      </c>
      <c r="O514" s="15">
        <v>3</v>
      </c>
      <c r="P514" s="15">
        <v>0</v>
      </c>
      <c r="Q514" s="15">
        <v>0</v>
      </c>
      <c r="R514" s="15">
        <v>5</v>
      </c>
      <c r="S514" s="15">
        <v>4</v>
      </c>
      <c r="T514" s="15">
        <v>2</v>
      </c>
      <c r="U514" s="15">
        <v>1</v>
      </c>
      <c r="V514" s="15">
        <v>1</v>
      </c>
      <c r="W514" s="15">
        <v>2045</v>
      </c>
      <c r="X514" s="15">
        <v>13</v>
      </c>
      <c r="Y514" s="15">
        <v>0</v>
      </c>
      <c r="Z514" s="15">
        <v>1</v>
      </c>
      <c r="AA514" s="15">
        <v>2</v>
      </c>
      <c r="AB514" s="15">
        <v>4</v>
      </c>
      <c r="AC514" s="15">
        <v>3</v>
      </c>
      <c r="AD514" s="15">
        <v>4</v>
      </c>
      <c r="AE514" s="16">
        <v>3</v>
      </c>
      <c r="AF514" s="23" t="str" cm="1">
        <f t="array" ref="AF514">_xlfn.IFS(W513&lt;3000,"Low",W513&lt;6000,"Medium",W513&gt;=6000,"High")</f>
        <v>High</v>
      </c>
      <c r="AG514" s="24" t="str" cm="1">
        <f t="array" ref="AG514">_xlfn.IFS(R513&lt;5,"New",R513&lt;10,"Junior",R513&lt;20,"Mid",R513&gt;=20,"Senior")</f>
        <v>Mid</v>
      </c>
      <c r="AH514" s="24" t="str" cm="1">
        <f t="array" ref="AH514">_xlfn.IFS(O513&lt;=5,"Near",O513&lt;=15,"Moderate",O513&gt;15,"Far")</f>
        <v>Moderate</v>
      </c>
      <c r="AI514" s="24" t="str" cm="1">
        <f t="array" ref="AI514">_xlfn.IFS(AE514=1,"Poor",AE514=2,"Average",AE514=3,"Good",AE514=4,"Excellent")</f>
        <v>Good</v>
      </c>
      <c r="AJ514" s="24" t="str" cm="1">
        <f t="array" ref="AJ514">_xlfn.IFS(Z514=1,"Low",Z514=2,"Medium",Z514=3,"High",Z514=4,"Very High")</f>
        <v>Low</v>
      </c>
      <c r="AK514" s="24" t="str" cm="1">
        <f t="array" ref="AK514">_xlfn.IFS(AD514=1,"Low",AD514=2,"Medium",AD514=3,"High",AD514=4,"Very High")</f>
        <v>Very High</v>
      </c>
    </row>
    <row r="515" spans="1:37" ht="15.6" x14ac:dyDescent="0.3">
      <c r="A515" s="28" t="s">
        <v>37</v>
      </c>
      <c r="B515" s="17" t="s">
        <v>40</v>
      </c>
      <c r="C515" s="17">
        <v>701</v>
      </c>
      <c r="D515" s="17" t="s">
        <v>55</v>
      </c>
      <c r="E515" s="17" t="s">
        <v>85</v>
      </c>
      <c r="F515" s="17">
        <v>20</v>
      </c>
      <c r="G515" s="17" t="s">
        <v>46</v>
      </c>
      <c r="H515" s="17" t="s">
        <v>38</v>
      </c>
      <c r="I515" s="17" t="s">
        <v>53</v>
      </c>
      <c r="J515" s="17" t="s">
        <v>56</v>
      </c>
      <c r="K515" s="17">
        <v>1</v>
      </c>
      <c r="L515" s="17" t="s">
        <v>65</v>
      </c>
      <c r="M515" s="17" t="s">
        <v>58</v>
      </c>
      <c r="N515" s="17" t="s">
        <v>37</v>
      </c>
      <c r="O515" s="17">
        <v>10</v>
      </c>
      <c r="P515" s="17">
        <v>5</v>
      </c>
      <c r="Q515" s="17">
        <v>1</v>
      </c>
      <c r="R515" s="17">
        <v>1</v>
      </c>
      <c r="S515" s="17">
        <v>1</v>
      </c>
      <c r="T515" s="17">
        <v>0</v>
      </c>
      <c r="U515" s="17">
        <v>1</v>
      </c>
      <c r="V515" s="17">
        <v>1</v>
      </c>
      <c r="W515" s="17">
        <v>1009</v>
      </c>
      <c r="X515" s="17">
        <v>11</v>
      </c>
      <c r="Y515" s="17">
        <v>0</v>
      </c>
      <c r="Z515" s="17">
        <v>4</v>
      </c>
      <c r="AA515" s="17">
        <v>3</v>
      </c>
      <c r="AB515" s="17">
        <v>3</v>
      </c>
      <c r="AC515" s="17">
        <v>3</v>
      </c>
      <c r="AD515" s="17">
        <v>4</v>
      </c>
      <c r="AE515" s="18">
        <v>3</v>
      </c>
      <c r="AF515" s="25" t="str" cm="1">
        <f t="array" ref="AF515">_xlfn.IFS(W514&lt;3000,"Low",W514&lt;6000,"Medium",W514&gt;=6000,"High")</f>
        <v>Low</v>
      </c>
      <c r="AG515" s="26" t="str" cm="1">
        <f t="array" ref="AG515">_xlfn.IFS(R514&lt;5,"New",R514&lt;10,"Junior",R514&lt;20,"Mid",R514&gt;=20,"Senior")</f>
        <v>Junior</v>
      </c>
      <c r="AH515" s="26" t="str" cm="1">
        <f t="array" ref="AH515">_xlfn.IFS(O514&lt;=5,"Near",O514&lt;=15,"Moderate",O514&gt;15,"Far")</f>
        <v>Near</v>
      </c>
      <c r="AI515" s="26" t="str" cm="1">
        <f t="array" ref="AI515">_xlfn.IFS(AE515=1,"Poor",AE515=2,"Average",AE515=3,"Good",AE515=4,"Excellent")</f>
        <v>Good</v>
      </c>
      <c r="AJ515" s="26" t="str" cm="1">
        <f t="array" ref="AJ515">_xlfn.IFS(Z515=1,"Low",Z515=2,"Medium",Z515=3,"High",Z515=4,"Very High")</f>
        <v>Very High</v>
      </c>
      <c r="AK515" s="26" t="str" cm="1">
        <f t="array" ref="AK515">_xlfn.IFS(AD515=1,"Low",AD515=2,"Medium",AD515=3,"High",AD515=4,"Very High")</f>
        <v>Very High</v>
      </c>
    </row>
    <row r="516" spans="1:37" ht="15.6" x14ac:dyDescent="0.3">
      <c r="A516" s="27" t="s">
        <v>37</v>
      </c>
      <c r="B516" s="15" t="s">
        <v>40</v>
      </c>
      <c r="C516" s="15">
        <v>702</v>
      </c>
      <c r="D516" s="15" t="s">
        <v>55</v>
      </c>
      <c r="E516" s="15" t="s">
        <v>62</v>
      </c>
      <c r="F516" s="15">
        <v>33</v>
      </c>
      <c r="G516" s="15" t="s">
        <v>46</v>
      </c>
      <c r="H516" s="15" t="s">
        <v>50</v>
      </c>
      <c r="I516" s="15" t="s">
        <v>53</v>
      </c>
      <c r="J516" s="15" t="s">
        <v>56</v>
      </c>
      <c r="K516" s="15">
        <v>1</v>
      </c>
      <c r="L516" s="15" t="s">
        <v>42</v>
      </c>
      <c r="M516" s="15" t="s">
        <v>70</v>
      </c>
      <c r="N516" s="15" t="s">
        <v>37</v>
      </c>
      <c r="O516" s="15">
        <v>3</v>
      </c>
      <c r="P516" s="15">
        <v>3</v>
      </c>
      <c r="Q516" s="15">
        <v>1</v>
      </c>
      <c r="R516" s="15">
        <v>10</v>
      </c>
      <c r="S516" s="15">
        <v>10</v>
      </c>
      <c r="T516" s="15">
        <v>8</v>
      </c>
      <c r="U516" s="15">
        <v>9</v>
      </c>
      <c r="V516" s="15">
        <v>7</v>
      </c>
      <c r="W516" s="15">
        <v>3348</v>
      </c>
      <c r="X516" s="15">
        <v>11</v>
      </c>
      <c r="Y516" s="15">
        <v>0</v>
      </c>
      <c r="Z516" s="15">
        <v>1</v>
      </c>
      <c r="AA516" s="15">
        <v>3</v>
      </c>
      <c r="AB516" s="15">
        <v>2</v>
      </c>
      <c r="AC516" s="15">
        <v>3</v>
      </c>
      <c r="AD516" s="15">
        <v>1</v>
      </c>
      <c r="AE516" s="16">
        <v>3</v>
      </c>
      <c r="AF516" s="23" t="str" cm="1">
        <f t="array" ref="AF516">_xlfn.IFS(W515&lt;3000,"Low",W515&lt;6000,"Medium",W515&gt;=6000,"High")</f>
        <v>Low</v>
      </c>
      <c r="AG516" s="24" t="str" cm="1">
        <f t="array" ref="AG516">_xlfn.IFS(R515&lt;5,"New",R515&lt;10,"Junior",R515&lt;20,"Mid",R515&gt;=20,"Senior")</f>
        <v>New</v>
      </c>
      <c r="AH516" s="24" t="str" cm="1">
        <f t="array" ref="AH516">_xlfn.IFS(O515&lt;=5,"Near",O515&lt;=15,"Moderate",O515&gt;15,"Far")</f>
        <v>Moderate</v>
      </c>
      <c r="AI516" s="24" t="str" cm="1">
        <f t="array" ref="AI516">_xlfn.IFS(AE516=1,"Poor",AE516=2,"Average",AE516=3,"Good",AE516=4,"Excellent")</f>
        <v>Good</v>
      </c>
      <c r="AJ516" s="24" t="str" cm="1">
        <f t="array" ref="AJ516">_xlfn.IFS(Z516=1,"Low",Z516=2,"Medium",Z516=3,"High",Z516=4,"Very High")</f>
        <v>Low</v>
      </c>
      <c r="AK516" s="24" t="str" cm="1">
        <f t="array" ref="AK516">_xlfn.IFS(AD516=1,"Low",AD516=2,"Medium",AD516=3,"High",AD516=4,"Very High")</f>
        <v>Low</v>
      </c>
    </row>
    <row r="517" spans="1:37" ht="15.6" x14ac:dyDescent="0.3">
      <c r="A517" s="28" t="s">
        <v>49</v>
      </c>
      <c r="B517" s="17" t="s">
        <v>52</v>
      </c>
      <c r="C517" s="17">
        <v>704</v>
      </c>
      <c r="D517" s="17" t="s">
        <v>55</v>
      </c>
      <c r="E517" s="17" t="s">
        <v>39</v>
      </c>
      <c r="F517" s="17">
        <v>35</v>
      </c>
      <c r="G517" s="17" t="s">
        <v>57</v>
      </c>
      <c r="H517" s="17" t="s">
        <v>84</v>
      </c>
      <c r="I517" s="17" t="s">
        <v>53</v>
      </c>
      <c r="J517" s="17" t="s">
        <v>61</v>
      </c>
      <c r="K517" s="17">
        <v>1</v>
      </c>
      <c r="L517" s="17" t="s">
        <v>42</v>
      </c>
      <c r="M517" s="17" t="s">
        <v>70</v>
      </c>
      <c r="N517" s="17" t="s">
        <v>49</v>
      </c>
      <c r="O517" s="17">
        <v>3</v>
      </c>
      <c r="P517" s="17">
        <v>3</v>
      </c>
      <c r="Q517" s="17">
        <v>1</v>
      </c>
      <c r="R517" s="17">
        <v>1</v>
      </c>
      <c r="S517" s="17">
        <v>1</v>
      </c>
      <c r="T517" s="17">
        <v>0</v>
      </c>
      <c r="U517" s="17">
        <v>0</v>
      </c>
      <c r="V517" s="17">
        <v>0</v>
      </c>
      <c r="W517" s="17">
        <v>1281</v>
      </c>
      <c r="X517" s="17">
        <v>18</v>
      </c>
      <c r="Y517" s="17">
        <v>2</v>
      </c>
      <c r="Z517" s="17">
        <v>3</v>
      </c>
      <c r="AA517" s="17">
        <v>2</v>
      </c>
      <c r="AB517" s="17">
        <v>2</v>
      </c>
      <c r="AC517" s="17">
        <v>3</v>
      </c>
      <c r="AD517" s="17">
        <v>3</v>
      </c>
      <c r="AE517" s="18">
        <v>3</v>
      </c>
      <c r="AF517" s="25" t="str" cm="1">
        <f t="array" ref="AF517">_xlfn.IFS(W516&lt;3000,"Low",W516&lt;6000,"Medium",W516&gt;=6000,"High")</f>
        <v>Medium</v>
      </c>
      <c r="AG517" s="26" t="str" cm="1">
        <f t="array" ref="AG517">_xlfn.IFS(R516&lt;5,"New",R516&lt;10,"Junior",R516&lt;20,"Mid",R516&gt;=20,"Senior")</f>
        <v>Mid</v>
      </c>
      <c r="AH517" s="26" t="str" cm="1">
        <f t="array" ref="AH517">_xlfn.IFS(O516&lt;=5,"Near",O516&lt;=15,"Moderate",O516&gt;15,"Far")</f>
        <v>Near</v>
      </c>
      <c r="AI517" s="26" t="str" cm="1">
        <f t="array" ref="AI517">_xlfn.IFS(AE517=1,"Poor",AE517=2,"Average",AE517=3,"Good",AE517=4,"Excellent")</f>
        <v>Good</v>
      </c>
      <c r="AJ517" s="26" t="str" cm="1">
        <f t="array" ref="AJ517">_xlfn.IFS(Z517=1,"Low",Z517=2,"Medium",Z517=3,"High",Z517=4,"Very High")</f>
        <v>High</v>
      </c>
      <c r="AK517" s="26" t="str" cm="1">
        <f t="array" ref="AK517">_xlfn.IFS(AD517=1,"Low",AD517=2,"Medium",AD517=3,"High",AD517=4,"Very High")</f>
        <v>High</v>
      </c>
    </row>
    <row r="518" spans="1:37" ht="15.6" x14ac:dyDescent="0.3">
      <c r="A518" s="27" t="s">
        <v>49</v>
      </c>
      <c r="B518" s="15" t="s">
        <v>52</v>
      </c>
      <c r="C518" s="15">
        <v>705</v>
      </c>
      <c r="D518" s="15" t="s">
        <v>55</v>
      </c>
      <c r="E518" s="15" t="s">
        <v>85</v>
      </c>
      <c r="F518" s="15">
        <v>23</v>
      </c>
      <c r="G518" s="15" t="s">
        <v>57</v>
      </c>
      <c r="H518" s="15" t="s">
        <v>38</v>
      </c>
      <c r="I518" s="15" t="s">
        <v>53</v>
      </c>
      <c r="J518" s="15" t="s">
        <v>56</v>
      </c>
      <c r="K518" s="15">
        <v>1</v>
      </c>
      <c r="L518" s="15" t="s">
        <v>65</v>
      </c>
      <c r="M518" s="15" t="s">
        <v>70</v>
      </c>
      <c r="N518" s="15" t="s">
        <v>49</v>
      </c>
      <c r="O518" s="15">
        <v>4</v>
      </c>
      <c r="P518" s="15">
        <v>3</v>
      </c>
      <c r="Q518" s="15">
        <v>2</v>
      </c>
      <c r="R518" s="15">
        <v>5</v>
      </c>
      <c r="S518" s="15">
        <v>3</v>
      </c>
      <c r="T518" s="15">
        <v>2</v>
      </c>
      <c r="U518" s="15">
        <v>0</v>
      </c>
      <c r="V518" s="15">
        <v>2</v>
      </c>
      <c r="W518" s="15">
        <v>2819</v>
      </c>
      <c r="X518" s="15">
        <v>16</v>
      </c>
      <c r="Y518" s="15">
        <v>1</v>
      </c>
      <c r="Z518" s="15">
        <v>1</v>
      </c>
      <c r="AA518" s="15">
        <v>4</v>
      </c>
      <c r="AB518" s="15">
        <v>3</v>
      </c>
      <c r="AC518" s="15">
        <v>3</v>
      </c>
      <c r="AD518" s="15">
        <v>1</v>
      </c>
      <c r="AE518" s="16">
        <v>4</v>
      </c>
      <c r="AF518" s="23" t="str" cm="1">
        <f t="array" ref="AF518">_xlfn.IFS(W517&lt;3000,"Low",W517&lt;6000,"Medium",W517&gt;=6000,"High")</f>
        <v>Low</v>
      </c>
      <c r="AG518" s="24" t="str" cm="1">
        <f t="array" ref="AG518">_xlfn.IFS(R517&lt;5,"New",R517&lt;10,"Junior",R517&lt;20,"Mid",R517&gt;=20,"Senior")</f>
        <v>New</v>
      </c>
      <c r="AH518" s="24" t="str" cm="1">
        <f t="array" ref="AH518">_xlfn.IFS(O517&lt;=5,"Near",O517&lt;=15,"Moderate",O517&gt;15,"Far")</f>
        <v>Near</v>
      </c>
      <c r="AI518" s="24" t="str" cm="1">
        <f t="array" ref="AI518">_xlfn.IFS(AE518=1,"Poor",AE518=2,"Average",AE518=3,"Good",AE518=4,"Excellent")</f>
        <v>Excellent</v>
      </c>
      <c r="AJ518" s="24" t="str" cm="1">
        <f t="array" ref="AJ518">_xlfn.IFS(Z518=1,"Low",Z518=2,"Medium",Z518=3,"High",Z518=4,"Very High")</f>
        <v>Low</v>
      </c>
      <c r="AK518" s="24" t="str" cm="1">
        <f t="array" ref="AK518">_xlfn.IFS(AD518=1,"Low",AD518=2,"Medium",AD518=3,"High",AD518=4,"Very High")</f>
        <v>Low</v>
      </c>
    </row>
    <row r="519" spans="1:37" ht="15.6" x14ac:dyDescent="0.3">
      <c r="A519" s="28" t="s">
        <v>49</v>
      </c>
      <c r="B519" s="17" t="s">
        <v>52</v>
      </c>
      <c r="C519" s="17">
        <v>707</v>
      </c>
      <c r="D519" s="17" t="s">
        <v>55</v>
      </c>
      <c r="E519" s="17" t="s">
        <v>62</v>
      </c>
      <c r="F519" s="17">
        <v>25</v>
      </c>
      <c r="G519" s="17" t="s">
        <v>57</v>
      </c>
      <c r="H519" s="17" t="s">
        <v>38</v>
      </c>
      <c r="I519" s="17" t="s">
        <v>41</v>
      </c>
      <c r="J519" s="17" t="s">
        <v>45</v>
      </c>
      <c r="K519" s="17">
        <v>2</v>
      </c>
      <c r="L519" s="17" t="s">
        <v>42</v>
      </c>
      <c r="M519" s="17" t="s">
        <v>70</v>
      </c>
      <c r="N519" s="17" t="s">
        <v>49</v>
      </c>
      <c r="O519" s="17">
        <v>8</v>
      </c>
      <c r="P519" s="17">
        <v>4</v>
      </c>
      <c r="Q519" s="17">
        <v>0</v>
      </c>
      <c r="R519" s="17">
        <v>4</v>
      </c>
      <c r="S519" s="17">
        <v>3</v>
      </c>
      <c r="T519" s="17">
        <v>2</v>
      </c>
      <c r="U519" s="17">
        <v>1</v>
      </c>
      <c r="V519" s="17">
        <v>2</v>
      </c>
      <c r="W519" s="17">
        <v>4851</v>
      </c>
      <c r="X519" s="17">
        <v>22</v>
      </c>
      <c r="Y519" s="17">
        <v>1</v>
      </c>
      <c r="Z519" s="17">
        <v>4</v>
      </c>
      <c r="AA519" s="17">
        <v>4</v>
      </c>
      <c r="AB519" s="17">
        <v>2</v>
      </c>
      <c r="AC519" s="17">
        <v>4</v>
      </c>
      <c r="AD519" s="17">
        <v>3</v>
      </c>
      <c r="AE519" s="18">
        <v>3</v>
      </c>
      <c r="AF519" s="25" t="str" cm="1">
        <f t="array" ref="AF519">_xlfn.IFS(W518&lt;3000,"Low",W518&lt;6000,"Medium",W518&gt;=6000,"High")</f>
        <v>Low</v>
      </c>
      <c r="AG519" s="26" t="str" cm="1">
        <f t="array" ref="AG519">_xlfn.IFS(R518&lt;5,"New",R518&lt;10,"Junior",R518&lt;20,"Mid",R518&gt;=20,"Senior")</f>
        <v>Junior</v>
      </c>
      <c r="AH519" s="26" t="str" cm="1">
        <f t="array" ref="AH519">_xlfn.IFS(O518&lt;=5,"Near",O518&lt;=15,"Moderate",O518&gt;15,"Far")</f>
        <v>Near</v>
      </c>
      <c r="AI519" s="26" t="str" cm="1">
        <f t="array" ref="AI519">_xlfn.IFS(AE519=1,"Poor",AE519=2,"Average",AE519=3,"Good",AE519=4,"Excellent")</f>
        <v>Good</v>
      </c>
      <c r="AJ519" s="26" t="str" cm="1">
        <f t="array" ref="AJ519">_xlfn.IFS(Z519=1,"Low",Z519=2,"Medium",Z519=3,"High",Z519=4,"Very High")</f>
        <v>Very High</v>
      </c>
      <c r="AK519" s="26" t="str" cm="1">
        <f t="array" ref="AK519">_xlfn.IFS(AD519=1,"Low",AD519=2,"Medium",AD519=3,"High",AD519=4,"Very High")</f>
        <v>High</v>
      </c>
    </row>
    <row r="520" spans="1:37" ht="15.6" x14ac:dyDescent="0.3">
      <c r="A520" s="27" t="s">
        <v>49</v>
      </c>
      <c r="B520" s="15" t="s">
        <v>52</v>
      </c>
      <c r="C520" s="15">
        <v>709</v>
      </c>
      <c r="D520" s="15" t="s">
        <v>44</v>
      </c>
      <c r="E520" s="15" t="s">
        <v>39</v>
      </c>
      <c r="F520" s="15">
        <v>38</v>
      </c>
      <c r="G520" s="15" t="s">
        <v>46</v>
      </c>
      <c r="H520" s="15" t="s">
        <v>38</v>
      </c>
      <c r="I520" s="15" t="s">
        <v>41</v>
      </c>
      <c r="J520" s="15" t="s">
        <v>45</v>
      </c>
      <c r="K520" s="15">
        <v>2</v>
      </c>
      <c r="L520" s="15" t="s">
        <v>99</v>
      </c>
      <c r="M520" s="15" t="s">
        <v>64</v>
      </c>
      <c r="N520" s="15" t="s">
        <v>49</v>
      </c>
      <c r="O520" s="15">
        <v>7</v>
      </c>
      <c r="P520" s="15">
        <v>2</v>
      </c>
      <c r="Q520" s="15">
        <v>0</v>
      </c>
      <c r="R520" s="15">
        <v>8</v>
      </c>
      <c r="S520" s="15">
        <v>7</v>
      </c>
      <c r="T520" s="15">
        <v>7</v>
      </c>
      <c r="U520" s="15">
        <v>0</v>
      </c>
      <c r="V520" s="15">
        <v>5</v>
      </c>
      <c r="W520" s="15">
        <v>4028</v>
      </c>
      <c r="X520" s="15">
        <v>20</v>
      </c>
      <c r="Y520" s="15">
        <v>0</v>
      </c>
      <c r="Z520" s="15">
        <v>4</v>
      </c>
      <c r="AA520" s="15">
        <v>2</v>
      </c>
      <c r="AB520" s="15">
        <v>1</v>
      </c>
      <c r="AC520" s="15">
        <v>4</v>
      </c>
      <c r="AD520" s="15">
        <v>1</v>
      </c>
      <c r="AE520" s="16">
        <v>3</v>
      </c>
      <c r="AF520" s="23" t="str" cm="1">
        <f t="array" ref="AF520">_xlfn.IFS(W519&lt;3000,"Low",W519&lt;6000,"Medium",W519&gt;=6000,"High")</f>
        <v>Medium</v>
      </c>
      <c r="AG520" s="24" t="str" cm="1">
        <f t="array" ref="AG520">_xlfn.IFS(R519&lt;5,"New",R519&lt;10,"Junior",R519&lt;20,"Mid",R519&gt;=20,"Senior")</f>
        <v>New</v>
      </c>
      <c r="AH520" s="24" t="str" cm="1">
        <f t="array" ref="AH520">_xlfn.IFS(O519&lt;=5,"Near",O519&lt;=15,"Moderate",O519&gt;15,"Far")</f>
        <v>Moderate</v>
      </c>
      <c r="AI520" s="24" t="str" cm="1">
        <f t="array" ref="AI520">_xlfn.IFS(AE520=1,"Poor",AE520=2,"Average",AE520=3,"Good",AE520=4,"Excellent")</f>
        <v>Good</v>
      </c>
      <c r="AJ520" s="24" t="str" cm="1">
        <f t="array" ref="AJ520">_xlfn.IFS(Z520=1,"Low",Z520=2,"Medium",Z520=3,"High",Z520=4,"Very High")</f>
        <v>Very High</v>
      </c>
      <c r="AK520" s="24" t="str" cm="1">
        <f t="array" ref="AK520">_xlfn.IFS(AD520=1,"Low",AD520=2,"Medium",AD520=3,"High",AD520=4,"Very High")</f>
        <v>Low</v>
      </c>
    </row>
    <row r="521" spans="1:37" ht="15.6" x14ac:dyDescent="0.3">
      <c r="A521" s="28" t="s">
        <v>49</v>
      </c>
      <c r="B521" s="17" t="s">
        <v>52</v>
      </c>
      <c r="C521" s="17">
        <v>710</v>
      </c>
      <c r="D521" s="17" t="s">
        <v>55</v>
      </c>
      <c r="E521" s="17" t="s">
        <v>62</v>
      </c>
      <c r="F521" s="17">
        <v>29</v>
      </c>
      <c r="G521" s="17" t="s">
        <v>72</v>
      </c>
      <c r="H521" s="17" t="s">
        <v>50</v>
      </c>
      <c r="I521" s="17" t="s">
        <v>53</v>
      </c>
      <c r="J521" s="17" t="s">
        <v>56</v>
      </c>
      <c r="K521" s="17">
        <v>1</v>
      </c>
      <c r="L521" s="17" t="s">
        <v>42</v>
      </c>
      <c r="M521" s="17" t="s">
        <v>64</v>
      </c>
      <c r="N521" s="17" t="s">
        <v>49</v>
      </c>
      <c r="O521" s="17">
        <v>1</v>
      </c>
      <c r="P521" s="17">
        <v>5</v>
      </c>
      <c r="Q521" s="17">
        <v>1</v>
      </c>
      <c r="R521" s="17">
        <v>10</v>
      </c>
      <c r="S521" s="17">
        <v>10</v>
      </c>
      <c r="T521" s="17">
        <v>7</v>
      </c>
      <c r="U521" s="17">
        <v>2</v>
      </c>
      <c r="V521" s="17">
        <v>8</v>
      </c>
      <c r="W521" s="17">
        <v>2720</v>
      </c>
      <c r="X521" s="17">
        <v>18</v>
      </c>
      <c r="Y521" s="17">
        <v>1</v>
      </c>
      <c r="Z521" s="17">
        <v>2</v>
      </c>
      <c r="AA521" s="17">
        <v>1</v>
      </c>
      <c r="AB521" s="17">
        <v>4</v>
      </c>
      <c r="AC521" s="17">
        <v>3</v>
      </c>
      <c r="AD521" s="17">
        <v>4</v>
      </c>
      <c r="AE521" s="18">
        <v>3</v>
      </c>
      <c r="AF521" s="25" t="str" cm="1">
        <f t="array" ref="AF521">_xlfn.IFS(W520&lt;3000,"Low",W520&lt;6000,"Medium",W520&gt;=6000,"High")</f>
        <v>Medium</v>
      </c>
      <c r="AG521" s="26" t="str" cm="1">
        <f t="array" ref="AG521">_xlfn.IFS(R520&lt;5,"New",R520&lt;10,"Junior",R520&lt;20,"Mid",R520&gt;=20,"Senior")</f>
        <v>Junior</v>
      </c>
      <c r="AH521" s="26" t="str" cm="1">
        <f t="array" ref="AH521">_xlfn.IFS(O520&lt;=5,"Near",O520&lt;=15,"Moderate",O520&gt;15,"Far")</f>
        <v>Moderate</v>
      </c>
      <c r="AI521" s="26" t="str" cm="1">
        <f t="array" ref="AI521">_xlfn.IFS(AE521=1,"Poor",AE521=2,"Average",AE521=3,"Good",AE521=4,"Excellent")</f>
        <v>Good</v>
      </c>
      <c r="AJ521" s="26" t="str" cm="1">
        <f t="array" ref="AJ521">_xlfn.IFS(Z521=1,"Low",Z521=2,"Medium",Z521=3,"High",Z521=4,"Very High")</f>
        <v>Medium</v>
      </c>
      <c r="AK521" s="26" t="str" cm="1">
        <f t="array" ref="AK521">_xlfn.IFS(AD521=1,"Low",AD521=2,"Medium",AD521=3,"High",AD521=4,"Very High")</f>
        <v>Very High</v>
      </c>
    </row>
    <row r="522" spans="1:37" ht="15.6" x14ac:dyDescent="0.3">
      <c r="A522" s="27" t="s">
        <v>49</v>
      </c>
      <c r="B522" s="15" t="s">
        <v>52</v>
      </c>
      <c r="C522" s="15">
        <v>712</v>
      </c>
      <c r="D522" s="15" t="s">
        <v>55</v>
      </c>
      <c r="E522" s="15" t="s">
        <v>51</v>
      </c>
      <c r="F522" s="15">
        <v>48</v>
      </c>
      <c r="G522" s="15" t="s">
        <v>57</v>
      </c>
      <c r="H522" s="15" t="s">
        <v>38</v>
      </c>
      <c r="I522" s="15" t="s">
        <v>41</v>
      </c>
      <c r="J522" s="15" t="s">
        <v>45</v>
      </c>
      <c r="K522" s="15">
        <v>2</v>
      </c>
      <c r="L522" s="15" t="s">
        <v>99</v>
      </c>
      <c r="M522" s="15" t="s">
        <v>58</v>
      </c>
      <c r="N522" s="15" t="s">
        <v>49</v>
      </c>
      <c r="O522" s="15">
        <v>2</v>
      </c>
      <c r="P522" s="15">
        <v>3</v>
      </c>
      <c r="Q522" s="15">
        <v>3</v>
      </c>
      <c r="R522" s="15">
        <v>12</v>
      </c>
      <c r="S522" s="15">
        <v>2</v>
      </c>
      <c r="T522" s="15">
        <v>2</v>
      </c>
      <c r="U522" s="15">
        <v>2</v>
      </c>
      <c r="V522" s="15">
        <v>2</v>
      </c>
      <c r="W522" s="15">
        <v>8120</v>
      </c>
      <c r="X522" s="15">
        <v>12</v>
      </c>
      <c r="Y522" s="15">
        <v>0</v>
      </c>
      <c r="Z522" s="15">
        <v>2</v>
      </c>
      <c r="AA522" s="15">
        <v>4</v>
      </c>
      <c r="AB522" s="15">
        <v>1</v>
      </c>
      <c r="AC522" s="15">
        <v>3</v>
      </c>
      <c r="AD522" s="15">
        <v>4</v>
      </c>
      <c r="AE522" s="16">
        <v>3</v>
      </c>
      <c r="AF522" s="23" t="str" cm="1">
        <f t="array" ref="AF522">_xlfn.IFS(W521&lt;3000,"Low",W521&lt;6000,"Medium",W521&gt;=6000,"High")</f>
        <v>Low</v>
      </c>
      <c r="AG522" s="24" t="str" cm="1">
        <f t="array" ref="AG522">_xlfn.IFS(R521&lt;5,"New",R521&lt;10,"Junior",R521&lt;20,"Mid",R521&gt;=20,"Senior")</f>
        <v>Mid</v>
      </c>
      <c r="AH522" s="24" t="str" cm="1">
        <f t="array" ref="AH522">_xlfn.IFS(O521&lt;=5,"Near",O521&lt;=15,"Moderate",O521&gt;15,"Far")</f>
        <v>Near</v>
      </c>
      <c r="AI522" s="24" t="str" cm="1">
        <f t="array" ref="AI522">_xlfn.IFS(AE522=1,"Poor",AE522=2,"Average",AE522=3,"Good",AE522=4,"Excellent")</f>
        <v>Good</v>
      </c>
      <c r="AJ522" s="24" t="str" cm="1">
        <f t="array" ref="AJ522">_xlfn.IFS(Z522=1,"Low",Z522=2,"Medium",Z522=3,"High",Z522=4,"Very High")</f>
        <v>Medium</v>
      </c>
      <c r="AK522" s="24" t="str" cm="1">
        <f t="array" ref="AK522">_xlfn.IFS(AD522=1,"Low",AD522=2,"Medium",AD522=3,"High",AD522=4,"Very High")</f>
        <v>Very High</v>
      </c>
    </row>
    <row r="523" spans="1:37" ht="15.6" x14ac:dyDescent="0.3">
      <c r="A523" s="28" t="s">
        <v>49</v>
      </c>
      <c r="B523" s="17" t="s">
        <v>52</v>
      </c>
      <c r="C523" s="17">
        <v>714</v>
      </c>
      <c r="D523" s="17" t="s">
        <v>44</v>
      </c>
      <c r="E523" s="17" t="s">
        <v>62</v>
      </c>
      <c r="F523" s="17">
        <v>27</v>
      </c>
      <c r="G523" s="17" t="s">
        <v>72</v>
      </c>
      <c r="H523" s="17" t="s">
        <v>50</v>
      </c>
      <c r="I523" s="17" t="s">
        <v>41</v>
      </c>
      <c r="J523" s="17" t="s">
        <v>45</v>
      </c>
      <c r="K523" s="17">
        <v>2</v>
      </c>
      <c r="L523" s="17" t="s">
        <v>65</v>
      </c>
      <c r="M523" s="17" t="s">
        <v>58</v>
      </c>
      <c r="N523" s="17" t="s">
        <v>37</v>
      </c>
      <c r="O523" s="17">
        <v>3</v>
      </c>
      <c r="P523" s="17">
        <v>3</v>
      </c>
      <c r="Q523" s="17">
        <v>1</v>
      </c>
      <c r="R523" s="17">
        <v>6</v>
      </c>
      <c r="S523" s="17">
        <v>6</v>
      </c>
      <c r="T523" s="17">
        <v>5</v>
      </c>
      <c r="U523" s="17">
        <v>0</v>
      </c>
      <c r="V523" s="17">
        <v>4</v>
      </c>
      <c r="W523" s="17">
        <v>4647</v>
      </c>
      <c r="X523" s="17">
        <v>20</v>
      </c>
      <c r="Y523" s="17">
        <v>2</v>
      </c>
      <c r="Z523" s="17">
        <v>4</v>
      </c>
      <c r="AA523" s="17">
        <v>4</v>
      </c>
      <c r="AB523" s="17">
        <v>4</v>
      </c>
      <c r="AC523" s="17">
        <v>4</v>
      </c>
      <c r="AD523" s="17">
        <v>2</v>
      </c>
      <c r="AE523" s="18">
        <v>3</v>
      </c>
      <c r="AF523" s="25" t="str" cm="1">
        <f t="array" ref="AF523">_xlfn.IFS(W522&lt;3000,"Low",W522&lt;6000,"Medium",W522&gt;=6000,"High")</f>
        <v>High</v>
      </c>
      <c r="AG523" s="26" t="str" cm="1">
        <f t="array" ref="AG523">_xlfn.IFS(R522&lt;5,"New",R522&lt;10,"Junior",R522&lt;20,"Mid",R522&gt;=20,"Senior")</f>
        <v>Mid</v>
      </c>
      <c r="AH523" s="26" t="str" cm="1">
        <f t="array" ref="AH523">_xlfn.IFS(O522&lt;=5,"Near",O522&lt;=15,"Moderate",O522&gt;15,"Far")</f>
        <v>Near</v>
      </c>
      <c r="AI523" s="26" t="str" cm="1">
        <f t="array" ref="AI523">_xlfn.IFS(AE523=1,"Poor",AE523=2,"Average",AE523=3,"Good",AE523=4,"Excellent")</f>
        <v>Good</v>
      </c>
      <c r="AJ523" s="26" t="str" cm="1">
        <f t="array" ref="AJ523">_xlfn.IFS(Z523=1,"Low",Z523=2,"Medium",Z523=3,"High",Z523=4,"Very High")</f>
        <v>Very High</v>
      </c>
      <c r="AK523" s="26" t="str" cm="1">
        <f t="array" ref="AK523">_xlfn.IFS(AD523=1,"Low",AD523=2,"Medium",AD523=3,"High",AD523=4,"Very High")</f>
        <v>Medium</v>
      </c>
    </row>
    <row r="524" spans="1:37" ht="15.6" x14ac:dyDescent="0.3">
      <c r="A524" s="27" t="s">
        <v>49</v>
      </c>
      <c r="B524" s="15" t="s">
        <v>52</v>
      </c>
      <c r="C524" s="15">
        <v>715</v>
      </c>
      <c r="D524" s="15" t="s">
        <v>55</v>
      </c>
      <c r="E524" s="15" t="s">
        <v>39</v>
      </c>
      <c r="F524" s="15">
        <v>37</v>
      </c>
      <c r="G524" s="15" t="s">
        <v>46</v>
      </c>
      <c r="H524" s="15" t="s">
        <v>38</v>
      </c>
      <c r="I524" s="15" t="s">
        <v>53</v>
      </c>
      <c r="J524" s="15" t="s">
        <v>56</v>
      </c>
      <c r="K524" s="15">
        <v>1</v>
      </c>
      <c r="L524" s="15" t="s">
        <v>42</v>
      </c>
      <c r="M524" s="15" t="s">
        <v>48</v>
      </c>
      <c r="N524" s="15" t="s">
        <v>49</v>
      </c>
      <c r="O524" s="15">
        <v>10</v>
      </c>
      <c r="P524" s="15">
        <v>2</v>
      </c>
      <c r="Q524" s="15">
        <v>3</v>
      </c>
      <c r="R524" s="15">
        <v>4</v>
      </c>
      <c r="S524" s="15">
        <v>1</v>
      </c>
      <c r="T524" s="15">
        <v>0</v>
      </c>
      <c r="U524" s="15">
        <v>0</v>
      </c>
      <c r="V524" s="15">
        <v>0</v>
      </c>
      <c r="W524" s="15">
        <v>4680</v>
      </c>
      <c r="X524" s="15">
        <v>17</v>
      </c>
      <c r="Y524" s="15">
        <v>0</v>
      </c>
      <c r="Z524" s="15">
        <v>4</v>
      </c>
      <c r="AA524" s="15">
        <v>4</v>
      </c>
      <c r="AB524" s="15">
        <v>4</v>
      </c>
      <c r="AC524" s="15">
        <v>3</v>
      </c>
      <c r="AD524" s="15">
        <v>1</v>
      </c>
      <c r="AE524" s="16">
        <v>3</v>
      </c>
      <c r="AF524" s="23" t="str" cm="1">
        <f t="array" ref="AF524">_xlfn.IFS(W523&lt;3000,"Low",W523&lt;6000,"Medium",W523&gt;=6000,"High")</f>
        <v>Medium</v>
      </c>
      <c r="AG524" s="24" t="str" cm="1">
        <f t="array" ref="AG524">_xlfn.IFS(R523&lt;5,"New",R523&lt;10,"Junior",R523&lt;20,"Mid",R523&gt;=20,"Senior")</f>
        <v>Junior</v>
      </c>
      <c r="AH524" s="24" t="str" cm="1">
        <f t="array" ref="AH524">_xlfn.IFS(O523&lt;=5,"Near",O523&lt;=15,"Moderate",O523&gt;15,"Far")</f>
        <v>Near</v>
      </c>
      <c r="AI524" s="24" t="str" cm="1">
        <f t="array" ref="AI524">_xlfn.IFS(AE524=1,"Poor",AE524=2,"Average",AE524=3,"Good",AE524=4,"Excellent")</f>
        <v>Good</v>
      </c>
      <c r="AJ524" s="24" t="str" cm="1">
        <f t="array" ref="AJ524">_xlfn.IFS(Z524=1,"Low",Z524=2,"Medium",Z524=3,"High",Z524=4,"Very High")</f>
        <v>Very High</v>
      </c>
      <c r="AK524" s="24" t="str" cm="1">
        <f t="array" ref="AK524">_xlfn.IFS(AD524=1,"Low",AD524=2,"Medium",AD524=3,"High",AD524=4,"Very High")</f>
        <v>Low</v>
      </c>
    </row>
    <row r="525" spans="1:37" ht="15.6" x14ac:dyDescent="0.3">
      <c r="A525" s="28" t="s">
        <v>49</v>
      </c>
      <c r="B525" s="17" t="s">
        <v>52</v>
      </c>
      <c r="C525" s="17">
        <v>716</v>
      </c>
      <c r="D525" s="17" t="s">
        <v>55</v>
      </c>
      <c r="E525" s="17" t="s">
        <v>51</v>
      </c>
      <c r="F525" s="17">
        <v>50</v>
      </c>
      <c r="G525" s="17" t="s">
        <v>57</v>
      </c>
      <c r="H525" s="17" t="s">
        <v>38</v>
      </c>
      <c r="I525" s="17" t="s">
        <v>53</v>
      </c>
      <c r="J525" s="17" t="s">
        <v>61</v>
      </c>
      <c r="K525" s="17">
        <v>1</v>
      </c>
      <c r="L525" s="17" t="s">
        <v>65</v>
      </c>
      <c r="M525" s="17" t="s">
        <v>58</v>
      </c>
      <c r="N525" s="17" t="s">
        <v>37</v>
      </c>
      <c r="O525" s="17">
        <v>28</v>
      </c>
      <c r="P525" s="17">
        <v>3</v>
      </c>
      <c r="Q525" s="17">
        <v>1</v>
      </c>
      <c r="R525" s="17">
        <v>20</v>
      </c>
      <c r="S525" s="17">
        <v>20</v>
      </c>
      <c r="T525" s="17">
        <v>8</v>
      </c>
      <c r="U525" s="17">
        <v>3</v>
      </c>
      <c r="V525" s="17">
        <v>8</v>
      </c>
      <c r="W525" s="17">
        <v>3221</v>
      </c>
      <c r="X525" s="17">
        <v>11</v>
      </c>
      <c r="Y525" s="17">
        <v>3</v>
      </c>
      <c r="Z525" s="17">
        <v>4</v>
      </c>
      <c r="AA525" s="17">
        <v>4</v>
      </c>
      <c r="AB525" s="17">
        <v>3</v>
      </c>
      <c r="AC525" s="17">
        <v>3</v>
      </c>
      <c r="AD525" s="17">
        <v>3</v>
      </c>
      <c r="AE525" s="18">
        <v>3</v>
      </c>
      <c r="AF525" s="25" t="str" cm="1">
        <f t="array" ref="AF525">_xlfn.IFS(W524&lt;3000,"Low",W524&lt;6000,"Medium",W524&gt;=6000,"High")</f>
        <v>Medium</v>
      </c>
      <c r="AG525" s="26" t="str" cm="1">
        <f t="array" ref="AG525">_xlfn.IFS(R524&lt;5,"New",R524&lt;10,"Junior",R524&lt;20,"Mid",R524&gt;=20,"Senior")</f>
        <v>New</v>
      </c>
      <c r="AH525" s="26" t="str" cm="1">
        <f t="array" ref="AH525">_xlfn.IFS(O524&lt;=5,"Near",O524&lt;=15,"Moderate",O524&gt;15,"Far")</f>
        <v>Moderate</v>
      </c>
      <c r="AI525" s="26" t="str" cm="1">
        <f t="array" ref="AI525">_xlfn.IFS(AE525=1,"Poor",AE525=2,"Average",AE525=3,"Good",AE525=4,"Excellent")</f>
        <v>Good</v>
      </c>
      <c r="AJ525" s="26" t="str" cm="1">
        <f t="array" ref="AJ525">_xlfn.IFS(Z525=1,"Low",Z525=2,"Medium",Z525=3,"High",Z525=4,"Very High")</f>
        <v>Very High</v>
      </c>
      <c r="AK525" s="26" t="str" cm="1">
        <f t="array" ref="AK525">_xlfn.IFS(AD525=1,"Low",AD525=2,"Medium",AD525=3,"High",AD525=4,"Very High")</f>
        <v>High</v>
      </c>
    </row>
    <row r="526" spans="1:37" ht="15.6" x14ac:dyDescent="0.3">
      <c r="A526" s="27" t="s">
        <v>49</v>
      </c>
      <c r="B526" s="15" t="s">
        <v>52</v>
      </c>
      <c r="C526" s="15">
        <v>717</v>
      </c>
      <c r="D526" s="15" t="s">
        <v>44</v>
      </c>
      <c r="E526" s="15" t="s">
        <v>62</v>
      </c>
      <c r="F526" s="15">
        <v>34</v>
      </c>
      <c r="G526" s="15" t="s">
        <v>46</v>
      </c>
      <c r="H526" s="15" t="s">
        <v>38</v>
      </c>
      <c r="I526" s="15" t="s">
        <v>53</v>
      </c>
      <c r="J526" s="15" t="s">
        <v>76</v>
      </c>
      <c r="K526" s="15">
        <v>3</v>
      </c>
      <c r="L526" s="15" t="s">
        <v>65</v>
      </c>
      <c r="M526" s="15" t="s">
        <v>70</v>
      </c>
      <c r="N526" s="15" t="s">
        <v>49</v>
      </c>
      <c r="O526" s="15">
        <v>9</v>
      </c>
      <c r="P526" s="15">
        <v>3</v>
      </c>
      <c r="Q526" s="15">
        <v>1</v>
      </c>
      <c r="R526" s="15">
        <v>9</v>
      </c>
      <c r="S526" s="15">
        <v>8</v>
      </c>
      <c r="T526" s="15">
        <v>7</v>
      </c>
      <c r="U526" s="15">
        <v>7</v>
      </c>
      <c r="V526" s="15">
        <v>7</v>
      </c>
      <c r="W526" s="15">
        <v>8621</v>
      </c>
      <c r="X526" s="15">
        <v>14</v>
      </c>
      <c r="Y526" s="15">
        <v>0</v>
      </c>
      <c r="Z526" s="15">
        <v>4</v>
      </c>
      <c r="AA526" s="15">
        <v>2</v>
      </c>
      <c r="AB526" s="15">
        <v>3</v>
      </c>
      <c r="AC526" s="15">
        <v>3</v>
      </c>
      <c r="AD526" s="15">
        <v>2</v>
      </c>
      <c r="AE526" s="16">
        <v>4</v>
      </c>
      <c r="AF526" s="23" t="str" cm="1">
        <f t="array" ref="AF526">_xlfn.IFS(W525&lt;3000,"Low",W525&lt;6000,"Medium",W525&gt;=6000,"High")</f>
        <v>Medium</v>
      </c>
      <c r="AG526" s="24" t="str" cm="1">
        <f t="array" ref="AG526">_xlfn.IFS(R525&lt;5,"New",R525&lt;10,"Junior",R525&lt;20,"Mid",R525&gt;=20,"Senior")</f>
        <v>Senior</v>
      </c>
      <c r="AH526" s="24" t="str" cm="1">
        <f t="array" ref="AH526">_xlfn.IFS(O525&lt;=5,"Near",O525&lt;=15,"Moderate",O525&gt;15,"Far")</f>
        <v>Far</v>
      </c>
      <c r="AI526" s="24" t="str" cm="1">
        <f t="array" ref="AI526">_xlfn.IFS(AE526=1,"Poor",AE526=2,"Average",AE526=3,"Good",AE526=4,"Excellent")</f>
        <v>Excellent</v>
      </c>
      <c r="AJ526" s="24" t="str" cm="1">
        <f t="array" ref="AJ526">_xlfn.IFS(Z526=1,"Low",Z526=2,"Medium",Z526=3,"High",Z526=4,"Very High")</f>
        <v>Very High</v>
      </c>
      <c r="AK526" s="24" t="str" cm="1">
        <f t="array" ref="AK526">_xlfn.IFS(AD526=1,"Low",AD526=2,"Medium",AD526=3,"High",AD526=4,"Very High")</f>
        <v>Medium</v>
      </c>
    </row>
    <row r="527" spans="1:37" ht="15.6" x14ac:dyDescent="0.3">
      <c r="A527" s="28" t="s">
        <v>37</v>
      </c>
      <c r="B527" s="17" t="s">
        <v>40</v>
      </c>
      <c r="C527" s="17">
        <v>720</v>
      </c>
      <c r="D527" s="17" t="s">
        <v>44</v>
      </c>
      <c r="E527" s="17" t="s">
        <v>85</v>
      </c>
      <c r="F527" s="17">
        <v>24</v>
      </c>
      <c r="G527" s="17" t="s">
        <v>46</v>
      </c>
      <c r="H527" s="17" t="s">
        <v>38</v>
      </c>
      <c r="I527" s="17" t="s">
        <v>41</v>
      </c>
      <c r="J527" s="17" t="s">
        <v>45</v>
      </c>
      <c r="K527" s="17">
        <v>2</v>
      </c>
      <c r="L527" s="17" t="s">
        <v>42</v>
      </c>
      <c r="M527" s="17" t="s">
        <v>48</v>
      </c>
      <c r="N527" s="17" t="s">
        <v>49</v>
      </c>
      <c r="O527" s="17">
        <v>3</v>
      </c>
      <c r="P527" s="17">
        <v>3</v>
      </c>
      <c r="Q527" s="17">
        <v>9</v>
      </c>
      <c r="R527" s="17">
        <v>4</v>
      </c>
      <c r="S527" s="17">
        <v>2</v>
      </c>
      <c r="T527" s="17">
        <v>2</v>
      </c>
      <c r="U527" s="17">
        <v>2</v>
      </c>
      <c r="V527" s="17">
        <v>0</v>
      </c>
      <c r="W527" s="17">
        <v>4577</v>
      </c>
      <c r="X527" s="17">
        <v>14</v>
      </c>
      <c r="Y527" s="17">
        <v>0</v>
      </c>
      <c r="Z527" s="17">
        <v>1</v>
      </c>
      <c r="AA527" s="17">
        <v>3</v>
      </c>
      <c r="AB527" s="17">
        <v>3</v>
      </c>
      <c r="AC527" s="17">
        <v>3</v>
      </c>
      <c r="AD527" s="17">
        <v>1</v>
      </c>
      <c r="AE527" s="18">
        <v>3</v>
      </c>
      <c r="AF527" s="25" t="str" cm="1">
        <f t="array" ref="AF527">_xlfn.IFS(W526&lt;3000,"Low",W526&lt;6000,"Medium",W526&gt;=6000,"High")</f>
        <v>High</v>
      </c>
      <c r="AG527" s="26" t="str" cm="1">
        <f t="array" ref="AG527">_xlfn.IFS(R526&lt;5,"New",R526&lt;10,"Junior",R526&lt;20,"Mid",R526&gt;=20,"Senior")</f>
        <v>Junior</v>
      </c>
      <c r="AH527" s="26" t="str" cm="1">
        <f t="array" ref="AH527">_xlfn.IFS(O526&lt;=5,"Near",O526&lt;=15,"Moderate",O526&gt;15,"Far")</f>
        <v>Moderate</v>
      </c>
      <c r="AI527" s="26" t="str" cm="1">
        <f t="array" ref="AI527">_xlfn.IFS(AE527=1,"Poor",AE527=2,"Average",AE527=3,"Good",AE527=4,"Excellent")</f>
        <v>Good</v>
      </c>
      <c r="AJ527" s="26" t="str" cm="1">
        <f t="array" ref="AJ527">_xlfn.IFS(Z527=1,"Low",Z527=2,"Medium",Z527=3,"High",Z527=4,"Very High")</f>
        <v>Low</v>
      </c>
      <c r="AK527" s="26" t="str" cm="1">
        <f t="array" ref="AK527">_xlfn.IFS(AD527=1,"Low",AD527=2,"Medium",AD527=3,"High",AD527=4,"Very High")</f>
        <v>Low</v>
      </c>
    </row>
    <row r="528" spans="1:37" ht="15.6" x14ac:dyDescent="0.3">
      <c r="A528" s="27" t="s">
        <v>49</v>
      </c>
      <c r="B528" s="15" t="s">
        <v>52</v>
      </c>
      <c r="C528" s="15">
        <v>721</v>
      </c>
      <c r="D528" s="15" t="s">
        <v>44</v>
      </c>
      <c r="E528" s="15" t="s">
        <v>39</v>
      </c>
      <c r="F528" s="15">
        <v>39</v>
      </c>
      <c r="G528" s="15" t="s">
        <v>46</v>
      </c>
      <c r="H528" s="15" t="s">
        <v>38</v>
      </c>
      <c r="I528" s="15" t="s">
        <v>53</v>
      </c>
      <c r="J528" s="15" t="s">
        <v>76</v>
      </c>
      <c r="K528" s="15">
        <v>2</v>
      </c>
      <c r="L528" s="15" t="s">
        <v>106</v>
      </c>
      <c r="M528" s="15" t="s">
        <v>64</v>
      </c>
      <c r="N528" s="15" t="s">
        <v>49</v>
      </c>
      <c r="O528" s="15">
        <v>2</v>
      </c>
      <c r="P528" s="15">
        <v>4</v>
      </c>
      <c r="Q528" s="15">
        <v>1</v>
      </c>
      <c r="R528" s="15">
        <v>20</v>
      </c>
      <c r="S528" s="15">
        <v>20</v>
      </c>
      <c r="T528" s="15">
        <v>7</v>
      </c>
      <c r="U528" s="15">
        <v>11</v>
      </c>
      <c r="V528" s="15">
        <v>10</v>
      </c>
      <c r="W528" s="15">
        <v>4553</v>
      </c>
      <c r="X528" s="15">
        <v>11</v>
      </c>
      <c r="Y528" s="15">
        <v>0</v>
      </c>
      <c r="Z528" s="15">
        <v>4</v>
      </c>
      <c r="AA528" s="15">
        <v>2</v>
      </c>
      <c r="AB528" s="15">
        <v>4</v>
      </c>
      <c r="AC528" s="15">
        <v>3</v>
      </c>
      <c r="AD528" s="15">
        <v>1</v>
      </c>
      <c r="AE528" s="16">
        <v>3</v>
      </c>
      <c r="AF528" s="23" t="str" cm="1">
        <f t="array" ref="AF528">_xlfn.IFS(W527&lt;3000,"Low",W527&lt;6000,"Medium",W527&gt;=6000,"High")</f>
        <v>Medium</v>
      </c>
      <c r="AG528" s="24" t="str" cm="1">
        <f t="array" ref="AG528">_xlfn.IFS(R527&lt;5,"New",R527&lt;10,"Junior",R527&lt;20,"Mid",R527&gt;=20,"Senior")</f>
        <v>New</v>
      </c>
      <c r="AH528" s="24" t="str" cm="1">
        <f t="array" ref="AH528">_xlfn.IFS(O527&lt;=5,"Near",O527&lt;=15,"Moderate",O527&gt;15,"Far")</f>
        <v>Near</v>
      </c>
      <c r="AI528" s="24" t="str" cm="1">
        <f t="array" ref="AI528">_xlfn.IFS(AE528=1,"Poor",AE528=2,"Average",AE528=3,"Good",AE528=4,"Excellent")</f>
        <v>Good</v>
      </c>
      <c r="AJ528" s="24" t="str" cm="1">
        <f t="array" ref="AJ528">_xlfn.IFS(Z528=1,"Low",Z528=2,"Medium",Z528=3,"High",Z528=4,"Very High")</f>
        <v>Very High</v>
      </c>
      <c r="AK528" s="24" t="str" cm="1">
        <f t="array" ref="AK528">_xlfn.IFS(AD528=1,"Low",AD528=2,"Medium",AD528=3,"High",AD528=4,"Very High")</f>
        <v>Low</v>
      </c>
    </row>
    <row r="529" spans="1:37" ht="15.6" x14ac:dyDescent="0.3">
      <c r="A529" s="28" t="s">
        <v>49</v>
      </c>
      <c r="B529" s="17" t="s">
        <v>52</v>
      </c>
      <c r="C529" s="17">
        <v>722</v>
      </c>
      <c r="D529" s="17" t="s">
        <v>55</v>
      </c>
      <c r="E529" s="17" t="s">
        <v>62</v>
      </c>
      <c r="F529" s="17">
        <v>32</v>
      </c>
      <c r="G529" s="17" t="s">
        <v>46</v>
      </c>
      <c r="H529" s="17" t="s">
        <v>38</v>
      </c>
      <c r="I529" s="17" t="s">
        <v>41</v>
      </c>
      <c r="J529" s="17" t="s">
        <v>45</v>
      </c>
      <c r="K529" s="17">
        <v>2</v>
      </c>
      <c r="L529" s="17" t="s">
        <v>99</v>
      </c>
      <c r="M529" s="17" t="s">
        <v>70</v>
      </c>
      <c r="N529" s="17" t="s">
        <v>49</v>
      </c>
      <c r="O529" s="17">
        <v>10</v>
      </c>
      <c r="P529" s="17">
        <v>2</v>
      </c>
      <c r="Q529" s="17">
        <v>1</v>
      </c>
      <c r="R529" s="17">
        <v>10</v>
      </c>
      <c r="S529" s="17">
        <v>10</v>
      </c>
      <c r="T529" s="17">
        <v>7</v>
      </c>
      <c r="U529" s="17">
        <v>0</v>
      </c>
      <c r="V529" s="17">
        <v>8</v>
      </c>
      <c r="W529" s="17">
        <v>5396</v>
      </c>
      <c r="X529" s="17">
        <v>12</v>
      </c>
      <c r="Y529" s="17">
        <v>0</v>
      </c>
      <c r="Z529" s="17">
        <v>4</v>
      </c>
      <c r="AA529" s="17">
        <v>3</v>
      </c>
      <c r="AB529" s="17">
        <v>1</v>
      </c>
      <c r="AC529" s="17">
        <v>3</v>
      </c>
      <c r="AD529" s="17">
        <v>4</v>
      </c>
      <c r="AE529" s="18">
        <v>2</v>
      </c>
      <c r="AF529" s="25" t="str" cm="1">
        <f t="array" ref="AF529">_xlfn.IFS(W528&lt;3000,"Low",W528&lt;6000,"Medium",W528&gt;=6000,"High")</f>
        <v>Medium</v>
      </c>
      <c r="AG529" s="26" t="str" cm="1">
        <f t="array" ref="AG529">_xlfn.IFS(R528&lt;5,"New",R528&lt;10,"Junior",R528&lt;20,"Mid",R528&gt;=20,"Senior")</f>
        <v>Senior</v>
      </c>
      <c r="AH529" s="26" t="str" cm="1">
        <f t="array" ref="AH529">_xlfn.IFS(O528&lt;=5,"Near",O528&lt;=15,"Moderate",O528&gt;15,"Far")</f>
        <v>Near</v>
      </c>
      <c r="AI529" s="26" t="str" cm="1">
        <f t="array" ref="AI529">_xlfn.IFS(AE529=1,"Poor",AE529=2,"Average",AE529=3,"Good",AE529=4,"Excellent")</f>
        <v>Average</v>
      </c>
      <c r="AJ529" s="26" t="str" cm="1">
        <f t="array" ref="AJ529">_xlfn.IFS(Z529=1,"Low",Z529=2,"Medium",Z529=3,"High",Z529=4,"Very High")</f>
        <v>Very High</v>
      </c>
      <c r="AK529" s="26" t="str" cm="1">
        <f t="array" ref="AK529">_xlfn.IFS(AD529=1,"Low",AD529=2,"Medium",AD529=3,"High",AD529=4,"Very High")</f>
        <v>Very High</v>
      </c>
    </row>
    <row r="530" spans="1:37" ht="15.6" x14ac:dyDescent="0.3">
      <c r="A530" s="27" t="s">
        <v>37</v>
      </c>
      <c r="B530" s="15" t="s">
        <v>40</v>
      </c>
      <c r="C530" s="15">
        <v>723</v>
      </c>
      <c r="D530" s="15" t="s">
        <v>55</v>
      </c>
      <c r="E530" s="15" t="s">
        <v>51</v>
      </c>
      <c r="F530" s="15">
        <v>50</v>
      </c>
      <c r="G530" s="15" t="s">
        <v>57</v>
      </c>
      <c r="H530" s="15" t="s">
        <v>50</v>
      </c>
      <c r="I530" s="15" t="s">
        <v>41</v>
      </c>
      <c r="J530" s="15" t="s">
        <v>45</v>
      </c>
      <c r="K530" s="15">
        <v>2</v>
      </c>
      <c r="L530" s="15" t="s">
        <v>106</v>
      </c>
      <c r="M530" s="15" t="s">
        <v>48</v>
      </c>
      <c r="N530" s="15" t="s">
        <v>37</v>
      </c>
      <c r="O530" s="15">
        <v>8</v>
      </c>
      <c r="P530" s="15">
        <v>4</v>
      </c>
      <c r="Q530" s="15">
        <v>3</v>
      </c>
      <c r="R530" s="15">
        <v>18</v>
      </c>
      <c r="S530" s="15">
        <v>4</v>
      </c>
      <c r="T530" s="15">
        <v>3</v>
      </c>
      <c r="U530" s="15">
        <v>1</v>
      </c>
      <c r="V530" s="15">
        <v>3</v>
      </c>
      <c r="W530" s="15">
        <v>6796</v>
      </c>
      <c r="X530" s="15">
        <v>14</v>
      </c>
      <c r="Y530" s="15">
        <v>1</v>
      </c>
      <c r="Z530" s="15">
        <v>4</v>
      </c>
      <c r="AA530" s="15">
        <v>3</v>
      </c>
      <c r="AB530" s="15">
        <v>4</v>
      </c>
      <c r="AC530" s="15">
        <v>3</v>
      </c>
      <c r="AD530" s="15">
        <v>1</v>
      </c>
      <c r="AE530" s="16">
        <v>3</v>
      </c>
      <c r="AF530" s="23" t="str" cm="1">
        <f t="array" ref="AF530">_xlfn.IFS(W529&lt;3000,"Low",W529&lt;6000,"Medium",W529&gt;=6000,"High")</f>
        <v>Medium</v>
      </c>
      <c r="AG530" s="24" t="str" cm="1">
        <f t="array" ref="AG530">_xlfn.IFS(R529&lt;5,"New",R529&lt;10,"Junior",R529&lt;20,"Mid",R529&gt;=20,"Senior")</f>
        <v>Mid</v>
      </c>
      <c r="AH530" s="24" t="str" cm="1">
        <f t="array" ref="AH530">_xlfn.IFS(O529&lt;=5,"Near",O529&lt;=15,"Moderate",O529&gt;15,"Far")</f>
        <v>Moderate</v>
      </c>
      <c r="AI530" s="24" t="str" cm="1">
        <f t="array" ref="AI530">_xlfn.IFS(AE530=1,"Poor",AE530=2,"Average",AE530=3,"Good",AE530=4,"Excellent")</f>
        <v>Good</v>
      </c>
      <c r="AJ530" s="24" t="str" cm="1">
        <f t="array" ref="AJ530">_xlfn.IFS(Z530=1,"Low",Z530=2,"Medium",Z530=3,"High",Z530=4,"Very High")</f>
        <v>Very High</v>
      </c>
      <c r="AK530" s="24" t="str" cm="1">
        <f t="array" ref="AK530">_xlfn.IFS(AD530=1,"Low",AD530=2,"Medium",AD530=3,"High",AD530=4,"Very High")</f>
        <v>Low</v>
      </c>
    </row>
    <row r="531" spans="1:37" ht="15.6" x14ac:dyDescent="0.3">
      <c r="A531" s="28" t="s">
        <v>49</v>
      </c>
      <c r="B531" s="17" t="s">
        <v>52</v>
      </c>
      <c r="C531" s="17">
        <v>724</v>
      </c>
      <c r="D531" s="17" t="s">
        <v>44</v>
      </c>
      <c r="E531" s="17" t="s">
        <v>39</v>
      </c>
      <c r="F531" s="17">
        <v>38</v>
      </c>
      <c r="G531" s="17" t="s">
        <v>46</v>
      </c>
      <c r="H531" s="17" t="s">
        <v>38</v>
      </c>
      <c r="I531" s="17" t="s">
        <v>53</v>
      </c>
      <c r="J531" s="17" t="s">
        <v>76</v>
      </c>
      <c r="K531" s="17">
        <v>2</v>
      </c>
      <c r="L531" s="17" t="s">
        <v>42</v>
      </c>
      <c r="M531" s="17" t="s">
        <v>64</v>
      </c>
      <c r="N531" s="17" t="s">
        <v>49</v>
      </c>
      <c r="O531" s="17">
        <v>1</v>
      </c>
      <c r="P531" s="17">
        <v>4</v>
      </c>
      <c r="Q531" s="17">
        <v>0</v>
      </c>
      <c r="R531" s="17">
        <v>10</v>
      </c>
      <c r="S531" s="17">
        <v>9</v>
      </c>
      <c r="T531" s="17">
        <v>7</v>
      </c>
      <c r="U531" s="17">
        <v>1</v>
      </c>
      <c r="V531" s="17">
        <v>8</v>
      </c>
      <c r="W531" s="17">
        <v>7625</v>
      </c>
      <c r="X531" s="17">
        <v>13</v>
      </c>
      <c r="Y531" s="17">
        <v>0</v>
      </c>
      <c r="Z531" s="17">
        <v>2</v>
      </c>
      <c r="AA531" s="17">
        <v>4</v>
      </c>
      <c r="AB531" s="17">
        <v>4</v>
      </c>
      <c r="AC531" s="17">
        <v>3</v>
      </c>
      <c r="AD531" s="17">
        <v>3</v>
      </c>
      <c r="AE531" s="18">
        <v>2</v>
      </c>
      <c r="AF531" s="25" t="str" cm="1">
        <f t="array" ref="AF531">_xlfn.IFS(W530&lt;3000,"Low",W530&lt;6000,"Medium",W530&gt;=6000,"High")</f>
        <v>High</v>
      </c>
      <c r="AG531" s="26" t="str" cm="1">
        <f t="array" ref="AG531">_xlfn.IFS(R530&lt;5,"New",R530&lt;10,"Junior",R530&lt;20,"Mid",R530&gt;=20,"Senior")</f>
        <v>Mid</v>
      </c>
      <c r="AH531" s="26" t="str" cm="1">
        <f t="array" ref="AH531">_xlfn.IFS(O530&lt;=5,"Near",O530&lt;=15,"Moderate",O530&gt;15,"Far")</f>
        <v>Moderate</v>
      </c>
      <c r="AI531" s="26" t="str" cm="1">
        <f t="array" ref="AI531">_xlfn.IFS(AE531=1,"Poor",AE531=2,"Average",AE531=3,"Good",AE531=4,"Excellent")</f>
        <v>Average</v>
      </c>
      <c r="AJ531" s="26" t="str" cm="1">
        <f t="array" ref="AJ531">_xlfn.IFS(Z531=1,"Low",Z531=2,"Medium",Z531=3,"High",Z531=4,"Very High")</f>
        <v>Medium</v>
      </c>
      <c r="AK531" s="26" t="str" cm="1">
        <f t="array" ref="AK531">_xlfn.IFS(AD531=1,"Low",AD531=2,"Medium",AD531=3,"High",AD531=4,"Very High")</f>
        <v>High</v>
      </c>
    </row>
    <row r="532" spans="1:37" ht="15.6" x14ac:dyDescent="0.3">
      <c r="A532" s="27" t="s">
        <v>49</v>
      </c>
      <c r="B532" s="15" t="s">
        <v>52</v>
      </c>
      <c r="C532" s="15">
        <v>725</v>
      </c>
      <c r="D532" s="15" t="s">
        <v>44</v>
      </c>
      <c r="E532" s="15" t="s">
        <v>62</v>
      </c>
      <c r="F532" s="15">
        <v>27</v>
      </c>
      <c r="G532" s="15" t="s">
        <v>57</v>
      </c>
      <c r="H532" s="15" t="s">
        <v>38</v>
      </c>
      <c r="I532" s="15" t="s">
        <v>53</v>
      </c>
      <c r="J532" s="15" t="s">
        <v>74</v>
      </c>
      <c r="K532" s="15">
        <v>3</v>
      </c>
      <c r="L532" s="15" t="s">
        <v>42</v>
      </c>
      <c r="M532" s="15" t="s">
        <v>48</v>
      </c>
      <c r="N532" s="15" t="s">
        <v>49</v>
      </c>
      <c r="O532" s="15">
        <v>1</v>
      </c>
      <c r="P532" s="15">
        <v>3</v>
      </c>
      <c r="Q532" s="15">
        <v>1</v>
      </c>
      <c r="R532" s="15">
        <v>9</v>
      </c>
      <c r="S532" s="15">
        <v>9</v>
      </c>
      <c r="T532" s="15">
        <v>7</v>
      </c>
      <c r="U532" s="15">
        <v>0</v>
      </c>
      <c r="V532" s="15">
        <v>7</v>
      </c>
      <c r="W532" s="15">
        <v>7412</v>
      </c>
      <c r="X532" s="15">
        <v>11</v>
      </c>
      <c r="Y532" s="15">
        <v>0</v>
      </c>
      <c r="Z532" s="15">
        <v>3</v>
      </c>
      <c r="AA532" s="15">
        <v>3</v>
      </c>
      <c r="AB532" s="15">
        <v>3</v>
      </c>
      <c r="AC532" s="15">
        <v>3</v>
      </c>
      <c r="AD532" s="15">
        <v>4</v>
      </c>
      <c r="AE532" s="16">
        <v>3</v>
      </c>
      <c r="AF532" s="23" t="str" cm="1">
        <f t="array" ref="AF532">_xlfn.IFS(W531&lt;3000,"Low",W531&lt;6000,"Medium",W531&gt;=6000,"High")</f>
        <v>High</v>
      </c>
      <c r="AG532" s="24" t="str" cm="1">
        <f t="array" ref="AG532">_xlfn.IFS(R531&lt;5,"New",R531&lt;10,"Junior",R531&lt;20,"Mid",R531&gt;=20,"Senior")</f>
        <v>Mid</v>
      </c>
      <c r="AH532" s="24" t="str" cm="1">
        <f t="array" ref="AH532">_xlfn.IFS(O531&lt;=5,"Near",O531&lt;=15,"Moderate",O531&gt;15,"Far")</f>
        <v>Near</v>
      </c>
      <c r="AI532" s="24" t="str" cm="1">
        <f t="array" ref="AI532">_xlfn.IFS(AE532=1,"Poor",AE532=2,"Average",AE532=3,"Good",AE532=4,"Excellent")</f>
        <v>Good</v>
      </c>
      <c r="AJ532" s="24" t="str" cm="1">
        <f t="array" ref="AJ532">_xlfn.IFS(Z532=1,"Low",Z532=2,"Medium",Z532=3,"High",Z532=4,"Very High")</f>
        <v>High</v>
      </c>
      <c r="AK532" s="24" t="str" cm="1">
        <f t="array" ref="AK532">_xlfn.IFS(AD532=1,"Low",AD532=2,"Medium",AD532=3,"High",AD532=4,"Very High")</f>
        <v>Very High</v>
      </c>
    </row>
    <row r="533" spans="1:37" ht="15.6" x14ac:dyDescent="0.3">
      <c r="A533" s="28" t="s">
        <v>49</v>
      </c>
      <c r="B533" s="17" t="s">
        <v>52</v>
      </c>
      <c r="C533" s="17">
        <v>727</v>
      </c>
      <c r="D533" s="17" t="s">
        <v>44</v>
      </c>
      <c r="E533" s="17" t="s">
        <v>62</v>
      </c>
      <c r="F533" s="17">
        <v>32</v>
      </c>
      <c r="G533" s="17" t="s">
        <v>46</v>
      </c>
      <c r="H533" s="17" t="s">
        <v>38</v>
      </c>
      <c r="I533" s="17" t="s">
        <v>53</v>
      </c>
      <c r="J533" s="17" t="s">
        <v>94</v>
      </c>
      <c r="K533" s="17">
        <v>3</v>
      </c>
      <c r="L533" s="17" t="s">
        <v>42</v>
      </c>
      <c r="M533" s="17" t="s">
        <v>48</v>
      </c>
      <c r="N533" s="17" t="s">
        <v>49</v>
      </c>
      <c r="O533" s="17">
        <v>3</v>
      </c>
      <c r="P533" s="17">
        <v>6</v>
      </c>
      <c r="Q533" s="17">
        <v>3</v>
      </c>
      <c r="R533" s="17">
        <v>10</v>
      </c>
      <c r="S533" s="17">
        <v>7</v>
      </c>
      <c r="T533" s="17">
        <v>7</v>
      </c>
      <c r="U533" s="17">
        <v>7</v>
      </c>
      <c r="V533" s="17">
        <v>7</v>
      </c>
      <c r="W533" s="17">
        <v>11159</v>
      </c>
      <c r="X533" s="17">
        <v>15</v>
      </c>
      <c r="Y533" s="17">
        <v>0</v>
      </c>
      <c r="Z533" s="17">
        <v>3</v>
      </c>
      <c r="AA533" s="17">
        <v>3</v>
      </c>
      <c r="AB533" s="17">
        <v>4</v>
      </c>
      <c r="AC533" s="17">
        <v>3</v>
      </c>
      <c r="AD533" s="17">
        <v>4</v>
      </c>
      <c r="AE533" s="18">
        <v>3</v>
      </c>
      <c r="AF533" s="25" t="str" cm="1">
        <f t="array" ref="AF533">_xlfn.IFS(W532&lt;3000,"Low",W532&lt;6000,"Medium",W532&gt;=6000,"High")</f>
        <v>High</v>
      </c>
      <c r="AG533" s="26" t="str" cm="1">
        <f t="array" ref="AG533">_xlfn.IFS(R532&lt;5,"New",R532&lt;10,"Junior",R532&lt;20,"Mid",R532&gt;=20,"Senior")</f>
        <v>Junior</v>
      </c>
      <c r="AH533" s="26" t="str" cm="1">
        <f t="array" ref="AH533">_xlfn.IFS(O532&lt;=5,"Near",O532&lt;=15,"Moderate",O532&gt;15,"Far")</f>
        <v>Near</v>
      </c>
      <c r="AI533" s="26" t="str" cm="1">
        <f t="array" ref="AI533">_xlfn.IFS(AE533=1,"Poor",AE533=2,"Average",AE533=3,"Good",AE533=4,"Excellent")</f>
        <v>Good</v>
      </c>
      <c r="AJ533" s="26" t="str" cm="1">
        <f t="array" ref="AJ533">_xlfn.IFS(Z533=1,"Low",Z533=2,"Medium",Z533=3,"High",Z533=4,"Very High")</f>
        <v>High</v>
      </c>
      <c r="AK533" s="26" t="str" cm="1">
        <f t="array" ref="AK533">_xlfn.IFS(AD533=1,"Low",AD533=2,"Medium",AD533=3,"High",AD533=4,"Very High")</f>
        <v>Very High</v>
      </c>
    </row>
    <row r="534" spans="1:37" ht="15.6" x14ac:dyDescent="0.3">
      <c r="A534" s="27" t="s">
        <v>49</v>
      </c>
      <c r="B534" s="15" t="s">
        <v>52</v>
      </c>
      <c r="C534" s="15">
        <v>728</v>
      </c>
      <c r="D534" s="15" t="s">
        <v>55</v>
      </c>
      <c r="E534" s="15" t="s">
        <v>51</v>
      </c>
      <c r="F534" s="15">
        <v>47</v>
      </c>
      <c r="G534" s="15" t="s">
        <v>46</v>
      </c>
      <c r="H534" s="15" t="s">
        <v>38</v>
      </c>
      <c r="I534" s="15" t="s">
        <v>41</v>
      </c>
      <c r="J534" s="15" t="s">
        <v>45</v>
      </c>
      <c r="K534" s="15">
        <v>2</v>
      </c>
      <c r="L534" s="15" t="s">
        <v>99</v>
      </c>
      <c r="M534" s="15" t="s">
        <v>64</v>
      </c>
      <c r="N534" s="15" t="s">
        <v>49</v>
      </c>
      <c r="O534" s="15">
        <v>14</v>
      </c>
      <c r="P534" s="15">
        <v>2</v>
      </c>
      <c r="Q534" s="15">
        <v>2</v>
      </c>
      <c r="R534" s="15">
        <v>20</v>
      </c>
      <c r="S534" s="15">
        <v>7</v>
      </c>
      <c r="T534" s="15">
        <v>7</v>
      </c>
      <c r="U534" s="15">
        <v>1</v>
      </c>
      <c r="V534" s="15">
        <v>7</v>
      </c>
      <c r="W534" s="15">
        <v>4960</v>
      </c>
      <c r="X534" s="15">
        <v>12</v>
      </c>
      <c r="Y534" s="15">
        <v>0</v>
      </c>
      <c r="Z534" s="15">
        <v>4</v>
      </c>
      <c r="AA534" s="15">
        <v>3</v>
      </c>
      <c r="AB534" s="15">
        <v>1</v>
      </c>
      <c r="AC534" s="15">
        <v>3</v>
      </c>
      <c r="AD534" s="15">
        <v>4</v>
      </c>
      <c r="AE534" s="16">
        <v>3</v>
      </c>
      <c r="AF534" s="23" t="str" cm="1">
        <f t="array" ref="AF534">_xlfn.IFS(W533&lt;3000,"Low",W533&lt;6000,"Medium",W533&gt;=6000,"High")</f>
        <v>High</v>
      </c>
      <c r="AG534" s="24" t="str" cm="1">
        <f t="array" ref="AG534">_xlfn.IFS(R533&lt;5,"New",R533&lt;10,"Junior",R533&lt;20,"Mid",R533&gt;=20,"Senior")</f>
        <v>Mid</v>
      </c>
      <c r="AH534" s="24" t="str" cm="1">
        <f t="array" ref="AH534">_xlfn.IFS(O533&lt;=5,"Near",O533&lt;=15,"Moderate",O533&gt;15,"Far")</f>
        <v>Near</v>
      </c>
      <c r="AI534" s="24" t="str" cm="1">
        <f t="array" ref="AI534">_xlfn.IFS(AE534=1,"Poor",AE534=2,"Average",AE534=3,"Good",AE534=4,"Excellent")</f>
        <v>Good</v>
      </c>
      <c r="AJ534" s="24" t="str" cm="1">
        <f t="array" ref="AJ534">_xlfn.IFS(Z534=1,"Low",Z534=2,"Medium",Z534=3,"High",Z534=4,"Very High")</f>
        <v>Very High</v>
      </c>
      <c r="AK534" s="24" t="str" cm="1">
        <f t="array" ref="AK534">_xlfn.IFS(AD534=1,"Low",AD534=2,"Medium",AD534=3,"High",AD534=4,"Very High")</f>
        <v>Very High</v>
      </c>
    </row>
    <row r="535" spans="1:37" ht="15.6" x14ac:dyDescent="0.3">
      <c r="A535" s="28" t="s">
        <v>49</v>
      </c>
      <c r="B535" s="17" t="s">
        <v>52</v>
      </c>
      <c r="C535" s="17">
        <v>729</v>
      </c>
      <c r="D535" s="17" t="s">
        <v>55</v>
      </c>
      <c r="E535" s="17" t="s">
        <v>39</v>
      </c>
      <c r="F535" s="17">
        <v>40</v>
      </c>
      <c r="G535" s="17" t="s">
        <v>57</v>
      </c>
      <c r="H535" s="17" t="s">
        <v>50</v>
      </c>
      <c r="I535" s="17" t="s">
        <v>41</v>
      </c>
      <c r="J535" s="17" t="s">
        <v>45</v>
      </c>
      <c r="K535" s="17">
        <v>3</v>
      </c>
      <c r="L535" s="17" t="s">
        <v>42</v>
      </c>
      <c r="M535" s="17" t="s">
        <v>64</v>
      </c>
      <c r="N535" s="17" t="s">
        <v>37</v>
      </c>
      <c r="O535" s="17">
        <v>5</v>
      </c>
      <c r="P535" s="17">
        <v>2</v>
      </c>
      <c r="Q535" s="17">
        <v>5</v>
      </c>
      <c r="R535" s="17">
        <v>20</v>
      </c>
      <c r="S535" s="17">
        <v>18</v>
      </c>
      <c r="T535" s="17">
        <v>13</v>
      </c>
      <c r="U535" s="17">
        <v>1</v>
      </c>
      <c r="V535" s="17">
        <v>12</v>
      </c>
      <c r="W535" s="17">
        <v>10475</v>
      </c>
      <c r="X535" s="17">
        <v>21</v>
      </c>
      <c r="Y535" s="17">
        <v>1</v>
      </c>
      <c r="Z535" s="17">
        <v>4</v>
      </c>
      <c r="AA535" s="17">
        <v>2</v>
      </c>
      <c r="AB535" s="17">
        <v>3</v>
      </c>
      <c r="AC535" s="17">
        <v>4</v>
      </c>
      <c r="AD535" s="17">
        <v>3</v>
      </c>
      <c r="AE535" s="18">
        <v>3</v>
      </c>
      <c r="AF535" s="25" t="str" cm="1">
        <f t="array" ref="AF535">_xlfn.IFS(W534&lt;3000,"Low",W534&lt;6000,"Medium",W534&gt;=6000,"High")</f>
        <v>Medium</v>
      </c>
      <c r="AG535" s="26" t="str" cm="1">
        <f t="array" ref="AG535">_xlfn.IFS(R534&lt;5,"New",R534&lt;10,"Junior",R534&lt;20,"Mid",R534&gt;=20,"Senior")</f>
        <v>Senior</v>
      </c>
      <c r="AH535" s="26" t="str" cm="1">
        <f t="array" ref="AH535">_xlfn.IFS(O534&lt;=5,"Near",O534&lt;=15,"Moderate",O534&gt;15,"Far")</f>
        <v>Moderate</v>
      </c>
      <c r="AI535" s="26" t="str" cm="1">
        <f t="array" ref="AI535">_xlfn.IFS(AE535=1,"Poor",AE535=2,"Average",AE535=3,"Good",AE535=4,"Excellent")</f>
        <v>Good</v>
      </c>
      <c r="AJ535" s="26" t="str" cm="1">
        <f t="array" ref="AJ535">_xlfn.IFS(Z535=1,"Low",Z535=2,"Medium",Z535=3,"High",Z535=4,"Very High")</f>
        <v>Very High</v>
      </c>
      <c r="AK535" s="26" t="str" cm="1">
        <f t="array" ref="AK535">_xlfn.IFS(AD535=1,"Low",AD535=2,"Medium",AD535=3,"High",AD535=4,"Very High")</f>
        <v>High</v>
      </c>
    </row>
    <row r="536" spans="1:37" ht="15.6" x14ac:dyDescent="0.3">
      <c r="A536" s="27" t="s">
        <v>49</v>
      </c>
      <c r="B536" s="15" t="s">
        <v>52</v>
      </c>
      <c r="C536" s="15">
        <v>730</v>
      </c>
      <c r="D536" s="15" t="s">
        <v>55</v>
      </c>
      <c r="E536" s="15" t="s">
        <v>51</v>
      </c>
      <c r="F536" s="15">
        <v>53</v>
      </c>
      <c r="G536" s="15" t="s">
        <v>57</v>
      </c>
      <c r="H536" s="15" t="s">
        <v>38</v>
      </c>
      <c r="I536" s="15" t="s">
        <v>53</v>
      </c>
      <c r="J536" s="15" t="s">
        <v>94</v>
      </c>
      <c r="K536" s="15">
        <v>4</v>
      </c>
      <c r="L536" s="15" t="s">
        <v>42</v>
      </c>
      <c r="M536" s="15" t="s">
        <v>70</v>
      </c>
      <c r="N536" s="15" t="s">
        <v>49</v>
      </c>
      <c r="O536" s="15">
        <v>7</v>
      </c>
      <c r="P536" s="15">
        <v>3</v>
      </c>
      <c r="Q536" s="15">
        <v>3</v>
      </c>
      <c r="R536" s="15">
        <v>32</v>
      </c>
      <c r="S536" s="15">
        <v>5</v>
      </c>
      <c r="T536" s="15">
        <v>1</v>
      </c>
      <c r="U536" s="15">
        <v>1</v>
      </c>
      <c r="V536" s="15">
        <v>3</v>
      </c>
      <c r="W536" s="15">
        <v>14814</v>
      </c>
      <c r="X536" s="15">
        <v>19</v>
      </c>
      <c r="Y536" s="15">
        <v>0</v>
      </c>
      <c r="Z536" s="15">
        <v>3</v>
      </c>
      <c r="AA536" s="15">
        <v>4</v>
      </c>
      <c r="AB536" s="15">
        <v>3</v>
      </c>
      <c r="AC536" s="15">
        <v>3</v>
      </c>
      <c r="AD536" s="15">
        <v>3</v>
      </c>
      <c r="AE536" s="16">
        <v>3</v>
      </c>
      <c r="AF536" s="23" t="str" cm="1">
        <f t="array" ref="AF536">_xlfn.IFS(W535&lt;3000,"Low",W535&lt;6000,"Medium",W535&gt;=6000,"High")</f>
        <v>High</v>
      </c>
      <c r="AG536" s="24" t="str" cm="1">
        <f t="array" ref="AG536">_xlfn.IFS(R535&lt;5,"New",R535&lt;10,"Junior",R535&lt;20,"Mid",R535&gt;=20,"Senior")</f>
        <v>Senior</v>
      </c>
      <c r="AH536" s="24" t="str" cm="1">
        <f t="array" ref="AH536">_xlfn.IFS(O535&lt;=5,"Near",O535&lt;=15,"Moderate",O535&gt;15,"Far")</f>
        <v>Near</v>
      </c>
      <c r="AI536" s="24" t="str" cm="1">
        <f t="array" ref="AI536">_xlfn.IFS(AE536=1,"Poor",AE536=2,"Average",AE536=3,"Good",AE536=4,"Excellent")</f>
        <v>Good</v>
      </c>
      <c r="AJ536" s="24" t="str" cm="1">
        <f t="array" ref="AJ536">_xlfn.IFS(Z536=1,"Low",Z536=2,"Medium",Z536=3,"High",Z536=4,"Very High")</f>
        <v>High</v>
      </c>
      <c r="AK536" s="24" t="str" cm="1">
        <f t="array" ref="AK536">_xlfn.IFS(AD536=1,"Low",AD536=2,"Medium",AD536=3,"High",AD536=4,"Very High")</f>
        <v>High</v>
      </c>
    </row>
    <row r="537" spans="1:37" ht="15.6" x14ac:dyDescent="0.3">
      <c r="A537" s="28" t="s">
        <v>49</v>
      </c>
      <c r="B537" s="17" t="s">
        <v>52</v>
      </c>
      <c r="C537" s="17">
        <v>731</v>
      </c>
      <c r="D537" s="17" t="s">
        <v>55</v>
      </c>
      <c r="E537" s="17" t="s">
        <v>39</v>
      </c>
      <c r="F537" s="17">
        <v>41</v>
      </c>
      <c r="G537" s="17" t="s">
        <v>72</v>
      </c>
      <c r="H537" s="17" t="s">
        <v>38</v>
      </c>
      <c r="I537" s="17" t="s">
        <v>154</v>
      </c>
      <c r="J537" s="17" t="s">
        <v>88</v>
      </c>
      <c r="K537" s="17">
        <v>5</v>
      </c>
      <c r="L537" s="17" t="s">
        <v>156</v>
      </c>
      <c r="M537" s="17" t="s">
        <v>64</v>
      </c>
      <c r="N537" s="17" t="s">
        <v>49</v>
      </c>
      <c r="O537" s="17">
        <v>10</v>
      </c>
      <c r="P537" s="17">
        <v>2</v>
      </c>
      <c r="Q537" s="17">
        <v>3</v>
      </c>
      <c r="R537" s="17">
        <v>23</v>
      </c>
      <c r="S537" s="17">
        <v>21</v>
      </c>
      <c r="T537" s="17">
        <v>6</v>
      </c>
      <c r="U537" s="17">
        <v>12</v>
      </c>
      <c r="V537" s="17">
        <v>6</v>
      </c>
      <c r="W537" s="17">
        <v>19141</v>
      </c>
      <c r="X537" s="17">
        <v>15</v>
      </c>
      <c r="Y537" s="17">
        <v>3</v>
      </c>
      <c r="Z537" s="17">
        <v>2</v>
      </c>
      <c r="AA537" s="17">
        <v>2</v>
      </c>
      <c r="AB537" s="17">
        <v>4</v>
      </c>
      <c r="AC537" s="17">
        <v>3</v>
      </c>
      <c r="AD537" s="17">
        <v>2</v>
      </c>
      <c r="AE537" s="18">
        <v>2</v>
      </c>
      <c r="AF537" s="25" t="str" cm="1">
        <f t="array" ref="AF537">_xlfn.IFS(W536&lt;3000,"Low",W536&lt;6000,"Medium",W536&gt;=6000,"High")</f>
        <v>High</v>
      </c>
      <c r="AG537" s="26" t="str" cm="1">
        <f t="array" ref="AG537">_xlfn.IFS(R536&lt;5,"New",R536&lt;10,"Junior",R536&lt;20,"Mid",R536&gt;=20,"Senior")</f>
        <v>Senior</v>
      </c>
      <c r="AH537" s="26" t="str" cm="1">
        <f t="array" ref="AH537">_xlfn.IFS(O536&lt;=5,"Near",O536&lt;=15,"Moderate",O536&gt;15,"Far")</f>
        <v>Moderate</v>
      </c>
      <c r="AI537" s="26" t="str" cm="1">
        <f t="array" ref="AI537">_xlfn.IFS(AE537=1,"Poor",AE537=2,"Average",AE537=3,"Good",AE537=4,"Excellent")</f>
        <v>Average</v>
      </c>
      <c r="AJ537" s="26" t="str" cm="1">
        <f t="array" ref="AJ537">_xlfn.IFS(Z537=1,"Low",Z537=2,"Medium",Z537=3,"High",Z537=4,"Very High")</f>
        <v>Medium</v>
      </c>
      <c r="AK537" s="26" t="str" cm="1">
        <f t="array" ref="AK537">_xlfn.IFS(AD537=1,"Low",AD537=2,"Medium",AD537=3,"High",AD537=4,"Very High")</f>
        <v>Medium</v>
      </c>
    </row>
    <row r="538" spans="1:37" ht="15.6" x14ac:dyDescent="0.3">
      <c r="A538" s="27" t="s">
        <v>49</v>
      </c>
      <c r="B538" s="15" t="s">
        <v>52</v>
      </c>
      <c r="C538" s="15">
        <v>732</v>
      </c>
      <c r="D538" s="15" t="s">
        <v>55</v>
      </c>
      <c r="E538" s="15" t="s">
        <v>68</v>
      </c>
      <c r="F538" s="15">
        <v>60</v>
      </c>
      <c r="G538" s="15" t="s">
        <v>46</v>
      </c>
      <c r="H538" s="15" t="s">
        <v>38</v>
      </c>
      <c r="I538" s="15" t="s">
        <v>41</v>
      </c>
      <c r="J538" s="15" t="s">
        <v>45</v>
      </c>
      <c r="K538" s="15">
        <v>2</v>
      </c>
      <c r="L538" s="15" t="s">
        <v>99</v>
      </c>
      <c r="M538" s="15" t="s">
        <v>64</v>
      </c>
      <c r="N538" s="15" t="s">
        <v>49</v>
      </c>
      <c r="O538" s="15">
        <v>16</v>
      </c>
      <c r="P538" s="15">
        <v>1</v>
      </c>
      <c r="Q538" s="15">
        <v>8</v>
      </c>
      <c r="R538" s="15">
        <v>10</v>
      </c>
      <c r="S538" s="15">
        <v>2</v>
      </c>
      <c r="T538" s="15">
        <v>2</v>
      </c>
      <c r="U538" s="15">
        <v>2</v>
      </c>
      <c r="V538" s="15">
        <v>2</v>
      </c>
      <c r="W538" s="15">
        <v>5405</v>
      </c>
      <c r="X538" s="15">
        <v>14</v>
      </c>
      <c r="Y538" s="15">
        <v>0</v>
      </c>
      <c r="Z538" s="15">
        <v>1</v>
      </c>
      <c r="AA538" s="15">
        <v>3</v>
      </c>
      <c r="AB538" s="15">
        <v>1</v>
      </c>
      <c r="AC538" s="15">
        <v>3</v>
      </c>
      <c r="AD538" s="15">
        <v>4</v>
      </c>
      <c r="AE538" s="16">
        <v>3</v>
      </c>
      <c r="AF538" s="23" t="str" cm="1">
        <f t="array" ref="AF538">_xlfn.IFS(W537&lt;3000,"Low",W537&lt;6000,"Medium",W537&gt;=6000,"High")</f>
        <v>High</v>
      </c>
      <c r="AG538" s="24" t="str" cm="1">
        <f t="array" ref="AG538">_xlfn.IFS(R537&lt;5,"New",R537&lt;10,"Junior",R537&lt;20,"Mid",R537&gt;=20,"Senior")</f>
        <v>Senior</v>
      </c>
      <c r="AH538" s="24" t="str" cm="1">
        <f t="array" ref="AH538">_xlfn.IFS(O537&lt;=5,"Near",O537&lt;=15,"Moderate",O537&gt;15,"Far")</f>
        <v>Moderate</v>
      </c>
      <c r="AI538" s="24" t="str" cm="1">
        <f t="array" ref="AI538">_xlfn.IFS(AE538=1,"Poor",AE538=2,"Average",AE538=3,"Good",AE538=4,"Excellent")</f>
        <v>Good</v>
      </c>
      <c r="AJ538" s="24" t="str" cm="1">
        <f t="array" ref="AJ538">_xlfn.IFS(Z538=1,"Low",Z538=2,"Medium",Z538=3,"High",Z538=4,"Very High")</f>
        <v>Low</v>
      </c>
      <c r="AK538" s="24" t="str" cm="1">
        <f t="array" ref="AK538">_xlfn.IFS(AD538=1,"Low",AD538=2,"Medium",AD538=3,"High",AD538=4,"Very High")</f>
        <v>Very High</v>
      </c>
    </row>
    <row r="539" spans="1:37" ht="15.6" x14ac:dyDescent="0.3">
      <c r="A539" s="28" t="s">
        <v>49</v>
      </c>
      <c r="B539" s="17" t="s">
        <v>52</v>
      </c>
      <c r="C539" s="17">
        <v>733</v>
      </c>
      <c r="D539" s="17" t="s">
        <v>55</v>
      </c>
      <c r="E539" s="17" t="s">
        <v>62</v>
      </c>
      <c r="F539" s="17">
        <v>27</v>
      </c>
      <c r="G539" s="17" t="s">
        <v>72</v>
      </c>
      <c r="H539" s="17" t="s">
        <v>50</v>
      </c>
      <c r="I539" s="17" t="s">
        <v>53</v>
      </c>
      <c r="J539" s="17" t="s">
        <v>74</v>
      </c>
      <c r="K539" s="17">
        <v>3</v>
      </c>
      <c r="L539" s="17" t="s">
        <v>42</v>
      </c>
      <c r="M539" s="17" t="s">
        <v>48</v>
      </c>
      <c r="N539" s="17" t="s">
        <v>49</v>
      </c>
      <c r="O539" s="17">
        <v>10</v>
      </c>
      <c r="P539" s="17">
        <v>4</v>
      </c>
      <c r="Q539" s="17">
        <v>1</v>
      </c>
      <c r="R539" s="17">
        <v>9</v>
      </c>
      <c r="S539" s="17">
        <v>9</v>
      </c>
      <c r="T539" s="17">
        <v>7</v>
      </c>
      <c r="U539" s="17">
        <v>1</v>
      </c>
      <c r="V539" s="17">
        <v>7</v>
      </c>
      <c r="W539" s="17">
        <v>8793</v>
      </c>
      <c r="X539" s="17">
        <v>21</v>
      </c>
      <c r="Y539" s="17">
        <v>2</v>
      </c>
      <c r="Z539" s="17">
        <v>4</v>
      </c>
      <c r="AA539" s="17">
        <v>3</v>
      </c>
      <c r="AB539" s="17">
        <v>3</v>
      </c>
      <c r="AC539" s="17">
        <v>4</v>
      </c>
      <c r="AD539" s="17">
        <v>3</v>
      </c>
      <c r="AE539" s="18">
        <v>2</v>
      </c>
      <c r="AF539" s="25" t="str" cm="1">
        <f t="array" ref="AF539">_xlfn.IFS(W538&lt;3000,"Low",W538&lt;6000,"Medium",W538&gt;=6000,"High")</f>
        <v>Medium</v>
      </c>
      <c r="AG539" s="26" t="str" cm="1">
        <f t="array" ref="AG539">_xlfn.IFS(R538&lt;5,"New",R538&lt;10,"Junior",R538&lt;20,"Mid",R538&gt;=20,"Senior")</f>
        <v>Mid</v>
      </c>
      <c r="AH539" s="26" t="str" cm="1">
        <f t="array" ref="AH539">_xlfn.IFS(O538&lt;=5,"Near",O538&lt;=15,"Moderate",O538&gt;15,"Far")</f>
        <v>Far</v>
      </c>
      <c r="AI539" s="26" t="str" cm="1">
        <f t="array" ref="AI539">_xlfn.IFS(AE539=1,"Poor",AE539=2,"Average",AE539=3,"Good",AE539=4,"Excellent")</f>
        <v>Average</v>
      </c>
      <c r="AJ539" s="26" t="str" cm="1">
        <f t="array" ref="AJ539">_xlfn.IFS(Z539=1,"Low",Z539=2,"Medium",Z539=3,"High",Z539=4,"Very High")</f>
        <v>Very High</v>
      </c>
      <c r="AK539" s="26" t="str" cm="1">
        <f t="array" ref="AK539">_xlfn.IFS(AD539=1,"Low",AD539=2,"Medium",AD539=3,"High",AD539=4,"Very High")</f>
        <v>High</v>
      </c>
    </row>
    <row r="540" spans="1:37" ht="15.6" x14ac:dyDescent="0.3">
      <c r="A540" s="27" t="s">
        <v>49</v>
      </c>
      <c r="B540" s="15" t="s">
        <v>52</v>
      </c>
      <c r="C540" s="15">
        <v>734</v>
      </c>
      <c r="D540" s="15" t="s">
        <v>55</v>
      </c>
      <c r="E540" s="15" t="s">
        <v>39</v>
      </c>
      <c r="F540" s="15">
        <v>41</v>
      </c>
      <c r="G540" s="15" t="s">
        <v>57</v>
      </c>
      <c r="H540" s="15" t="s">
        <v>38</v>
      </c>
      <c r="I540" s="15" t="s">
        <v>154</v>
      </c>
      <c r="J540" s="15" t="s">
        <v>88</v>
      </c>
      <c r="K540" s="15">
        <v>5</v>
      </c>
      <c r="L540" s="15" t="s">
        <v>156</v>
      </c>
      <c r="M540" s="15" t="s">
        <v>70</v>
      </c>
      <c r="N540" s="15" t="s">
        <v>49</v>
      </c>
      <c r="O540" s="15">
        <v>1</v>
      </c>
      <c r="P540" s="15">
        <v>3</v>
      </c>
      <c r="Q540" s="15">
        <v>1</v>
      </c>
      <c r="R540" s="15">
        <v>22</v>
      </c>
      <c r="S540" s="15">
        <v>22</v>
      </c>
      <c r="T540" s="15">
        <v>7</v>
      </c>
      <c r="U540" s="15">
        <v>2</v>
      </c>
      <c r="V540" s="15">
        <v>10</v>
      </c>
      <c r="W540" s="15">
        <v>19189</v>
      </c>
      <c r="X540" s="15">
        <v>12</v>
      </c>
      <c r="Y540" s="15">
        <v>1</v>
      </c>
      <c r="Z540" s="15">
        <v>4</v>
      </c>
      <c r="AA540" s="15">
        <v>2</v>
      </c>
      <c r="AB540" s="15">
        <v>3</v>
      </c>
      <c r="AC540" s="15">
        <v>3</v>
      </c>
      <c r="AD540" s="15">
        <v>2</v>
      </c>
      <c r="AE540" s="16">
        <v>3</v>
      </c>
      <c r="AF540" s="23" t="str" cm="1">
        <f t="array" ref="AF540">_xlfn.IFS(W539&lt;3000,"Low",W539&lt;6000,"Medium",W539&gt;=6000,"High")</f>
        <v>High</v>
      </c>
      <c r="AG540" s="24" t="str" cm="1">
        <f t="array" ref="AG540">_xlfn.IFS(R539&lt;5,"New",R539&lt;10,"Junior",R539&lt;20,"Mid",R539&gt;=20,"Senior")</f>
        <v>Junior</v>
      </c>
      <c r="AH540" s="24" t="str" cm="1">
        <f t="array" ref="AH540">_xlfn.IFS(O539&lt;=5,"Near",O539&lt;=15,"Moderate",O539&gt;15,"Far")</f>
        <v>Moderate</v>
      </c>
      <c r="AI540" s="24" t="str" cm="1">
        <f t="array" ref="AI540">_xlfn.IFS(AE540=1,"Poor",AE540=2,"Average",AE540=3,"Good",AE540=4,"Excellent")</f>
        <v>Good</v>
      </c>
      <c r="AJ540" s="24" t="str" cm="1">
        <f t="array" ref="AJ540">_xlfn.IFS(Z540=1,"Low",Z540=2,"Medium",Z540=3,"High",Z540=4,"Very High")</f>
        <v>Very High</v>
      </c>
      <c r="AK540" s="24" t="str" cm="1">
        <f t="array" ref="AK540">_xlfn.IFS(AD540=1,"Low",AD540=2,"Medium",AD540=3,"High",AD540=4,"Very High")</f>
        <v>Medium</v>
      </c>
    </row>
    <row r="541" spans="1:37" ht="15.6" x14ac:dyDescent="0.3">
      <c r="A541" s="28" t="s">
        <v>49</v>
      </c>
      <c r="B541" s="17" t="s">
        <v>52</v>
      </c>
      <c r="C541" s="17">
        <v>738</v>
      </c>
      <c r="D541" s="17" t="s">
        <v>55</v>
      </c>
      <c r="E541" s="17" t="s">
        <v>51</v>
      </c>
      <c r="F541" s="17">
        <v>50</v>
      </c>
      <c r="G541" s="17" t="s">
        <v>57</v>
      </c>
      <c r="H541" s="17" t="s">
        <v>38</v>
      </c>
      <c r="I541" s="17" t="s">
        <v>41</v>
      </c>
      <c r="J541" s="17" t="s">
        <v>92</v>
      </c>
      <c r="K541" s="17">
        <v>1</v>
      </c>
      <c r="L541" s="17" t="s">
        <v>99</v>
      </c>
      <c r="M541" s="17" t="s">
        <v>64</v>
      </c>
      <c r="N541" s="17" t="s">
        <v>49</v>
      </c>
      <c r="O541" s="17">
        <v>8</v>
      </c>
      <c r="P541" s="17">
        <v>2</v>
      </c>
      <c r="Q541" s="17">
        <v>7</v>
      </c>
      <c r="R541" s="17">
        <v>4</v>
      </c>
      <c r="S541" s="17">
        <v>2</v>
      </c>
      <c r="T541" s="17">
        <v>2</v>
      </c>
      <c r="U541" s="17">
        <v>2</v>
      </c>
      <c r="V541" s="17">
        <v>2</v>
      </c>
      <c r="W541" s="17">
        <v>3875</v>
      </c>
      <c r="X541" s="17">
        <v>15</v>
      </c>
      <c r="Y541" s="17">
        <v>1</v>
      </c>
      <c r="Z541" s="17">
        <v>4</v>
      </c>
      <c r="AA541" s="17">
        <v>3</v>
      </c>
      <c r="AB541" s="17">
        <v>1</v>
      </c>
      <c r="AC541" s="17">
        <v>3</v>
      </c>
      <c r="AD541" s="17">
        <v>4</v>
      </c>
      <c r="AE541" s="18">
        <v>3</v>
      </c>
      <c r="AF541" s="25" t="str" cm="1">
        <f t="array" ref="AF541">_xlfn.IFS(W540&lt;3000,"Low",W540&lt;6000,"Medium",W540&gt;=6000,"High")</f>
        <v>High</v>
      </c>
      <c r="AG541" s="26" t="str" cm="1">
        <f t="array" ref="AG541">_xlfn.IFS(R540&lt;5,"New",R540&lt;10,"Junior",R540&lt;20,"Mid",R540&gt;=20,"Senior")</f>
        <v>Senior</v>
      </c>
      <c r="AH541" s="26" t="str" cm="1">
        <f t="array" ref="AH541">_xlfn.IFS(O540&lt;=5,"Near",O540&lt;=15,"Moderate",O540&gt;15,"Far")</f>
        <v>Near</v>
      </c>
      <c r="AI541" s="26" t="str" cm="1">
        <f t="array" ref="AI541">_xlfn.IFS(AE541=1,"Poor",AE541=2,"Average",AE541=3,"Good",AE541=4,"Excellent")</f>
        <v>Good</v>
      </c>
      <c r="AJ541" s="26" t="str" cm="1">
        <f t="array" ref="AJ541">_xlfn.IFS(Z541=1,"Low",Z541=2,"Medium",Z541=3,"High",Z541=4,"Very High")</f>
        <v>Very High</v>
      </c>
      <c r="AK541" s="26" t="str" cm="1">
        <f t="array" ref="AK541">_xlfn.IFS(AD541=1,"Low",AD541=2,"Medium",AD541=3,"High",AD541=4,"Very High")</f>
        <v>Very High</v>
      </c>
    </row>
    <row r="542" spans="1:37" ht="15.6" x14ac:dyDescent="0.3">
      <c r="A542" s="27" t="s">
        <v>37</v>
      </c>
      <c r="B542" s="15" t="s">
        <v>40</v>
      </c>
      <c r="C542" s="15">
        <v>741</v>
      </c>
      <c r="D542" s="15" t="s">
        <v>44</v>
      </c>
      <c r="E542" s="15" t="s">
        <v>62</v>
      </c>
      <c r="F542" s="15">
        <v>28</v>
      </c>
      <c r="G542" s="15" t="s">
        <v>46</v>
      </c>
      <c r="H542" s="15" t="s">
        <v>38</v>
      </c>
      <c r="I542" s="15" t="s">
        <v>53</v>
      </c>
      <c r="J542" s="15" t="s">
        <v>56</v>
      </c>
      <c r="K542" s="15">
        <v>1</v>
      </c>
      <c r="L542" s="15" t="s">
        <v>42</v>
      </c>
      <c r="M542" s="15" t="s">
        <v>48</v>
      </c>
      <c r="N542" s="15" t="s">
        <v>37</v>
      </c>
      <c r="O542" s="15">
        <v>1</v>
      </c>
      <c r="P542" s="15">
        <v>4</v>
      </c>
      <c r="Q542" s="15">
        <v>7</v>
      </c>
      <c r="R542" s="15">
        <v>10</v>
      </c>
      <c r="S542" s="15">
        <v>7</v>
      </c>
      <c r="T542" s="15">
        <v>7</v>
      </c>
      <c r="U542" s="15">
        <v>3</v>
      </c>
      <c r="V542" s="15">
        <v>7</v>
      </c>
      <c r="W542" s="15">
        <v>2216</v>
      </c>
      <c r="X542" s="15">
        <v>13</v>
      </c>
      <c r="Y542" s="15">
        <v>0</v>
      </c>
      <c r="Z542" s="15">
        <v>1</v>
      </c>
      <c r="AA542" s="15">
        <v>1</v>
      </c>
      <c r="AB542" s="15">
        <v>3</v>
      </c>
      <c r="AC542" s="15">
        <v>3</v>
      </c>
      <c r="AD542" s="15">
        <v>4</v>
      </c>
      <c r="AE542" s="16">
        <v>3</v>
      </c>
      <c r="AF542" s="23" t="str" cm="1">
        <f t="array" ref="AF542">_xlfn.IFS(W541&lt;3000,"Low",W541&lt;6000,"Medium",W541&gt;=6000,"High")</f>
        <v>Medium</v>
      </c>
      <c r="AG542" s="24" t="str" cm="1">
        <f t="array" ref="AG542">_xlfn.IFS(R541&lt;5,"New",R541&lt;10,"Junior",R541&lt;20,"Mid",R541&gt;=20,"Senior")</f>
        <v>New</v>
      </c>
      <c r="AH542" s="24" t="str" cm="1">
        <f t="array" ref="AH542">_xlfn.IFS(O541&lt;=5,"Near",O541&lt;=15,"Moderate",O541&gt;15,"Far")</f>
        <v>Moderate</v>
      </c>
      <c r="AI542" s="24" t="str" cm="1">
        <f t="array" ref="AI542">_xlfn.IFS(AE542=1,"Poor",AE542=2,"Average",AE542=3,"Good",AE542=4,"Excellent")</f>
        <v>Good</v>
      </c>
      <c r="AJ542" s="24" t="str" cm="1">
        <f t="array" ref="AJ542">_xlfn.IFS(Z542=1,"Low",Z542=2,"Medium",Z542=3,"High",Z542=4,"Very High")</f>
        <v>Low</v>
      </c>
      <c r="AK542" s="24" t="str" cm="1">
        <f t="array" ref="AK542">_xlfn.IFS(AD542=1,"Low",AD542=2,"Medium",AD542=3,"High",AD542=4,"Very High")</f>
        <v>Very High</v>
      </c>
    </row>
    <row r="543" spans="1:37" ht="15.6" x14ac:dyDescent="0.3">
      <c r="A543" s="28" t="s">
        <v>49</v>
      </c>
      <c r="B543" s="17" t="s">
        <v>52</v>
      </c>
      <c r="C543" s="17">
        <v>742</v>
      </c>
      <c r="D543" s="17" t="s">
        <v>44</v>
      </c>
      <c r="E543" s="17" t="s">
        <v>39</v>
      </c>
      <c r="F543" s="17">
        <v>36</v>
      </c>
      <c r="G543" s="17" t="s">
        <v>57</v>
      </c>
      <c r="H543" s="17" t="s">
        <v>84</v>
      </c>
      <c r="I543" s="17" t="s">
        <v>53</v>
      </c>
      <c r="J543" s="17" t="s">
        <v>94</v>
      </c>
      <c r="K543" s="17">
        <v>3</v>
      </c>
      <c r="L543" s="17" t="s">
        <v>42</v>
      </c>
      <c r="M543" s="17" t="s">
        <v>70</v>
      </c>
      <c r="N543" s="17" t="s">
        <v>49</v>
      </c>
      <c r="O543" s="17">
        <v>8</v>
      </c>
      <c r="P543" s="17">
        <v>2</v>
      </c>
      <c r="Q543" s="17">
        <v>9</v>
      </c>
      <c r="R543" s="17">
        <v>10</v>
      </c>
      <c r="S543" s="17">
        <v>8</v>
      </c>
      <c r="T543" s="17">
        <v>7</v>
      </c>
      <c r="U543" s="17">
        <v>0</v>
      </c>
      <c r="V543" s="17">
        <v>5</v>
      </c>
      <c r="W543" s="17">
        <v>11713</v>
      </c>
      <c r="X543" s="17">
        <v>14</v>
      </c>
      <c r="Y543" s="17">
        <v>1</v>
      </c>
      <c r="Z543" s="17">
        <v>1</v>
      </c>
      <c r="AA543" s="17">
        <v>4</v>
      </c>
      <c r="AB543" s="17">
        <v>3</v>
      </c>
      <c r="AC543" s="17">
        <v>3</v>
      </c>
      <c r="AD543" s="17">
        <v>1</v>
      </c>
      <c r="AE543" s="18">
        <v>3</v>
      </c>
      <c r="AF543" s="25" t="str" cm="1">
        <f t="array" ref="AF543">_xlfn.IFS(W542&lt;3000,"Low",W542&lt;6000,"Medium",W542&gt;=6000,"High")</f>
        <v>Low</v>
      </c>
      <c r="AG543" s="26" t="str" cm="1">
        <f t="array" ref="AG543">_xlfn.IFS(R542&lt;5,"New",R542&lt;10,"Junior",R542&lt;20,"Mid",R542&gt;=20,"Senior")</f>
        <v>Mid</v>
      </c>
      <c r="AH543" s="26" t="str" cm="1">
        <f t="array" ref="AH543">_xlfn.IFS(O542&lt;=5,"Near",O542&lt;=15,"Moderate",O542&gt;15,"Far")</f>
        <v>Near</v>
      </c>
      <c r="AI543" s="26" t="str" cm="1">
        <f t="array" ref="AI543">_xlfn.IFS(AE543=1,"Poor",AE543=2,"Average",AE543=3,"Good",AE543=4,"Excellent")</f>
        <v>Good</v>
      </c>
      <c r="AJ543" s="26" t="str" cm="1">
        <f t="array" ref="AJ543">_xlfn.IFS(Z543=1,"Low",Z543=2,"Medium",Z543=3,"High",Z543=4,"Very High")</f>
        <v>Low</v>
      </c>
      <c r="AK543" s="26" t="str" cm="1">
        <f t="array" ref="AK543">_xlfn.IFS(AD543=1,"Low",AD543=2,"Medium",AD543=3,"High",AD543=4,"Very High")</f>
        <v>Low</v>
      </c>
    </row>
    <row r="544" spans="1:37" ht="15.6" x14ac:dyDescent="0.3">
      <c r="A544" s="27" t="s">
        <v>49</v>
      </c>
      <c r="B544" s="15" t="s">
        <v>52</v>
      </c>
      <c r="C544" s="15">
        <v>743</v>
      </c>
      <c r="D544" s="15" t="s">
        <v>44</v>
      </c>
      <c r="E544" s="15" t="s">
        <v>39</v>
      </c>
      <c r="F544" s="15">
        <v>38</v>
      </c>
      <c r="G544" s="15" t="s">
        <v>46</v>
      </c>
      <c r="H544" s="15" t="s">
        <v>38</v>
      </c>
      <c r="I544" s="15" t="s">
        <v>53</v>
      </c>
      <c r="J544" s="15" t="s">
        <v>74</v>
      </c>
      <c r="K544" s="15">
        <v>3</v>
      </c>
      <c r="L544" s="15" t="s">
        <v>42</v>
      </c>
      <c r="M544" s="15" t="s">
        <v>70</v>
      </c>
      <c r="N544" s="15" t="s">
        <v>37</v>
      </c>
      <c r="O544" s="15">
        <v>1</v>
      </c>
      <c r="P544" s="15">
        <v>4</v>
      </c>
      <c r="Q544" s="15">
        <v>4</v>
      </c>
      <c r="R544" s="15">
        <v>10</v>
      </c>
      <c r="S544" s="15">
        <v>1</v>
      </c>
      <c r="T544" s="15">
        <v>0</v>
      </c>
      <c r="U544" s="15">
        <v>0</v>
      </c>
      <c r="V544" s="15">
        <v>0</v>
      </c>
      <c r="W544" s="15">
        <v>7861</v>
      </c>
      <c r="X544" s="15">
        <v>14</v>
      </c>
      <c r="Y544" s="15">
        <v>0</v>
      </c>
      <c r="Z544" s="15">
        <v>3</v>
      </c>
      <c r="AA544" s="15">
        <v>3</v>
      </c>
      <c r="AB544" s="15">
        <v>3</v>
      </c>
      <c r="AC544" s="15">
        <v>3</v>
      </c>
      <c r="AD544" s="15">
        <v>4</v>
      </c>
      <c r="AE544" s="16">
        <v>4</v>
      </c>
      <c r="AF544" s="23" t="str" cm="1">
        <f t="array" ref="AF544">_xlfn.IFS(W543&lt;3000,"Low",W543&lt;6000,"Medium",W543&gt;=6000,"High")</f>
        <v>High</v>
      </c>
      <c r="AG544" s="24" t="str" cm="1">
        <f t="array" ref="AG544">_xlfn.IFS(R543&lt;5,"New",R543&lt;10,"Junior",R543&lt;20,"Mid",R543&gt;=20,"Senior")</f>
        <v>Mid</v>
      </c>
      <c r="AH544" s="24" t="str" cm="1">
        <f t="array" ref="AH544">_xlfn.IFS(O543&lt;=5,"Near",O543&lt;=15,"Moderate",O543&gt;15,"Far")</f>
        <v>Moderate</v>
      </c>
      <c r="AI544" s="24" t="str" cm="1">
        <f t="array" ref="AI544">_xlfn.IFS(AE544=1,"Poor",AE544=2,"Average",AE544=3,"Good",AE544=4,"Excellent")</f>
        <v>Excellent</v>
      </c>
      <c r="AJ544" s="24" t="str" cm="1">
        <f t="array" ref="AJ544">_xlfn.IFS(Z544=1,"Low",Z544=2,"Medium",Z544=3,"High",Z544=4,"Very High")</f>
        <v>High</v>
      </c>
      <c r="AK544" s="24" t="str" cm="1">
        <f t="array" ref="AK544">_xlfn.IFS(AD544=1,"Low",AD544=2,"Medium",AD544=3,"High",AD544=4,"Very High")</f>
        <v>Very High</v>
      </c>
    </row>
    <row r="545" spans="1:37" ht="15.6" x14ac:dyDescent="0.3">
      <c r="A545" s="28" t="s">
        <v>49</v>
      </c>
      <c r="B545" s="17" t="s">
        <v>52</v>
      </c>
      <c r="C545" s="17">
        <v>744</v>
      </c>
      <c r="D545" s="17" t="s">
        <v>55</v>
      </c>
      <c r="E545" s="17" t="s">
        <v>39</v>
      </c>
      <c r="F545" s="17">
        <v>44</v>
      </c>
      <c r="G545" s="17" t="s">
        <v>46</v>
      </c>
      <c r="H545" s="17" t="s">
        <v>84</v>
      </c>
      <c r="I545" s="17" t="s">
        <v>53</v>
      </c>
      <c r="J545" s="17" t="s">
        <v>61</v>
      </c>
      <c r="K545" s="17">
        <v>1</v>
      </c>
      <c r="L545" s="17" t="s">
        <v>65</v>
      </c>
      <c r="M545" s="17" t="s">
        <v>70</v>
      </c>
      <c r="N545" s="17" t="s">
        <v>49</v>
      </c>
      <c r="O545" s="17">
        <v>24</v>
      </c>
      <c r="P545" s="17">
        <v>5</v>
      </c>
      <c r="Q545" s="17">
        <v>2</v>
      </c>
      <c r="R545" s="17">
        <v>9</v>
      </c>
      <c r="S545" s="17">
        <v>5</v>
      </c>
      <c r="T545" s="17">
        <v>2</v>
      </c>
      <c r="U545" s="17">
        <v>1</v>
      </c>
      <c r="V545" s="17">
        <v>4</v>
      </c>
      <c r="W545" s="17">
        <v>3708</v>
      </c>
      <c r="X545" s="17">
        <v>14</v>
      </c>
      <c r="Y545" s="17">
        <v>0</v>
      </c>
      <c r="Z545" s="17">
        <v>1</v>
      </c>
      <c r="AA545" s="17">
        <v>1</v>
      </c>
      <c r="AB545" s="17">
        <v>3</v>
      </c>
      <c r="AC545" s="17">
        <v>3</v>
      </c>
      <c r="AD545" s="17">
        <v>3</v>
      </c>
      <c r="AE545" s="18">
        <v>3</v>
      </c>
      <c r="AF545" s="25" t="str" cm="1">
        <f t="array" ref="AF545">_xlfn.IFS(W544&lt;3000,"Low",W544&lt;6000,"Medium",W544&gt;=6000,"High")</f>
        <v>High</v>
      </c>
      <c r="AG545" s="26" t="str" cm="1">
        <f t="array" ref="AG545">_xlfn.IFS(R544&lt;5,"New",R544&lt;10,"Junior",R544&lt;20,"Mid",R544&gt;=20,"Senior")</f>
        <v>Mid</v>
      </c>
      <c r="AH545" s="26" t="str" cm="1">
        <f t="array" ref="AH545">_xlfn.IFS(O544&lt;=5,"Near",O544&lt;=15,"Moderate",O544&gt;15,"Far")</f>
        <v>Near</v>
      </c>
      <c r="AI545" s="26" t="str" cm="1">
        <f t="array" ref="AI545">_xlfn.IFS(AE545=1,"Poor",AE545=2,"Average",AE545=3,"Good",AE545=4,"Excellent")</f>
        <v>Good</v>
      </c>
      <c r="AJ545" s="26" t="str" cm="1">
        <f t="array" ref="AJ545">_xlfn.IFS(Z545=1,"Low",Z545=2,"Medium",Z545=3,"High",Z545=4,"Very High")</f>
        <v>Low</v>
      </c>
      <c r="AK545" s="26" t="str" cm="1">
        <f t="array" ref="AK545">_xlfn.IFS(AD545=1,"Low",AD545=2,"Medium",AD545=3,"High",AD545=4,"Very High")</f>
        <v>High</v>
      </c>
    </row>
    <row r="546" spans="1:37" ht="15.6" x14ac:dyDescent="0.3">
      <c r="A546" s="27" t="s">
        <v>49</v>
      </c>
      <c r="B546" s="15" t="s">
        <v>52</v>
      </c>
      <c r="C546" s="15">
        <v>746</v>
      </c>
      <c r="D546" s="15" t="s">
        <v>44</v>
      </c>
      <c r="E546" s="15" t="s">
        <v>51</v>
      </c>
      <c r="F546" s="15">
        <v>47</v>
      </c>
      <c r="G546" s="15" t="s">
        <v>72</v>
      </c>
      <c r="H546" s="15" t="s">
        <v>50</v>
      </c>
      <c r="I546" s="15" t="s">
        <v>41</v>
      </c>
      <c r="J546" s="15" t="s">
        <v>45</v>
      </c>
      <c r="K546" s="15">
        <v>4</v>
      </c>
      <c r="L546" s="15" t="s">
        <v>65</v>
      </c>
      <c r="M546" s="15" t="s">
        <v>70</v>
      </c>
      <c r="N546" s="15" t="s">
        <v>37</v>
      </c>
      <c r="O546" s="15">
        <v>3</v>
      </c>
      <c r="P546" s="15">
        <v>2</v>
      </c>
      <c r="Q546" s="15">
        <v>9</v>
      </c>
      <c r="R546" s="15">
        <v>28</v>
      </c>
      <c r="S546" s="15">
        <v>22</v>
      </c>
      <c r="T546" s="15">
        <v>2</v>
      </c>
      <c r="U546" s="15">
        <v>11</v>
      </c>
      <c r="V546" s="15">
        <v>13</v>
      </c>
      <c r="W546" s="15">
        <v>13770</v>
      </c>
      <c r="X546" s="15">
        <v>12</v>
      </c>
      <c r="Y546" s="15">
        <v>2</v>
      </c>
      <c r="Z546" s="15">
        <v>4</v>
      </c>
      <c r="AA546" s="15">
        <v>3</v>
      </c>
      <c r="AB546" s="15">
        <v>3</v>
      </c>
      <c r="AC546" s="15">
        <v>3</v>
      </c>
      <c r="AD546" s="15">
        <v>4</v>
      </c>
      <c r="AE546" s="16">
        <v>2</v>
      </c>
      <c r="AF546" s="23" t="str" cm="1">
        <f t="array" ref="AF546">_xlfn.IFS(W545&lt;3000,"Low",W545&lt;6000,"Medium",W545&gt;=6000,"High")</f>
        <v>Medium</v>
      </c>
      <c r="AG546" s="24" t="str" cm="1">
        <f t="array" ref="AG546">_xlfn.IFS(R545&lt;5,"New",R545&lt;10,"Junior",R545&lt;20,"Mid",R545&gt;=20,"Senior")</f>
        <v>Junior</v>
      </c>
      <c r="AH546" s="24" t="str" cm="1">
        <f t="array" ref="AH546">_xlfn.IFS(O545&lt;=5,"Near",O545&lt;=15,"Moderate",O545&gt;15,"Far")</f>
        <v>Far</v>
      </c>
      <c r="AI546" s="24" t="str" cm="1">
        <f t="array" ref="AI546">_xlfn.IFS(AE546=1,"Poor",AE546=2,"Average",AE546=3,"Good",AE546=4,"Excellent")</f>
        <v>Average</v>
      </c>
      <c r="AJ546" s="24" t="str" cm="1">
        <f t="array" ref="AJ546">_xlfn.IFS(Z546=1,"Low",Z546=2,"Medium",Z546=3,"High",Z546=4,"Very High")</f>
        <v>Very High</v>
      </c>
      <c r="AK546" s="24" t="str" cm="1">
        <f t="array" ref="AK546">_xlfn.IFS(AD546=1,"Low",AD546=2,"Medium",AD546=3,"High",AD546=4,"Very High")</f>
        <v>Very High</v>
      </c>
    </row>
    <row r="547" spans="1:37" ht="15.6" x14ac:dyDescent="0.3">
      <c r="A547" s="28" t="s">
        <v>49</v>
      </c>
      <c r="B547" s="17" t="s">
        <v>52</v>
      </c>
      <c r="C547" s="17">
        <v>747</v>
      </c>
      <c r="D547" s="17" t="s">
        <v>55</v>
      </c>
      <c r="E547" s="17" t="s">
        <v>62</v>
      </c>
      <c r="F547" s="17">
        <v>30</v>
      </c>
      <c r="G547" s="17" t="s">
        <v>72</v>
      </c>
      <c r="H547" s="17" t="s">
        <v>38</v>
      </c>
      <c r="I547" s="17" t="s">
        <v>41</v>
      </c>
      <c r="J547" s="17" t="s">
        <v>45</v>
      </c>
      <c r="K547" s="17">
        <v>2</v>
      </c>
      <c r="L547" s="17" t="s">
        <v>99</v>
      </c>
      <c r="M547" s="17" t="s">
        <v>127</v>
      </c>
      <c r="N547" s="17" t="s">
        <v>49</v>
      </c>
      <c r="O547" s="17">
        <v>27</v>
      </c>
      <c r="P547" s="17">
        <v>2</v>
      </c>
      <c r="Q547" s="17">
        <v>7</v>
      </c>
      <c r="R547" s="17">
        <v>10</v>
      </c>
      <c r="S547" s="17">
        <v>8</v>
      </c>
      <c r="T547" s="17">
        <v>7</v>
      </c>
      <c r="U547" s="17">
        <v>7</v>
      </c>
      <c r="V547" s="17">
        <v>7</v>
      </c>
      <c r="W547" s="17">
        <v>5304</v>
      </c>
      <c r="X547" s="17">
        <v>23</v>
      </c>
      <c r="Y547" s="17">
        <v>1</v>
      </c>
      <c r="Z547" s="17">
        <v>3</v>
      </c>
      <c r="AA547" s="17">
        <v>3</v>
      </c>
      <c r="AB547" s="17">
        <v>1</v>
      </c>
      <c r="AC547" s="17">
        <v>4</v>
      </c>
      <c r="AD547" s="17">
        <v>4</v>
      </c>
      <c r="AE547" s="18">
        <v>2</v>
      </c>
      <c r="AF547" s="25" t="str" cm="1">
        <f t="array" ref="AF547">_xlfn.IFS(W546&lt;3000,"Low",W546&lt;6000,"Medium",W546&gt;=6000,"High")</f>
        <v>High</v>
      </c>
      <c r="AG547" s="26" t="str" cm="1">
        <f t="array" ref="AG547">_xlfn.IFS(R546&lt;5,"New",R546&lt;10,"Junior",R546&lt;20,"Mid",R546&gt;=20,"Senior")</f>
        <v>Senior</v>
      </c>
      <c r="AH547" s="26" t="str" cm="1">
        <f t="array" ref="AH547">_xlfn.IFS(O546&lt;=5,"Near",O546&lt;=15,"Moderate",O546&gt;15,"Far")</f>
        <v>Near</v>
      </c>
      <c r="AI547" s="26" t="str" cm="1">
        <f t="array" ref="AI547">_xlfn.IFS(AE547=1,"Poor",AE547=2,"Average",AE547=3,"Good",AE547=4,"Excellent")</f>
        <v>Average</v>
      </c>
      <c r="AJ547" s="26" t="str" cm="1">
        <f t="array" ref="AJ547">_xlfn.IFS(Z547=1,"Low",Z547=2,"Medium",Z547=3,"High",Z547=4,"Very High")</f>
        <v>High</v>
      </c>
      <c r="AK547" s="26" t="str" cm="1">
        <f t="array" ref="AK547">_xlfn.IFS(AD547=1,"Low",AD547=2,"Medium",AD547=3,"High",AD547=4,"Very High")</f>
        <v>Very High</v>
      </c>
    </row>
    <row r="548" spans="1:37" ht="15.6" x14ac:dyDescent="0.3">
      <c r="A548" s="27" t="s">
        <v>49</v>
      </c>
      <c r="B548" s="15" t="s">
        <v>52</v>
      </c>
      <c r="C548" s="15">
        <v>749</v>
      </c>
      <c r="D548" s="15" t="s">
        <v>55</v>
      </c>
      <c r="E548" s="15" t="s">
        <v>62</v>
      </c>
      <c r="F548" s="15">
        <v>29</v>
      </c>
      <c r="G548" s="15" t="s">
        <v>46</v>
      </c>
      <c r="H548" s="15" t="s">
        <v>38</v>
      </c>
      <c r="I548" s="15" t="s">
        <v>41</v>
      </c>
      <c r="J548" s="15" t="s">
        <v>92</v>
      </c>
      <c r="K548" s="15">
        <v>1</v>
      </c>
      <c r="L548" s="15" t="s">
        <v>42</v>
      </c>
      <c r="M548" s="15" t="s">
        <v>70</v>
      </c>
      <c r="N548" s="15" t="s">
        <v>49</v>
      </c>
      <c r="O548" s="15">
        <v>10</v>
      </c>
      <c r="P548" s="15">
        <v>6</v>
      </c>
      <c r="Q548" s="15">
        <v>1</v>
      </c>
      <c r="R548" s="15">
        <v>1</v>
      </c>
      <c r="S548" s="15">
        <v>1</v>
      </c>
      <c r="T548" s="15">
        <v>0</v>
      </c>
      <c r="U548" s="15">
        <v>0</v>
      </c>
      <c r="V548" s="15">
        <v>0</v>
      </c>
      <c r="W548" s="15">
        <v>2642</v>
      </c>
      <c r="X548" s="15">
        <v>11</v>
      </c>
      <c r="Y548" s="15">
        <v>0</v>
      </c>
      <c r="Z548" s="15">
        <v>3</v>
      </c>
      <c r="AA548" s="15">
        <v>3</v>
      </c>
      <c r="AB548" s="15">
        <v>3</v>
      </c>
      <c r="AC548" s="15">
        <v>3</v>
      </c>
      <c r="AD548" s="15">
        <v>3</v>
      </c>
      <c r="AE548" s="16">
        <v>3</v>
      </c>
      <c r="AF548" s="23" t="str" cm="1">
        <f t="array" ref="AF548">_xlfn.IFS(W547&lt;3000,"Low",W547&lt;6000,"Medium",W547&gt;=6000,"High")</f>
        <v>Medium</v>
      </c>
      <c r="AG548" s="24" t="str" cm="1">
        <f t="array" ref="AG548">_xlfn.IFS(R547&lt;5,"New",R547&lt;10,"Junior",R547&lt;20,"Mid",R547&gt;=20,"Senior")</f>
        <v>Mid</v>
      </c>
      <c r="AH548" s="24" t="str" cm="1">
        <f t="array" ref="AH548">_xlfn.IFS(O547&lt;=5,"Near",O547&lt;=15,"Moderate",O547&gt;15,"Far")</f>
        <v>Far</v>
      </c>
      <c r="AI548" s="24" t="str" cm="1">
        <f t="array" ref="AI548">_xlfn.IFS(AE548=1,"Poor",AE548=2,"Average",AE548=3,"Good",AE548=4,"Excellent")</f>
        <v>Good</v>
      </c>
      <c r="AJ548" s="24" t="str" cm="1">
        <f t="array" ref="AJ548">_xlfn.IFS(Z548=1,"Low",Z548=2,"Medium",Z548=3,"High",Z548=4,"Very High")</f>
        <v>High</v>
      </c>
      <c r="AK548" s="24" t="str" cm="1">
        <f t="array" ref="AK548">_xlfn.IFS(AD548=1,"Low",AD548=2,"Medium",AD548=3,"High",AD548=4,"Very High")</f>
        <v>High</v>
      </c>
    </row>
    <row r="549" spans="1:37" ht="15.6" x14ac:dyDescent="0.3">
      <c r="A549" s="28" t="s">
        <v>37</v>
      </c>
      <c r="B549" s="17" t="s">
        <v>40</v>
      </c>
      <c r="C549" s="17">
        <v>752</v>
      </c>
      <c r="D549" s="17" t="s">
        <v>55</v>
      </c>
      <c r="E549" s="17" t="s">
        <v>39</v>
      </c>
      <c r="F549" s="17">
        <v>42</v>
      </c>
      <c r="G549" s="17" t="s">
        <v>72</v>
      </c>
      <c r="H549" s="17" t="s">
        <v>50</v>
      </c>
      <c r="I549" s="17" t="s">
        <v>53</v>
      </c>
      <c r="J549" s="17" t="s">
        <v>56</v>
      </c>
      <c r="K549" s="17">
        <v>1</v>
      </c>
      <c r="L549" s="17" t="s">
        <v>65</v>
      </c>
      <c r="M549" s="17" t="s">
        <v>70</v>
      </c>
      <c r="N549" s="17" t="s">
        <v>37</v>
      </c>
      <c r="O549" s="17">
        <v>19</v>
      </c>
      <c r="P549" s="17">
        <v>2</v>
      </c>
      <c r="Q549" s="17">
        <v>6</v>
      </c>
      <c r="R549" s="17">
        <v>7</v>
      </c>
      <c r="S549" s="17">
        <v>2</v>
      </c>
      <c r="T549" s="17">
        <v>2</v>
      </c>
      <c r="U549" s="17">
        <v>2</v>
      </c>
      <c r="V549" s="17">
        <v>2</v>
      </c>
      <c r="W549" s="17">
        <v>2759</v>
      </c>
      <c r="X549" s="17">
        <v>12</v>
      </c>
      <c r="Y549" s="17">
        <v>0</v>
      </c>
      <c r="Z549" s="17">
        <v>3</v>
      </c>
      <c r="AA549" s="17">
        <v>4</v>
      </c>
      <c r="AB549" s="17">
        <v>3</v>
      </c>
      <c r="AC549" s="17">
        <v>3</v>
      </c>
      <c r="AD549" s="17">
        <v>4</v>
      </c>
      <c r="AE549" s="18">
        <v>3</v>
      </c>
      <c r="AF549" s="25" t="str" cm="1">
        <f t="array" ref="AF549">_xlfn.IFS(W548&lt;3000,"Low",W548&lt;6000,"Medium",W548&gt;=6000,"High")</f>
        <v>Low</v>
      </c>
      <c r="AG549" s="26" t="str" cm="1">
        <f t="array" ref="AG549">_xlfn.IFS(R548&lt;5,"New",R548&lt;10,"Junior",R548&lt;20,"Mid",R548&gt;=20,"Senior")</f>
        <v>New</v>
      </c>
      <c r="AH549" s="26" t="str" cm="1">
        <f t="array" ref="AH549">_xlfn.IFS(O548&lt;=5,"Near",O548&lt;=15,"Moderate",O548&gt;15,"Far")</f>
        <v>Moderate</v>
      </c>
      <c r="AI549" s="26" t="str" cm="1">
        <f t="array" ref="AI549">_xlfn.IFS(AE549=1,"Poor",AE549=2,"Average",AE549=3,"Good",AE549=4,"Excellent")</f>
        <v>Good</v>
      </c>
      <c r="AJ549" s="26" t="str" cm="1">
        <f t="array" ref="AJ549">_xlfn.IFS(Z549=1,"Low",Z549=2,"Medium",Z549=3,"High",Z549=4,"Very High")</f>
        <v>High</v>
      </c>
      <c r="AK549" s="26" t="str" cm="1">
        <f t="array" ref="AK549">_xlfn.IFS(AD549=1,"Low",AD549=2,"Medium",AD549=3,"High",AD549=4,"Very High")</f>
        <v>Very High</v>
      </c>
    </row>
    <row r="550" spans="1:37" ht="15.6" x14ac:dyDescent="0.3">
      <c r="A550" s="27" t="s">
        <v>49</v>
      </c>
      <c r="B550" s="15" t="s">
        <v>52</v>
      </c>
      <c r="C550" s="15">
        <v>754</v>
      </c>
      <c r="D550" s="15" t="s">
        <v>55</v>
      </c>
      <c r="E550" s="15" t="s">
        <v>39</v>
      </c>
      <c r="F550" s="15">
        <v>43</v>
      </c>
      <c r="G550" s="15" t="s">
        <v>57</v>
      </c>
      <c r="H550" s="15" t="s">
        <v>50</v>
      </c>
      <c r="I550" s="15" t="s">
        <v>41</v>
      </c>
      <c r="J550" s="15" t="s">
        <v>45</v>
      </c>
      <c r="K550" s="15">
        <v>2</v>
      </c>
      <c r="L550" s="15" t="s">
        <v>42</v>
      </c>
      <c r="M550" s="15" t="s">
        <v>70</v>
      </c>
      <c r="N550" s="15" t="s">
        <v>49</v>
      </c>
      <c r="O550" s="15">
        <v>15</v>
      </c>
      <c r="P550" s="15">
        <v>5</v>
      </c>
      <c r="Q550" s="15">
        <v>3</v>
      </c>
      <c r="R550" s="15">
        <v>7</v>
      </c>
      <c r="S550" s="15">
        <v>2</v>
      </c>
      <c r="T550" s="15">
        <v>2</v>
      </c>
      <c r="U550" s="15">
        <v>2</v>
      </c>
      <c r="V550" s="15">
        <v>2</v>
      </c>
      <c r="W550" s="15">
        <v>6804</v>
      </c>
      <c r="X550" s="15">
        <v>18</v>
      </c>
      <c r="Y550" s="15">
        <v>1</v>
      </c>
      <c r="Z550" s="15">
        <v>4</v>
      </c>
      <c r="AA550" s="15">
        <v>2</v>
      </c>
      <c r="AB550" s="15">
        <v>4</v>
      </c>
      <c r="AC550" s="15">
        <v>3</v>
      </c>
      <c r="AD550" s="15">
        <v>3</v>
      </c>
      <c r="AE550" s="16">
        <v>3</v>
      </c>
      <c r="AF550" s="23" t="str" cm="1">
        <f t="array" ref="AF550">_xlfn.IFS(W549&lt;3000,"Low",W549&lt;6000,"Medium",W549&gt;=6000,"High")</f>
        <v>Low</v>
      </c>
      <c r="AG550" s="24" t="str" cm="1">
        <f t="array" ref="AG550">_xlfn.IFS(R549&lt;5,"New",R549&lt;10,"Junior",R549&lt;20,"Mid",R549&gt;=20,"Senior")</f>
        <v>Junior</v>
      </c>
      <c r="AH550" s="24" t="str" cm="1">
        <f t="array" ref="AH550">_xlfn.IFS(O549&lt;=5,"Near",O549&lt;=15,"Moderate",O549&gt;15,"Far")</f>
        <v>Far</v>
      </c>
      <c r="AI550" s="24" t="str" cm="1">
        <f t="array" ref="AI550">_xlfn.IFS(AE550=1,"Poor",AE550=2,"Average",AE550=3,"Good",AE550=4,"Excellent")</f>
        <v>Good</v>
      </c>
      <c r="AJ550" s="24" t="str" cm="1">
        <f t="array" ref="AJ550">_xlfn.IFS(Z550=1,"Low",Z550=2,"Medium",Z550=3,"High",Z550=4,"Very High")</f>
        <v>Very High</v>
      </c>
      <c r="AK550" s="24" t="str" cm="1">
        <f t="array" ref="AK550">_xlfn.IFS(AD550=1,"Low",AD550=2,"Medium",AD550=3,"High",AD550=4,"Very High")</f>
        <v>High</v>
      </c>
    </row>
    <row r="551" spans="1:37" ht="15.6" x14ac:dyDescent="0.3">
      <c r="A551" s="28" t="s">
        <v>49</v>
      </c>
      <c r="B551" s="17" t="s">
        <v>52</v>
      </c>
      <c r="C551" s="17">
        <v>757</v>
      </c>
      <c r="D551" s="17" t="s">
        <v>44</v>
      </c>
      <c r="E551" s="17" t="s">
        <v>62</v>
      </c>
      <c r="F551" s="17">
        <v>34</v>
      </c>
      <c r="G551" s="17" t="s">
        <v>46</v>
      </c>
      <c r="H551" s="17" t="s">
        <v>38</v>
      </c>
      <c r="I551" s="17" t="s">
        <v>53</v>
      </c>
      <c r="J551" s="17" t="s">
        <v>76</v>
      </c>
      <c r="K551" s="17">
        <v>2</v>
      </c>
      <c r="L551" s="17" t="s">
        <v>65</v>
      </c>
      <c r="M551" s="17" t="s">
        <v>48</v>
      </c>
      <c r="N551" s="17" t="s">
        <v>49</v>
      </c>
      <c r="O551" s="17">
        <v>8</v>
      </c>
      <c r="P551" s="17">
        <v>2</v>
      </c>
      <c r="Q551" s="17">
        <v>3</v>
      </c>
      <c r="R551" s="17">
        <v>10</v>
      </c>
      <c r="S551" s="17">
        <v>5</v>
      </c>
      <c r="T551" s="17">
        <v>1</v>
      </c>
      <c r="U551" s="17">
        <v>4</v>
      </c>
      <c r="V551" s="17">
        <v>3</v>
      </c>
      <c r="W551" s="17">
        <v>6142</v>
      </c>
      <c r="X551" s="17">
        <v>11</v>
      </c>
      <c r="Y551" s="17">
        <v>0</v>
      </c>
      <c r="Z551" s="17">
        <v>2</v>
      </c>
      <c r="AA551" s="17">
        <v>3</v>
      </c>
      <c r="AB551" s="17">
        <v>3</v>
      </c>
      <c r="AC551" s="17">
        <v>3</v>
      </c>
      <c r="AD551" s="17">
        <v>4</v>
      </c>
      <c r="AE551" s="18">
        <v>3</v>
      </c>
      <c r="AF551" s="25" t="str" cm="1">
        <f t="array" ref="AF551">_xlfn.IFS(W550&lt;3000,"Low",W550&lt;6000,"Medium",W550&gt;=6000,"High")</f>
        <v>High</v>
      </c>
      <c r="AG551" s="26" t="str" cm="1">
        <f t="array" ref="AG551">_xlfn.IFS(R550&lt;5,"New",R550&lt;10,"Junior",R550&lt;20,"Mid",R550&gt;=20,"Senior")</f>
        <v>Junior</v>
      </c>
      <c r="AH551" s="26" t="str" cm="1">
        <f t="array" ref="AH551">_xlfn.IFS(O550&lt;=5,"Near",O550&lt;=15,"Moderate",O550&gt;15,"Far")</f>
        <v>Moderate</v>
      </c>
      <c r="AI551" s="26" t="str" cm="1">
        <f t="array" ref="AI551">_xlfn.IFS(AE551=1,"Poor",AE551=2,"Average",AE551=3,"Good",AE551=4,"Excellent")</f>
        <v>Good</v>
      </c>
      <c r="AJ551" s="26" t="str" cm="1">
        <f t="array" ref="AJ551">_xlfn.IFS(Z551=1,"Low",Z551=2,"Medium",Z551=3,"High",Z551=4,"Very High")</f>
        <v>Medium</v>
      </c>
      <c r="AK551" s="26" t="str" cm="1">
        <f t="array" ref="AK551">_xlfn.IFS(AD551=1,"Low",AD551=2,"Medium",AD551=3,"High",AD551=4,"Very High")</f>
        <v>Very High</v>
      </c>
    </row>
    <row r="552" spans="1:37" ht="15.6" x14ac:dyDescent="0.3">
      <c r="A552" s="27" t="s">
        <v>49</v>
      </c>
      <c r="B552" s="15" t="s">
        <v>52</v>
      </c>
      <c r="C552" s="15">
        <v>758</v>
      </c>
      <c r="D552" s="15" t="s">
        <v>55</v>
      </c>
      <c r="E552" s="15" t="s">
        <v>85</v>
      </c>
      <c r="F552" s="15">
        <v>23</v>
      </c>
      <c r="G552" s="15" t="s">
        <v>57</v>
      </c>
      <c r="H552" s="15" t="s">
        <v>38</v>
      </c>
      <c r="I552" s="15" t="s">
        <v>53</v>
      </c>
      <c r="J552" s="15" t="s">
        <v>61</v>
      </c>
      <c r="K552" s="15">
        <v>1</v>
      </c>
      <c r="L552" s="15" t="s">
        <v>65</v>
      </c>
      <c r="M552" s="15" t="s">
        <v>58</v>
      </c>
      <c r="N552" s="15" t="s">
        <v>49</v>
      </c>
      <c r="O552" s="15">
        <v>9</v>
      </c>
      <c r="P552" s="15">
        <v>2</v>
      </c>
      <c r="Q552" s="15">
        <v>1</v>
      </c>
      <c r="R552" s="15">
        <v>5</v>
      </c>
      <c r="S552" s="15">
        <v>4</v>
      </c>
      <c r="T552" s="15">
        <v>3</v>
      </c>
      <c r="U552" s="15">
        <v>0</v>
      </c>
      <c r="V552" s="15">
        <v>2</v>
      </c>
      <c r="W552" s="15">
        <v>2500</v>
      </c>
      <c r="X552" s="15">
        <v>14</v>
      </c>
      <c r="Y552" s="15">
        <v>1</v>
      </c>
      <c r="Z552" s="15">
        <v>2</v>
      </c>
      <c r="AA552" s="15">
        <v>3</v>
      </c>
      <c r="AB552" s="15">
        <v>3</v>
      </c>
      <c r="AC552" s="15">
        <v>3</v>
      </c>
      <c r="AD552" s="15">
        <v>4</v>
      </c>
      <c r="AE552" s="16">
        <v>4</v>
      </c>
      <c r="AF552" s="23" t="str" cm="1">
        <f t="array" ref="AF552">_xlfn.IFS(W551&lt;3000,"Low",W551&lt;6000,"Medium",W551&gt;=6000,"High")</f>
        <v>High</v>
      </c>
      <c r="AG552" s="24" t="str" cm="1">
        <f t="array" ref="AG552">_xlfn.IFS(R551&lt;5,"New",R551&lt;10,"Junior",R551&lt;20,"Mid",R551&gt;=20,"Senior")</f>
        <v>Mid</v>
      </c>
      <c r="AH552" s="24" t="str" cm="1">
        <f t="array" ref="AH552">_xlfn.IFS(O551&lt;=5,"Near",O551&lt;=15,"Moderate",O551&gt;15,"Far")</f>
        <v>Moderate</v>
      </c>
      <c r="AI552" s="24" t="str" cm="1">
        <f t="array" ref="AI552">_xlfn.IFS(AE552=1,"Poor",AE552=2,"Average",AE552=3,"Good",AE552=4,"Excellent")</f>
        <v>Excellent</v>
      </c>
      <c r="AJ552" s="24" t="str" cm="1">
        <f t="array" ref="AJ552">_xlfn.IFS(Z552=1,"Low",Z552=2,"Medium",Z552=3,"High",Z552=4,"Very High")</f>
        <v>Medium</v>
      </c>
      <c r="AK552" s="24" t="str" cm="1">
        <f t="array" ref="AK552">_xlfn.IFS(AD552=1,"Low",AD552=2,"Medium",AD552=3,"High",AD552=4,"Very High")</f>
        <v>Very High</v>
      </c>
    </row>
    <row r="553" spans="1:37" ht="15.6" x14ac:dyDescent="0.3">
      <c r="A553" s="28" t="s">
        <v>49</v>
      </c>
      <c r="B553" s="17" t="s">
        <v>52</v>
      </c>
      <c r="C553" s="17">
        <v>760</v>
      </c>
      <c r="D553" s="17" t="s">
        <v>44</v>
      </c>
      <c r="E553" s="17" t="s">
        <v>39</v>
      </c>
      <c r="F553" s="17">
        <v>39</v>
      </c>
      <c r="G553" s="17" t="s">
        <v>57</v>
      </c>
      <c r="H553" s="17" t="s">
        <v>38</v>
      </c>
      <c r="I553" s="17" t="s">
        <v>154</v>
      </c>
      <c r="J553" s="17" t="s">
        <v>156</v>
      </c>
      <c r="K553" s="17">
        <v>2</v>
      </c>
      <c r="L553" s="17" t="s">
        <v>156</v>
      </c>
      <c r="M553" s="17" t="s">
        <v>70</v>
      </c>
      <c r="N553" s="17" t="s">
        <v>49</v>
      </c>
      <c r="O553" s="17">
        <v>3</v>
      </c>
      <c r="P553" s="17">
        <v>3</v>
      </c>
      <c r="Q553" s="17">
        <v>9</v>
      </c>
      <c r="R553" s="17">
        <v>12</v>
      </c>
      <c r="S553" s="17">
        <v>8</v>
      </c>
      <c r="T553" s="17">
        <v>3</v>
      </c>
      <c r="U553" s="17">
        <v>3</v>
      </c>
      <c r="V553" s="17">
        <v>6</v>
      </c>
      <c r="W553" s="17">
        <v>6389</v>
      </c>
      <c r="X553" s="17">
        <v>15</v>
      </c>
      <c r="Y553" s="17">
        <v>1</v>
      </c>
      <c r="Z553" s="17">
        <v>3</v>
      </c>
      <c r="AA553" s="17">
        <v>4</v>
      </c>
      <c r="AB553" s="17">
        <v>3</v>
      </c>
      <c r="AC553" s="17">
        <v>3</v>
      </c>
      <c r="AD553" s="17">
        <v>3</v>
      </c>
      <c r="AE553" s="18">
        <v>1</v>
      </c>
      <c r="AF553" s="25" t="str" cm="1">
        <f t="array" ref="AF553">_xlfn.IFS(W552&lt;3000,"Low",W552&lt;6000,"Medium",W552&gt;=6000,"High")</f>
        <v>Low</v>
      </c>
      <c r="AG553" s="26" t="str" cm="1">
        <f t="array" ref="AG553">_xlfn.IFS(R552&lt;5,"New",R552&lt;10,"Junior",R552&lt;20,"Mid",R552&gt;=20,"Senior")</f>
        <v>Junior</v>
      </c>
      <c r="AH553" s="26" t="str" cm="1">
        <f t="array" ref="AH553">_xlfn.IFS(O552&lt;=5,"Near",O552&lt;=15,"Moderate",O552&gt;15,"Far")</f>
        <v>Moderate</v>
      </c>
      <c r="AI553" s="26" t="str" cm="1">
        <f t="array" ref="AI553">_xlfn.IFS(AE553=1,"Poor",AE553=2,"Average",AE553=3,"Good",AE553=4,"Excellent")</f>
        <v>Poor</v>
      </c>
      <c r="AJ553" s="26" t="str" cm="1">
        <f t="array" ref="AJ553">_xlfn.IFS(Z553=1,"Low",Z553=2,"Medium",Z553=3,"High",Z553=4,"Very High")</f>
        <v>High</v>
      </c>
      <c r="AK553" s="26" t="str" cm="1">
        <f t="array" ref="AK553">_xlfn.IFS(AD553=1,"Low",AD553=2,"Medium",AD553=3,"High",AD553=4,"Very High")</f>
        <v>High</v>
      </c>
    </row>
    <row r="554" spans="1:37" ht="15.6" x14ac:dyDescent="0.3">
      <c r="A554" s="27" t="s">
        <v>49</v>
      </c>
      <c r="B554" s="15" t="s">
        <v>52</v>
      </c>
      <c r="C554" s="15">
        <v>762</v>
      </c>
      <c r="D554" s="15" t="s">
        <v>55</v>
      </c>
      <c r="E554" s="15" t="s">
        <v>68</v>
      </c>
      <c r="F554" s="15">
        <v>56</v>
      </c>
      <c r="G554" s="15" t="s">
        <v>57</v>
      </c>
      <c r="H554" s="15" t="s">
        <v>38</v>
      </c>
      <c r="I554" s="15" t="s">
        <v>53</v>
      </c>
      <c r="J554" s="15" t="s">
        <v>76</v>
      </c>
      <c r="K554" s="15">
        <v>4</v>
      </c>
      <c r="L554" s="15" t="s">
        <v>65</v>
      </c>
      <c r="M554" s="15" t="s">
        <v>70</v>
      </c>
      <c r="N554" s="15" t="s">
        <v>49</v>
      </c>
      <c r="O554" s="15">
        <v>9</v>
      </c>
      <c r="P554" s="15">
        <v>1</v>
      </c>
      <c r="Q554" s="15">
        <v>7</v>
      </c>
      <c r="R554" s="15">
        <v>30</v>
      </c>
      <c r="S554" s="15">
        <v>10</v>
      </c>
      <c r="T554" s="15">
        <v>7</v>
      </c>
      <c r="U554" s="15">
        <v>1</v>
      </c>
      <c r="V554" s="15">
        <v>1</v>
      </c>
      <c r="W554" s="15">
        <v>11103</v>
      </c>
      <c r="X554" s="15">
        <v>11</v>
      </c>
      <c r="Y554" s="15">
        <v>0</v>
      </c>
      <c r="Z554" s="15">
        <v>3</v>
      </c>
      <c r="AA554" s="15">
        <v>3</v>
      </c>
      <c r="AB554" s="15">
        <v>4</v>
      </c>
      <c r="AC554" s="15">
        <v>3</v>
      </c>
      <c r="AD554" s="15">
        <v>3</v>
      </c>
      <c r="AE554" s="16">
        <v>2</v>
      </c>
      <c r="AF554" s="23" t="str" cm="1">
        <f t="array" ref="AF554">_xlfn.IFS(W553&lt;3000,"Low",W553&lt;6000,"Medium",W553&gt;=6000,"High")</f>
        <v>High</v>
      </c>
      <c r="AG554" s="24" t="str" cm="1">
        <f t="array" ref="AG554">_xlfn.IFS(R553&lt;5,"New",R553&lt;10,"Junior",R553&lt;20,"Mid",R553&gt;=20,"Senior")</f>
        <v>Mid</v>
      </c>
      <c r="AH554" s="24" t="str" cm="1">
        <f t="array" ref="AH554">_xlfn.IFS(O553&lt;=5,"Near",O553&lt;=15,"Moderate",O553&gt;15,"Far")</f>
        <v>Near</v>
      </c>
      <c r="AI554" s="24" t="str" cm="1">
        <f t="array" ref="AI554">_xlfn.IFS(AE554=1,"Poor",AE554=2,"Average",AE554=3,"Good",AE554=4,"Excellent")</f>
        <v>Average</v>
      </c>
      <c r="AJ554" s="24" t="str" cm="1">
        <f t="array" ref="AJ554">_xlfn.IFS(Z554=1,"Low",Z554=2,"Medium",Z554=3,"High",Z554=4,"Very High")</f>
        <v>High</v>
      </c>
      <c r="AK554" s="24" t="str" cm="1">
        <f t="array" ref="AK554">_xlfn.IFS(AD554=1,"Low",AD554=2,"Medium",AD554=3,"High",AD554=4,"Very High")</f>
        <v>High</v>
      </c>
    </row>
    <row r="555" spans="1:37" ht="15.6" x14ac:dyDescent="0.3">
      <c r="A555" s="28" t="s">
        <v>49</v>
      </c>
      <c r="B555" s="17" t="s">
        <v>52</v>
      </c>
      <c r="C555" s="17">
        <v>763</v>
      </c>
      <c r="D555" s="17" t="s">
        <v>44</v>
      </c>
      <c r="E555" s="17" t="s">
        <v>39</v>
      </c>
      <c r="F555" s="17">
        <v>40</v>
      </c>
      <c r="G555" s="17" t="s">
        <v>46</v>
      </c>
      <c r="H555" s="17" t="s">
        <v>38</v>
      </c>
      <c r="I555" s="17" t="s">
        <v>53</v>
      </c>
      <c r="J555" s="17" t="s">
        <v>56</v>
      </c>
      <c r="K555" s="17">
        <v>1</v>
      </c>
      <c r="L555" s="17" t="s">
        <v>65</v>
      </c>
      <c r="M555" s="17" t="s">
        <v>58</v>
      </c>
      <c r="N555" s="17" t="s">
        <v>37</v>
      </c>
      <c r="O555" s="17">
        <v>2</v>
      </c>
      <c r="P555" s="17">
        <v>2</v>
      </c>
      <c r="Q555" s="17">
        <v>0</v>
      </c>
      <c r="R555" s="17">
        <v>5</v>
      </c>
      <c r="S555" s="17">
        <v>4</v>
      </c>
      <c r="T555" s="17">
        <v>2</v>
      </c>
      <c r="U555" s="17">
        <v>2</v>
      </c>
      <c r="V555" s="17">
        <v>3</v>
      </c>
      <c r="W555" s="17">
        <v>2342</v>
      </c>
      <c r="X555" s="17">
        <v>20</v>
      </c>
      <c r="Y555" s="17">
        <v>0</v>
      </c>
      <c r="Z555" s="17">
        <v>4</v>
      </c>
      <c r="AA555" s="17">
        <v>2</v>
      </c>
      <c r="AB555" s="17">
        <v>4</v>
      </c>
      <c r="AC555" s="17">
        <v>4</v>
      </c>
      <c r="AD555" s="17">
        <v>4</v>
      </c>
      <c r="AE555" s="18">
        <v>2</v>
      </c>
      <c r="AF555" s="25" t="str" cm="1">
        <f t="array" ref="AF555">_xlfn.IFS(W554&lt;3000,"Low",W554&lt;6000,"Medium",W554&gt;=6000,"High")</f>
        <v>High</v>
      </c>
      <c r="AG555" s="26" t="str" cm="1">
        <f t="array" ref="AG555">_xlfn.IFS(R554&lt;5,"New",R554&lt;10,"Junior",R554&lt;20,"Mid",R554&gt;=20,"Senior")</f>
        <v>Senior</v>
      </c>
      <c r="AH555" s="26" t="str" cm="1">
        <f t="array" ref="AH555">_xlfn.IFS(O554&lt;=5,"Near",O554&lt;=15,"Moderate",O554&gt;15,"Far")</f>
        <v>Moderate</v>
      </c>
      <c r="AI555" s="26" t="str" cm="1">
        <f t="array" ref="AI555">_xlfn.IFS(AE555=1,"Poor",AE555=2,"Average",AE555=3,"Good",AE555=4,"Excellent")</f>
        <v>Average</v>
      </c>
      <c r="AJ555" s="26" t="str" cm="1">
        <f t="array" ref="AJ555">_xlfn.IFS(Z555=1,"Low",Z555=2,"Medium",Z555=3,"High",Z555=4,"Very High")</f>
        <v>Very High</v>
      </c>
      <c r="AK555" s="26" t="str" cm="1">
        <f t="array" ref="AK555">_xlfn.IFS(AD555=1,"Low",AD555=2,"Medium",AD555=3,"High",AD555=4,"Very High")</f>
        <v>Very High</v>
      </c>
    </row>
    <row r="556" spans="1:37" ht="15.6" x14ac:dyDescent="0.3">
      <c r="A556" s="27" t="s">
        <v>49</v>
      </c>
      <c r="B556" s="15" t="s">
        <v>52</v>
      </c>
      <c r="C556" s="15">
        <v>764</v>
      </c>
      <c r="D556" s="15" t="s">
        <v>44</v>
      </c>
      <c r="E556" s="15" t="s">
        <v>62</v>
      </c>
      <c r="F556" s="15">
        <v>27</v>
      </c>
      <c r="G556" s="15" t="s">
        <v>46</v>
      </c>
      <c r="H556" s="15" t="s">
        <v>38</v>
      </c>
      <c r="I556" s="15" t="s">
        <v>53</v>
      </c>
      <c r="J556" s="15" t="s">
        <v>76</v>
      </c>
      <c r="K556" s="15">
        <v>2</v>
      </c>
      <c r="L556" s="15" t="s">
        <v>65</v>
      </c>
      <c r="M556" s="15" t="s">
        <v>70</v>
      </c>
      <c r="N556" s="15" t="s">
        <v>49</v>
      </c>
      <c r="O556" s="15">
        <v>7</v>
      </c>
      <c r="P556" s="15">
        <v>2</v>
      </c>
      <c r="Q556" s="15">
        <v>8</v>
      </c>
      <c r="R556" s="15">
        <v>9</v>
      </c>
      <c r="S556" s="15">
        <v>7</v>
      </c>
      <c r="T556" s="15">
        <v>6</v>
      </c>
      <c r="U556" s="15">
        <v>0</v>
      </c>
      <c r="V556" s="15">
        <v>7</v>
      </c>
      <c r="W556" s="15">
        <v>6811</v>
      </c>
      <c r="X556" s="15">
        <v>19</v>
      </c>
      <c r="Y556" s="15">
        <v>0</v>
      </c>
      <c r="Z556" s="15">
        <v>4</v>
      </c>
      <c r="AA556" s="15">
        <v>2</v>
      </c>
      <c r="AB556" s="15">
        <v>3</v>
      </c>
      <c r="AC556" s="15">
        <v>3</v>
      </c>
      <c r="AD556" s="15">
        <v>1</v>
      </c>
      <c r="AE556" s="16">
        <v>1</v>
      </c>
      <c r="AF556" s="23" t="str" cm="1">
        <f t="array" ref="AF556">_xlfn.IFS(W555&lt;3000,"Low",W555&lt;6000,"Medium",W555&gt;=6000,"High")</f>
        <v>Low</v>
      </c>
      <c r="AG556" s="24" t="str" cm="1">
        <f t="array" ref="AG556">_xlfn.IFS(R555&lt;5,"New",R555&lt;10,"Junior",R555&lt;20,"Mid",R555&gt;=20,"Senior")</f>
        <v>Junior</v>
      </c>
      <c r="AH556" s="24" t="str" cm="1">
        <f t="array" ref="AH556">_xlfn.IFS(O555&lt;=5,"Near",O555&lt;=15,"Moderate",O555&gt;15,"Far")</f>
        <v>Near</v>
      </c>
      <c r="AI556" s="24" t="str" cm="1">
        <f t="array" ref="AI556">_xlfn.IFS(AE556=1,"Poor",AE556=2,"Average",AE556=3,"Good",AE556=4,"Excellent")</f>
        <v>Poor</v>
      </c>
      <c r="AJ556" s="24" t="str" cm="1">
        <f t="array" ref="AJ556">_xlfn.IFS(Z556=1,"Low",Z556=2,"Medium",Z556=3,"High",Z556=4,"Very High")</f>
        <v>Very High</v>
      </c>
      <c r="AK556" s="24" t="str" cm="1">
        <f t="array" ref="AK556">_xlfn.IFS(AD556=1,"Low",AD556=2,"Medium",AD556=3,"High",AD556=4,"Very High")</f>
        <v>Low</v>
      </c>
    </row>
    <row r="557" spans="1:37" ht="15.6" x14ac:dyDescent="0.3">
      <c r="A557" s="28" t="s">
        <v>49</v>
      </c>
      <c r="B557" s="17" t="s">
        <v>52</v>
      </c>
      <c r="C557" s="17">
        <v>766</v>
      </c>
      <c r="D557" s="17" t="s">
        <v>55</v>
      </c>
      <c r="E557" s="17" t="s">
        <v>62</v>
      </c>
      <c r="F557" s="17">
        <v>29</v>
      </c>
      <c r="G557" s="17" t="s">
        <v>72</v>
      </c>
      <c r="H557" s="17" t="s">
        <v>38</v>
      </c>
      <c r="I557" s="17" t="s">
        <v>41</v>
      </c>
      <c r="J557" s="17" t="s">
        <v>92</v>
      </c>
      <c r="K557" s="17">
        <v>1</v>
      </c>
      <c r="L557" s="17" t="s">
        <v>99</v>
      </c>
      <c r="M557" s="17" t="s">
        <v>70</v>
      </c>
      <c r="N557" s="17" t="s">
        <v>49</v>
      </c>
      <c r="O557" s="17">
        <v>10</v>
      </c>
      <c r="P557" s="17">
        <v>2</v>
      </c>
      <c r="Q557" s="17">
        <v>1</v>
      </c>
      <c r="R557" s="17">
        <v>2</v>
      </c>
      <c r="S557" s="17">
        <v>2</v>
      </c>
      <c r="T557" s="17">
        <v>2</v>
      </c>
      <c r="U557" s="17">
        <v>2</v>
      </c>
      <c r="V557" s="17">
        <v>2</v>
      </c>
      <c r="W557" s="17">
        <v>2297</v>
      </c>
      <c r="X557" s="17">
        <v>14</v>
      </c>
      <c r="Y557" s="17">
        <v>2</v>
      </c>
      <c r="Z557" s="17">
        <v>4</v>
      </c>
      <c r="AA557" s="17">
        <v>3</v>
      </c>
      <c r="AB557" s="17">
        <v>2</v>
      </c>
      <c r="AC557" s="17">
        <v>3</v>
      </c>
      <c r="AD557" s="17">
        <v>4</v>
      </c>
      <c r="AE557" s="18">
        <v>3</v>
      </c>
      <c r="AF557" s="25" t="str" cm="1">
        <f t="array" ref="AF557">_xlfn.IFS(W556&lt;3000,"Low",W556&lt;6000,"Medium",W556&gt;=6000,"High")</f>
        <v>High</v>
      </c>
      <c r="AG557" s="26" t="str" cm="1">
        <f t="array" ref="AG557">_xlfn.IFS(R556&lt;5,"New",R556&lt;10,"Junior",R556&lt;20,"Mid",R556&gt;=20,"Senior")</f>
        <v>Junior</v>
      </c>
      <c r="AH557" s="26" t="str" cm="1">
        <f t="array" ref="AH557">_xlfn.IFS(O556&lt;=5,"Near",O556&lt;=15,"Moderate",O556&gt;15,"Far")</f>
        <v>Moderate</v>
      </c>
      <c r="AI557" s="26" t="str" cm="1">
        <f t="array" ref="AI557">_xlfn.IFS(AE557=1,"Poor",AE557=2,"Average",AE557=3,"Good",AE557=4,"Excellent")</f>
        <v>Good</v>
      </c>
      <c r="AJ557" s="26" t="str" cm="1">
        <f t="array" ref="AJ557">_xlfn.IFS(Z557=1,"Low",Z557=2,"Medium",Z557=3,"High",Z557=4,"Very High")</f>
        <v>Very High</v>
      </c>
      <c r="AK557" s="26" t="str" cm="1">
        <f t="array" ref="AK557">_xlfn.IFS(AD557=1,"Low",AD557=2,"Medium",AD557=3,"High",AD557=4,"Very High")</f>
        <v>Very High</v>
      </c>
    </row>
    <row r="558" spans="1:37" ht="15.6" x14ac:dyDescent="0.3">
      <c r="A558" s="27" t="s">
        <v>49</v>
      </c>
      <c r="B558" s="15" t="s">
        <v>52</v>
      </c>
      <c r="C558" s="15">
        <v>769</v>
      </c>
      <c r="D558" s="15" t="s">
        <v>55</v>
      </c>
      <c r="E558" s="15" t="s">
        <v>51</v>
      </c>
      <c r="F558" s="15">
        <v>53</v>
      </c>
      <c r="G558" s="15" t="s">
        <v>46</v>
      </c>
      <c r="H558" s="15" t="s">
        <v>38</v>
      </c>
      <c r="I558" s="15" t="s">
        <v>53</v>
      </c>
      <c r="J558" s="15" t="s">
        <v>61</v>
      </c>
      <c r="K558" s="15">
        <v>2</v>
      </c>
      <c r="L558" s="15" t="s">
        <v>42</v>
      </c>
      <c r="M558" s="15" t="s">
        <v>70</v>
      </c>
      <c r="N558" s="15" t="s">
        <v>49</v>
      </c>
      <c r="O558" s="15">
        <v>6</v>
      </c>
      <c r="P558" s="15">
        <v>4</v>
      </c>
      <c r="Q558" s="15">
        <v>2</v>
      </c>
      <c r="R558" s="15">
        <v>19</v>
      </c>
      <c r="S558" s="15">
        <v>2</v>
      </c>
      <c r="T558" s="15">
        <v>2</v>
      </c>
      <c r="U558" s="15">
        <v>2</v>
      </c>
      <c r="V558" s="15">
        <v>2</v>
      </c>
      <c r="W558" s="15">
        <v>2450</v>
      </c>
      <c r="X558" s="15">
        <v>17</v>
      </c>
      <c r="Y558" s="15">
        <v>0</v>
      </c>
      <c r="Z558" s="15">
        <v>4</v>
      </c>
      <c r="AA558" s="15">
        <v>3</v>
      </c>
      <c r="AB558" s="15">
        <v>4</v>
      </c>
      <c r="AC558" s="15">
        <v>3</v>
      </c>
      <c r="AD558" s="15">
        <v>4</v>
      </c>
      <c r="AE558" s="16">
        <v>3</v>
      </c>
      <c r="AF558" s="23" t="str" cm="1">
        <f t="array" ref="AF558">_xlfn.IFS(W557&lt;3000,"Low",W557&lt;6000,"Medium",W557&gt;=6000,"High")</f>
        <v>Low</v>
      </c>
      <c r="AG558" s="24" t="str" cm="1">
        <f t="array" ref="AG558">_xlfn.IFS(R557&lt;5,"New",R557&lt;10,"Junior",R557&lt;20,"Mid",R557&gt;=20,"Senior")</f>
        <v>New</v>
      </c>
      <c r="AH558" s="24" t="str" cm="1">
        <f t="array" ref="AH558">_xlfn.IFS(O557&lt;=5,"Near",O557&lt;=15,"Moderate",O557&gt;15,"Far")</f>
        <v>Moderate</v>
      </c>
      <c r="AI558" s="24" t="str" cm="1">
        <f t="array" ref="AI558">_xlfn.IFS(AE558=1,"Poor",AE558=2,"Average",AE558=3,"Good",AE558=4,"Excellent")</f>
        <v>Good</v>
      </c>
      <c r="AJ558" s="24" t="str" cm="1">
        <f t="array" ref="AJ558">_xlfn.IFS(Z558=1,"Low",Z558=2,"Medium",Z558=3,"High",Z558=4,"Very High")</f>
        <v>Very High</v>
      </c>
      <c r="AK558" s="24" t="str" cm="1">
        <f t="array" ref="AK558">_xlfn.IFS(AD558=1,"Low",AD558=2,"Medium",AD558=3,"High",AD558=4,"Very High")</f>
        <v>Very High</v>
      </c>
    </row>
    <row r="559" spans="1:37" ht="15.6" x14ac:dyDescent="0.3">
      <c r="A559" s="28" t="s">
        <v>49</v>
      </c>
      <c r="B559" s="17" t="s">
        <v>52</v>
      </c>
      <c r="C559" s="17">
        <v>771</v>
      </c>
      <c r="D559" s="17" t="s">
        <v>44</v>
      </c>
      <c r="E559" s="17" t="s">
        <v>39</v>
      </c>
      <c r="F559" s="17">
        <v>35</v>
      </c>
      <c r="G559" s="17" t="s">
        <v>72</v>
      </c>
      <c r="H559" s="17" t="s">
        <v>84</v>
      </c>
      <c r="I559" s="17" t="s">
        <v>53</v>
      </c>
      <c r="J559" s="17" t="s">
        <v>76</v>
      </c>
      <c r="K559" s="17">
        <v>2</v>
      </c>
      <c r="L559" s="17" t="s">
        <v>42</v>
      </c>
      <c r="M559" s="17" t="s">
        <v>64</v>
      </c>
      <c r="N559" s="17" t="s">
        <v>49</v>
      </c>
      <c r="O559" s="17">
        <v>2</v>
      </c>
      <c r="P559" s="17">
        <v>2</v>
      </c>
      <c r="Q559" s="17">
        <v>2</v>
      </c>
      <c r="R559" s="17">
        <v>16</v>
      </c>
      <c r="S559" s="17">
        <v>1</v>
      </c>
      <c r="T559" s="17">
        <v>0</v>
      </c>
      <c r="U559" s="17">
        <v>0</v>
      </c>
      <c r="V559" s="17">
        <v>0</v>
      </c>
      <c r="W559" s="17">
        <v>5093</v>
      </c>
      <c r="X559" s="17">
        <v>11</v>
      </c>
      <c r="Y559" s="17">
        <v>1</v>
      </c>
      <c r="Z559" s="17">
        <v>4</v>
      </c>
      <c r="AA559" s="17">
        <v>3</v>
      </c>
      <c r="AB559" s="17">
        <v>1</v>
      </c>
      <c r="AC559" s="17">
        <v>3</v>
      </c>
      <c r="AD559" s="17">
        <v>1</v>
      </c>
      <c r="AE559" s="18">
        <v>4</v>
      </c>
      <c r="AF559" s="25" t="str" cm="1">
        <f t="array" ref="AF559">_xlfn.IFS(W558&lt;3000,"Low",W558&lt;6000,"Medium",W558&gt;=6000,"High")</f>
        <v>Low</v>
      </c>
      <c r="AG559" s="26" t="str" cm="1">
        <f t="array" ref="AG559">_xlfn.IFS(R558&lt;5,"New",R558&lt;10,"Junior",R558&lt;20,"Mid",R558&gt;=20,"Senior")</f>
        <v>Mid</v>
      </c>
      <c r="AH559" s="26" t="str" cm="1">
        <f t="array" ref="AH559">_xlfn.IFS(O558&lt;=5,"Near",O558&lt;=15,"Moderate",O558&gt;15,"Far")</f>
        <v>Moderate</v>
      </c>
      <c r="AI559" s="26" t="str" cm="1">
        <f t="array" ref="AI559">_xlfn.IFS(AE559=1,"Poor",AE559=2,"Average",AE559=3,"Good",AE559=4,"Excellent")</f>
        <v>Excellent</v>
      </c>
      <c r="AJ559" s="26" t="str" cm="1">
        <f t="array" ref="AJ559">_xlfn.IFS(Z559=1,"Low",Z559=2,"Medium",Z559=3,"High",Z559=4,"Very High")</f>
        <v>Very High</v>
      </c>
      <c r="AK559" s="26" t="str" cm="1">
        <f t="array" ref="AK559">_xlfn.IFS(AD559=1,"Low",AD559=2,"Medium",AD559=3,"High",AD559=4,"Very High")</f>
        <v>Low</v>
      </c>
    </row>
    <row r="560" spans="1:37" ht="15.6" x14ac:dyDescent="0.3">
      <c r="A560" s="27" t="s">
        <v>49</v>
      </c>
      <c r="B560" s="15" t="s">
        <v>52</v>
      </c>
      <c r="C560" s="15">
        <v>772</v>
      </c>
      <c r="D560" s="15" t="s">
        <v>55</v>
      </c>
      <c r="E560" s="15" t="s">
        <v>62</v>
      </c>
      <c r="F560" s="15">
        <v>32</v>
      </c>
      <c r="G560" s="15" t="s">
        <v>57</v>
      </c>
      <c r="H560" s="15" t="s">
        <v>50</v>
      </c>
      <c r="I560" s="15" t="s">
        <v>53</v>
      </c>
      <c r="J560" s="15" t="s">
        <v>61</v>
      </c>
      <c r="K560" s="15">
        <v>2</v>
      </c>
      <c r="L560" s="15" t="s">
        <v>42</v>
      </c>
      <c r="M560" s="15" t="s">
        <v>64</v>
      </c>
      <c r="N560" s="15" t="s">
        <v>49</v>
      </c>
      <c r="O560" s="15">
        <v>24</v>
      </c>
      <c r="P560" s="15">
        <v>2</v>
      </c>
      <c r="Q560" s="15">
        <v>1</v>
      </c>
      <c r="R560" s="15">
        <v>10</v>
      </c>
      <c r="S560" s="15">
        <v>10</v>
      </c>
      <c r="T560" s="15">
        <v>8</v>
      </c>
      <c r="U560" s="15">
        <v>4</v>
      </c>
      <c r="V560" s="15">
        <v>7</v>
      </c>
      <c r="W560" s="15">
        <v>5309</v>
      </c>
      <c r="X560" s="15">
        <v>15</v>
      </c>
      <c r="Y560" s="15">
        <v>2</v>
      </c>
      <c r="Z560" s="15">
        <v>1</v>
      </c>
      <c r="AA560" s="15">
        <v>3</v>
      </c>
      <c r="AB560" s="15">
        <v>1</v>
      </c>
      <c r="AC560" s="15">
        <v>3</v>
      </c>
      <c r="AD560" s="15">
        <v>4</v>
      </c>
      <c r="AE560" s="16">
        <v>3</v>
      </c>
      <c r="AF560" s="23" t="str" cm="1">
        <f t="array" ref="AF560">_xlfn.IFS(W559&lt;3000,"Low",W559&lt;6000,"Medium",W559&gt;=6000,"High")</f>
        <v>Medium</v>
      </c>
      <c r="AG560" s="24" t="str" cm="1">
        <f t="array" ref="AG560">_xlfn.IFS(R559&lt;5,"New",R559&lt;10,"Junior",R559&lt;20,"Mid",R559&gt;=20,"Senior")</f>
        <v>Mid</v>
      </c>
      <c r="AH560" s="24" t="str" cm="1">
        <f t="array" ref="AH560">_xlfn.IFS(O559&lt;=5,"Near",O559&lt;=15,"Moderate",O559&gt;15,"Far")</f>
        <v>Near</v>
      </c>
      <c r="AI560" s="24" t="str" cm="1">
        <f t="array" ref="AI560">_xlfn.IFS(AE560=1,"Poor",AE560=2,"Average",AE560=3,"Good",AE560=4,"Excellent")</f>
        <v>Good</v>
      </c>
      <c r="AJ560" s="24" t="str" cm="1">
        <f t="array" ref="AJ560">_xlfn.IFS(Z560=1,"Low",Z560=2,"Medium",Z560=3,"High",Z560=4,"Very High")</f>
        <v>Low</v>
      </c>
      <c r="AK560" s="24" t="str" cm="1">
        <f t="array" ref="AK560">_xlfn.IFS(AD560=1,"Low",AD560=2,"Medium",AD560=3,"High",AD560=4,"Very High")</f>
        <v>Very High</v>
      </c>
    </row>
    <row r="561" spans="1:37" ht="15.6" x14ac:dyDescent="0.3">
      <c r="A561" s="28" t="s">
        <v>49</v>
      </c>
      <c r="B561" s="17" t="s">
        <v>52</v>
      </c>
      <c r="C561" s="17">
        <v>773</v>
      </c>
      <c r="D561" s="17" t="s">
        <v>55</v>
      </c>
      <c r="E561" s="17" t="s">
        <v>39</v>
      </c>
      <c r="F561" s="17">
        <v>38</v>
      </c>
      <c r="G561" s="17" t="s">
        <v>57</v>
      </c>
      <c r="H561" s="17" t="s">
        <v>38</v>
      </c>
      <c r="I561" s="17" t="s">
        <v>53</v>
      </c>
      <c r="J561" s="17" t="s">
        <v>56</v>
      </c>
      <c r="K561" s="17">
        <v>1</v>
      </c>
      <c r="L561" s="17" t="s">
        <v>65</v>
      </c>
      <c r="M561" s="17" t="s">
        <v>127</v>
      </c>
      <c r="N561" s="17" t="s">
        <v>37</v>
      </c>
      <c r="O561" s="17">
        <v>2</v>
      </c>
      <c r="P561" s="17">
        <v>0</v>
      </c>
      <c r="Q561" s="17">
        <v>6</v>
      </c>
      <c r="R561" s="17">
        <v>6</v>
      </c>
      <c r="S561" s="17">
        <v>1</v>
      </c>
      <c r="T561" s="17">
        <v>0</v>
      </c>
      <c r="U561" s="17">
        <v>0</v>
      </c>
      <c r="V561" s="17">
        <v>1</v>
      </c>
      <c r="W561" s="17">
        <v>3057</v>
      </c>
      <c r="X561" s="17">
        <v>13</v>
      </c>
      <c r="Y561" s="17">
        <v>1</v>
      </c>
      <c r="Z561" s="17">
        <v>4</v>
      </c>
      <c r="AA561" s="17">
        <v>3</v>
      </c>
      <c r="AB561" s="17">
        <v>3</v>
      </c>
      <c r="AC561" s="17">
        <v>3</v>
      </c>
      <c r="AD561" s="17">
        <v>2</v>
      </c>
      <c r="AE561" s="18">
        <v>1</v>
      </c>
      <c r="AF561" s="25" t="str" cm="1">
        <f t="array" ref="AF561">_xlfn.IFS(W560&lt;3000,"Low",W560&lt;6000,"Medium",W560&gt;=6000,"High")</f>
        <v>Medium</v>
      </c>
      <c r="AG561" s="26" t="str" cm="1">
        <f t="array" ref="AG561">_xlfn.IFS(R560&lt;5,"New",R560&lt;10,"Junior",R560&lt;20,"Mid",R560&gt;=20,"Senior")</f>
        <v>Mid</v>
      </c>
      <c r="AH561" s="26" t="str" cm="1">
        <f t="array" ref="AH561">_xlfn.IFS(O560&lt;=5,"Near",O560&lt;=15,"Moderate",O560&gt;15,"Far")</f>
        <v>Far</v>
      </c>
      <c r="AI561" s="26" t="str" cm="1">
        <f t="array" ref="AI561">_xlfn.IFS(AE561=1,"Poor",AE561=2,"Average",AE561=3,"Good",AE561=4,"Excellent")</f>
        <v>Poor</v>
      </c>
      <c r="AJ561" s="26" t="str" cm="1">
        <f t="array" ref="AJ561">_xlfn.IFS(Z561=1,"Low",Z561=2,"Medium",Z561=3,"High",Z561=4,"Very High")</f>
        <v>Very High</v>
      </c>
      <c r="AK561" s="26" t="str" cm="1">
        <f t="array" ref="AK561">_xlfn.IFS(AD561=1,"Low",AD561=2,"Medium",AD561=3,"High",AD561=4,"Very High")</f>
        <v>Medium</v>
      </c>
    </row>
    <row r="562" spans="1:37" ht="15.6" x14ac:dyDescent="0.3">
      <c r="A562" s="27" t="s">
        <v>49</v>
      </c>
      <c r="B562" s="15" t="s">
        <v>52</v>
      </c>
      <c r="C562" s="15">
        <v>775</v>
      </c>
      <c r="D562" s="15" t="s">
        <v>44</v>
      </c>
      <c r="E562" s="15" t="s">
        <v>62</v>
      </c>
      <c r="F562" s="15">
        <v>34</v>
      </c>
      <c r="G562" s="15" t="s">
        <v>72</v>
      </c>
      <c r="H562" s="15" t="s">
        <v>38</v>
      </c>
      <c r="I562" s="15" t="s">
        <v>53</v>
      </c>
      <c r="J562" s="15" t="s">
        <v>74</v>
      </c>
      <c r="K562" s="15">
        <v>2</v>
      </c>
      <c r="L562" s="15" t="s">
        <v>42</v>
      </c>
      <c r="M562" s="15" t="s">
        <v>127</v>
      </c>
      <c r="N562" s="15" t="s">
        <v>49</v>
      </c>
      <c r="O562" s="15">
        <v>8</v>
      </c>
      <c r="P562" s="15">
        <v>3</v>
      </c>
      <c r="Q562" s="15">
        <v>3</v>
      </c>
      <c r="R562" s="15">
        <v>7</v>
      </c>
      <c r="S562" s="15">
        <v>0</v>
      </c>
      <c r="T562" s="15">
        <v>0</v>
      </c>
      <c r="U562" s="15">
        <v>0</v>
      </c>
      <c r="V562" s="15">
        <v>0</v>
      </c>
      <c r="W562" s="15">
        <v>5121</v>
      </c>
      <c r="X562" s="15">
        <v>14</v>
      </c>
      <c r="Y562" s="15">
        <v>1</v>
      </c>
      <c r="Z562" s="15">
        <v>2</v>
      </c>
      <c r="AA562" s="15">
        <v>3</v>
      </c>
      <c r="AB562" s="15">
        <v>1</v>
      </c>
      <c r="AC562" s="15">
        <v>3</v>
      </c>
      <c r="AD562" s="15">
        <v>3</v>
      </c>
      <c r="AE562" s="16">
        <v>3</v>
      </c>
      <c r="AF562" s="23" t="str" cm="1">
        <f t="array" ref="AF562">_xlfn.IFS(W561&lt;3000,"Low",W561&lt;6000,"Medium",W561&gt;=6000,"High")</f>
        <v>Medium</v>
      </c>
      <c r="AG562" s="24" t="str" cm="1">
        <f t="array" ref="AG562">_xlfn.IFS(R561&lt;5,"New",R561&lt;10,"Junior",R561&lt;20,"Mid",R561&gt;=20,"Senior")</f>
        <v>Junior</v>
      </c>
      <c r="AH562" s="24" t="str" cm="1">
        <f t="array" ref="AH562">_xlfn.IFS(O561&lt;=5,"Near",O561&lt;=15,"Moderate",O561&gt;15,"Far")</f>
        <v>Near</v>
      </c>
      <c r="AI562" s="24" t="str" cm="1">
        <f t="array" ref="AI562">_xlfn.IFS(AE562=1,"Poor",AE562=2,"Average",AE562=3,"Good",AE562=4,"Excellent")</f>
        <v>Good</v>
      </c>
      <c r="AJ562" s="24" t="str" cm="1">
        <f t="array" ref="AJ562">_xlfn.IFS(Z562=1,"Low",Z562=2,"Medium",Z562=3,"High",Z562=4,"Very High")</f>
        <v>Medium</v>
      </c>
      <c r="AK562" s="24" t="str" cm="1">
        <f t="array" ref="AK562">_xlfn.IFS(AD562=1,"Low",AD562=2,"Medium",AD562=3,"High",AD562=4,"Very High")</f>
        <v>High</v>
      </c>
    </row>
    <row r="563" spans="1:37" ht="15.6" x14ac:dyDescent="0.3">
      <c r="A563" s="28" t="s">
        <v>49</v>
      </c>
      <c r="B563" s="17" t="s">
        <v>52</v>
      </c>
      <c r="C563" s="17">
        <v>776</v>
      </c>
      <c r="D563" s="17" t="s">
        <v>55</v>
      </c>
      <c r="E563" s="17" t="s">
        <v>51</v>
      </c>
      <c r="F563" s="17">
        <v>52</v>
      </c>
      <c r="G563" s="17" t="s">
        <v>57</v>
      </c>
      <c r="H563" s="17" t="s">
        <v>38</v>
      </c>
      <c r="I563" s="17" t="s">
        <v>41</v>
      </c>
      <c r="J563" s="17" t="s">
        <v>88</v>
      </c>
      <c r="K563" s="17">
        <v>4</v>
      </c>
      <c r="L563" s="17" t="s">
        <v>99</v>
      </c>
      <c r="M563" s="17" t="s">
        <v>64</v>
      </c>
      <c r="N563" s="17" t="s">
        <v>49</v>
      </c>
      <c r="O563" s="17">
        <v>3</v>
      </c>
      <c r="P563" s="17">
        <v>3</v>
      </c>
      <c r="Q563" s="17">
        <v>1</v>
      </c>
      <c r="R563" s="17">
        <v>34</v>
      </c>
      <c r="S563" s="17">
        <v>34</v>
      </c>
      <c r="T563" s="17">
        <v>6</v>
      </c>
      <c r="U563" s="17">
        <v>1</v>
      </c>
      <c r="V563" s="17">
        <v>16</v>
      </c>
      <c r="W563" s="17">
        <v>16856</v>
      </c>
      <c r="X563" s="17">
        <v>11</v>
      </c>
      <c r="Y563" s="17">
        <v>0</v>
      </c>
      <c r="Z563" s="17">
        <v>3</v>
      </c>
      <c r="AA563" s="17">
        <v>2</v>
      </c>
      <c r="AB563" s="17">
        <v>2</v>
      </c>
      <c r="AC563" s="17">
        <v>3</v>
      </c>
      <c r="AD563" s="17">
        <v>1</v>
      </c>
      <c r="AE563" s="18">
        <v>4</v>
      </c>
      <c r="AF563" s="25" t="str" cm="1">
        <f t="array" ref="AF563">_xlfn.IFS(W562&lt;3000,"Low",W562&lt;6000,"Medium",W562&gt;=6000,"High")</f>
        <v>Medium</v>
      </c>
      <c r="AG563" s="26" t="str" cm="1">
        <f t="array" ref="AG563">_xlfn.IFS(R562&lt;5,"New",R562&lt;10,"Junior",R562&lt;20,"Mid",R562&gt;=20,"Senior")</f>
        <v>Junior</v>
      </c>
      <c r="AH563" s="26" t="str" cm="1">
        <f t="array" ref="AH563">_xlfn.IFS(O562&lt;=5,"Near",O562&lt;=15,"Moderate",O562&gt;15,"Far")</f>
        <v>Moderate</v>
      </c>
      <c r="AI563" s="26" t="str" cm="1">
        <f t="array" ref="AI563">_xlfn.IFS(AE563=1,"Poor",AE563=2,"Average",AE563=3,"Good",AE563=4,"Excellent")</f>
        <v>Excellent</v>
      </c>
      <c r="AJ563" s="26" t="str" cm="1">
        <f t="array" ref="AJ563">_xlfn.IFS(Z563=1,"Low",Z563=2,"Medium",Z563=3,"High",Z563=4,"Very High")</f>
        <v>High</v>
      </c>
      <c r="AK563" s="26" t="str" cm="1">
        <f t="array" ref="AK563">_xlfn.IFS(AD563=1,"Low",AD563=2,"Medium",AD563=3,"High",AD563=4,"Very High")</f>
        <v>Low</v>
      </c>
    </row>
    <row r="564" spans="1:37" ht="15.6" x14ac:dyDescent="0.3">
      <c r="A564" s="27" t="s">
        <v>37</v>
      </c>
      <c r="B564" s="15" t="s">
        <v>40</v>
      </c>
      <c r="C564" s="15">
        <v>780</v>
      </c>
      <c r="D564" s="15" t="s">
        <v>55</v>
      </c>
      <c r="E564" s="15" t="s">
        <v>62</v>
      </c>
      <c r="F564" s="15">
        <v>33</v>
      </c>
      <c r="G564" s="15" t="s">
        <v>46</v>
      </c>
      <c r="H564" s="15" t="s">
        <v>38</v>
      </c>
      <c r="I564" s="15" t="s">
        <v>53</v>
      </c>
      <c r="J564" s="15" t="s">
        <v>56</v>
      </c>
      <c r="K564" s="15">
        <v>1</v>
      </c>
      <c r="L564" s="15" t="s">
        <v>59</v>
      </c>
      <c r="M564" s="15" t="s">
        <v>64</v>
      </c>
      <c r="N564" s="15" t="s">
        <v>37</v>
      </c>
      <c r="O564" s="15">
        <v>1</v>
      </c>
      <c r="P564" s="15">
        <v>2</v>
      </c>
      <c r="Q564" s="15">
        <v>1</v>
      </c>
      <c r="R564" s="15">
        <v>10</v>
      </c>
      <c r="S564" s="15">
        <v>10</v>
      </c>
      <c r="T564" s="15">
        <v>9</v>
      </c>
      <c r="U564" s="15">
        <v>7</v>
      </c>
      <c r="V564" s="15">
        <v>8</v>
      </c>
      <c r="W564" s="15">
        <v>2686</v>
      </c>
      <c r="X564" s="15">
        <v>13</v>
      </c>
      <c r="Y564" s="15">
        <v>0</v>
      </c>
      <c r="Z564" s="15">
        <v>4</v>
      </c>
      <c r="AA564" s="15">
        <v>3</v>
      </c>
      <c r="AB564" s="15">
        <v>4</v>
      </c>
      <c r="AC564" s="15">
        <v>3</v>
      </c>
      <c r="AD564" s="15">
        <v>3</v>
      </c>
      <c r="AE564" s="16">
        <v>2</v>
      </c>
      <c r="AF564" s="23" t="str" cm="1">
        <f t="array" ref="AF564">_xlfn.IFS(W563&lt;3000,"Low",W563&lt;6000,"Medium",W563&gt;=6000,"High")</f>
        <v>High</v>
      </c>
      <c r="AG564" s="24" t="str" cm="1">
        <f t="array" ref="AG564">_xlfn.IFS(R563&lt;5,"New",R563&lt;10,"Junior",R563&lt;20,"Mid",R563&gt;=20,"Senior")</f>
        <v>Senior</v>
      </c>
      <c r="AH564" s="24" t="str" cm="1">
        <f t="array" ref="AH564">_xlfn.IFS(O563&lt;=5,"Near",O563&lt;=15,"Moderate",O563&gt;15,"Far")</f>
        <v>Near</v>
      </c>
      <c r="AI564" s="24" t="str" cm="1">
        <f t="array" ref="AI564">_xlfn.IFS(AE564=1,"Poor",AE564=2,"Average",AE564=3,"Good",AE564=4,"Excellent")</f>
        <v>Average</v>
      </c>
      <c r="AJ564" s="24" t="str" cm="1">
        <f t="array" ref="AJ564">_xlfn.IFS(Z564=1,"Low",Z564=2,"Medium",Z564=3,"High",Z564=4,"Very High")</f>
        <v>Very High</v>
      </c>
      <c r="AK564" s="24" t="str" cm="1">
        <f t="array" ref="AK564">_xlfn.IFS(AD564=1,"Low",AD564=2,"Medium",AD564=3,"High",AD564=4,"Very High")</f>
        <v>High</v>
      </c>
    </row>
    <row r="565" spans="1:37" ht="15.6" x14ac:dyDescent="0.3">
      <c r="A565" s="28" t="s">
        <v>49</v>
      </c>
      <c r="B565" s="17" t="s">
        <v>52</v>
      </c>
      <c r="C565" s="17">
        <v>781</v>
      </c>
      <c r="D565" s="17" t="s">
        <v>44</v>
      </c>
      <c r="E565" s="17" t="s">
        <v>62</v>
      </c>
      <c r="F565" s="17">
        <v>25</v>
      </c>
      <c r="G565" s="17" t="s">
        <v>46</v>
      </c>
      <c r="H565" s="17" t="s">
        <v>38</v>
      </c>
      <c r="I565" s="17" t="s">
        <v>41</v>
      </c>
      <c r="J565" s="17" t="s">
        <v>45</v>
      </c>
      <c r="K565" s="17">
        <v>2</v>
      </c>
      <c r="L565" s="17" t="s">
        <v>65</v>
      </c>
      <c r="M565" s="17" t="s">
        <v>58</v>
      </c>
      <c r="N565" s="17" t="s">
        <v>49</v>
      </c>
      <c r="O565" s="17">
        <v>26</v>
      </c>
      <c r="P565" s="17">
        <v>5</v>
      </c>
      <c r="Q565" s="17">
        <v>1</v>
      </c>
      <c r="R565" s="17">
        <v>6</v>
      </c>
      <c r="S565" s="17">
        <v>6</v>
      </c>
      <c r="T565" s="17">
        <v>5</v>
      </c>
      <c r="U565" s="17">
        <v>1</v>
      </c>
      <c r="V565" s="17">
        <v>4</v>
      </c>
      <c r="W565" s="17">
        <v>6180</v>
      </c>
      <c r="X565" s="17">
        <v>23</v>
      </c>
      <c r="Y565" s="17">
        <v>0</v>
      </c>
      <c r="Z565" s="17">
        <v>3</v>
      </c>
      <c r="AA565" s="17">
        <v>3</v>
      </c>
      <c r="AB565" s="17">
        <v>4</v>
      </c>
      <c r="AC565" s="17">
        <v>4</v>
      </c>
      <c r="AD565" s="17">
        <v>2</v>
      </c>
      <c r="AE565" s="18">
        <v>2</v>
      </c>
      <c r="AF565" s="25" t="str" cm="1">
        <f t="array" ref="AF565">_xlfn.IFS(W564&lt;3000,"Low",W564&lt;6000,"Medium",W564&gt;=6000,"High")</f>
        <v>Low</v>
      </c>
      <c r="AG565" s="26" t="str" cm="1">
        <f t="array" ref="AG565">_xlfn.IFS(R564&lt;5,"New",R564&lt;10,"Junior",R564&lt;20,"Mid",R564&gt;=20,"Senior")</f>
        <v>Mid</v>
      </c>
      <c r="AH565" s="26" t="str" cm="1">
        <f t="array" ref="AH565">_xlfn.IFS(O564&lt;=5,"Near",O564&lt;=15,"Moderate",O564&gt;15,"Far")</f>
        <v>Near</v>
      </c>
      <c r="AI565" s="26" t="str" cm="1">
        <f t="array" ref="AI565">_xlfn.IFS(AE565=1,"Poor",AE565=2,"Average",AE565=3,"Good",AE565=4,"Excellent")</f>
        <v>Average</v>
      </c>
      <c r="AJ565" s="26" t="str" cm="1">
        <f t="array" ref="AJ565">_xlfn.IFS(Z565=1,"Low",Z565=2,"Medium",Z565=3,"High",Z565=4,"Very High")</f>
        <v>High</v>
      </c>
      <c r="AK565" s="26" t="str" cm="1">
        <f t="array" ref="AK565">_xlfn.IFS(AD565=1,"Low",AD565=2,"Medium",AD565=3,"High",AD565=4,"Very High")</f>
        <v>Medium</v>
      </c>
    </row>
    <row r="566" spans="1:37" ht="15.6" x14ac:dyDescent="0.3">
      <c r="A566" s="27" t="s">
        <v>49</v>
      </c>
      <c r="B566" s="15" t="s">
        <v>52</v>
      </c>
      <c r="C566" s="15">
        <v>783</v>
      </c>
      <c r="D566" s="15" t="s">
        <v>55</v>
      </c>
      <c r="E566" s="15" t="s">
        <v>51</v>
      </c>
      <c r="F566" s="15">
        <v>45</v>
      </c>
      <c r="G566" s="15" t="s">
        <v>46</v>
      </c>
      <c r="H566" s="15" t="s">
        <v>38</v>
      </c>
      <c r="I566" s="15" t="s">
        <v>41</v>
      </c>
      <c r="J566" s="15" t="s">
        <v>92</v>
      </c>
      <c r="K566" s="15">
        <v>2</v>
      </c>
      <c r="L566" s="15" t="s">
        <v>106</v>
      </c>
      <c r="M566" s="15" t="s">
        <v>48</v>
      </c>
      <c r="N566" s="15" t="s">
        <v>49</v>
      </c>
      <c r="O566" s="15">
        <v>2</v>
      </c>
      <c r="P566" s="15">
        <v>3</v>
      </c>
      <c r="Q566" s="15">
        <v>0</v>
      </c>
      <c r="R566" s="15">
        <v>9</v>
      </c>
      <c r="S566" s="15">
        <v>8</v>
      </c>
      <c r="T566" s="15">
        <v>7</v>
      </c>
      <c r="U566" s="15">
        <v>3</v>
      </c>
      <c r="V566" s="15">
        <v>1</v>
      </c>
      <c r="W566" s="15">
        <v>6632</v>
      </c>
      <c r="X566" s="15">
        <v>13</v>
      </c>
      <c r="Y566" s="15">
        <v>0</v>
      </c>
      <c r="Z566" s="15">
        <v>4</v>
      </c>
      <c r="AA566" s="15">
        <v>1</v>
      </c>
      <c r="AB566" s="15">
        <v>4</v>
      </c>
      <c r="AC566" s="15">
        <v>3</v>
      </c>
      <c r="AD566" s="15">
        <v>1</v>
      </c>
      <c r="AE566" s="16">
        <v>3</v>
      </c>
      <c r="AF566" s="23" t="str" cm="1">
        <f t="array" ref="AF566">_xlfn.IFS(W565&lt;3000,"Low",W565&lt;6000,"Medium",W565&gt;=6000,"High")</f>
        <v>High</v>
      </c>
      <c r="AG566" s="24" t="str" cm="1">
        <f t="array" ref="AG566">_xlfn.IFS(R565&lt;5,"New",R565&lt;10,"Junior",R565&lt;20,"Mid",R565&gt;=20,"Senior")</f>
        <v>Junior</v>
      </c>
      <c r="AH566" s="24" t="str" cm="1">
        <f t="array" ref="AH566">_xlfn.IFS(O565&lt;=5,"Near",O565&lt;=15,"Moderate",O565&gt;15,"Far")</f>
        <v>Far</v>
      </c>
      <c r="AI566" s="24" t="str" cm="1">
        <f t="array" ref="AI566">_xlfn.IFS(AE566=1,"Poor",AE566=2,"Average",AE566=3,"Good",AE566=4,"Excellent")</f>
        <v>Good</v>
      </c>
      <c r="AJ566" s="24" t="str" cm="1">
        <f t="array" ref="AJ566">_xlfn.IFS(Z566=1,"Low",Z566=2,"Medium",Z566=3,"High",Z566=4,"Very High")</f>
        <v>Very High</v>
      </c>
      <c r="AK566" s="24" t="str" cm="1">
        <f t="array" ref="AK566">_xlfn.IFS(AD566=1,"Low",AD566=2,"Medium",AD566=3,"High",AD566=4,"Very High")</f>
        <v>Low</v>
      </c>
    </row>
    <row r="567" spans="1:37" ht="15.6" x14ac:dyDescent="0.3">
      <c r="A567" s="28" t="s">
        <v>49</v>
      </c>
      <c r="B567" s="17" t="s">
        <v>52</v>
      </c>
      <c r="C567" s="17">
        <v>784</v>
      </c>
      <c r="D567" s="17" t="s">
        <v>55</v>
      </c>
      <c r="E567" s="17" t="s">
        <v>85</v>
      </c>
      <c r="F567" s="17">
        <v>23</v>
      </c>
      <c r="G567" s="17" t="s">
        <v>46</v>
      </c>
      <c r="H567" s="17" t="s">
        <v>38</v>
      </c>
      <c r="I567" s="17" t="s">
        <v>53</v>
      </c>
      <c r="J567" s="17" t="s">
        <v>56</v>
      </c>
      <c r="K567" s="17">
        <v>1</v>
      </c>
      <c r="L567" s="17" t="s">
        <v>65</v>
      </c>
      <c r="M567" s="17" t="s">
        <v>58</v>
      </c>
      <c r="N567" s="17" t="s">
        <v>49</v>
      </c>
      <c r="O567" s="17">
        <v>10</v>
      </c>
      <c r="P567" s="17">
        <v>3</v>
      </c>
      <c r="Q567" s="17">
        <v>1</v>
      </c>
      <c r="R567" s="17">
        <v>2</v>
      </c>
      <c r="S567" s="17">
        <v>2</v>
      </c>
      <c r="T567" s="17">
        <v>2</v>
      </c>
      <c r="U567" s="17">
        <v>0</v>
      </c>
      <c r="V567" s="17">
        <v>2</v>
      </c>
      <c r="W567" s="17">
        <v>3505</v>
      </c>
      <c r="X567" s="17">
        <v>18</v>
      </c>
      <c r="Y567" s="17">
        <v>0</v>
      </c>
      <c r="Z567" s="17">
        <v>1</v>
      </c>
      <c r="AA567" s="17">
        <v>4</v>
      </c>
      <c r="AB567" s="17">
        <v>3</v>
      </c>
      <c r="AC567" s="17">
        <v>3</v>
      </c>
      <c r="AD567" s="17">
        <v>4</v>
      </c>
      <c r="AE567" s="18">
        <v>3</v>
      </c>
      <c r="AF567" s="25" t="str" cm="1">
        <f t="array" ref="AF567">_xlfn.IFS(W566&lt;3000,"Low",W566&lt;6000,"Medium",W566&gt;=6000,"High")</f>
        <v>High</v>
      </c>
      <c r="AG567" s="26" t="str" cm="1">
        <f t="array" ref="AG567">_xlfn.IFS(R566&lt;5,"New",R566&lt;10,"Junior",R566&lt;20,"Mid",R566&gt;=20,"Senior")</f>
        <v>Junior</v>
      </c>
      <c r="AH567" s="26" t="str" cm="1">
        <f t="array" ref="AH567">_xlfn.IFS(O566&lt;=5,"Near",O566&lt;=15,"Moderate",O566&gt;15,"Far")</f>
        <v>Near</v>
      </c>
      <c r="AI567" s="26" t="str" cm="1">
        <f t="array" ref="AI567">_xlfn.IFS(AE567=1,"Poor",AE567=2,"Average",AE567=3,"Good",AE567=4,"Excellent")</f>
        <v>Good</v>
      </c>
      <c r="AJ567" s="26" t="str" cm="1">
        <f t="array" ref="AJ567">_xlfn.IFS(Z567=1,"Low",Z567=2,"Medium",Z567=3,"High",Z567=4,"Very High")</f>
        <v>Low</v>
      </c>
      <c r="AK567" s="26" t="str" cm="1">
        <f t="array" ref="AK567">_xlfn.IFS(AD567=1,"Low",AD567=2,"Medium",AD567=3,"High",AD567=4,"Very High")</f>
        <v>Very High</v>
      </c>
    </row>
    <row r="568" spans="1:37" ht="15.6" x14ac:dyDescent="0.3">
      <c r="A568" s="27" t="s">
        <v>37</v>
      </c>
      <c r="B568" s="15" t="s">
        <v>40</v>
      </c>
      <c r="C568" s="15">
        <v>785</v>
      </c>
      <c r="D568" s="15" t="s">
        <v>44</v>
      </c>
      <c r="E568" s="15" t="s">
        <v>51</v>
      </c>
      <c r="F568" s="15">
        <v>47</v>
      </c>
      <c r="G568" s="15" t="s">
        <v>46</v>
      </c>
      <c r="H568" s="15" t="s">
        <v>50</v>
      </c>
      <c r="I568" s="15" t="s">
        <v>41</v>
      </c>
      <c r="J568" s="15" t="s">
        <v>45</v>
      </c>
      <c r="K568" s="15">
        <v>2</v>
      </c>
      <c r="L568" s="15" t="s">
        <v>42</v>
      </c>
      <c r="M568" s="15" t="s">
        <v>48</v>
      </c>
      <c r="N568" s="15" t="s">
        <v>37</v>
      </c>
      <c r="O568" s="15">
        <v>27</v>
      </c>
      <c r="P568" s="15">
        <v>2</v>
      </c>
      <c r="Q568" s="15">
        <v>4</v>
      </c>
      <c r="R568" s="15">
        <v>8</v>
      </c>
      <c r="S568" s="15">
        <v>5</v>
      </c>
      <c r="T568" s="15">
        <v>4</v>
      </c>
      <c r="U568" s="15">
        <v>1</v>
      </c>
      <c r="V568" s="15">
        <v>3</v>
      </c>
      <c r="W568" s="15">
        <v>6397</v>
      </c>
      <c r="X568" s="15">
        <v>12</v>
      </c>
      <c r="Y568" s="15">
        <v>0</v>
      </c>
      <c r="Z568" s="15">
        <v>2</v>
      </c>
      <c r="AA568" s="15">
        <v>4</v>
      </c>
      <c r="AB568" s="15">
        <v>1</v>
      </c>
      <c r="AC568" s="15">
        <v>3</v>
      </c>
      <c r="AD568" s="15">
        <v>4</v>
      </c>
      <c r="AE568" s="16">
        <v>3</v>
      </c>
      <c r="AF568" s="23" t="str" cm="1">
        <f t="array" ref="AF568">_xlfn.IFS(W567&lt;3000,"Low",W567&lt;6000,"Medium",W567&gt;=6000,"High")</f>
        <v>Medium</v>
      </c>
      <c r="AG568" s="24" t="str" cm="1">
        <f t="array" ref="AG568">_xlfn.IFS(R567&lt;5,"New",R567&lt;10,"Junior",R567&lt;20,"Mid",R567&gt;=20,"Senior")</f>
        <v>New</v>
      </c>
      <c r="AH568" s="24" t="str" cm="1">
        <f t="array" ref="AH568">_xlfn.IFS(O567&lt;=5,"Near",O567&lt;=15,"Moderate",O567&gt;15,"Far")</f>
        <v>Moderate</v>
      </c>
      <c r="AI568" s="24" t="str" cm="1">
        <f t="array" ref="AI568">_xlfn.IFS(AE568=1,"Poor",AE568=2,"Average",AE568=3,"Good",AE568=4,"Excellent")</f>
        <v>Good</v>
      </c>
      <c r="AJ568" s="24" t="str" cm="1">
        <f t="array" ref="AJ568">_xlfn.IFS(Z568=1,"Low",Z568=2,"Medium",Z568=3,"High",Z568=4,"Very High")</f>
        <v>Medium</v>
      </c>
      <c r="AK568" s="24" t="str" cm="1">
        <f t="array" ref="AK568">_xlfn.IFS(AD568=1,"Low",AD568=2,"Medium",AD568=3,"High",AD568=4,"Very High")</f>
        <v>Very High</v>
      </c>
    </row>
    <row r="569" spans="1:37" ht="15.6" x14ac:dyDescent="0.3">
      <c r="A569" s="28" t="s">
        <v>49</v>
      </c>
      <c r="B569" s="17" t="s">
        <v>52</v>
      </c>
      <c r="C569" s="17">
        <v>786</v>
      </c>
      <c r="D569" s="17" t="s">
        <v>55</v>
      </c>
      <c r="E569" s="17" t="s">
        <v>62</v>
      </c>
      <c r="F569" s="17">
        <v>34</v>
      </c>
      <c r="G569" s="17" t="s">
        <v>46</v>
      </c>
      <c r="H569" s="17" t="s">
        <v>38</v>
      </c>
      <c r="I569" s="17" t="s">
        <v>41</v>
      </c>
      <c r="J569" s="17" t="s">
        <v>45</v>
      </c>
      <c r="K569" s="17">
        <v>2</v>
      </c>
      <c r="L569" s="17" t="s">
        <v>59</v>
      </c>
      <c r="M569" s="17" t="s">
        <v>70</v>
      </c>
      <c r="N569" s="17" t="s">
        <v>49</v>
      </c>
      <c r="O569" s="17">
        <v>2</v>
      </c>
      <c r="P569" s="17">
        <v>5</v>
      </c>
      <c r="Q569" s="17">
        <v>1</v>
      </c>
      <c r="R569" s="17">
        <v>6</v>
      </c>
      <c r="S569" s="17">
        <v>6</v>
      </c>
      <c r="T569" s="17">
        <v>5</v>
      </c>
      <c r="U569" s="17">
        <v>1</v>
      </c>
      <c r="V569" s="17">
        <v>4</v>
      </c>
      <c r="W569" s="17">
        <v>6274</v>
      </c>
      <c r="X569" s="17">
        <v>22</v>
      </c>
      <c r="Y569" s="17">
        <v>0</v>
      </c>
      <c r="Z569" s="17">
        <v>4</v>
      </c>
      <c r="AA569" s="17">
        <v>3</v>
      </c>
      <c r="AB569" s="17">
        <v>4</v>
      </c>
      <c r="AC569" s="17">
        <v>4</v>
      </c>
      <c r="AD569" s="17">
        <v>3</v>
      </c>
      <c r="AE569" s="18">
        <v>3</v>
      </c>
      <c r="AF569" s="25" t="str" cm="1">
        <f t="array" ref="AF569">_xlfn.IFS(W568&lt;3000,"Low",W568&lt;6000,"Medium",W568&gt;=6000,"High")</f>
        <v>High</v>
      </c>
      <c r="AG569" s="26" t="str" cm="1">
        <f t="array" ref="AG569">_xlfn.IFS(R568&lt;5,"New",R568&lt;10,"Junior",R568&lt;20,"Mid",R568&gt;=20,"Senior")</f>
        <v>Junior</v>
      </c>
      <c r="AH569" s="26" t="str" cm="1">
        <f t="array" ref="AH569">_xlfn.IFS(O568&lt;=5,"Near",O568&lt;=15,"Moderate",O568&gt;15,"Far")</f>
        <v>Far</v>
      </c>
      <c r="AI569" s="26" t="str" cm="1">
        <f t="array" ref="AI569">_xlfn.IFS(AE569=1,"Poor",AE569=2,"Average",AE569=3,"Good",AE569=4,"Excellent")</f>
        <v>Good</v>
      </c>
      <c r="AJ569" s="26" t="str" cm="1">
        <f t="array" ref="AJ569">_xlfn.IFS(Z569=1,"Low",Z569=2,"Medium",Z569=3,"High",Z569=4,"Very High")</f>
        <v>Very High</v>
      </c>
      <c r="AK569" s="26" t="str" cm="1">
        <f t="array" ref="AK569">_xlfn.IFS(AD569=1,"Low",AD569=2,"Medium",AD569=3,"High",AD569=4,"Very High")</f>
        <v>High</v>
      </c>
    </row>
    <row r="570" spans="1:37" ht="15.6" x14ac:dyDescent="0.3">
      <c r="A570" s="27" t="s">
        <v>37</v>
      </c>
      <c r="B570" s="15" t="s">
        <v>40</v>
      </c>
      <c r="C570" s="15">
        <v>787</v>
      </c>
      <c r="D570" s="15" t="s">
        <v>55</v>
      </c>
      <c r="E570" s="15" t="s">
        <v>68</v>
      </c>
      <c r="F570" s="15">
        <v>55</v>
      </c>
      <c r="G570" s="15" t="s">
        <v>57</v>
      </c>
      <c r="H570" s="15" t="s">
        <v>38</v>
      </c>
      <c r="I570" s="15" t="s">
        <v>53</v>
      </c>
      <c r="J570" s="15" t="s">
        <v>88</v>
      </c>
      <c r="K570" s="15">
        <v>5</v>
      </c>
      <c r="L570" s="15" t="s">
        <v>65</v>
      </c>
      <c r="M570" s="15" t="s">
        <v>70</v>
      </c>
      <c r="N570" s="15" t="s">
        <v>37</v>
      </c>
      <c r="O570" s="15">
        <v>2</v>
      </c>
      <c r="P570" s="15">
        <v>2</v>
      </c>
      <c r="Q570" s="15">
        <v>5</v>
      </c>
      <c r="R570" s="15">
        <v>24</v>
      </c>
      <c r="S570" s="15">
        <v>5</v>
      </c>
      <c r="T570" s="15">
        <v>2</v>
      </c>
      <c r="U570" s="15">
        <v>1</v>
      </c>
      <c r="V570" s="15">
        <v>4</v>
      </c>
      <c r="W570" s="15">
        <v>19859</v>
      </c>
      <c r="X570" s="15">
        <v>13</v>
      </c>
      <c r="Y570" s="15">
        <v>1</v>
      </c>
      <c r="Z570" s="15">
        <v>4</v>
      </c>
      <c r="AA570" s="15">
        <v>3</v>
      </c>
      <c r="AB570" s="15">
        <v>3</v>
      </c>
      <c r="AC570" s="15">
        <v>3</v>
      </c>
      <c r="AD570" s="15">
        <v>4</v>
      </c>
      <c r="AE570" s="16">
        <v>3</v>
      </c>
      <c r="AF570" s="23" t="str" cm="1">
        <f t="array" ref="AF570">_xlfn.IFS(W569&lt;3000,"Low",W569&lt;6000,"Medium",W569&gt;=6000,"High")</f>
        <v>High</v>
      </c>
      <c r="AG570" s="24" t="str" cm="1">
        <f t="array" ref="AG570">_xlfn.IFS(R569&lt;5,"New",R569&lt;10,"Junior",R569&lt;20,"Mid",R569&gt;=20,"Senior")</f>
        <v>Junior</v>
      </c>
      <c r="AH570" s="24" t="str" cm="1">
        <f t="array" ref="AH570">_xlfn.IFS(O569&lt;=5,"Near",O569&lt;=15,"Moderate",O569&gt;15,"Far")</f>
        <v>Near</v>
      </c>
      <c r="AI570" s="24" t="str" cm="1">
        <f t="array" ref="AI570">_xlfn.IFS(AE570=1,"Poor",AE570=2,"Average",AE570=3,"Good",AE570=4,"Excellent")</f>
        <v>Good</v>
      </c>
      <c r="AJ570" s="24" t="str" cm="1">
        <f t="array" ref="AJ570">_xlfn.IFS(Z570=1,"Low",Z570=2,"Medium",Z570=3,"High",Z570=4,"Very High")</f>
        <v>Very High</v>
      </c>
      <c r="AK570" s="24" t="str" cm="1">
        <f t="array" ref="AK570">_xlfn.IFS(AD570=1,"Low",AD570=2,"Medium",AD570=3,"High",AD570=4,"Very High")</f>
        <v>Very High</v>
      </c>
    </row>
    <row r="571" spans="1:37" ht="15.6" x14ac:dyDescent="0.3">
      <c r="A571" s="28" t="s">
        <v>49</v>
      </c>
      <c r="B571" s="17" t="s">
        <v>52</v>
      </c>
      <c r="C571" s="17">
        <v>789</v>
      </c>
      <c r="D571" s="17" t="s">
        <v>55</v>
      </c>
      <c r="E571" s="17" t="s">
        <v>39</v>
      </c>
      <c r="F571" s="17">
        <v>36</v>
      </c>
      <c r="G571" s="17" t="s">
        <v>46</v>
      </c>
      <c r="H571" s="17" t="s">
        <v>84</v>
      </c>
      <c r="I571" s="17" t="s">
        <v>41</v>
      </c>
      <c r="J571" s="17" t="s">
        <v>45</v>
      </c>
      <c r="K571" s="17">
        <v>3</v>
      </c>
      <c r="L571" s="17" t="s">
        <v>42</v>
      </c>
      <c r="M571" s="17" t="s">
        <v>64</v>
      </c>
      <c r="N571" s="17" t="s">
        <v>49</v>
      </c>
      <c r="O571" s="17">
        <v>8</v>
      </c>
      <c r="P571" s="17">
        <v>1</v>
      </c>
      <c r="Q571" s="17">
        <v>1</v>
      </c>
      <c r="R571" s="17">
        <v>10</v>
      </c>
      <c r="S571" s="17">
        <v>10</v>
      </c>
      <c r="T571" s="17">
        <v>7</v>
      </c>
      <c r="U571" s="17">
        <v>0</v>
      </c>
      <c r="V571" s="17">
        <v>9</v>
      </c>
      <c r="W571" s="17">
        <v>7587</v>
      </c>
      <c r="X571" s="17">
        <v>15</v>
      </c>
      <c r="Y571" s="17">
        <v>0</v>
      </c>
      <c r="Z571" s="17">
        <v>1</v>
      </c>
      <c r="AA571" s="17">
        <v>2</v>
      </c>
      <c r="AB571" s="17">
        <v>1</v>
      </c>
      <c r="AC571" s="17">
        <v>3</v>
      </c>
      <c r="AD571" s="17">
        <v>2</v>
      </c>
      <c r="AE571" s="18">
        <v>3</v>
      </c>
      <c r="AF571" s="25" t="str" cm="1">
        <f t="array" ref="AF571">_xlfn.IFS(W570&lt;3000,"Low",W570&lt;6000,"Medium",W570&gt;=6000,"High")</f>
        <v>High</v>
      </c>
      <c r="AG571" s="26" t="str" cm="1">
        <f t="array" ref="AG571">_xlfn.IFS(R570&lt;5,"New",R570&lt;10,"Junior",R570&lt;20,"Mid",R570&gt;=20,"Senior")</f>
        <v>Senior</v>
      </c>
      <c r="AH571" s="26" t="str" cm="1">
        <f t="array" ref="AH571">_xlfn.IFS(O570&lt;=5,"Near",O570&lt;=15,"Moderate",O570&gt;15,"Far")</f>
        <v>Near</v>
      </c>
      <c r="AI571" s="26" t="str" cm="1">
        <f t="array" ref="AI571">_xlfn.IFS(AE571=1,"Poor",AE571=2,"Average",AE571=3,"Good",AE571=4,"Excellent")</f>
        <v>Good</v>
      </c>
      <c r="AJ571" s="26" t="str" cm="1">
        <f t="array" ref="AJ571">_xlfn.IFS(Z571=1,"Low",Z571=2,"Medium",Z571=3,"High",Z571=4,"Very High")</f>
        <v>Low</v>
      </c>
      <c r="AK571" s="26" t="str" cm="1">
        <f t="array" ref="AK571">_xlfn.IFS(AD571=1,"Low",AD571=2,"Medium",AD571=3,"High",AD571=4,"Very High")</f>
        <v>Medium</v>
      </c>
    </row>
    <row r="572" spans="1:37" ht="15.6" x14ac:dyDescent="0.3">
      <c r="A572" s="27" t="s">
        <v>49</v>
      </c>
      <c r="B572" s="15" t="s">
        <v>52</v>
      </c>
      <c r="C572" s="15">
        <v>791</v>
      </c>
      <c r="D572" s="15" t="s">
        <v>55</v>
      </c>
      <c r="E572" s="15" t="s">
        <v>51</v>
      </c>
      <c r="F572" s="15">
        <v>52</v>
      </c>
      <c r="G572" s="15" t="s">
        <v>57</v>
      </c>
      <c r="H572" s="15" t="s">
        <v>84</v>
      </c>
      <c r="I572" s="15" t="s">
        <v>53</v>
      </c>
      <c r="J572" s="15" t="s">
        <v>56</v>
      </c>
      <c r="K572" s="15">
        <v>1</v>
      </c>
      <c r="L572" s="15" t="s">
        <v>65</v>
      </c>
      <c r="M572" s="15" t="s">
        <v>64</v>
      </c>
      <c r="N572" s="15" t="s">
        <v>49</v>
      </c>
      <c r="O572" s="15">
        <v>19</v>
      </c>
      <c r="P572" s="15">
        <v>3</v>
      </c>
      <c r="Q572" s="15">
        <v>0</v>
      </c>
      <c r="R572" s="15">
        <v>5</v>
      </c>
      <c r="S572" s="15">
        <v>4</v>
      </c>
      <c r="T572" s="15">
        <v>3</v>
      </c>
      <c r="U572" s="15">
        <v>1</v>
      </c>
      <c r="V572" s="15">
        <v>2</v>
      </c>
      <c r="W572" s="15">
        <v>4258</v>
      </c>
      <c r="X572" s="15">
        <v>18</v>
      </c>
      <c r="Y572" s="15">
        <v>1</v>
      </c>
      <c r="Z572" s="15">
        <v>4</v>
      </c>
      <c r="AA572" s="15">
        <v>3</v>
      </c>
      <c r="AB572" s="15">
        <v>4</v>
      </c>
      <c r="AC572" s="15">
        <v>3</v>
      </c>
      <c r="AD572" s="15">
        <v>1</v>
      </c>
      <c r="AE572" s="16">
        <v>3</v>
      </c>
      <c r="AF572" s="23" t="str" cm="1">
        <f t="array" ref="AF572">_xlfn.IFS(W571&lt;3000,"Low",W571&lt;6000,"Medium",W571&gt;=6000,"High")</f>
        <v>High</v>
      </c>
      <c r="AG572" s="24" t="str" cm="1">
        <f t="array" ref="AG572">_xlfn.IFS(R571&lt;5,"New",R571&lt;10,"Junior",R571&lt;20,"Mid",R571&gt;=20,"Senior")</f>
        <v>Mid</v>
      </c>
      <c r="AH572" s="24" t="str" cm="1">
        <f t="array" ref="AH572">_xlfn.IFS(O571&lt;=5,"Near",O571&lt;=15,"Moderate",O571&gt;15,"Far")</f>
        <v>Moderate</v>
      </c>
      <c r="AI572" s="24" t="str" cm="1">
        <f t="array" ref="AI572">_xlfn.IFS(AE572=1,"Poor",AE572=2,"Average",AE572=3,"Good",AE572=4,"Excellent")</f>
        <v>Good</v>
      </c>
      <c r="AJ572" s="24" t="str" cm="1">
        <f t="array" ref="AJ572">_xlfn.IFS(Z572=1,"Low",Z572=2,"Medium",Z572=3,"High",Z572=4,"Very High")</f>
        <v>Very High</v>
      </c>
      <c r="AK572" s="24" t="str" cm="1">
        <f t="array" ref="AK572">_xlfn.IFS(AD572=1,"Low",AD572=2,"Medium",AD572=3,"High",AD572=4,"Very High")</f>
        <v>Low</v>
      </c>
    </row>
    <row r="573" spans="1:37" ht="15.6" x14ac:dyDescent="0.3">
      <c r="A573" s="28" t="s">
        <v>49</v>
      </c>
      <c r="B573" s="17" t="s">
        <v>52</v>
      </c>
      <c r="C573" s="17">
        <v>792</v>
      </c>
      <c r="D573" s="17" t="s">
        <v>44</v>
      </c>
      <c r="E573" s="17" t="s">
        <v>62</v>
      </c>
      <c r="F573" s="17">
        <v>26</v>
      </c>
      <c r="G573" s="17" t="s">
        <v>72</v>
      </c>
      <c r="H573" s="17" t="s">
        <v>50</v>
      </c>
      <c r="I573" s="17" t="s">
        <v>53</v>
      </c>
      <c r="J573" s="17" t="s">
        <v>61</v>
      </c>
      <c r="K573" s="17">
        <v>1</v>
      </c>
      <c r="L573" s="17" t="s">
        <v>42</v>
      </c>
      <c r="M573" s="17" t="s">
        <v>48</v>
      </c>
      <c r="N573" s="17" t="s">
        <v>49</v>
      </c>
      <c r="O573" s="17">
        <v>1</v>
      </c>
      <c r="P573" s="17">
        <v>2</v>
      </c>
      <c r="Q573" s="17">
        <v>3</v>
      </c>
      <c r="R573" s="17">
        <v>5</v>
      </c>
      <c r="S573" s="17">
        <v>2</v>
      </c>
      <c r="T573" s="17">
        <v>2</v>
      </c>
      <c r="U573" s="17">
        <v>2</v>
      </c>
      <c r="V573" s="17">
        <v>0</v>
      </c>
      <c r="W573" s="17">
        <v>4364</v>
      </c>
      <c r="X573" s="17">
        <v>14</v>
      </c>
      <c r="Y573" s="17">
        <v>1</v>
      </c>
      <c r="Z573" s="17">
        <v>1</v>
      </c>
      <c r="AA573" s="17">
        <v>1</v>
      </c>
      <c r="AB573" s="17">
        <v>1</v>
      </c>
      <c r="AC573" s="17">
        <v>3</v>
      </c>
      <c r="AD573" s="17">
        <v>1</v>
      </c>
      <c r="AE573" s="18">
        <v>3</v>
      </c>
      <c r="AF573" s="25" t="str" cm="1">
        <f t="array" ref="AF573">_xlfn.IFS(W572&lt;3000,"Low",W572&lt;6000,"Medium",W572&gt;=6000,"High")</f>
        <v>Medium</v>
      </c>
      <c r="AG573" s="26" t="str" cm="1">
        <f t="array" ref="AG573">_xlfn.IFS(R572&lt;5,"New",R572&lt;10,"Junior",R572&lt;20,"Mid",R572&gt;=20,"Senior")</f>
        <v>Junior</v>
      </c>
      <c r="AH573" s="26" t="str" cm="1">
        <f t="array" ref="AH573">_xlfn.IFS(O572&lt;=5,"Near",O572&lt;=15,"Moderate",O572&gt;15,"Far")</f>
        <v>Far</v>
      </c>
      <c r="AI573" s="26" t="str" cm="1">
        <f t="array" ref="AI573">_xlfn.IFS(AE573=1,"Poor",AE573=2,"Average",AE573=3,"Good",AE573=4,"Excellent")</f>
        <v>Good</v>
      </c>
      <c r="AJ573" s="26" t="str" cm="1">
        <f t="array" ref="AJ573">_xlfn.IFS(Z573=1,"Low",Z573=2,"Medium",Z573=3,"High",Z573=4,"Very High")</f>
        <v>Low</v>
      </c>
      <c r="AK573" s="26" t="str" cm="1">
        <f t="array" ref="AK573">_xlfn.IFS(AD573=1,"Low",AD573=2,"Medium",AD573=3,"High",AD573=4,"Very High")</f>
        <v>Low</v>
      </c>
    </row>
    <row r="574" spans="1:37" ht="15.6" x14ac:dyDescent="0.3">
      <c r="A574" s="27" t="s">
        <v>49</v>
      </c>
      <c r="B574" s="15" t="s">
        <v>52</v>
      </c>
      <c r="C574" s="15">
        <v>793</v>
      </c>
      <c r="D574" s="15" t="s">
        <v>44</v>
      </c>
      <c r="E574" s="15" t="s">
        <v>62</v>
      </c>
      <c r="F574" s="15">
        <v>29</v>
      </c>
      <c r="G574" s="15" t="s">
        <v>57</v>
      </c>
      <c r="H574" s="15" t="s">
        <v>38</v>
      </c>
      <c r="I574" s="15" t="s">
        <v>53</v>
      </c>
      <c r="J574" s="15" t="s">
        <v>76</v>
      </c>
      <c r="K574" s="15">
        <v>2</v>
      </c>
      <c r="L574" s="15" t="s">
        <v>65</v>
      </c>
      <c r="M574" s="15" t="s">
        <v>70</v>
      </c>
      <c r="N574" s="15" t="s">
        <v>49</v>
      </c>
      <c r="O574" s="15">
        <v>27</v>
      </c>
      <c r="P574" s="15">
        <v>3</v>
      </c>
      <c r="Q574" s="15">
        <v>4</v>
      </c>
      <c r="R574" s="15">
        <v>11</v>
      </c>
      <c r="S574" s="15">
        <v>8</v>
      </c>
      <c r="T574" s="15">
        <v>7</v>
      </c>
      <c r="U574" s="15">
        <v>1</v>
      </c>
      <c r="V574" s="15">
        <v>1</v>
      </c>
      <c r="W574" s="15">
        <v>4335</v>
      </c>
      <c r="X574" s="15">
        <v>12</v>
      </c>
      <c r="Y574" s="15">
        <v>1</v>
      </c>
      <c r="Z574" s="15">
        <v>2</v>
      </c>
      <c r="AA574" s="15">
        <v>3</v>
      </c>
      <c r="AB574" s="15">
        <v>3</v>
      </c>
      <c r="AC574" s="15">
        <v>3</v>
      </c>
      <c r="AD574" s="15">
        <v>1</v>
      </c>
      <c r="AE574" s="16">
        <v>2</v>
      </c>
      <c r="AF574" s="23" t="str" cm="1">
        <f t="array" ref="AF574">_xlfn.IFS(W573&lt;3000,"Low",W573&lt;6000,"Medium",W573&gt;=6000,"High")</f>
        <v>Medium</v>
      </c>
      <c r="AG574" s="24" t="str" cm="1">
        <f t="array" ref="AG574">_xlfn.IFS(R573&lt;5,"New",R573&lt;10,"Junior",R573&lt;20,"Mid",R573&gt;=20,"Senior")</f>
        <v>Junior</v>
      </c>
      <c r="AH574" s="24" t="str" cm="1">
        <f t="array" ref="AH574">_xlfn.IFS(O573&lt;=5,"Near",O573&lt;=15,"Moderate",O573&gt;15,"Far")</f>
        <v>Near</v>
      </c>
      <c r="AI574" s="24" t="str" cm="1">
        <f t="array" ref="AI574">_xlfn.IFS(AE574=1,"Poor",AE574=2,"Average",AE574=3,"Good",AE574=4,"Excellent")</f>
        <v>Average</v>
      </c>
      <c r="AJ574" s="24" t="str" cm="1">
        <f t="array" ref="AJ574">_xlfn.IFS(Z574=1,"Low",Z574=2,"Medium",Z574=3,"High",Z574=4,"Very High")</f>
        <v>Medium</v>
      </c>
      <c r="AK574" s="24" t="str" cm="1">
        <f t="array" ref="AK574">_xlfn.IFS(AD574=1,"Low",AD574=2,"Medium",AD574=3,"High",AD574=4,"Very High")</f>
        <v>Low</v>
      </c>
    </row>
    <row r="575" spans="1:37" ht="15.6" x14ac:dyDescent="0.3">
      <c r="A575" s="28" t="s">
        <v>37</v>
      </c>
      <c r="B575" s="17" t="s">
        <v>40</v>
      </c>
      <c r="C575" s="17">
        <v>796</v>
      </c>
      <c r="D575" s="17" t="s">
        <v>55</v>
      </c>
      <c r="E575" s="17" t="s">
        <v>62</v>
      </c>
      <c r="F575" s="17">
        <v>26</v>
      </c>
      <c r="G575" s="17" t="s">
        <v>46</v>
      </c>
      <c r="H575" s="17" t="s">
        <v>38</v>
      </c>
      <c r="I575" s="17" t="s">
        <v>41</v>
      </c>
      <c r="J575" s="17" t="s">
        <v>45</v>
      </c>
      <c r="K575" s="17">
        <v>2</v>
      </c>
      <c r="L575" s="17" t="s">
        <v>106</v>
      </c>
      <c r="M575" s="17" t="s">
        <v>70</v>
      </c>
      <c r="N575" s="17" t="s">
        <v>49</v>
      </c>
      <c r="O575" s="17">
        <v>8</v>
      </c>
      <c r="P575" s="17">
        <v>2</v>
      </c>
      <c r="Q575" s="17">
        <v>6</v>
      </c>
      <c r="R575" s="17">
        <v>6</v>
      </c>
      <c r="S575" s="17">
        <v>4</v>
      </c>
      <c r="T575" s="17">
        <v>3</v>
      </c>
      <c r="U575" s="17">
        <v>1</v>
      </c>
      <c r="V575" s="17">
        <v>2</v>
      </c>
      <c r="W575" s="17">
        <v>5326</v>
      </c>
      <c r="X575" s="17">
        <v>17</v>
      </c>
      <c r="Y575" s="17">
        <v>0</v>
      </c>
      <c r="Z575" s="17">
        <v>4</v>
      </c>
      <c r="AA575" s="17">
        <v>2</v>
      </c>
      <c r="AB575" s="17">
        <v>4</v>
      </c>
      <c r="AC575" s="17">
        <v>3</v>
      </c>
      <c r="AD575" s="17">
        <v>3</v>
      </c>
      <c r="AE575" s="18">
        <v>2</v>
      </c>
      <c r="AF575" s="25" t="str" cm="1">
        <f t="array" ref="AF575">_xlfn.IFS(W574&lt;3000,"Low",W574&lt;6000,"Medium",W574&gt;=6000,"High")</f>
        <v>Medium</v>
      </c>
      <c r="AG575" s="26" t="str" cm="1">
        <f t="array" ref="AG575">_xlfn.IFS(R574&lt;5,"New",R574&lt;10,"Junior",R574&lt;20,"Mid",R574&gt;=20,"Senior")</f>
        <v>Mid</v>
      </c>
      <c r="AH575" s="26" t="str" cm="1">
        <f t="array" ref="AH575">_xlfn.IFS(O574&lt;=5,"Near",O574&lt;=15,"Moderate",O574&gt;15,"Far")</f>
        <v>Far</v>
      </c>
      <c r="AI575" s="26" t="str" cm="1">
        <f t="array" ref="AI575">_xlfn.IFS(AE575=1,"Poor",AE575=2,"Average",AE575=3,"Good",AE575=4,"Excellent")</f>
        <v>Average</v>
      </c>
      <c r="AJ575" s="26" t="str" cm="1">
        <f t="array" ref="AJ575">_xlfn.IFS(Z575=1,"Low",Z575=2,"Medium",Z575=3,"High",Z575=4,"Very High")</f>
        <v>Very High</v>
      </c>
      <c r="AK575" s="26" t="str" cm="1">
        <f t="array" ref="AK575">_xlfn.IFS(AD575=1,"Low",AD575=2,"Medium",AD575=3,"High",AD575=4,"Very High")</f>
        <v>High</v>
      </c>
    </row>
    <row r="576" spans="1:37" ht="15.6" x14ac:dyDescent="0.3">
      <c r="A576" s="27" t="s">
        <v>49</v>
      </c>
      <c r="B576" s="15" t="s">
        <v>52</v>
      </c>
      <c r="C576" s="15">
        <v>797</v>
      </c>
      <c r="D576" s="15" t="s">
        <v>44</v>
      </c>
      <c r="E576" s="15" t="s">
        <v>62</v>
      </c>
      <c r="F576" s="15">
        <v>34</v>
      </c>
      <c r="G576" s="15" t="s">
        <v>46</v>
      </c>
      <c r="H576" s="15" t="s">
        <v>38</v>
      </c>
      <c r="I576" s="15" t="s">
        <v>53</v>
      </c>
      <c r="J576" s="15" t="s">
        <v>56</v>
      </c>
      <c r="K576" s="15">
        <v>1</v>
      </c>
      <c r="L576" s="15" t="s">
        <v>42</v>
      </c>
      <c r="M576" s="15" t="s">
        <v>64</v>
      </c>
      <c r="N576" s="15" t="s">
        <v>49</v>
      </c>
      <c r="O576" s="15">
        <v>1</v>
      </c>
      <c r="P576" s="15">
        <v>2</v>
      </c>
      <c r="Q576" s="15">
        <v>2</v>
      </c>
      <c r="R576" s="15">
        <v>10</v>
      </c>
      <c r="S576" s="15">
        <v>4</v>
      </c>
      <c r="T576" s="15">
        <v>2</v>
      </c>
      <c r="U576" s="15">
        <v>1</v>
      </c>
      <c r="V576" s="15">
        <v>3</v>
      </c>
      <c r="W576" s="15">
        <v>3280</v>
      </c>
      <c r="X576" s="15">
        <v>16</v>
      </c>
      <c r="Y576" s="15">
        <v>0</v>
      </c>
      <c r="Z576" s="15">
        <v>2</v>
      </c>
      <c r="AA576" s="15">
        <v>4</v>
      </c>
      <c r="AB576" s="15">
        <v>1</v>
      </c>
      <c r="AC576" s="15">
        <v>3</v>
      </c>
      <c r="AD576" s="15">
        <v>3</v>
      </c>
      <c r="AE576" s="16">
        <v>3</v>
      </c>
      <c r="AF576" s="23" t="str" cm="1">
        <f t="array" ref="AF576">_xlfn.IFS(W575&lt;3000,"Low",W575&lt;6000,"Medium",W575&gt;=6000,"High")</f>
        <v>Medium</v>
      </c>
      <c r="AG576" s="24" t="str" cm="1">
        <f t="array" ref="AG576">_xlfn.IFS(R575&lt;5,"New",R575&lt;10,"Junior",R575&lt;20,"Mid",R575&gt;=20,"Senior")</f>
        <v>Junior</v>
      </c>
      <c r="AH576" s="24" t="str" cm="1">
        <f t="array" ref="AH576">_xlfn.IFS(O575&lt;=5,"Near",O575&lt;=15,"Moderate",O575&gt;15,"Far")</f>
        <v>Moderate</v>
      </c>
      <c r="AI576" s="24" t="str" cm="1">
        <f t="array" ref="AI576">_xlfn.IFS(AE576=1,"Poor",AE576=2,"Average",AE576=3,"Good",AE576=4,"Excellent")</f>
        <v>Good</v>
      </c>
      <c r="AJ576" s="24" t="str" cm="1">
        <f t="array" ref="AJ576">_xlfn.IFS(Z576=1,"Low",Z576=2,"Medium",Z576=3,"High",Z576=4,"Very High")</f>
        <v>Medium</v>
      </c>
      <c r="AK576" s="24" t="str" cm="1">
        <f t="array" ref="AK576">_xlfn.IFS(AD576=1,"Low",AD576=2,"Medium",AD576=3,"High",AD576=4,"Very High")</f>
        <v>High</v>
      </c>
    </row>
    <row r="577" spans="1:37" ht="15.6" x14ac:dyDescent="0.3">
      <c r="A577" s="28" t="s">
        <v>49</v>
      </c>
      <c r="B577" s="17" t="s">
        <v>52</v>
      </c>
      <c r="C577" s="17">
        <v>799</v>
      </c>
      <c r="D577" s="17" t="s">
        <v>44</v>
      </c>
      <c r="E577" s="17" t="s">
        <v>51</v>
      </c>
      <c r="F577" s="17">
        <v>54</v>
      </c>
      <c r="G577" s="17" t="s">
        <v>72</v>
      </c>
      <c r="H577" s="17" t="s">
        <v>38</v>
      </c>
      <c r="I577" s="17" t="s">
        <v>53</v>
      </c>
      <c r="J577" s="17" t="s">
        <v>74</v>
      </c>
      <c r="K577" s="17">
        <v>2</v>
      </c>
      <c r="L577" s="17" t="s">
        <v>65</v>
      </c>
      <c r="M577" s="17" t="s">
        <v>64</v>
      </c>
      <c r="N577" s="17" t="s">
        <v>37</v>
      </c>
      <c r="O577" s="17">
        <v>19</v>
      </c>
      <c r="P577" s="17">
        <v>4</v>
      </c>
      <c r="Q577" s="17">
        <v>9</v>
      </c>
      <c r="R577" s="17">
        <v>9</v>
      </c>
      <c r="S577" s="17">
        <v>5</v>
      </c>
      <c r="T577" s="17">
        <v>3</v>
      </c>
      <c r="U577" s="17">
        <v>1</v>
      </c>
      <c r="V577" s="17">
        <v>4</v>
      </c>
      <c r="W577" s="17">
        <v>5485</v>
      </c>
      <c r="X577" s="17">
        <v>11</v>
      </c>
      <c r="Y577" s="17">
        <v>2</v>
      </c>
      <c r="Z577" s="17">
        <v>4</v>
      </c>
      <c r="AA577" s="17">
        <v>3</v>
      </c>
      <c r="AB577" s="17">
        <v>3</v>
      </c>
      <c r="AC577" s="17">
        <v>3</v>
      </c>
      <c r="AD577" s="17">
        <v>2</v>
      </c>
      <c r="AE577" s="18">
        <v>3</v>
      </c>
      <c r="AF577" s="25" t="str" cm="1">
        <f t="array" ref="AF577">_xlfn.IFS(W576&lt;3000,"Low",W576&lt;6000,"Medium",W576&gt;=6000,"High")</f>
        <v>Medium</v>
      </c>
      <c r="AG577" s="26" t="str" cm="1">
        <f t="array" ref="AG577">_xlfn.IFS(R576&lt;5,"New",R576&lt;10,"Junior",R576&lt;20,"Mid",R576&gt;=20,"Senior")</f>
        <v>Mid</v>
      </c>
      <c r="AH577" s="26" t="str" cm="1">
        <f t="array" ref="AH577">_xlfn.IFS(O576&lt;=5,"Near",O576&lt;=15,"Moderate",O576&gt;15,"Far")</f>
        <v>Near</v>
      </c>
      <c r="AI577" s="26" t="str" cm="1">
        <f t="array" ref="AI577">_xlfn.IFS(AE577=1,"Poor",AE577=2,"Average",AE577=3,"Good",AE577=4,"Excellent")</f>
        <v>Good</v>
      </c>
      <c r="AJ577" s="26" t="str" cm="1">
        <f t="array" ref="AJ577">_xlfn.IFS(Z577=1,"Low",Z577=2,"Medium",Z577=3,"High",Z577=4,"Very High")</f>
        <v>Very High</v>
      </c>
      <c r="AK577" s="26" t="str" cm="1">
        <f t="array" ref="AK577">_xlfn.IFS(AD577=1,"Low",AD577=2,"Medium",AD577=3,"High",AD577=4,"Very High")</f>
        <v>Medium</v>
      </c>
    </row>
    <row r="578" spans="1:37" ht="15.6" x14ac:dyDescent="0.3">
      <c r="A578" s="27" t="s">
        <v>49</v>
      </c>
      <c r="B578" s="15" t="s">
        <v>52</v>
      </c>
      <c r="C578" s="15">
        <v>800</v>
      </c>
      <c r="D578" s="15" t="s">
        <v>55</v>
      </c>
      <c r="E578" s="15" t="s">
        <v>62</v>
      </c>
      <c r="F578" s="15">
        <v>27</v>
      </c>
      <c r="G578" s="15" t="s">
        <v>57</v>
      </c>
      <c r="H578" s="15" t="s">
        <v>50</v>
      </c>
      <c r="I578" s="15" t="s">
        <v>41</v>
      </c>
      <c r="J578" s="15" t="s">
        <v>45</v>
      </c>
      <c r="K578" s="15">
        <v>2</v>
      </c>
      <c r="L578" s="15" t="s">
        <v>99</v>
      </c>
      <c r="M578" s="15" t="s">
        <v>58</v>
      </c>
      <c r="N578" s="15" t="s">
        <v>49</v>
      </c>
      <c r="O578" s="15">
        <v>8</v>
      </c>
      <c r="P578" s="15">
        <v>3</v>
      </c>
      <c r="Q578" s="15">
        <v>0</v>
      </c>
      <c r="R578" s="15">
        <v>5</v>
      </c>
      <c r="S578" s="15">
        <v>4</v>
      </c>
      <c r="T578" s="15">
        <v>2</v>
      </c>
      <c r="U578" s="15">
        <v>1</v>
      </c>
      <c r="V578" s="15">
        <v>1</v>
      </c>
      <c r="W578" s="15">
        <v>4342</v>
      </c>
      <c r="X578" s="15">
        <v>19</v>
      </c>
      <c r="Y578" s="15">
        <v>1</v>
      </c>
      <c r="Z578" s="15">
        <v>3</v>
      </c>
      <c r="AA578" s="15">
        <v>3</v>
      </c>
      <c r="AB578" s="15">
        <v>2</v>
      </c>
      <c r="AC578" s="15">
        <v>3</v>
      </c>
      <c r="AD578" s="15">
        <v>2</v>
      </c>
      <c r="AE578" s="16">
        <v>3</v>
      </c>
      <c r="AF578" s="23" t="str" cm="1">
        <f t="array" ref="AF578">_xlfn.IFS(W577&lt;3000,"Low",W577&lt;6000,"Medium",W577&gt;=6000,"High")</f>
        <v>Medium</v>
      </c>
      <c r="AG578" s="24" t="str" cm="1">
        <f t="array" ref="AG578">_xlfn.IFS(R577&lt;5,"New",R577&lt;10,"Junior",R577&lt;20,"Mid",R577&gt;=20,"Senior")</f>
        <v>Junior</v>
      </c>
      <c r="AH578" s="24" t="str" cm="1">
        <f t="array" ref="AH578">_xlfn.IFS(O577&lt;=5,"Near",O577&lt;=15,"Moderate",O577&gt;15,"Far")</f>
        <v>Far</v>
      </c>
      <c r="AI578" s="24" t="str" cm="1">
        <f t="array" ref="AI578">_xlfn.IFS(AE578=1,"Poor",AE578=2,"Average",AE578=3,"Good",AE578=4,"Excellent")</f>
        <v>Good</v>
      </c>
      <c r="AJ578" s="24" t="str" cm="1">
        <f t="array" ref="AJ578">_xlfn.IFS(Z578=1,"Low",Z578=2,"Medium",Z578=3,"High",Z578=4,"Very High")</f>
        <v>High</v>
      </c>
      <c r="AK578" s="24" t="str" cm="1">
        <f t="array" ref="AK578">_xlfn.IFS(AD578=1,"Low",AD578=2,"Medium",AD578=3,"High",AD578=4,"Very High")</f>
        <v>Medium</v>
      </c>
    </row>
    <row r="579" spans="1:37" ht="15.6" x14ac:dyDescent="0.3">
      <c r="A579" s="28" t="s">
        <v>49</v>
      </c>
      <c r="B579" s="17" t="s">
        <v>52</v>
      </c>
      <c r="C579" s="17">
        <v>802</v>
      </c>
      <c r="D579" s="17" t="s">
        <v>44</v>
      </c>
      <c r="E579" s="17" t="s">
        <v>39</v>
      </c>
      <c r="F579" s="17">
        <v>37</v>
      </c>
      <c r="G579" s="17" t="s">
        <v>72</v>
      </c>
      <c r="H579" s="17" t="s">
        <v>38</v>
      </c>
      <c r="I579" s="17" t="s">
        <v>53</v>
      </c>
      <c r="J579" s="17" t="s">
        <v>56</v>
      </c>
      <c r="K579" s="17">
        <v>1</v>
      </c>
      <c r="L579" s="17" t="s">
        <v>42</v>
      </c>
      <c r="M579" s="17" t="s">
        <v>58</v>
      </c>
      <c r="N579" s="17" t="s">
        <v>37</v>
      </c>
      <c r="O579" s="17">
        <v>10</v>
      </c>
      <c r="P579" s="17">
        <v>3</v>
      </c>
      <c r="Q579" s="17">
        <v>0</v>
      </c>
      <c r="R579" s="17">
        <v>6</v>
      </c>
      <c r="S579" s="17">
        <v>5</v>
      </c>
      <c r="T579" s="17">
        <v>3</v>
      </c>
      <c r="U579" s="17">
        <v>4</v>
      </c>
      <c r="V579" s="17">
        <v>3</v>
      </c>
      <c r="W579" s="17">
        <v>2782</v>
      </c>
      <c r="X579" s="17">
        <v>13</v>
      </c>
      <c r="Y579" s="17">
        <v>2</v>
      </c>
      <c r="Z579" s="17">
        <v>4</v>
      </c>
      <c r="AA579" s="17">
        <v>3</v>
      </c>
      <c r="AB579" s="17">
        <v>1</v>
      </c>
      <c r="AC579" s="17">
        <v>3</v>
      </c>
      <c r="AD579" s="17">
        <v>2</v>
      </c>
      <c r="AE579" s="18">
        <v>2</v>
      </c>
      <c r="AF579" s="25" t="str" cm="1">
        <f t="array" ref="AF579">_xlfn.IFS(W578&lt;3000,"Low",W578&lt;6000,"Medium",W578&gt;=6000,"High")</f>
        <v>Medium</v>
      </c>
      <c r="AG579" s="26" t="str" cm="1">
        <f t="array" ref="AG579">_xlfn.IFS(R578&lt;5,"New",R578&lt;10,"Junior",R578&lt;20,"Mid",R578&gt;=20,"Senior")</f>
        <v>Junior</v>
      </c>
      <c r="AH579" s="26" t="str" cm="1">
        <f t="array" ref="AH579">_xlfn.IFS(O578&lt;=5,"Near",O578&lt;=15,"Moderate",O578&gt;15,"Far")</f>
        <v>Moderate</v>
      </c>
      <c r="AI579" s="26" t="str" cm="1">
        <f t="array" ref="AI579">_xlfn.IFS(AE579=1,"Poor",AE579=2,"Average",AE579=3,"Good",AE579=4,"Excellent")</f>
        <v>Average</v>
      </c>
      <c r="AJ579" s="26" t="str" cm="1">
        <f t="array" ref="AJ579">_xlfn.IFS(Z579=1,"Low",Z579=2,"Medium",Z579=3,"High",Z579=4,"Very High")</f>
        <v>Very High</v>
      </c>
      <c r="AK579" s="26" t="str" cm="1">
        <f t="array" ref="AK579">_xlfn.IFS(AD579=1,"Low",AD579=2,"Medium",AD579=3,"High",AD579=4,"Very High")</f>
        <v>Medium</v>
      </c>
    </row>
    <row r="580" spans="1:37" ht="15.6" x14ac:dyDescent="0.3">
      <c r="A580" s="27" t="s">
        <v>49</v>
      </c>
      <c r="B580" s="15" t="s">
        <v>52</v>
      </c>
      <c r="C580" s="15">
        <v>803</v>
      </c>
      <c r="D580" s="15" t="s">
        <v>44</v>
      </c>
      <c r="E580" s="15" t="s">
        <v>39</v>
      </c>
      <c r="F580" s="15">
        <v>38</v>
      </c>
      <c r="G580" s="15" t="s">
        <v>46</v>
      </c>
      <c r="H580" s="15" t="s">
        <v>50</v>
      </c>
      <c r="I580" s="15" t="s">
        <v>53</v>
      </c>
      <c r="J580" s="15" t="s">
        <v>74</v>
      </c>
      <c r="K580" s="15">
        <v>2</v>
      </c>
      <c r="L580" s="15" t="s">
        <v>42</v>
      </c>
      <c r="M580" s="15" t="s">
        <v>64</v>
      </c>
      <c r="N580" s="15" t="s">
        <v>37</v>
      </c>
      <c r="O580" s="15">
        <v>2</v>
      </c>
      <c r="P580" s="15">
        <v>2</v>
      </c>
      <c r="Q580" s="15">
        <v>6</v>
      </c>
      <c r="R580" s="15">
        <v>17</v>
      </c>
      <c r="S580" s="15">
        <v>15</v>
      </c>
      <c r="T580" s="15">
        <v>7</v>
      </c>
      <c r="U580" s="15">
        <v>4</v>
      </c>
      <c r="V580" s="15">
        <v>12</v>
      </c>
      <c r="W580" s="15">
        <v>5980</v>
      </c>
      <c r="X580" s="15">
        <v>12</v>
      </c>
      <c r="Y580" s="15">
        <v>0</v>
      </c>
      <c r="Z580" s="15">
        <v>1</v>
      </c>
      <c r="AA580" s="15">
        <v>4</v>
      </c>
      <c r="AB580" s="15">
        <v>1</v>
      </c>
      <c r="AC580" s="15">
        <v>3</v>
      </c>
      <c r="AD580" s="15">
        <v>4</v>
      </c>
      <c r="AE580" s="16">
        <v>3</v>
      </c>
      <c r="AF580" s="23" t="str" cm="1">
        <f t="array" ref="AF580">_xlfn.IFS(W579&lt;3000,"Low",W579&lt;6000,"Medium",W579&gt;=6000,"High")</f>
        <v>Low</v>
      </c>
      <c r="AG580" s="24" t="str" cm="1">
        <f t="array" ref="AG580">_xlfn.IFS(R579&lt;5,"New",R579&lt;10,"Junior",R579&lt;20,"Mid",R579&gt;=20,"Senior")</f>
        <v>Junior</v>
      </c>
      <c r="AH580" s="24" t="str" cm="1">
        <f t="array" ref="AH580">_xlfn.IFS(O579&lt;=5,"Near",O579&lt;=15,"Moderate",O579&gt;15,"Far")</f>
        <v>Moderate</v>
      </c>
      <c r="AI580" s="24" t="str" cm="1">
        <f t="array" ref="AI580">_xlfn.IFS(AE580=1,"Poor",AE580=2,"Average",AE580=3,"Good",AE580=4,"Excellent")</f>
        <v>Good</v>
      </c>
      <c r="AJ580" s="24" t="str" cm="1">
        <f t="array" ref="AJ580">_xlfn.IFS(Z580=1,"Low",Z580=2,"Medium",Z580=3,"High",Z580=4,"Very High")</f>
        <v>Low</v>
      </c>
      <c r="AK580" s="24" t="str" cm="1">
        <f t="array" ref="AK580">_xlfn.IFS(AD580=1,"Low",AD580=2,"Medium",AD580=3,"High",AD580=4,"Very High")</f>
        <v>Very High</v>
      </c>
    </row>
    <row r="581" spans="1:37" ht="15.6" x14ac:dyDescent="0.3">
      <c r="A581" s="28" t="s">
        <v>49</v>
      </c>
      <c r="B581" s="17" t="s">
        <v>52</v>
      </c>
      <c r="C581" s="17">
        <v>804</v>
      </c>
      <c r="D581" s="17" t="s">
        <v>44</v>
      </c>
      <c r="E581" s="17" t="s">
        <v>62</v>
      </c>
      <c r="F581" s="17">
        <v>34</v>
      </c>
      <c r="G581" s="17" t="s">
        <v>46</v>
      </c>
      <c r="H581" s="17" t="s">
        <v>38</v>
      </c>
      <c r="I581" s="17" t="s">
        <v>53</v>
      </c>
      <c r="J581" s="17" t="s">
        <v>56</v>
      </c>
      <c r="K581" s="17">
        <v>1</v>
      </c>
      <c r="L581" s="17" t="s">
        <v>65</v>
      </c>
      <c r="M581" s="17" t="s">
        <v>64</v>
      </c>
      <c r="N581" s="17" t="s">
        <v>49</v>
      </c>
      <c r="O581" s="17">
        <v>2</v>
      </c>
      <c r="P581" s="17">
        <v>3</v>
      </c>
      <c r="Q581" s="17">
        <v>1</v>
      </c>
      <c r="R581" s="17">
        <v>6</v>
      </c>
      <c r="S581" s="17">
        <v>6</v>
      </c>
      <c r="T581" s="17">
        <v>5</v>
      </c>
      <c r="U581" s="17">
        <v>1</v>
      </c>
      <c r="V581" s="17">
        <v>3</v>
      </c>
      <c r="W581" s="17">
        <v>4381</v>
      </c>
      <c r="X581" s="17">
        <v>11</v>
      </c>
      <c r="Y581" s="17">
        <v>0</v>
      </c>
      <c r="Z581" s="17">
        <v>3</v>
      </c>
      <c r="AA581" s="17">
        <v>2</v>
      </c>
      <c r="AB581" s="17">
        <v>3</v>
      </c>
      <c r="AC581" s="17">
        <v>3</v>
      </c>
      <c r="AD581" s="17">
        <v>3</v>
      </c>
      <c r="AE581" s="18">
        <v>3</v>
      </c>
      <c r="AF581" s="25" t="str" cm="1">
        <f t="array" ref="AF581">_xlfn.IFS(W580&lt;3000,"Low",W580&lt;6000,"Medium",W580&gt;=6000,"High")</f>
        <v>Medium</v>
      </c>
      <c r="AG581" s="26" t="str" cm="1">
        <f t="array" ref="AG581">_xlfn.IFS(R580&lt;5,"New",R580&lt;10,"Junior",R580&lt;20,"Mid",R580&gt;=20,"Senior")</f>
        <v>Mid</v>
      </c>
      <c r="AH581" s="26" t="str" cm="1">
        <f t="array" ref="AH581">_xlfn.IFS(O580&lt;=5,"Near",O580&lt;=15,"Moderate",O580&gt;15,"Far")</f>
        <v>Near</v>
      </c>
      <c r="AI581" s="26" t="str" cm="1">
        <f t="array" ref="AI581">_xlfn.IFS(AE581=1,"Poor",AE581=2,"Average",AE581=3,"Good",AE581=4,"Excellent")</f>
        <v>Good</v>
      </c>
      <c r="AJ581" s="26" t="str" cm="1">
        <f t="array" ref="AJ581">_xlfn.IFS(Z581=1,"Low",Z581=2,"Medium",Z581=3,"High",Z581=4,"Very High")</f>
        <v>High</v>
      </c>
      <c r="AK581" s="26" t="str" cm="1">
        <f t="array" ref="AK581">_xlfn.IFS(AD581=1,"Low",AD581=2,"Medium",AD581=3,"High",AD581=4,"Very High")</f>
        <v>High</v>
      </c>
    </row>
    <row r="582" spans="1:37" ht="15.6" x14ac:dyDescent="0.3">
      <c r="A582" s="27" t="s">
        <v>49</v>
      </c>
      <c r="B582" s="15" t="s">
        <v>52</v>
      </c>
      <c r="C582" s="15">
        <v>805</v>
      </c>
      <c r="D582" s="15" t="s">
        <v>44</v>
      </c>
      <c r="E582" s="15" t="s">
        <v>39</v>
      </c>
      <c r="F582" s="15">
        <v>35</v>
      </c>
      <c r="G582" s="15" t="s">
        <v>57</v>
      </c>
      <c r="H582" s="15" t="s">
        <v>38</v>
      </c>
      <c r="I582" s="15" t="s">
        <v>41</v>
      </c>
      <c r="J582" s="15" t="s">
        <v>92</v>
      </c>
      <c r="K582" s="15">
        <v>1</v>
      </c>
      <c r="L582" s="15" t="s">
        <v>42</v>
      </c>
      <c r="M582" s="15" t="s">
        <v>64</v>
      </c>
      <c r="N582" s="15" t="s">
        <v>49</v>
      </c>
      <c r="O582" s="15">
        <v>8</v>
      </c>
      <c r="P582" s="15">
        <v>1</v>
      </c>
      <c r="Q582" s="15">
        <v>1</v>
      </c>
      <c r="R582" s="15">
        <v>3</v>
      </c>
      <c r="S582" s="15">
        <v>3</v>
      </c>
      <c r="T582" s="15">
        <v>2</v>
      </c>
      <c r="U582" s="15">
        <v>0</v>
      </c>
      <c r="V582" s="15">
        <v>2</v>
      </c>
      <c r="W582" s="15">
        <v>2572</v>
      </c>
      <c r="X582" s="15">
        <v>16</v>
      </c>
      <c r="Y582" s="15">
        <v>1</v>
      </c>
      <c r="Z582" s="15">
        <v>1</v>
      </c>
      <c r="AA582" s="15">
        <v>3</v>
      </c>
      <c r="AB582" s="15">
        <v>1</v>
      </c>
      <c r="AC582" s="15">
        <v>3</v>
      </c>
      <c r="AD582" s="15">
        <v>2</v>
      </c>
      <c r="AE582" s="16">
        <v>2</v>
      </c>
      <c r="AF582" s="23" t="str" cm="1">
        <f t="array" ref="AF582">_xlfn.IFS(W581&lt;3000,"Low",W581&lt;6000,"Medium",W581&gt;=6000,"High")</f>
        <v>Medium</v>
      </c>
      <c r="AG582" s="24" t="str" cm="1">
        <f t="array" ref="AG582">_xlfn.IFS(R581&lt;5,"New",R581&lt;10,"Junior",R581&lt;20,"Mid",R581&gt;=20,"Senior")</f>
        <v>Junior</v>
      </c>
      <c r="AH582" s="24" t="str" cm="1">
        <f t="array" ref="AH582">_xlfn.IFS(O581&lt;=5,"Near",O581&lt;=15,"Moderate",O581&gt;15,"Far")</f>
        <v>Near</v>
      </c>
      <c r="AI582" s="24" t="str" cm="1">
        <f t="array" ref="AI582">_xlfn.IFS(AE582=1,"Poor",AE582=2,"Average",AE582=3,"Good",AE582=4,"Excellent")</f>
        <v>Average</v>
      </c>
      <c r="AJ582" s="24" t="str" cm="1">
        <f t="array" ref="AJ582">_xlfn.IFS(Z582=1,"Low",Z582=2,"Medium",Z582=3,"High",Z582=4,"Very High")</f>
        <v>Low</v>
      </c>
      <c r="AK582" s="24" t="str" cm="1">
        <f t="array" ref="AK582">_xlfn.IFS(AD582=1,"Low",AD582=2,"Medium",AD582=3,"High",AD582=4,"Very High")</f>
        <v>Medium</v>
      </c>
    </row>
    <row r="583" spans="1:37" ht="15.6" x14ac:dyDescent="0.3">
      <c r="A583" s="28" t="s">
        <v>49</v>
      </c>
      <c r="B583" s="17" t="s">
        <v>52</v>
      </c>
      <c r="C583" s="17">
        <v>806</v>
      </c>
      <c r="D583" s="17" t="s">
        <v>55</v>
      </c>
      <c r="E583" s="17" t="s">
        <v>62</v>
      </c>
      <c r="F583" s="17">
        <v>30</v>
      </c>
      <c r="G583" s="17" t="s">
        <v>57</v>
      </c>
      <c r="H583" s="17" t="s">
        <v>38</v>
      </c>
      <c r="I583" s="17" t="s">
        <v>53</v>
      </c>
      <c r="J583" s="17" t="s">
        <v>61</v>
      </c>
      <c r="K583" s="17">
        <v>1</v>
      </c>
      <c r="L583" s="17" t="s">
        <v>42</v>
      </c>
      <c r="M583" s="17" t="s">
        <v>70</v>
      </c>
      <c r="N583" s="17" t="s">
        <v>49</v>
      </c>
      <c r="O583" s="17">
        <v>1</v>
      </c>
      <c r="P583" s="17">
        <v>2</v>
      </c>
      <c r="Q583" s="17">
        <v>3</v>
      </c>
      <c r="R583" s="17">
        <v>7</v>
      </c>
      <c r="S583" s="17">
        <v>2</v>
      </c>
      <c r="T583" s="17">
        <v>2</v>
      </c>
      <c r="U583" s="17">
        <v>0</v>
      </c>
      <c r="V583" s="17">
        <v>2</v>
      </c>
      <c r="W583" s="17">
        <v>3833</v>
      </c>
      <c r="X583" s="17">
        <v>21</v>
      </c>
      <c r="Y583" s="17">
        <v>2</v>
      </c>
      <c r="Z583" s="17">
        <v>4</v>
      </c>
      <c r="AA583" s="17">
        <v>1</v>
      </c>
      <c r="AB583" s="17">
        <v>1</v>
      </c>
      <c r="AC583" s="17">
        <v>4</v>
      </c>
      <c r="AD583" s="17">
        <v>3</v>
      </c>
      <c r="AE583" s="18">
        <v>3</v>
      </c>
      <c r="AF583" s="25" t="str" cm="1">
        <f t="array" ref="AF583">_xlfn.IFS(W582&lt;3000,"Low",W582&lt;6000,"Medium",W582&gt;=6000,"High")</f>
        <v>Low</v>
      </c>
      <c r="AG583" s="26" t="str" cm="1">
        <f t="array" ref="AG583">_xlfn.IFS(R582&lt;5,"New",R582&lt;10,"Junior",R582&lt;20,"Mid",R582&gt;=20,"Senior")</f>
        <v>New</v>
      </c>
      <c r="AH583" s="26" t="str" cm="1">
        <f t="array" ref="AH583">_xlfn.IFS(O582&lt;=5,"Near",O582&lt;=15,"Moderate",O582&gt;15,"Far")</f>
        <v>Moderate</v>
      </c>
      <c r="AI583" s="26" t="str" cm="1">
        <f t="array" ref="AI583">_xlfn.IFS(AE583=1,"Poor",AE583=2,"Average",AE583=3,"Good",AE583=4,"Excellent")</f>
        <v>Good</v>
      </c>
      <c r="AJ583" s="26" t="str" cm="1">
        <f t="array" ref="AJ583">_xlfn.IFS(Z583=1,"Low",Z583=2,"Medium",Z583=3,"High",Z583=4,"Very High")</f>
        <v>Very High</v>
      </c>
      <c r="AK583" s="26" t="str" cm="1">
        <f t="array" ref="AK583">_xlfn.IFS(AD583=1,"Low",AD583=2,"Medium",AD583=3,"High",AD583=4,"Very High")</f>
        <v>High</v>
      </c>
    </row>
    <row r="584" spans="1:37" ht="15.6" x14ac:dyDescent="0.3">
      <c r="A584" s="27" t="s">
        <v>49</v>
      </c>
      <c r="B584" s="15" t="s">
        <v>52</v>
      </c>
      <c r="C584" s="15">
        <v>807</v>
      </c>
      <c r="D584" s="15" t="s">
        <v>44</v>
      </c>
      <c r="E584" s="15" t="s">
        <v>39</v>
      </c>
      <c r="F584" s="15">
        <v>40</v>
      </c>
      <c r="G584" s="15" t="s">
        <v>57</v>
      </c>
      <c r="H584" s="15" t="s">
        <v>50</v>
      </c>
      <c r="I584" s="15" t="s">
        <v>53</v>
      </c>
      <c r="J584" s="15" t="s">
        <v>76</v>
      </c>
      <c r="K584" s="15">
        <v>2</v>
      </c>
      <c r="L584" s="15" t="s">
        <v>65</v>
      </c>
      <c r="M584" s="15" t="s">
        <v>48</v>
      </c>
      <c r="N584" s="15" t="s">
        <v>49</v>
      </c>
      <c r="O584" s="15">
        <v>2</v>
      </c>
      <c r="P584" s="15">
        <v>2</v>
      </c>
      <c r="Q584" s="15">
        <v>1</v>
      </c>
      <c r="R584" s="15">
        <v>8</v>
      </c>
      <c r="S584" s="15">
        <v>8</v>
      </c>
      <c r="T584" s="15">
        <v>7</v>
      </c>
      <c r="U584" s="15">
        <v>3</v>
      </c>
      <c r="V584" s="15">
        <v>7</v>
      </c>
      <c r="W584" s="15">
        <v>4244</v>
      </c>
      <c r="X584" s="15">
        <v>24</v>
      </c>
      <c r="Y584" s="15">
        <v>1</v>
      </c>
      <c r="Z584" s="15">
        <v>3</v>
      </c>
      <c r="AA584" s="15">
        <v>4</v>
      </c>
      <c r="AB584" s="15">
        <v>3</v>
      </c>
      <c r="AC584" s="15">
        <v>4</v>
      </c>
      <c r="AD584" s="15">
        <v>4</v>
      </c>
      <c r="AE584" s="16">
        <v>3</v>
      </c>
      <c r="AF584" s="23" t="str" cm="1">
        <f t="array" ref="AF584">_xlfn.IFS(W583&lt;3000,"Low",W583&lt;6000,"Medium",W583&gt;=6000,"High")</f>
        <v>Medium</v>
      </c>
      <c r="AG584" s="24" t="str" cm="1">
        <f t="array" ref="AG584">_xlfn.IFS(R583&lt;5,"New",R583&lt;10,"Junior",R583&lt;20,"Mid",R583&gt;=20,"Senior")</f>
        <v>Junior</v>
      </c>
      <c r="AH584" s="24" t="str" cm="1">
        <f t="array" ref="AH584">_xlfn.IFS(O583&lt;=5,"Near",O583&lt;=15,"Moderate",O583&gt;15,"Far")</f>
        <v>Near</v>
      </c>
      <c r="AI584" s="24" t="str" cm="1">
        <f t="array" ref="AI584">_xlfn.IFS(AE584=1,"Poor",AE584=2,"Average",AE584=3,"Good",AE584=4,"Excellent")</f>
        <v>Good</v>
      </c>
      <c r="AJ584" s="24" t="str" cm="1">
        <f t="array" ref="AJ584">_xlfn.IFS(Z584=1,"Low",Z584=2,"Medium",Z584=3,"High",Z584=4,"Very High")</f>
        <v>High</v>
      </c>
      <c r="AK584" s="24" t="str" cm="1">
        <f t="array" ref="AK584">_xlfn.IFS(AD584=1,"Low",AD584=2,"Medium",AD584=3,"High",AD584=4,"Very High")</f>
        <v>Very High</v>
      </c>
    </row>
    <row r="585" spans="1:37" ht="15.6" x14ac:dyDescent="0.3">
      <c r="A585" s="28" t="s">
        <v>49</v>
      </c>
      <c r="B585" s="17" t="s">
        <v>52</v>
      </c>
      <c r="C585" s="17">
        <v>808</v>
      </c>
      <c r="D585" s="17" t="s">
        <v>44</v>
      </c>
      <c r="E585" s="17" t="s">
        <v>62</v>
      </c>
      <c r="F585" s="17">
        <v>34</v>
      </c>
      <c r="G585" s="17" t="s">
        <v>57</v>
      </c>
      <c r="H585" s="17" t="s">
        <v>38</v>
      </c>
      <c r="I585" s="17" t="s">
        <v>41</v>
      </c>
      <c r="J585" s="17" t="s">
        <v>45</v>
      </c>
      <c r="K585" s="17">
        <v>2</v>
      </c>
      <c r="L585" s="17" t="s">
        <v>42</v>
      </c>
      <c r="M585" s="17" t="s">
        <v>48</v>
      </c>
      <c r="N585" s="17" t="s">
        <v>49</v>
      </c>
      <c r="O585" s="17">
        <v>8</v>
      </c>
      <c r="P585" s="17">
        <v>1</v>
      </c>
      <c r="Q585" s="17">
        <v>5</v>
      </c>
      <c r="R585" s="17">
        <v>6</v>
      </c>
      <c r="S585" s="17">
        <v>3</v>
      </c>
      <c r="T585" s="17">
        <v>2</v>
      </c>
      <c r="U585" s="17">
        <v>1</v>
      </c>
      <c r="V585" s="17">
        <v>2</v>
      </c>
      <c r="W585" s="17">
        <v>6500</v>
      </c>
      <c r="X585" s="17">
        <v>17</v>
      </c>
      <c r="Y585" s="17">
        <v>1</v>
      </c>
      <c r="Z585" s="17">
        <v>3</v>
      </c>
      <c r="AA585" s="17">
        <v>3</v>
      </c>
      <c r="AB585" s="17">
        <v>1</v>
      </c>
      <c r="AC585" s="17">
        <v>3</v>
      </c>
      <c r="AD585" s="17">
        <v>2</v>
      </c>
      <c r="AE585" s="18">
        <v>3</v>
      </c>
      <c r="AF585" s="25" t="str" cm="1">
        <f t="array" ref="AF585">_xlfn.IFS(W584&lt;3000,"Low",W584&lt;6000,"Medium",W584&gt;=6000,"High")</f>
        <v>Medium</v>
      </c>
      <c r="AG585" s="26" t="str" cm="1">
        <f t="array" ref="AG585">_xlfn.IFS(R584&lt;5,"New",R584&lt;10,"Junior",R584&lt;20,"Mid",R584&gt;=20,"Senior")</f>
        <v>Junior</v>
      </c>
      <c r="AH585" s="26" t="str" cm="1">
        <f t="array" ref="AH585">_xlfn.IFS(O584&lt;=5,"Near",O584&lt;=15,"Moderate",O584&gt;15,"Far")</f>
        <v>Near</v>
      </c>
      <c r="AI585" s="26" t="str" cm="1">
        <f t="array" ref="AI585">_xlfn.IFS(AE585=1,"Poor",AE585=2,"Average",AE585=3,"Good",AE585=4,"Excellent")</f>
        <v>Good</v>
      </c>
      <c r="AJ585" s="26" t="str" cm="1">
        <f t="array" ref="AJ585">_xlfn.IFS(Z585=1,"Low",Z585=2,"Medium",Z585=3,"High",Z585=4,"Very High")</f>
        <v>High</v>
      </c>
      <c r="AK585" s="26" t="str" cm="1">
        <f t="array" ref="AK585">_xlfn.IFS(AD585=1,"Low",AD585=2,"Medium",AD585=3,"High",AD585=4,"Very High")</f>
        <v>Medium</v>
      </c>
    </row>
    <row r="586" spans="1:37" ht="15.6" x14ac:dyDescent="0.3">
      <c r="A586" s="27" t="s">
        <v>49</v>
      </c>
      <c r="B586" s="15" t="s">
        <v>52</v>
      </c>
      <c r="C586" s="15">
        <v>809</v>
      </c>
      <c r="D586" s="15" t="s">
        <v>55</v>
      </c>
      <c r="E586" s="15" t="s">
        <v>39</v>
      </c>
      <c r="F586" s="15">
        <v>42</v>
      </c>
      <c r="G586" s="15" t="s">
        <v>72</v>
      </c>
      <c r="H586" s="15" t="s">
        <v>50</v>
      </c>
      <c r="I586" s="15" t="s">
        <v>53</v>
      </c>
      <c r="J586" s="15" t="s">
        <v>88</v>
      </c>
      <c r="K586" s="15">
        <v>5</v>
      </c>
      <c r="L586" s="15" t="s">
        <v>42</v>
      </c>
      <c r="M586" s="15" t="s">
        <v>70</v>
      </c>
      <c r="N586" s="15" t="s">
        <v>49</v>
      </c>
      <c r="O586" s="15">
        <v>8</v>
      </c>
      <c r="P586" s="15">
        <v>4</v>
      </c>
      <c r="Q586" s="15">
        <v>1</v>
      </c>
      <c r="R586" s="15">
        <v>24</v>
      </c>
      <c r="S586" s="15">
        <v>24</v>
      </c>
      <c r="T586" s="15">
        <v>7</v>
      </c>
      <c r="U586" s="15">
        <v>14</v>
      </c>
      <c r="V586" s="15">
        <v>9</v>
      </c>
      <c r="W586" s="15">
        <v>18430</v>
      </c>
      <c r="X586" s="15">
        <v>13</v>
      </c>
      <c r="Y586" s="15">
        <v>1</v>
      </c>
      <c r="Z586" s="15">
        <v>2</v>
      </c>
      <c r="AA586" s="15">
        <v>3</v>
      </c>
      <c r="AB586" s="15">
        <v>1</v>
      </c>
      <c r="AC586" s="15">
        <v>3</v>
      </c>
      <c r="AD586" s="15">
        <v>2</v>
      </c>
      <c r="AE586" s="16">
        <v>2</v>
      </c>
      <c r="AF586" s="23" t="str" cm="1">
        <f t="array" ref="AF586">_xlfn.IFS(W585&lt;3000,"Low",W585&lt;6000,"Medium",W585&gt;=6000,"High")</f>
        <v>High</v>
      </c>
      <c r="AG586" s="24" t="str" cm="1">
        <f t="array" ref="AG586">_xlfn.IFS(R585&lt;5,"New",R585&lt;10,"Junior",R585&lt;20,"Mid",R585&gt;=20,"Senior")</f>
        <v>Junior</v>
      </c>
      <c r="AH586" s="24" t="str" cm="1">
        <f t="array" ref="AH586">_xlfn.IFS(O585&lt;=5,"Near",O585&lt;=15,"Moderate",O585&gt;15,"Far")</f>
        <v>Moderate</v>
      </c>
      <c r="AI586" s="24" t="str" cm="1">
        <f t="array" ref="AI586">_xlfn.IFS(AE586=1,"Poor",AE586=2,"Average",AE586=3,"Good",AE586=4,"Excellent")</f>
        <v>Average</v>
      </c>
      <c r="AJ586" s="24" t="str" cm="1">
        <f t="array" ref="AJ586">_xlfn.IFS(Z586=1,"Low",Z586=2,"Medium",Z586=3,"High",Z586=4,"Very High")</f>
        <v>Medium</v>
      </c>
      <c r="AK586" s="24" t="str" cm="1">
        <f t="array" ref="AK586">_xlfn.IFS(AD586=1,"Low",AD586=2,"Medium",AD586=3,"High",AD586=4,"Very High")</f>
        <v>Medium</v>
      </c>
    </row>
    <row r="587" spans="1:37" ht="15.6" x14ac:dyDescent="0.3">
      <c r="A587" s="28" t="s">
        <v>37</v>
      </c>
      <c r="B587" s="17" t="s">
        <v>40</v>
      </c>
      <c r="C587" s="17">
        <v>811</v>
      </c>
      <c r="D587" s="17" t="s">
        <v>55</v>
      </c>
      <c r="E587" s="17" t="s">
        <v>85</v>
      </c>
      <c r="F587" s="17">
        <v>23</v>
      </c>
      <c r="G587" s="17" t="s">
        <v>57</v>
      </c>
      <c r="H587" s="17" t="s">
        <v>38</v>
      </c>
      <c r="I587" s="17" t="s">
        <v>53</v>
      </c>
      <c r="J587" s="17" t="s">
        <v>61</v>
      </c>
      <c r="K587" s="17">
        <v>1</v>
      </c>
      <c r="L587" s="17" t="s">
        <v>42</v>
      </c>
      <c r="M587" s="17" t="s">
        <v>70</v>
      </c>
      <c r="N587" s="17" t="s">
        <v>37</v>
      </c>
      <c r="O587" s="17">
        <v>6</v>
      </c>
      <c r="P587" s="17">
        <v>2</v>
      </c>
      <c r="Q587" s="17">
        <v>1</v>
      </c>
      <c r="R587" s="17">
        <v>1</v>
      </c>
      <c r="S587" s="17">
        <v>0</v>
      </c>
      <c r="T587" s="17">
        <v>0</v>
      </c>
      <c r="U587" s="17">
        <v>0</v>
      </c>
      <c r="V587" s="17">
        <v>0</v>
      </c>
      <c r="W587" s="17">
        <v>1601</v>
      </c>
      <c r="X587" s="17">
        <v>21</v>
      </c>
      <c r="Y587" s="17">
        <v>2</v>
      </c>
      <c r="Z587" s="17">
        <v>3</v>
      </c>
      <c r="AA587" s="17">
        <v>4</v>
      </c>
      <c r="AB587" s="17">
        <v>1</v>
      </c>
      <c r="AC587" s="17">
        <v>4</v>
      </c>
      <c r="AD587" s="17">
        <v>3</v>
      </c>
      <c r="AE587" s="18">
        <v>3</v>
      </c>
      <c r="AF587" s="25" t="str" cm="1">
        <f t="array" ref="AF587">_xlfn.IFS(W586&lt;3000,"Low",W586&lt;6000,"Medium",W586&gt;=6000,"High")</f>
        <v>High</v>
      </c>
      <c r="AG587" s="26" t="str" cm="1">
        <f t="array" ref="AG587">_xlfn.IFS(R586&lt;5,"New",R586&lt;10,"Junior",R586&lt;20,"Mid",R586&gt;=20,"Senior")</f>
        <v>Senior</v>
      </c>
      <c r="AH587" s="26" t="str" cm="1">
        <f t="array" ref="AH587">_xlfn.IFS(O586&lt;=5,"Near",O586&lt;=15,"Moderate",O586&gt;15,"Far")</f>
        <v>Moderate</v>
      </c>
      <c r="AI587" s="26" t="str" cm="1">
        <f t="array" ref="AI587">_xlfn.IFS(AE587=1,"Poor",AE587=2,"Average",AE587=3,"Good",AE587=4,"Excellent")</f>
        <v>Good</v>
      </c>
      <c r="AJ587" s="26" t="str" cm="1">
        <f t="array" ref="AJ587">_xlfn.IFS(Z587=1,"Low",Z587=2,"Medium",Z587=3,"High",Z587=4,"Very High")</f>
        <v>High</v>
      </c>
      <c r="AK587" s="26" t="str" cm="1">
        <f t="array" ref="AK587">_xlfn.IFS(AD587=1,"Low",AD587=2,"Medium",AD587=3,"High",AD587=4,"Very High")</f>
        <v>High</v>
      </c>
    </row>
    <row r="588" spans="1:37" ht="15.6" x14ac:dyDescent="0.3">
      <c r="A588" s="27" t="s">
        <v>49</v>
      </c>
      <c r="B588" s="15" t="s">
        <v>52</v>
      </c>
      <c r="C588" s="15">
        <v>812</v>
      </c>
      <c r="D588" s="15" t="s">
        <v>55</v>
      </c>
      <c r="E588" s="15" t="s">
        <v>85</v>
      </c>
      <c r="F588" s="15">
        <v>24</v>
      </c>
      <c r="G588" s="15" t="s">
        <v>72</v>
      </c>
      <c r="H588" s="15" t="s">
        <v>84</v>
      </c>
      <c r="I588" s="15" t="s">
        <v>53</v>
      </c>
      <c r="J588" s="15" t="s">
        <v>61</v>
      </c>
      <c r="K588" s="15">
        <v>1</v>
      </c>
      <c r="L588" s="15" t="s">
        <v>42</v>
      </c>
      <c r="M588" s="15" t="s">
        <v>70</v>
      </c>
      <c r="N588" s="15" t="s">
        <v>49</v>
      </c>
      <c r="O588" s="15">
        <v>9</v>
      </c>
      <c r="P588" s="15">
        <v>4</v>
      </c>
      <c r="Q588" s="15">
        <v>1</v>
      </c>
      <c r="R588" s="15">
        <v>1</v>
      </c>
      <c r="S588" s="15">
        <v>1</v>
      </c>
      <c r="T588" s="15">
        <v>0</v>
      </c>
      <c r="U588" s="15">
        <v>0</v>
      </c>
      <c r="V588" s="15">
        <v>0</v>
      </c>
      <c r="W588" s="15">
        <v>2694</v>
      </c>
      <c r="X588" s="15">
        <v>11</v>
      </c>
      <c r="Y588" s="15">
        <v>3</v>
      </c>
      <c r="Z588" s="15">
        <v>3</v>
      </c>
      <c r="AA588" s="15">
        <v>2</v>
      </c>
      <c r="AB588" s="15">
        <v>1</v>
      </c>
      <c r="AC588" s="15">
        <v>3</v>
      </c>
      <c r="AD588" s="15">
        <v>3</v>
      </c>
      <c r="AE588" s="16">
        <v>3</v>
      </c>
      <c r="AF588" s="23" t="str" cm="1">
        <f t="array" ref="AF588">_xlfn.IFS(W587&lt;3000,"Low",W587&lt;6000,"Medium",W587&gt;=6000,"High")</f>
        <v>Low</v>
      </c>
      <c r="AG588" s="24" t="str" cm="1">
        <f t="array" ref="AG588">_xlfn.IFS(R587&lt;5,"New",R587&lt;10,"Junior",R587&lt;20,"Mid",R587&gt;=20,"Senior")</f>
        <v>New</v>
      </c>
      <c r="AH588" s="24" t="str" cm="1">
        <f t="array" ref="AH588">_xlfn.IFS(O587&lt;=5,"Near",O587&lt;=15,"Moderate",O587&gt;15,"Far")</f>
        <v>Moderate</v>
      </c>
      <c r="AI588" s="24" t="str" cm="1">
        <f t="array" ref="AI588">_xlfn.IFS(AE588=1,"Poor",AE588=2,"Average",AE588=3,"Good",AE588=4,"Excellent")</f>
        <v>Good</v>
      </c>
      <c r="AJ588" s="24" t="str" cm="1">
        <f t="array" ref="AJ588">_xlfn.IFS(Z588=1,"Low",Z588=2,"Medium",Z588=3,"High",Z588=4,"Very High")</f>
        <v>High</v>
      </c>
      <c r="AK588" s="24" t="str" cm="1">
        <f t="array" ref="AK588">_xlfn.IFS(AD588=1,"Low",AD588=2,"Medium",AD588=3,"High",AD588=4,"Very High")</f>
        <v>High</v>
      </c>
    </row>
    <row r="589" spans="1:37" ht="15.6" x14ac:dyDescent="0.3">
      <c r="A589" s="28" t="s">
        <v>49</v>
      </c>
      <c r="B589" s="17" t="s">
        <v>52</v>
      </c>
      <c r="C589" s="17">
        <v>813</v>
      </c>
      <c r="D589" s="17" t="s">
        <v>44</v>
      </c>
      <c r="E589" s="17" t="s">
        <v>51</v>
      </c>
      <c r="F589" s="17">
        <v>52</v>
      </c>
      <c r="G589" s="17" t="s">
        <v>57</v>
      </c>
      <c r="H589" s="17" t="s">
        <v>38</v>
      </c>
      <c r="I589" s="17" t="s">
        <v>53</v>
      </c>
      <c r="J589" s="17" t="s">
        <v>61</v>
      </c>
      <c r="K589" s="17">
        <v>2</v>
      </c>
      <c r="L589" s="17" t="s">
        <v>42</v>
      </c>
      <c r="M589" s="17" t="s">
        <v>64</v>
      </c>
      <c r="N589" s="17" t="s">
        <v>49</v>
      </c>
      <c r="O589" s="17">
        <v>11</v>
      </c>
      <c r="P589" s="17">
        <v>3</v>
      </c>
      <c r="Q589" s="17">
        <v>8</v>
      </c>
      <c r="R589" s="17">
        <v>9</v>
      </c>
      <c r="S589" s="17">
        <v>5</v>
      </c>
      <c r="T589" s="17">
        <v>2</v>
      </c>
      <c r="U589" s="17">
        <v>1</v>
      </c>
      <c r="V589" s="17">
        <v>4</v>
      </c>
      <c r="W589" s="17">
        <v>3149</v>
      </c>
      <c r="X589" s="17">
        <v>20</v>
      </c>
      <c r="Y589" s="17">
        <v>1</v>
      </c>
      <c r="Z589" s="17">
        <v>4</v>
      </c>
      <c r="AA589" s="17">
        <v>3</v>
      </c>
      <c r="AB589" s="17">
        <v>1</v>
      </c>
      <c r="AC589" s="17">
        <v>4</v>
      </c>
      <c r="AD589" s="17">
        <v>2</v>
      </c>
      <c r="AE589" s="18">
        <v>3</v>
      </c>
      <c r="AF589" s="25" t="str" cm="1">
        <f t="array" ref="AF589">_xlfn.IFS(W588&lt;3000,"Low",W588&lt;6000,"Medium",W588&gt;=6000,"High")</f>
        <v>Low</v>
      </c>
      <c r="AG589" s="26" t="str" cm="1">
        <f t="array" ref="AG589">_xlfn.IFS(R588&lt;5,"New",R588&lt;10,"Junior",R588&lt;20,"Mid",R588&gt;=20,"Senior")</f>
        <v>New</v>
      </c>
      <c r="AH589" s="26" t="str" cm="1">
        <f t="array" ref="AH589">_xlfn.IFS(O588&lt;=5,"Near",O588&lt;=15,"Moderate",O588&gt;15,"Far")</f>
        <v>Moderate</v>
      </c>
      <c r="AI589" s="26" t="str" cm="1">
        <f t="array" ref="AI589">_xlfn.IFS(AE589=1,"Poor",AE589=2,"Average",AE589=3,"Good",AE589=4,"Excellent")</f>
        <v>Good</v>
      </c>
      <c r="AJ589" s="26" t="str" cm="1">
        <f t="array" ref="AJ589">_xlfn.IFS(Z589=1,"Low",Z589=2,"Medium",Z589=3,"High",Z589=4,"Very High")</f>
        <v>Very High</v>
      </c>
      <c r="AK589" s="26" t="str" cm="1">
        <f t="array" ref="AK589">_xlfn.IFS(AD589=1,"Low",AD589=2,"Medium",AD589=3,"High",AD589=4,"Very High")</f>
        <v>Medium</v>
      </c>
    </row>
    <row r="590" spans="1:37" ht="15.6" x14ac:dyDescent="0.3">
      <c r="A590" s="27" t="s">
        <v>49</v>
      </c>
      <c r="B590" s="15" t="s">
        <v>52</v>
      </c>
      <c r="C590" s="15">
        <v>815</v>
      </c>
      <c r="D590" s="15" t="s">
        <v>55</v>
      </c>
      <c r="E590" s="15" t="s">
        <v>51</v>
      </c>
      <c r="F590" s="15">
        <v>50</v>
      </c>
      <c r="G590" s="15" t="s">
        <v>57</v>
      </c>
      <c r="H590" s="15" t="s">
        <v>38</v>
      </c>
      <c r="I590" s="15" t="s">
        <v>53</v>
      </c>
      <c r="J590" s="15" t="s">
        <v>94</v>
      </c>
      <c r="K590" s="15">
        <v>4</v>
      </c>
      <c r="L590" s="15" t="s">
        <v>65</v>
      </c>
      <c r="M590" s="15" t="s">
        <v>70</v>
      </c>
      <c r="N590" s="15" t="s">
        <v>49</v>
      </c>
      <c r="O590" s="15">
        <v>2</v>
      </c>
      <c r="P590" s="15">
        <v>3</v>
      </c>
      <c r="Q590" s="15">
        <v>5</v>
      </c>
      <c r="R590" s="15">
        <v>30</v>
      </c>
      <c r="S590" s="15">
        <v>4</v>
      </c>
      <c r="T590" s="15">
        <v>3</v>
      </c>
      <c r="U590" s="15">
        <v>0</v>
      </c>
      <c r="V590" s="15">
        <v>3</v>
      </c>
      <c r="W590" s="15">
        <v>17639</v>
      </c>
      <c r="X590" s="15">
        <v>16</v>
      </c>
      <c r="Y590" s="15">
        <v>0</v>
      </c>
      <c r="Z590" s="15">
        <v>3</v>
      </c>
      <c r="AA590" s="15">
        <v>3</v>
      </c>
      <c r="AB590" s="15">
        <v>3</v>
      </c>
      <c r="AC590" s="15">
        <v>3</v>
      </c>
      <c r="AD590" s="15">
        <v>4</v>
      </c>
      <c r="AE590" s="16">
        <v>3</v>
      </c>
      <c r="AF590" s="23" t="str" cm="1">
        <f t="array" ref="AF590">_xlfn.IFS(W589&lt;3000,"Low",W589&lt;6000,"Medium",W589&gt;=6000,"High")</f>
        <v>Medium</v>
      </c>
      <c r="AG590" s="24" t="str" cm="1">
        <f t="array" ref="AG590">_xlfn.IFS(R589&lt;5,"New",R589&lt;10,"Junior",R589&lt;20,"Mid",R589&gt;=20,"Senior")</f>
        <v>Junior</v>
      </c>
      <c r="AH590" s="24" t="str" cm="1">
        <f t="array" ref="AH590">_xlfn.IFS(O589&lt;=5,"Near",O589&lt;=15,"Moderate",O589&gt;15,"Far")</f>
        <v>Moderate</v>
      </c>
      <c r="AI590" s="24" t="str" cm="1">
        <f t="array" ref="AI590">_xlfn.IFS(AE590=1,"Poor",AE590=2,"Average",AE590=3,"Good",AE590=4,"Excellent")</f>
        <v>Good</v>
      </c>
      <c r="AJ590" s="24" t="str" cm="1">
        <f t="array" ref="AJ590">_xlfn.IFS(Z590=1,"Low",Z590=2,"Medium",Z590=3,"High",Z590=4,"Very High")</f>
        <v>High</v>
      </c>
      <c r="AK590" s="24" t="str" cm="1">
        <f t="array" ref="AK590">_xlfn.IFS(AD590=1,"Low",AD590=2,"Medium",AD590=3,"High",AD590=4,"Very High")</f>
        <v>Very High</v>
      </c>
    </row>
    <row r="591" spans="1:37" ht="15.6" x14ac:dyDescent="0.3">
      <c r="A591" s="28" t="s">
        <v>37</v>
      </c>
      <c r="B591" s="17" t="s">
        <v>40</v>
      </c>
      <c r="C591" s="17">
        <v>816</v>
      </c>
      <c r="D591" s="17" t="s">
        <v>44</v>
      </c>
      <c r="E591" s="17" t="s">
        <v>62</v>
      </c>
      <c r="F591" s="17">
        <v>29</v>
      </c>
      <c r="G591" s="17" t="s">
        <v>57</v>
      </c>
      <c r="H591" s="17" t="s">
        <v>38</v>
      </c>
      <c r="I591" s="17" t="s">
        <v>53</v>
      </c>
      <c r="J591" s="17" t="s">
        <v>61</v>
      </c>
      <c r="K591" s="17">
        <v>1</v>
      </c>
      <c r="L591" s="17" t="s">
        <v>42</v>
      </c>
      <c r="M591" s="17" t="s">
        <v>48</v>
      </c>
      <c r="N591" s="17" t="s">
        <v>37</v>
      </c>
      <c r="O591" s="17">
        <v>1</v>
      </c>
      <c r="P591" s="17">
        <v>1</v>
      </c>
      <c r="Q591" s="17">
        <v>1</v>
      </c>
      <c r="R591" s="17">
        <v>1</v>
      </c>
      <c r="S591" s="17">
        <v>1</v>
      </c>
      <c r="T591" s="17">
        <v>0</v>
      </c>
      <c r="U591" s="17">
        <v>0</v>
      </c>
      <c r="V591" s="17">
        <v>0</v>
      </c>
      <c r="W591" s="17">
        <v>2319</v>
      </c>
      <c r="X591" s="17">
        <v>11</v>
      </c>
      <c r="Y591" s="17">
        <v>1</v>
      </c>
      <c r="Z591" s="17">
        <v>2</v>
      </c>
      <c r="AA591" s="17">
        <v>2</v>
      </c>
      <c r="AB591" s="17">
        <v>1</v>
      </c>
      <c r="AC591" s="17">
        <v>3</v>
      </c>
      <c r="AD591" s="17">
        <v>4</v>
      </c>
      <c r="AE591" s="18">
        <v>3</v>
      </c>
      <c r="AF591" s="25" t="str" cm="1">
        <f t="array" ref="AF591">_xlfn.IFS(W590&lt;3000,"Low",W590&lt;6000,"Medium",W590&gt;=6000,"High")</f>
        <v>High</v>
      </c>
      <c r="AG591" s="26" t="str" cm="1">
        <f t="array" ref="AG591">_xlfn.IFS(R590&lt;5,"New",R590&lt;10,"Junior",R590&lt;20,"Mid",R590&gt;=20,"Senior")</f>
        <v>Senior</v>
      </c>
      <c r="AH591" s="26" t="str" cm="1">
        <f t="array" ref="AH591">_xlfn.IFS(O590&lt;=5,"Near",O590&lt;=15,"Moderate",O590&gt;15,"Far")</f>
        <v>Near</v>
      </c>
      <c r="AI591" s="26" t="str" cm="1">
        <f t="array" ref="AI591">_xlfn.IFS(AE591=1,"Poor",AE591=2,"Average",AE591=3,"Good",AE591=4,"Excellent")</f>
        <v>Good</v>
      </c>
      <c r="AJ591" s="26" t="str" cm="1">
        <f t="array" ref="AJ591">_xlfn.IFS(Z591=1,"Low",Z591=2,"Medium",Z591=3,"High",Z591=4,"Very High")</f>
        <v>Medium</v>
      </c>
      <c r="AK591" s="26" t="str" cm="1">
        <f t="array" ref="AK591">_xlfn.IFS(AD591=1,"Low",AD591=2,"Medium",AD591=3,"High",AD591=4,"Very High")</f>
        <v>Very High</v>
      </c>
    </row>
    <row r="592" spans="1:37" ht="15.6" x14ac:dyDescent="0.3">
      <c r="A592" s="27" t="s">
        <v>49</v>
      </c>
      <c r="B592" s="15" t="s">
        <v>52</v>
      </c>
      <c r="C592" s="15">
        <v>817</v>
      </c>
      <c r="D592" s="15" t="s">
        <v>55</v>
      </c>
      <c r="E592" s="15" t="s">
        <v>62</v>
      </c>
      <c r="F592" s="15">
        <v>33</v>
      </c>
      <c r="G592" s="15" t="s">
        <v>57</v>
      </c>
      <c r="H592" s="15" t="s">
        <v>38</v>
      </c>
      <c r="I592" s="15" t="s">
        <v>53</v>
      </c>
      <c r="J592" s="15" t="s">
        <v>94</v>
      </c>
      <c r="K592" s="15">
        <v>3</v>
      </c>
      <c r="L592" s="15" t="s">
        <v>65</v>
      </c>
      <c r="M592" s="15" t="s">
        <v>70</v>
      </c>
      <c r="N592" s="15" t="s">
        <v>49</v>
      </c>
      <c r="O592" s="15">
        <v>7</v>
      </c>
      <c r="P592" s="15">
        <v>3</v>
      </c>
      <c r="Q592" s="15">
        <v>0</v>
      </c>
      <c r="R592" s="15">
        <v>14</v>
      </c>
      <c r="S592" s="15">
        <v>13</v>
      </c>
      <c r="T592" s="15">
        <v>9</v>
      </c>
      <c r="U592" s="15">
        <v>3</v>
      </c>
      <c r="V592" s="15">
        <v>7</v>
      </c>
      <c r="W592" s="15">
        <v>11691</v>
      </c>
      <c r="X592" s="15">
        <v>11</v>
      </c>
      <c r="Y592" s="15">
        <v>0</v>
      </c>
      <c r="Z592" s="15">
        <v>3</v>
      </c>
      <c r="AA592" s="15">
        <v>3</v>
      </c>
      <c r="AB592" s="15">
        <v>3</v>
      </c>
      <c r="AC592" s="15">
        <v>3</v>
      </c>
      <c r="AD592" s="15">
        <v>4</v>
      </c>
      <c r="AE592" s="16">
        <v>4</v>
      </c>
      <c r="AF592" s="23" t="str" cm="1">
        <f t="array" ref="AF592">_xlfn.IFS(W591&lt;3000,"Low",W591&lt;6000,"Medium",W591&gt;=6000,"High")</f>
        <v>Low</v>
      </c>
      <c r="AG592" s="24" t="str" cm="1">
        <f t="array" ref="AG592">_xlfn.IFS(R591&lt;5,"New",R591&lt;10,"Junior",R591&lt;20,"Mid",R591&gt;=20,"Senior")</f>
        <v>New</v>
      </c>
      <c r="AH592" s="24" t="str" cm="1">
        <f t="array" ref="AH592">_xlfn.IFS(O591&lt;=5,"Near",O591&lt;=15,"Moderate",O591&gt;15,"Far")</f>
        <v>Near</v>
      </c>
      <c r="AI592" s="24" t="str" cm="1">
        <f t="array" ref="AI592">_xlfn.IFS(AE592=1,"Poor",AE592=2,"Average",AE592=3,"Good",AE592=4,"Excellent")</f>
        <v>Excellent</v>
      </c>
      <c r="AJ592" s="24" t="str" cm="1">
        <f t="array" ref="AJ592">_xlfn.IFS(Z592=1,"Low",Z592=2,"Medium",Z592=3,"High",Z592=4,"Very High")</f>
        <v>High</v>
      </c>
      <c r="AK592" s="24" t="str" cm="1">
        <f t="array" ref="AK592">_xlfn.IFS(AD592=1,"Low",AD592=2,"Medium",AD592=3,"High",AD592=4,"Very High")</f>
        <v>Very High</v>
      </c>
    </row>
    <row r="593" spans="1:37" ht="15.6" x14ac:dyDescent="0.3">
      <c r="A593" s="28" t="s">
        <v>37</v>
      </c>
      <c r="B593" s="17" t="s">
        <v>40</v>
      </c>
      <c r="C593" s="17">
        <v>819</v>
      </c>
      <c r="D593" s="17" t="s">
        <v>44</v>
      </c>
      <c r="E593" s="17" t="s">
        <v>62</v>
      </c>
      <c r="F593" s="17">
        <v>33</v>
      </c>
      <c r="G593" s="17" t="s">
        <v>46</v>
      </c>
      <c r="H593" s="17" t="s">
        <v>38</v>
      </c>
      <c r="I593" s="17" t="s">
        <v>41</v>
      </c>
      <c r="J593" s="17" t="s">
        <v>45</v>
      </c>
      <c r="K593" s="17">
        <v>2</v>
      </c>
      <c r="L593" s="17" t="s">
        <v>99</v>
      </c>
      <c r="M593" s="17" t="s">
        <v>70</v>
      </c>
      <c r="N593" s="17" t="s">
        <v>49</v>
      </c>
      <c r="O593" s="17">
        <v>16</v>
      </c>
      <c r="P593" s="17">
        <v>3</v>
      </c>
      <c r="Q593" s="17">
        <v>5</v>
      </c>
      <c r="R593" s="17">
        <v>6</v>
      </c>
      <c r="S593" s="17">
        <v>3</v>
      </c>
      <c r="T593" s="17">
        <v>2</v>
      </c>
      <c r="U593" s="17">
        <v>0</v>
      </c>
      <c r="V593" s="17">
        <v>2</v>
      </c>
      <c r="W593" s="17">
        <v>5324</v>
      </c>
      <c r="X593" s="17">
        <v>15</v>
      </c>
      <c r="Y593" s="17">
        <v>0</v>
      </c>
      <c r="Z593" s="17">
        <v>1</v>
      </c>
      <c r="AA593" s="17">
        <v>3</v>
      </c>
      <c r="AB593" s="17">
        <v>2</v>
      </c>
      <c r="AC593" s="17">
        <v>3</v>
      </c>
      <c r="AD593" s="17">
        <v>3</v>
      </c>
      <c r="AE593" s="18">
        <v>3</v>
      </c>
      <c r="AF593" s="25" t="str" cm="1">
        <f t="array" ref="AF593">_xlfn.IFS(W592&lt;3000,"Low",W592&lt;6000,"Medium",W592&gt;=6000,"High")</f>
        <v>High</v>
      </c>
      <c r="AG593" s="26" t="str" cm="1">
        <f t="array" ref="AG593">_xlfn.IFS(R592&lt;5,"New",R592&lt;10,"Junior",R592&lt;20,"Mid",R592&gt;=20,"Senior")</f>
        <v>Mid</v>
      </c>
      <c r="AH593" s="26" t="str" cm="1">
        <f t="array" ref="AH593">_xlfn.IFS(O592&lt;=5,"Near",O592&lt;=15,"Moderate",O592&gt;15,"Far")</f>
        <v>Moderate</v>
      </c>
      <c r="AI593" s="26" t="str" cm="1">
        <f t="array" ref="AI593">_xlfn.IFS(AE593=1,"Poor",AE593=2,"Average",AE593=3,"Good",AE593=4,"Excellent")</f>
        <v>Good</v>
      </c>
      <c r="AJ593" s="26" t="str" cm="1">
        <f t="array" ref="AJ593">_xlfn.IFS(Z593=1,"Low",Z593=2,"Medium",Z593=3,"High",Z593=4,"Very High")</f>
        <v>Low</v>
      </c>
      <c r="AK593" s="26" t="str" cm="1">
        <f t="array" ref="AK593">_xlfn.IFS(AD593=1,"Low",AD593=2,"Medium",AD593=3,"High",AD593=4,"Very High")</f>
        <v>High</v>
      </c>
    </row>
    <row r="594" spans="1:37" ht="15.6" x14ac:dyDescent="0.3">
      <c r="A594" s="27" t="s">
        <v>49</v>
      </c>
      <c r="B594" s="15" t="s">
        <v>52</v>
      </c>
      <c r="C594" s="15">
        <v>820</v>
      </c>
      <c r="D594" s="15" t="s">
        <v>44</v>
      </c>
      <c r="E594" s="15" t="s">
        <v>51</v>
      </c>
      <c r="F594" s="15">
        <v>47</v>
      </c>
      <c r="G594" s="15" t="s">
        <v>57</v>
      </c>
      <c r="H594" s="15" t="s">
        <v>38</v>
      </c>
      <c r="I594" s="15" t="s">
        <v>53</v>
      </c>
      <c r="J594" s="15" t="s">
        <v>88</v>
      </c>
      <c r="K594" s="15">
        <v>4</v>
      </c>
      <c r="L594" s="15" t="s">
        <v>59</v>
      </c>
      <c r="M594" s="15" t="s">
        <v>48</v>
      </c>
      <c r="N594" s="15" t="s">
        <v>37</v>
      </c>
      <c r="O594" s="15">
        <v>2</v>
      </c>
      <c r="P594" s="15">
        <v>3</v>
      </c>
      <c r="Q594" s="15">
        <v>1</v>
      </c>
      <c r="R594" s="15">
        <v>26</v>
      </c>
      <c r="S594" s="15">
        <v>26</v>
      </c>
      <c r="T594" s="15">
        <v>14</v>
      </c>
      <c r="U594" s="15">
        <v>3</v>
      </c>
      <c r="V594" s="15">
        <v>0</v>
      </c>
      <c r="W594" s="15">
        <v>16752</v>
      </c>
      <c r="X594" s="15">
        <v>11</v>
      </c>
      <c r="Y594" s="15">
        <v>1</v>
      </c>
      <c r="Z594" s="15">
        <v>3</v>
      </c>
      <c r="AA594" s="15">
        <v>3</v>
      </c>
      <c r="AB594" s="15">
        <v>4</v>
      </c>
      <c r="AC594" s="15">
        <v>3</v>
      </c>
      <c r="AD594" s="15">
        <v>3</v>
      </c>
      <c r="AE594" s="16">
        <v>2</v>
      </c>
      <c r="AF594" s="23" t="str" cm="1">
        <f t="array" ref="AF594">_xlfn.IFS(W593&lt;3000,"Low",W593&lt;6000,"Medium",W593&gt;=6000,"High")</f>
        <v>Medium</v>
      </c>
      <c r="AG594" s="24" t="str" cm="1">
        <f t="array" ref="AG594">_xlfn.IFS(R593&lt;5,"New",R593&lt;10,"Junior",R593&lt;20,"Mid",R593&gt;=20,"Senior")</f>
        <v>Junior</v>
      </c>
      <c r="AH594" s="24" t="str" cm="1">
        <f t="array" ref="AH594">_xlfn.IFS(O593&lt;=5,"Near",O593&lt;=15,"Moderate",O593&gt;15,"Far")</f>
        <v>Far</v>
      </c>
      <c r="AI594" s="24" t="str" cm="1">
        <f t="array" ref="AI594">_xlfn.IFS(AE594=1,"Poor",AE594=2,"Average",AE594=3,"Good",AE594=4,"Excellent")</f>
        <v>Average</v>
      </c>
      <c r="AJ594" s="24" t="str" cm="1">
        <f t="array" ref="AJ594">_xlfn.IFS(Z594=1,"Low",Z594=2,"Medium",Z594=3,"High",Z594=4,"Very High")</f>
        <v>High</v>
      </c>
      <c r="AK594" s="24" t="str" cm="1">
        <f t="array" ref="AK594">_xlfn.IFS(AD594=1,"Low",AD594=2,"Medium",AD594=3,"High",AD594=4,"Very High")</f>
        <v>High</v>
      </c>
    </row>
    <row r="595" spans="1:37" ht="15.6" x14ac:dyDescent="0.3">
      <c r="A595" s="28" t="s">
        <v>49</v>
      </c>
      <c r="B595" s="17" t="s">
        <v>52</v>
      </c>
      <c r="C595" s="17">
        <v>823</v>
      </c>
      <c r="D595" s="17" t="s">
        <v>44</v>
      </c>
      <c r="E595" s="17" t="s">
        <v>39</v>
      </c>
      <c r="F595" s="17">
        <v>36</v>
      </c>
      <c r="G595" s="17" t="s">
        <v>57</v>
      </c>
      <c r="H595" s="17" t="s">
        <v>38</v>
      </c>
      <c r="I595" s="17" t="s">
        <v>53</v>
      </c>
      <c r="J595" s="17" t="s">
        <v>74</v>
      </c>
      <c r="K595" s="17">
        <v>2</v>
      </c>
      <c r="L595" s="17" t="s">
        <v>59</v>
      </c>
      <c r="M595" s="17" t="s">
        <v>70</v>
      </c>
      <c r="N595" s="17" t="s">
        <v>49</v>
      </c>
      <c r="O595" s="17">
        <v>1</v>
      </c>
      <c r="P595" s="17">
        <v>2</v>
      </c>
      <c r="Q595" s="17">
        <v>0</v>
      </c>
      <c r="R595" s="17">
        <v>10</v>
      </c>
      <c r="S595" s="17">
        <v>9</v>
      </c>
      <c r="T595" s="17">
        <v>7</v>
      </c>
      <c r="U595" s="17">
        <v>0</v>
      </c>
      <c r="V595" s="17">
        <v>5</v>
      </c>
      <c r="W595" s="17">
        <v>5228</v>
      </c>
      <c r="X595" s="17">
        <v>15</v>
      </c>
      <c r="Y595" s="17">
        <v>1</v>
      </c>
      <c r="Z595" s="17">
        <v>3</v>
      </c>
      <c r="AA595" s="17">
        <v>3</v>
      </c>
      <c r="AB595" s="17">
        <v>3</v>
      </c>
      <c r="AC595" s="17">
        <v>3</v>
      </c>
      <c r="AD595" s="17">
        <v>1</v>
      </c>
      <c r="AE595" s="18">
        <v>3</v>
      </c>
      <c r="AF595" s="25" t="str" cm="1">
        <f t="array" ref="AF595">_xlfn.IFS(W594&lt;3000,"Low",W594&lt;6000,"Medium",W594&gt;=6000,"High")</f>
        <v>High</v>
      </c>
      <c r="AG595" s="26" t="str" cm="1">
        <f t="array" ref="AG595">_xlfn.IFS(R594&lt;5,"New",R594&lt;10,"Junior",R594&lt;20,"Mid",R594&gt;=20,"Senior")</f>
        <v>Senior</v>
      </c>
      <c r="AH595" s="26" t="str" cm="1">
        <f t="array" ref="AH595">_xlfn.IFS(O594&lt;=5,"Near",O594&lt;=15,"Moderate",O594&gt;15,"Far")</f>
        <v>Near</v>
      </c>
      <c r="AI595" s="26" t="str" cm="1">
        <f t="array" ref="AI595">_xlfn.IFS(AE595=1,"Poor",AE595=2,"Average",AE595=3,"Good",AE595=4,"Excellent")</f>
        <v>Good</v>
      </c>
      <c r="AJ595" s="26" t="str" cm="1">
        <f t="array" ref="AJ595">_xlfn.IFS(Z595=1,"Low",Z595=2,"Medium",Z595=3,"High",Z595=4,"Very High")</f>
        <v>High</v>
      </c>
      <c r="AK595" s="26" t="str" cm="1">
        <f t="array" ref="AK595">_xlfn.IFS(AD595=1,"Low",AD595=2,"Medium",AD595=3,"High",AD595=4,"Very High")</f>
        <v>Low</v>
      </c>
    </row>
    <row r="596" spans="1:37" ht="15.6" x14ac:dyDescent="0.3">
      <c r="A596" s="27" t="s">
        <v>49</v>
      </c>
      <c r="B596" s="15" t="s">
        <v>52</v>
      </c>
      <c r="C596" s="15">
        <v>824</v>
      </c>
      <c r="D596" s="15" t="s">
        <v>55</v>
      </c>
      <c r="E596" s="15" t="s">
        <v>62</v>
      </c>
      <c r="F596" s="15">
        <v>29</v>
      </c>
      <c r="G596" s="15" t="s">
        <v>57</v>
      </c>
      <c r="H596" s="15" t="s">
        <v>38</v>
      </c>
      <c r="I596" s="15" t="s">
        <v>53</v>
      </c>
      <c r="J596" s="15" t="s">
        <v>56</v>
      </c>
      <c r="K596" s="15">
        <v>1</v>
      </c>
      <c r="L596" s="15" t="s">
        <v>42</v>
      </c>
      <c r="M596" s="15" t="s">
        <v>48</v>
      </c>
      <c r="N596" s="15" t="s">
        <v>49</v>
      </c>
      <c r="O596" s="15">
        <v>23</v>
      </c>
      <c r="P596" s="15">
        <v>3</v>
      </c>
      <c r="Q596" s="15">
        <v>1</v>
      </c>
      <c r="R596" s="15">
        <v>10</v>
      </c>
      <c r="S596" s="15">
        <v>10</v>
      </c>
      <c r="T596" s="15">
        <v>7</v>
      </c>
      <c r="U596" s="15">
        <v>0</v>
      </c>
      <c r="V596" s="15">
        <v>7</v>
      </c>
      <c r="W596" s="15">
        <v>2700</v>
      </c>
      <c r="X596" s="15">
        <v>24</v>
      </c>
      <c r="Y596" s="15">
        <v>1</v>
      </c>
      <c r="Z596" s="15">
        <v>3</v>
      </c>
      <c r="AA596" s="15">
        <v>4</v>
      </c>
      <c r="AB596" s="15">
        <v>1</v>
      </c>
      <c r="AC596" s="15">
        <v>4</v>
      </c>
      <c r="AD596" s="15">
        <v>3</v>
      </c>
      <c r="AE596" s="16">
        <v>3</v>
      </c>
      <c r="AF596" s="23" t="str" cm="1">
        <f t="array" ref="AF596">_xlfn.IFS(W595&lt;3000,"Low",W595&lt;6000,"Medium",W595&gt;=6000,"High")</f>
        <v>Medium</v>
      </c>
      <c r="AG596" s="24" t="str" cm="1">
        <f t="array" ref="AG596">_xlfn.IFS(R595&lt;5,"New",R595&lt;10,"Junior",R595&lt;20,"Mid",R595&gt;=20,"Senior")</f>
        <v>Mid</v>
      </c>
      <c r="AH596" s="24" t="str" cm="1">
        <f t="array" ref="AH596">_xlfn.IFS(O595&lt;=5,"Near",O595&lt;=15,"Moderate",O595&gt;15,"Far")</f>
        <v>Near</v>
      </c>
      <c r="AI596" s="24" t="str" cm="1">
        <f t="array" ref="AI596">_xlfn.IFS(AE596=1,"Poor",AE596=2,"Average",AE596=3,"Good",AE596=4,"Excellent")</f>
        <v>Good</v>
      </c>
      <c r="AJ596" s="24" t="str" cm="1">
        <f t="array" ref="AJ596">_xlfn.IFS(Z596=1,"Low",Z596=2,"Medium",Z596=3,"High",Z596=4,"Very High")</f>
        <v>High</v>
      </c>
      <c r="AK596" s="24" t="str" cm="1">
        <f t="array" ref="AK596">_xlfn.IFS(AD596=1,"Low",AD596=2,"Medium",AD596=3,"High",AD596=4,"Very High")</f>
        <v>High</v>
      </c>
    </row>
    <row r="597" spans="1:37" ht="15.6" x14ac:dyDescent="0.3">
      <c r="A597" s="28" t="s">
        <v>37</v>
      </c>
      <c r="B597" s="17" t="s">
        <v>40</v>
      </c>
      <c r="C597" s="17">
        <v>825</v>
      </c>
      <c r="D597" s="17" t="s">
        <v>55</v>
      </c>
      <c r="E597" s="17" t="s">
        <v>68</v>
      </c>
      <c r="F597" s="17">
        <v>58</v>
      </c>
      <c r="G597" s="17" t="s">
        <v>46</v>
      </c>
      <c r="H597" s="17" t="s">
        <v>38</v>
      </c>
      <c r="I597" s="17" t="s">
        <v>53</v>
      </c>
      <c r="J597" s="17" t="s">
        <v>94</v>
      </c>
      <c r="K597" s="17">
        <v>5</v>
      </c>
      <c r="L597" s="17" t="s">
        <v>42</v>
      </c>
      <c r="M597" s="17" t="s">
        <v>64</v>
      </c>
      <c r="N597" s="17" t="s">
        <v>37</v>
      </c>
      <c r="O597" s="17">
        <v>2</v>
      </c>
      <c r="P597" s="17">
        <v>2</v>
      </c>
      <c r="Q597" s="17">
        <v>7</v>
      </c>
      <c r="R597" s="17">
        <v>40</v>
      </c>
      <c r="S597" s="17">
        <v>31</v>
      </c>
      <c r="T597" s="17">
        <v>15</v>
      </c>
      <c r="U597" s="17">
        <v>13</v>
      </c>
      <c r="V597" s="17">
        <v>8</v>
      </c>
      <c r="W597" s="17">
        <v>19246</v>
      </c>
      <c r="X597" s="17">
        <v>12</v>
      </c>
      <c r="Y597" s="17">
        <v>0</v>
      </c>
      <c r="Z597" s="17">
        <v>4</v>
      </c>
      <c r="AA597" s="17">
        <v>3</v>
      </c>
      <c r="AB597" s="17">
        <v>1</v>
      </c>
      <c r="AC597" s="17">
        <v>3</v>
      </c>
      <c r="AD597" s="17">
        <v>4</v>
      </c>
      <c r="AE597" s="18">
        <v>3</v>
      </c>
      <c r="AF597" s="25" t="str" cm="1">
        <f t="array" ref="AF597">_xlfn.IFS(W596&lt;3000,"Low",W596&lt;6000,"Medium",W596&gt;=6000,"High")</f>
        <v>Low</v>
      </c>
      <c r="AG597" s="26" t="str" cm="1">
        <f t="array" ref="AG597">_xlfn.IFS(R596&lt;5,"New",R596&lt;10,"Junior",R596&lt;20,"Mid",R596&gt;=20,"Senior")</f>
        <v>Mid</v>
      </c>
      <c r="AH597" s="26" t="str" cm="1">
        <f t="array" ref="AH597">_xlfn.IFS(O596&lt;=5,"Near",O596&lt;=15,"Moderate",O596&gt;15,"Far")</f>
        <v>Far</v>
      </c>
      <c r="AI597" s="26" t="str" cm="1">
        <f t="array" ref="AI597">_xlfn.IFS(AE597=1,"Poor",AE597=2,"Average",AE597=3,"Good",AE597=4,"Excellent")</f>
        <v>Good</v>
      </c>
      <c r="AJ597" s="26" t="str" cm="1">
        <f t="array" ref="AJ597">_xlfn.IFS(Z597=1,"Low",Z597=2,"Medium",Z597=3,"High",Z597=4,"Very High")</f>
        <v>Very High</v>
      </c>
      <c r="AK597" s="26" t="str" cm="1">
        <f t="array" ref="AK597">_xlfn.IFS(AD597=1,"Low",AD597=2,"Medium",AD597=3,"High",AD597=4,"Very High")</f>
        <v>Very High</v>
      </c>
    </row>
    <row r="598" spans="1:37" ht="15.6" x14ac:dyDescent="0.3">
      <c r="A598" s="27" t="s">
        <v>49</v>
      </c>
      <c r="B598" s="15" t="s">
        <v>52</v>
      </c>
      <c r="C598" s="15">
        <v>826</v>
      </c>
      <c r="D598" s="15" t="s">
        <v>44</v>
      </c>
      <c r="E598" s="15" t="s">
        <v>39</v>
      </c>
      <c r="F598" s="15">
        <v>35</v>
      </c>
      <c r="G598" s="15" t="s">
        <v>46</v>
      </c>
      <c r="H598" s="15" t="s">
        <v>38</v>
      </c>
      <c r="I598" s="15" t="s">
        <v>53</v>
      </c>
      <c r="J598" s="15" t="s">
        <v>56</v>
      </c>
      <c r="K598" s="15">
        <v>1</v>
      </c>
      <c r="L598" s="15" t="s">
        <v>42</v>
      </c>
      <c r="M598" s="15" t="s">
        <v>64</v>
      </c>
      <c r="N598" s="15" t="s">
        <v>49</v>
      </c>
      <c r="O598" s="15">
        <v>1</v>
      </c>
      <c r="P598" s="15">
        <v>0</v>
      </c>
      <c r="Q598" s="15">
        <v>3</v>
      </c>
      <c r="R598" s="15">
        <v>7</v>
      </c>
      <c r="S598" s="15">
        <v>2</v>
      </c>
      <c r="T598" s="15">
        <v>2</v>
      </c>
      <c r="U598" s="15">
        <v>2</v>
      </c>
      <c r="V598" s="15">
        <v>2</v>
      </c>
      <c r="W598" s="15">
        <v>2506</v>
      </c>
      <c r="X598" s="15">
        <v>13</v>
      </c>
      <c r="Y598" s="15">
        <v>0</v>
      </c>
      <c r="Z598" s="15">
        <v>4</v>
      </c>
      <c r="AA598" s="15">
        <v>4</v>
      </c>
      <c r="AB598" s="15">
        <v>1</v>
      </c>
      <c r="AC598" s="15">
        <v>3</v>
      </c>
      <c r="AD598" s="15">
        <v>3</v>
      </c>
      <c r="AE598" s="16">
        <v>3</v>
      </c>
      <c r="AF598" s="23" t="str" cm="1">
        <f t="array" ref="AF598">_xlfn.IFS(W597&lt;3000,"Low",W597&lt;6000,"Medium",W597&gt;=6000,"High")</f>
        <v>High</v>
      </c>
      <c r="AG598" s="24" t="str" cm="1">
        <f t="array" ref="AG598">_xlfn.IFS(R597&lt;5,"New",R597&lt;10,"Junior",R597&lt;20,"Mid",R597&gt;=20,"Senior")</f>
        <v>Senior</v>
      </c>
      <c r="AH598" s="24" t="str" cm="1">
        <f t="array" ref="AH598">_xlfn.IFS(O597&lt;=5,"Near",O597&lt;=15,"Moderate",O597&gt;15,"Far")</f>
        <v>Near</v>
      </c>
      <c r="AI598" s="24" t="str" cm="1">
        <f t="array" ref="AI598">_xlfn.IFS(AE598=1,"Poor",AE598=2,"Average",AE598=3,"Good",AE598=4,"Excellent")</f>
        <v>Good</v>
      </c>
      <c r="AJ598" s="24" t="str" cm="1">
        <f t="array" ref="AJ598">_xlfn.IFS(Z598=1,"Low",Z598=2,"Medium",Z598=3,"High",Z598=4,"Very High")</f>
        <v>Very High</v>
      </c>
      <c r="AK598" s="24" t="str" cm="1">
        <f t="array" ref="AK598">_xlfn.IFS(AD598=1,"Low",AD598=2,"Medium",AD598=3,"High",AD598=4,"Very High")</f>
        <v>High</v>
      </c>
    </row>
    <row r="599" spans="1:37" ht="15.6" x14ac:dyDescent="0.3">
      <c r="A599" s="28" t="s">
        <v>49</v>
      </c>
      <c r="B599" s="17" t="s">
        <v>52</v>
      </c>
      <c r="C599" s="17">
        <v>827</v>
      </c>
      <c r="D599" s="17" t="s">
        <v>44</v>
      </c>
      <c r="E599" s="17" t="s">
        <v>39</v>
      </c>
      <c r="F599" s="17">
        <v>42</v>
      </c>
      <c r="G599" s="17" t="s">
        <v>57</v>
      </c>
      <c r="H599" s="17" t="s">
        <v>38</v>
      </c>
      <c r="I599" s="17" t="s">
        <v>53</v>
      </c>
      <c r="J599" s="17" t="s">
        <v>74</v>
      </c>
      <c r="K599" s="17">
        <v>2</v>
      </c>
      <c r="L599" s="17" t="s">
        <v>42</v>
      </c>
      <c r="M599" s="17" t="s">
        <v>48</v>
      </c>
      <c r="N599" s="17" t="s">
        <v>37</v>
      </c>
      <c r="O599" s="17">
        <v>1</v>
      </c>
      <c r="P599" s="17">
        <v>4</v>
      </c>
      <c r="Q599" s="17">
        <v>9</v>
      </c>
      <c r="R599" s="17">
        <v>8</v>
      </c>
      <c r="S599" s="17">
        <v>4</v>
      </c>
      <c r="T599" s="17">
        <v>3</v>
      </c>
      <c r="U599" s="17">
        <v>0</v>
      </c>
      <c r="V599" s="17">
        <v>2</v>
      </c>
      <c r="W599" s="17">
        <v>6062</v>
      </c>
      <c r="X599" s="17">
        <v>13</v>
      </c>
      <c r="Y599" s="17">
        <v>1</v>
      </c>
      <c r="Z599" s="17">
        <v>4</v>
      </c>
      <c r="AA599" s="17">
        <v>2</v>
      </c>
      <c r="AB599" s="17">
        <v>1</v>
      </c>
      <c r="AC599" s="17">
        <v>3</v>
      </c>
      <c r="AD599" s="17">
        <v>4</v>
      </c>
      <c r="AE599" s="18">
        <v>3</v>
      </c>
      <c r="AF599" s="25" t="str" cm="1">
        <f t="array" ref="AF599">_xlfn.IFS(W598&lt;3000,"Low",W598&lt;6000,"Medium",W598&gt;=6000,"High")</f>
        <v>Low</v>
      </c>
      <c r="AG599" s="26" t="str" cm="1">
        <f t="array" ref="AG599">_xlfn.IFS(R598&lt;5,"New",R598&lt;10,"Junior",R598&lt;20,"Mid",R598&gt;=20,"Senior")</f>
        <v>Junior</v>
      </c>
      <c r="AH599" s="26" t="str" cm="1">
        <f t="array" ref="AH599">_xlfn.IFS(O598&lt;=5,"Near",O598&lt;=15,"Moderate",O598&gt;15,"Far")</f>
        <v>Near</v>
      </c>
      <c r="AI599" s="26" t="str" cm="1">
        <f t="array" ref="AI599">_xlfn.IFS(AE599=1,"Poor",AE599=2,"Average",AE599=3,"Good",AE599=4,"Excellent")</f>
        <v>Good</v>
      </c>
      <c r="AJ599" s="26" t="str" cm="1">
        <f t="array" ref="AJ599">_xlfn.IFS(Z599=1,"Low",Z599=2,"Medium",Z599=3,"High",Z599=4,"Very High")</f>
        <v>Very High</v>
      </c>
      <c r="AK599" s="26" t="str" cm="1">
        <f t="array" ref="AK599">_xlfn.IFS(AD599=1,"Low",AD599=2,"Medium",AD599=3,"High",AD599=4,"Very High")</f>
        <v>Very High</v>
      </c>
    </row>
    <row r="600" spans="1:37" ht="15.6" x14ac:dyDescent="0.3">
      <c r="A600" s="27" t="s">
        <v>37</v>
      </c>
      <c r="B600" s="15" t="s">
        <v>40</v>
      </c>
      <c r="C600" s="15">
        <v>828</v>
      </c>
      <c r="D600" s="15" t="s">
        <v>55</v>
      </c>
      <c r="E600" s="15" t="s">
        <v>62</v>
      </c>
      <c r="F600" s="15">
        <v>28</v>
      </c>
      <c r="G600" s="15" t="s">
        <v>46</v>
      </c>
      <c r="H600" s="15" t="s">
        <v>38</v>
      </c>
      <c r="I600" s="15" t="s">
        <v>53</v>
      </c>
      <c r="J600" s="15" t="s">
        <v>56</v>
      </c>
      <c r="K600" s="15">
        <v>1</v>
      </c>
      <c r="L600" s="15" t="s">
        <v>65</v>
      </c>
      <c r="M600" s="15" t="s">
        <v>64</v>
      </c>
      <c r="N600" s="15" t="s">
        <v>49</v>
      </c>
      <c r="O600" s="15">
        <v>2</v>
      </c>
      <c r="P600" s="15">
        <v>3</v>
      </c>
      <c r="Q600" s="15">
        <v>6</v>
      </c>
      <c r="R600" s="15">
        <v>5</v>
      </c>
      <c r="S600" s="15">
        <v>2</v>
      </c>
      <c r="T600" s="15">
        <v>2</v>
      </c>
      <c r="U600" s="15">
        <v>2</v>
      </c>
      <c r="V600" s="15">
        <v>1</v>
      </c>
      <c r="W600" s="15">
        <v>4382</v>
      </c>
      <c r="X600" s="15">
        <v>17</v>
      </c>
      <c r="Y600" s="15">
        <v>0</v>
      </c>
      <c r="Z600" s="15">
        <v>3</v>
      </c>
      <c r="AA600" s="15">
        <v>3</v>
      </c>
      <c r="AB600" s="15">
        <v>3</v>
      </c>
      <c r="AC600" s="15">
        <v>3</v>
      </c>
      <c r="AD600" s="15">
        <v>4</v>
      </c>
      <c r="AE600" s="16">
        <v>2</v>
      </c>
      <c r="AF600" s="23" t="str" cm="1">
        <f t="array" ref="AF600">_xlfn.IFS(W599&lt;3000,"Low",W599&lt;6000,"Medium",W599&gt;=6000,"High")</f>
        <v>High</v>
      </c>
      <c r="AG600" s="24" t="str" cm="1">
        <f t="array" ref="AG600">_xlfn.IFS(R599&lt;5,"New",R599&lt;10,"Junior",R599&lt;20,"Mid",R599&gt;=20,"Senior")</f>
        <v>Junior</v>
      </c>
      <c r="AH600" s="24" t="str" cm="1">
        <f t="array" ref="AH600">_xlfn.IFS(O599&lt;=5,"Near",O599&lt;=15,"Moderate",O599&gt;15,"Far")</f>
        <v>Near</v>
      </c>
      <c r="AI600" s="24" t="str" cm="1">
        <f t="array" ref="AI600">_xlfn.IFS(AE600=1,"Poor",AE600=2,"Average",AE600=3,"Good",AE600=4,"Excellent")</f>
        <v>Average</v>
      </c>
      <c r="AJ600" s="24" t="str" cm="1">
        <f t="array" ref="AJ600">_xlfn.IFS(Z600=1,"Low",Z600=2,"Medium",Z600=3,"High",Z600=4,"Very High")</f>
        <v>High</v>
      </c>
      <c r="AK600" s="24" t="str" cm="1">
        <f t="array" ref="AK600">_xlfn.IFS(AD600=1,"Low",AD600=2,"Medium",AD600=3,"High",AD600=4,"Very High")</f>
        <v>Very High</v>
      </c>
    </row>
    <row r="601" spans="1:37" ht="15.6" x14ac:dyDescent="0.3">
      <c r="A601" s="28" t="s">
        <v>49</v>
      </c>
      <c r="B601" s="17" t="s">
        <v>52</v>
      </c>
      <c r="C601" s="17">
        <v>829</v>
      </c>
      <c r="D601" s="17" t="s">
        <v>55</v>
      </c>
      <c r="E601" s="17" t="s">
        <v>39</v>
      </c>
      <c r="F601" s="17">
        <v>36</v>
      </c>
      <c r="G601" s="17" t="s">
        <v>57</v>
      </c>
      <c r="H601" s="17" t="s">
        <v>38</v>
      </c>
      <c r="I601" s="17" t="s">
        <v>154</v>
      </c>
      <c r="J601" s="17" t="s">
        <v>156</v>
      </c>
      <c r="K601" s="17">
        <v>1</v>
      </c>
      <c r="L601" s="17" t="s">
        <v>156</v>
      </c>
      <c r="M601" s="17" t="s">
        <v>70</v>
      </c>
      <c r="N601" s="17" t="s">
        <v>49</v>
      </c>
      <c r="O601" s="17">
        <v>13</v>
      </c>
      <c r="P601" s="17">
        <v>2</v>
      </c>
      <c r="Q601" s="17">
        <v>4</v>
      </c>
      <c r="R601" s="17">
        <v>8</v>
      </c>
      <c r="S601" s="17">
        <v>5</v>
      </c>
      <c r="T601" s="17">
        <v>2</v>
      </c>
      <c r="U601" s="17">
        <v>0</v>
      </c>
      <c r="V601" s="17">
        <v>4</v>
      </c>
      <c r="W601" s="17">
        <v>2143</v>
      </c>
      <c r="X601" s="17">
        <v>13</v>
      </c>
      <c r="Y601" s="17">
        <v>1</v>
      </c>
      <c r="Z601" s="17">
        <v>3</v>
      </c>
      <c r="AA601" s="17">
        <v>3</v>
      </c>
      <c r="AB601" s="17">
        <v>3</v>
      </c>
      <c r="AC601" s="17">
        <v>3</v>
      </c>
      <c r="AD601" s="17">
        <v>2</v>
      </c>
      <c r="AE601" s="18">
        <v>3</v>
      </c>
      <c r="AF601" s="25" t="str" cm="1">
        <f t="array" ref="AF601">_xlfn.IFS(W600&lt;3000,"Low",W600&lt;6000,"Medium",W600&gt;=6000,"High")</f>
        <v>Medium</v>
      </c>
      <c r="AG601" s="26" t="str" cm="1">
        <f t="array" ref="AG601">_xlfn.IFS(R600&lt;5,"New",R600&lt;10,"Junior",R600&lt;20,"Mid",R600&gt;=20,"Senior")</f>
        <v>Junior</v>
      </c>
      <c r="AH601" s="26" t="str" cm="1">
        <f t="array" ref="AH601">_xlfn.IFS(O600&lt;=5,"Near",O600&lt;=15,"Moderate",O600&gt;15,"Far")</f>
        <v>Near</v>
      </c>
      <c r="AI601" s="26" t="str" cm="1">
        <f t="array" ref="AI601">_xlfn.IFS(AE601=1,"Poor",AE601=2,"Average",AE601=3,"Good",AE601=4,"Excellent")</f>
        <v>Good</v>
      </c>
      <c r="AJ601" s="26" t="str" cm="1">
        <f t="array" ref="AJ601">_xlfn.IFS(Z601=1,"Low",Z601=2,"Medium",Z601=3,"High",Z601=4,"Very High")</f>
        <v>High</v>
      </c>
      <c r="AK601" s="26" t="str" cm="1">
        <f t="array" ref="AK601">_xlfn.IFS(AD601=1,"Low",AD601=2,"Medium",AD601=3,"High",AD601=4,"Very High")</f>
        <v>Medium</v>
      </c>
    </row>
    <row r="602" spans="1:37" ht="15.6" x14ac:dyDescent="0.3">
      <c r="A602" s="27" t="s">
        <v>49</v>
      </c>
      <c r="B602" s="15" t="s">
        <v>52</v>
      </c>
      <c r="C602" s="15">
        <v>830</v>
      </c>
      <c r="D602" s="15" t="s">
        <v>44</v>
      </c>
      <c r="E602" s="15" t="s">
        <v>62</v>
      </c>
      <c r="F602" s="15">
        <v>32</v>
      </c>
      <c r="G602" s="15" t="s">
        <v>57</v>
      </c>
      <c r="H602" s="15" t="s">
        <v>38</v>
      </c>
      <c r="I602" s="15" t="s">
        <v>53</v>
      </c>
      <c r="J602" s="15" t="s">
        <v>74</v>
      </c>
      <c r="K602" s="15">
        <v>2</v>
      </c>
      <c r="L602" s="15" t="s">
        <v>42</v>
      </c>
      <c r="M602" s="15" t="s">
        <v>70</v>
      </c>
      <c r="N602" s="15" t="s">
        <v>49</v>
      </c>
      <c r="O602" s="15">
        <v>4</v>
      </c>
      <c r="P602" s="15">
        <v>3</v>
      </c>
      <c r="Q602" s="15">
        <v>1</v>
      </c>
      <c r="R602" s="15">
        <v>14</v>
      </c>
      <c r="S602" s="15">
        <v>14</v>
      </c>
      <c r="T602" s="15">
        <v>13</v>
      </c>
      <c r="U602" s="15">
        <v>6</v>
      </c>
      <c r="V602" s="15">
        <v>8</v>
      </c>
      <c r="W602" s="15">
        <v>6162</v>
      </c>
      <c r="X602" s="15">
        <v>12</v>
      </c>
      <c r="Y602" s="15">
        <v>1</v>
      </c>
      <c r="Z602" s="15">
        <v>3</v>
      </c>
      <c r="AA602" s="15">
        <v>2</v>
      </c>
      <c r="AB602" s="15">
        <v>1</v>
      </c>
      <c r="AC602" s="15">
        <v>3</v>
      </c>
      <c r="AD602" s="15">
        <v>3</v>
      </c>
      <c r="AE602" s="16">
        <v>3</v>
      </c>
      <c r="AF602" s="23" t="str" cm="1">
        <f t="array" ref="AF602">_xlfn.IFS(W601&lt;3000,"Low",W601&lt;6000,"Medium",W601&gt;=6000,"High")</f>
        <v>Low</v>
      </c>
      <c r="AG602" s="24" t="str" cm="1">
        <f t="array" ref="AG602">_xlfn.IFS(R601&lt;5,"New",R601&lt;10,"Junior",R601&lt;20,"Mid",R601&gt;=20,"Senior")</f>
        <v>Junior</v>
      </c>
      <c r="AH602" s="24" t="str" cm="1">
        <f t="array" ref="AH602">_xlfn.IFS(O601&lt;=5,"Near",O601&lt;=15,"Moderate",O601&gt;15,"Far")</f>
        <v>Moderate</v>
      </c>
      <c r="AI602" s="24" t="str" cm="1">
        <f t="array" ref="AI602">_xlfn.IFS(AE602=1,"Poor",AE602=2,"Average",AE602=3,"Good",AE602=4,"Excellent")</f>
        <v>Good</v>
      </c>
      <c r="AJ602" s="24" t="str" cm="1">
        <f t="array" ref="AJ602">_xlfn.IFS(Z602=1,"Low",Z602=2,"Medium",Z602=3,"High",Z602=4,"Very High")</f>
        <v>High</v>
      </c>
      <c r="AK602" s="24" t="str" cm="1">
        <f t="array" ref="AK602">_xlfn.IFS(AD602=1,"Low",AD602=2,"Medium",AD602=3,"High",AD602=4,"Very High")</f>
        <v>High</v>
      </c>
    </row>
    <row r="603" spans="1:37" ht="15.6" x14ac:dyDescent="0.3">
      <c r="A603" s="28" t="s">
        <v>49</v>
      </c>
      <c r="B603" s="17" t="s">
        <v>52</v>
      </c>
      <c r="C603" s="17">
        <v>832</v>
      </c>
      <c r="D603" s="17" t="s">
        <v>55</v>
      </c>
      <c r="E603" s="17" t="s">
        <v>39</v>
      </c>
      <c r="F603" s="17">
        <v>40</v>
      </c>
      <c r="G603" s="17" t="s">
        <v>46</v>
      </c>
      <c r="H603" s="17" t="s">
        <v>50</v>
      </c>
      <c r="I603" s="17" t="s">
        <v>53</v>
      </c>
      <c r="J603" s="17" t="s">
        <v>61</v>
      </c>
      <c r="K603" s="17">
        <v>2</v>
      </c>
      <c r="L603" s="17" t="s">
        <v>65</v>
      </c>
      <c r="M603" s="17" t="s">
        <v>64</v>
      </c>
      <c r="N603" s="17" t="s">
        <v>49</v>
      </c>
      <c r="O603" s="17">
        <v>16</v>
      </c>
      <c r="P603" s="17">
        <v>6</v>
      </c>
      <c r="Q603" s="17">
        <v>6</v>
      </c>
      <c r="R603" s="17">
        <v>10</v>
      </c>
      <c r="S603" s="17">
        <v>1</v>
      </c>
      <c r="T603" s="17">
        <v>0</v>
      </c>
      <c r="U603" s="17">
        <v>0</v>
      </c>
      <c r="V603" s="17">
        <v>0</v>
      </c>
      <c r="W603" s="17">
        <v>5094</v>
      </c>
      <c r="X603" s="17">
        <v>14</v>
      </c>
      <c r="Y603" s="17">
        <v>0</v>
      </c>
      <c r="Z603" s="17">
        <v>1</v>
      </c>
      <c r="AA603" s="17">
        <v>2</v>
      </c>
      <c r="AB603" s="17">
        <v>3</v>
      </c>
      <c r="AC603" s="17">
        <v>3</v>
      </c>
      <c r="AD603" s="17">
        <v>4</v>
      </c>
      <c r="AE603" s="18">
        <v>3</v>
      </c>
      <c r="AF603" s="25" t="str" cm="1">
        <f t="array" ref="AF603">_xlfn.IFS(W602&lt;3000,"Low",W602&lt;6000,"Medium",W602&gt;=6000,"High")</f>
        <v>High</v>
      </c>
      <c r="AG603" s="26" t="str" cm="1">
        <f t="array" ref="AG603">_xlfn.IFS(R602&lt;5,"New",R602&lt;10,"Junior",R602&lt;20,"Mid",R602&gt;=20,"Senior")</f>
        <v>Mid</v>
      </c>
      <c r="AH603" s="26" t="str" cm="1">
        <f t="array" ref="AH603">_xlfn.IFS(O602&lt;=5,"Near",O602&lt;=15,"Moderate",O602&gt;15,"Far")</f>
        <v>Near</v>
      </c>
      <c r="AI603" s="26" t="str" cm="1">
        <f t="array" ref="AI603">_xlfn.IFS(AE603=1,"Poor",AE603=2,"Average",AE603=3,"Good",AE603=4,"Excellent")</f>
        <v>Good</v>
      </c>
      <c r="AJ603" s="26" t="str" cm="1">
        <f t="array" ref="AJ603">_xlfn.IFS(Z603=1,"Low",Z603=2,"Medium",Z603=3,"High",Z603=4,"Very High")</f>
        <v>Low</v>
      </c>
      <c r="AK603" s="26" t="str" cm="1">
        <f t="array" ref="AK603">_xlfn.IFS(AD603=1,"Low",AD603=2,"Medium",AD603=3,"High",AD603=4,"Very High")</f>
        <v>Very High</v>
      </c>
    </row>
    <row r="604" spans="1:37" ht="15.6" x14ac:dyDescent="0.3">
      <c r="A604" s="27" t="s">
        <v>49</v>
      </c>
      <c r="B604" s="15" t="s">
        <v>52</v>
      </c>
      <c r="C604" s="15">
        <v>833</v>
      </c>
      <c r="D604" s="15" t="s">
        <v>44</v>
      </c>
      <c r="E604" s="15" t="s">
        <v>62</v>
      </c>
      <c r="F604" s="15">
        <v>30</v>
      </c>
      <c r="G604" s="15" t="s">
        <v>46</v>
      </c>
      <c r="H604" s="15" t="s">
        <v>38</v>
      </c>
      <c r="I604" s="15" t="s">
        <v>53</v>
      </c>
      <c r="J604" s="15" t="s">
        <v>74</v>
      </c>
      <c r="K604" s="15">
        <v>2</v>
      </c>
      <c r="L604" s="15" t="s">
        <v>65</v>
      </c>
      <c r="M604" s="15" t="s">
        <v>70</v>
      </c>
      <c r="N604" s="15" t="s">
        <v>37</v>
      </c>
      <c r="O604" s="15">
        <v>2</v>
      </c>
      <c r="P604" s="15">
        <v>4</v>
      </c>
      <c r="Q604" s="15">
        <v>5</v>
      </c>
      <c r="R604" s="15">
        <v>12</v>
      </c>
      <c r="S604" s="15">
        <v>0</v>
      </c>
      <c r="T604" s="15">
        <v>0</v>
      </c>
      <c r="U604" s="15">
        <v>0</v>
      </c>
      <c r="V604" s="15">
        <v>0</v>
      </c>
      <c r="W604" s="15">
        <v>6877</v>
      </c>
      <c r="X604" s="15">
        <v>24</v>
      </c>
      <c r="Y604" s="15">
        <v>0</v>
      </c>
      <c r="Z604" s="15">
        <v>3</v>
      </c>
      <c r="AA604" s="15">
        <v>2</v>
      </c>
      <c r="AB604" s="15">
        <v>4</v>
      </c>
      <c r="AC604" s="15">
        <v>4</v>
      </c>
      <c r="AD604" s="15">
        <v>2</v>
      </c>
      <c r="AE604" s="16">
        <v>2</v>
      </c>
      <c r="AF604" s="23" t="str" cm="1">
        <f t="array" ref="AF604">_xlfn.IFS(W603&lt;3000,"Low",W603&lt;6000,"Medium",W603&gt;=6000,"High")</f>
        <v>Medium</v>
      </c>
      <c r="AG604" s="24" t="str" cm="1">
        <f t="array" ref="AG604">_xlfn.IFS(R603&lt;5,"New",R603&lt;10,"Junior",R603&lt;20,"Mid",R603&gt;=20,"Senior")</f>
        <v>Mid</v>
      </c>
      <c r="AH604" s="24" t="str" cm="1">
        <f t="array" ref="AH604">_xlfn.IFS(O603&lt;=5,"Near",O603&lt;=15,"Moderate",O603&gt;15,"Far")</f>
        <v>Far</v>
      </c>
      <c r="AI604" s="24" t="str" cm="1">
        <f t="array" ref="AI604">_xlfn.IFS(AE604=1,"Poor",AE604=2,"Average",AE604=3,"Good",AE604=4,"Excellent")</f>
        <v>Average</v>
      </c>
      <c r="AJ604" s="24" t="str" cm="1">
        <f t="array" ref="AJ604">_xlfn.IFS(Z604=1,"Low",Z604=2,"Medium",Z604=3,"High",Z604=4,"Very High")</f>
        <v>High</v>
      </c>
      <c r="AK604" s="24" t="str" cm="1">
        <f t="array" ref="AK604">_xlfn.IFS(AD604=1,"Low",AD604=2,"Medium",AD604=3,"High",AD604=4,"Very High")</f>
        <v>Medium</v>
      </c>
    </row>
    <row r="605" spans="1:37" ht="15.6" x14ac:dyDescent="0.3">
      <c r="A605" s="28" t="s">
        <v>49</v>
      </c>
      <c r="B605" s="17" t="s">
        <v>52</v>
      </c>
      <c r="C605" s="17">
        <v>834</v>
      </c>
      <c r="D605" s="17" t="s">
        <v>44</v>
      </c>
      <c r="E605" s="17" t="s">
        <v>51</v>
      </c>
      <c r="F605" s="17">
        <v>45</v>
      </c>
      <c r="G605" s="17" t="s">
        <v>46</v>
      </c>
      <c r="H605" s="17" t="s">
        <v>38</v>
      </c>
      <c r="I605" s="17" t="s">
        <v>53</v>
      </c>
      <c r="J605" s="17" t="s">
        <v>56</v>
      </c>
      <c r="K605" s="17">
        <v>1</v>
      </c>
      <c r="L605" s="17" t="s">
        <v>42</v>
      </c>
      <c r="M605" s="17" t="s">
        <v>70</v>
      </c>
      <c r="N605" s="17" t="s">
        <v>49</v>
      </c>
      <c r="O605" s="17">
        <v>2</v>
      </c>
      <c r="P605" s="17">
        <v>3</v>
      </c>
      <c r="Q605" s="17">
        <v>1</v>
      </c>
      <c r="R605" s="17">
        <v>1</v>
      </c>
      <c r="S605" s="17">
        <v>1</v>
      </c>
      <c r="T605" s="17">
        <v>0</v>
      </c>
      <c r="U605" s="17">
        <v>0</v>
      </c>
      <c r="V605" s="17">
        <v>0</v>
      </c>
      <c r="W605" s="17">
        <v>2274</v>
      </c>
      <c r="X605" s="17">
        <v>14</v>
      </c>
      <c r="Y605" s="17">
        <v>0</v>
      </c>
      <c r="Z605" s="17">
        <v>2</v>
      </c>
      <c r="AA605" s="17">
        <v>2</v>
      </c>
      <c r="AB605" s="17">
        <v>1</v>
      </c>
      <c r="AC605" s="17">
        <v>3</v>
      </c>
      <c r="AD605" s="17">
        <v>4</v>
      </c>
      <c r="AE605" s="18">
        <v>3</v>
      </c>
      <c r="AF605" s="25" t="str" cm="1">
        <f t="array" ref="AF605">_xlfn.IFS(W604&lt;3000,"Low",W604&lt;6000,"Medium",W604&gt;=6000,"High")</f>
        <v>High</v>
      </c>
      <c r="AG605" s="26" t="str" cm="1">
        <f t="array" ref="AG605">_xlfn.IFS(R604&lt;5,"New",R604&lt;10,"Junior",R604&lt;20,"Mid",R604&gt;=20,"Senior")</f>
        <v>Mid</v>
      </c>
      <c r="AH605" s="26" t="str" cm="1">
        <f t="array" ref="AH605">_xlfn.IFS(O604&lt;=5,"Near",O604&lt;=15,"Moderate",O604&gt;15,"Far")</f>
        <v>Near</v>
      </c>
      <c r="AI605" s="26" t="str" cm="1">
        <f t="array" ref="AI605">_xlfn.IFS(AE605=1,"Poor",AE605=2,"Average",AE605=3,"Good",AE605=4,"Excellent")</f>
        <v>Good</v>
      </c>
      <c r="AJ605" s="26" t="str" cm="1">
        <f t="array" ref="AJ605">_xlfn.IFS(Z605=1,"Low",Z605=2,"Medium",Z605=3,"High",Z605=4,"Very High")</f>
        <v>Medium</v>
      </c>
      <c r="AK605" s="26" t="str" cm="1">
        <f t="array" ref="AK605">_xlfn.IFS(AD605=1,"Low",AD605=2,"Medium",AD605=3,"High",AD605=4,"Very High")</f>
        <v>Very High</v>
      </c>
    </row>
    <row r="606" spans="1:37" ht="15.6" x14ac:dyDescent="0.3">
      <c r="A606" s="27" t="s">
        <v>49</v>
      </c>
      <c r="B606" s="15" t="s">
        <v>52</v>
      </c>
      <c r="C606" s="15">
        <v>836</v>
      </c>
      <c r="D606" s="15" t="s">
        <v>55</v>
      </c>
      <c r="E606" s="15" t="s">
        <v>39</v>
      </c>
      <c r="F606" s="15">
        <v>42</v>
      </c>
      <c r="G606" s="15" t="s">
        <v>57</v>
      </c>
      <c r="H606" s="15" t="s">
        <v>38</v>
      </c>
      <c r="I606" s="15" t="s">
        <v>53</v>
      </c>
      <c r="J606" s="15" t="s">
        <v>74</v>
      </c>
      <c r="K606" s="15">
        <v>2</v>
      </c>
      <c r="L606" s="15" t="s">
        <v>42</v>
      </c>
      <c r="M606" s="15" t="s">
        <v>70</v>
      </c>
      <c r="N606" s="15" t="s">
        <v>49</v>
      </c>
      <c r="O606" s="15">
        <v>29</v>
      </c>
      <c r="P606" s="15">
        <v>3</v>
      </c>
      <c r="Q606" s="15">
        <v>1</v>
      </c>
      <c r="R606" s="15">
        <v>10</v>
      </c>
      <c r="S606" s="15">
        <v>9</v>
      </c>
      <c r="T606" s="15">
        <v>8</v>
      </c>
      <c r="U606" s="15">
        <v>7</v>
      </c>
      <c r="V606" s="15">
        <v>8</v>
      </c>
      <c r="W606" s="15">
        <v>4434</v>
      </c>
      <c r="X606" s="15">
        <v>13</v>
      </c>
      <c r="Y606" s="15">
        <v>1</v>
      </c>
      <c r="Z606" s="15">
        <v>2</v>
      </c>
      <c r="AA606" s="15">
        <v>3</v>
      </c>
      <c r="AB606" s="15">
        <v>1</v>
      </c>
      <c r="AC606" s="15">
        <v>3</v>
      </c>
      <c r="AD606" s="15">
        <v>4</v>
      </c>
      <c r="AE606" s="16">
        <v>2</v>
      </c>
      <c r="AF606" s="23" t="str" cm="1">
        <f t="array" ref="AF606">_xlfn.IFS(W605&lt;3000,"Low",W605&lt;6000,"Medium",W605&gt;=6000,"High")</f>
        <v>Low</v>
      </c>
      <c r="AG606" s="24" t="str" cm="1">
        <f t="array" ref="AG606">_xlfn.IFS(R605&lt;5,"New",R605&lt;10,"Junior",R605&lt;20,"Mid",R605&gt;=20,"Senior")</f>
        <v>New</v>
      </c>
      <c r="AH606" s="24" t="str" cm="1">
        <f t="array" ref="AH606">_xlfn.IFS(O605&lt;=5,"Near",O605&lt;=15,"Moderate",O605&gt;15,"Far")</f>
        <v>Near</v>
      </c>
      <c r="AI606" s="24" t="str" cm="1">
        <f t="array" ref="AI606">_xlfn.IFS(AE606=1,"Poor",AE606=2,"Average",AE606=3,"Good",AE606=4,"Excellent")</f>
        <v>Average</v>
      </c>
      <c r="AJ606" s="24" t="str" cm="1">
        <f t="array" ref="AJ606">_xlfn.IFS(Z606=1,"Low",Z606=2,"Medium",Z606=3,"High",Z606=4,"Very High")</f>
        <v>Medium</v>
      </c>
      <c r="AK606" s="24" t="str" cm="1">
        <f t="array" ref="AK606">_xlfn.IFS(AD606=1,"Low",AD606=2,"Medium",AD606=3,"High",AD606=4,"Very High")</f>
        <v>Very High</v>
      </c>
    </row>
    <row r="607" spans="1:37" ht="15.6" x14ac:dyDescent="0.3">
      <c r="A607" s="28" t="s">
        <v>49</v>
      </c>
      <c r="B607" s="17" t="s">
        <v>52</v>
      </c>
      <c r="C607" s="17">
        <v>837</v>
      </c>
      <c r="D607" s="17" t="s">
        <v>55</v>
      </c>
      <c r="E607" s="17" t="s">
        <v>39</v>
      </c>
      <c r="F607" s="17">
        <v>38</v>
      </c>
      <c r="G607" s="17" t="s">
        <v>72</v>
      </c>
      <c r="H607" s="17" t="s">
        <v>50</v>
      </c>
      <c r="I607" s="17" t="s">
        <v>53</v>
      </c>
      <c r="J607" s="17" t="s">
        <v>76</v>
      </c>
      <c r="K607" s="17">
        <v>2</v>
      </c>
      <c r="L607" s="17" t="s">
        <v>42</v>
      </c>
      <c r="M607" s="17" t="s">
        <v>70</v>
      </c>
      <c r="N607" s="17" t="s">
        <v>49</v>
      </c>
      <c r="O607" s="17">
        <v>12</v>
      </c>
      <c r="P607" s="17">
        <v>3</v>
      </c>
      <c r="Q607" s="17">
        <v>2</v>
      </c>
      <c r="R607" s="17">
        <v>13</v>
      </c>
      <c r="S607" s="17">
        <v>4</v>
      </c>
      <c r="T607" s="17">
        <v>3</v>
      </c>
      <c r="U607" s="17">
        <v>1</v>
      </c>
      <c r="V607" s="17">
        <v>2</v>
      </c>
      <c r="W607" s="17">
        <v>6288</v>
      </c>
      <c r="X607" s="17">
        <v>15</v>
      </c>
      <c r="Y607" s="17">
        <v>1</v>
      </c>
      <c r="Z607" s="17">
        <v>1</v>
      </c>
      <c r="AA607" s="17">
        <v>2</v>
      </c>
      <c r="AB607" s="17">
        <v>1</v>
      </c>
      <c r="AC607" s="17">
        <v>3</v>
      </c>
      <c r="AD607" s="17">
        <v>3</v>
      </c>
      <c r="AE607" s="18">
        <v>2</v>
      </c>
      <c r="AF607" s="25" t="str" cm="1">
        <f t="array" ref="AF607">_xlfn.IFS(W606&lt;3000,"Low",W606&lt;6000,"Medium",W606&gt;=6000,"High")</f>
        <v>Medium</v>
      </c>
      <c r="AG607" s="26" t="str" cm="1">
        <f t="array" ref="AG607">_xlfn.IFS(R606&lt;5,"New",R606&lt;10,"Junior",R606&lt;20,"Mid",R606&gt;=20,"Senior")</f>
        <v>Mid</v>
      </c>
      <c r="AH607" s="26" t="str" cm="1">
        <f t="array" ref="AH607">_xlfn.IFS(O606&lt;=5,"Near",O606&lt;=15,"Moderate",O606&gt;15,"Far")</f>
        <v>Far</v>
      </c>
      <c r="AI607" s="26" t="str" cm="1">
        <f t="array" ref="AI607">_xlfn.IFS(AE607=1,"Poor",AE607=2,"Average",AE607=3,"Good",AE607=4,"Excellent")</f>
        <v>Average</v>
      </c>
      <c r="AJ607" s="26" t="str" cm="1">
        <f t="array" ref="AJ607">_xlfn.IFS(Z607=1,"Low",Z607=2,"Medium",Z607=3,"High",Z607=4,"Very High")</f>
        <v>Low</v>
      </c>
      <c r="AK607" s="26" t="str" cm="1">
        <f t="array" ref="AK607">_xlfn.IFS(AD607=1,"Low",AD607=2,"Medium",AD607=3,"High",AD607=4,"Very High")</f>
        <v>High</v>
      </c>
    </row>
    <row r="608" spans="1:37" ht="15.6" x14ac:dyDescent="0.3">
      <c r="A608" s="27" t="s">
        <v>49</v>
      </c>
      <c r="B608" s="15" t="s">
        <v>52</v>
      </c>
      <c r="C608" s="15">
        <v>838</v>
      </c>
      <c r="D608" s="15" t="s">
        <v>44</v>
      </c>
      <c r="E608" s="15" t="s">
        <v>62</v>
      </c>
      <c r="F608" s="15">
        <v>34</v>
      </c>
      <c r="G608" s="15" t="s">
        <v>46</v>
      </c>
      <c r="H608" s="15" t="s">
        <v>50</v>
      </c>
      <c r="I608" s="15" t="s">
        <v>53</v>
      </c>
      <c r="J608" s="15" t="s">
        <v>56</v>
      </c>
      <c r="K608" s="15">
        <v>1</v>
      </c>
      <c r="L608" s="15" t="s">
        <v>42</v>
      </c>
      <c r="M608" s="15" t="s">
        <v>64</v>
      </c>
      <c r="N608" s="15" t="s">
        <v>49</v>
      </c>
      <c r="O608" s="15">
        <v>16</v>
      </c>
      <c r="P608" s="15">
        <v>3</v>
      </c>
      <c r="Q608" s="15">
        <v>1</v>
      </c>
      <c r="R608" s="15">
        <v>6</v>
      </c>
      <c r="S608" s="15">
        <v>5</v>
      </c>
      <c r="T608" s="15">
        <v>2</v>
      </c>
      <c r="U608" s="15">
        <v>1</v>
      </c>
      <c r="V608" s="15">
        <v>3</v>
      </c>
      <c r="W608" s="15">
        <v>2553</v>
      </c>
      <c r="X608" s="15">
        <v>16</v>
      </c>
      <c r="Y608" s="15">
        <v>0</v>
      </c>
      <c r="Z608" s="15">
        <v>3</v>
      </c>
      <c r="AA608" s="15">
        <v>2</v>
      </c>
      <c r="AB608" s="15">
        <v>1</v>
      </c>
      <c r="AC608" s="15">
        <v>3</v>
      </c>
      <c r="AD608" s="15">
        <v>3</v>
      </c>
      <c r="AE608" s="16">
        <v>3</v>
      </c>
      <c r="AF608" s="23" t="str" cm="1">
        <f t="array" ref="AF608">_xlfn.IFS(W607&lt;3000,"Low",W607&lt;6000,"Medium",W607&gt;=6000,"High")</f>
        <v>High</v>
      </c>
      <c r="AG608" s="24" t="str" cm="1">
        <f t="array" ref="AG608">_xlfn.IFS(R607&lt;5,"New",R607&lt;10,"Junior",R607&lt;20,"Mid",R607&gt;=20,"Senior")</f>
        <v>Mid</v>
      </c>
      <c r="AH608" s="24" t="str" cm="1">
        <f t="array" ref="AH608">_xlfn.IFS(O607&lt;=5,"Near",O607&lt;=15,"Moderate",O607&gt;15,"Far")</f>
        <v>Moderate</v>
      </c>
      <c r="AI608" s="24" t="str" cm="1">
        <f t="array" ref="AI608">_xlfn.IFS(AE608=1,"Poor",AE608=2,"Average",AE608=3,"Good",AE608=4,"Excellent")</f>
        <v>Good</v>
      </c>
      <c r="AJ608" s="24" t="str" cm="1">
        <f t="array" ref="AJ608">_xlfn.IFS(Z608=1,"Low",Z608=2,"Medium",Z608=3,"High",Z608=4,"Very High")</f>
        <v>High</v>
      </c>
      <c r="AK608" s="24" t="str" cm="1">
        <f t="array" ref="AK608">_xlfn.IFS(AD608=1,"Low",AD608=2,"Medium",AD608=3,"High",AD608=4,"Very High")</f>
        <v>High</v>
      </c>
    </row>
    <row r="609" spans="1:37" ht="15.6" x14ac:dyDescent="0.3">
      <c r="A609" s="28" t="s">
        <v>37</v>
      </c>
      <c r="B609" s="17" t="s">
        <v>40</v>
      </c>
      <c r="C609" s="17">
        <v>840</v>
      </c>
      <c r="D609" s="17" t="s">
        <v>44</v>
      </c>
      <c r="E609" s="17" t="s">
        <v>51</v>
      </c>
      <c r="F609" s="17">
        <v>49</v>
      </c>
      <c r="G609" s="17" t="s">
        <v>57</v>
      </c>
      <c r="H609" s="17" t="s">
        <v>38</v>
      </c>
      <c r="I609" s="17" t="s">
        <v>41</v>
      </c>
      <c r="J609" s="17" t="s">
        <v>45</v>
      </c>
      <c r="K609" s="17">
        <v>3</v>
      </c>
      <c r="L609" s="17" t="s">
        <v>99</v>
      </c>
      <c r="M609" s="17" t="s">
        <v>70</v>
      </c>
      <c r="N609" s="17" t="s">
        <v>49</v>
      </c>
      <c r="O609" s="17">
        <v>11</v>
      </c>
      <c r="P609" s="17">
        <v>3</v>
      </c>
      <c r="Q609" s="17">
        <v>1</v>
      </c>
      <c r="R609" s="17">
        <v>9</v>
      </c>
      <c r="S609" s="17">
        <v>9</v>
      </c>
      <c r="T609" s="17">
        <v>8</v>
      </c>
      <c r="U609" s="17">
        <v>7</v>
      </c>
      <c r="V609" s="17">
        <v>7</v>
      </c>
      <c r="W609" s="17">
        <v>7654</v>
      </c>
      <c r="X609" s="17">
        <v>18</v>
      </c>
      <c r="Y609" s="17">
        <v>2</v>
      </c>
      <c r="Z609" s="17">
        <v>3</v>
      </c>
      <c r="AA609" s="17">
        <v>3</v>
      </c>
      <c r="AB609" s="17">
        <v>2</v>
      </c>
      <c r="AC609" s="17">
        <v>3</v>
      </c>
      <c r="AD609" s="17">
        <v>1</v>
      </c>
      <c r="AE609" s="18">
        <v>4</v>
      </c>
      <c r="AF609" s="25" t="str" cm="1">
        <f t="array" ref="AF609">_xlfn.IFS(W608&lt;3000,"Low",W608&lt;6000,"Medium",W608&gt;=6000,"High")</f>
        <v>Low</v>
      </c>
      <c r="AG609" s="26" t="str" cm="1">
        <f t="array" ref="AG609">_xlfn.IFS(R608&lt;5,"New",R608&lt;10,"Junior",R608&lt;20,"Mid",R608&gt;=20,"Senior")</f>
        <v>Junior</v>
      </c>
      <c r="AH609" s="26" t="str" cm="1">
        <f t="array" ref="AH609">_xlfn.IFS(O608&lt;=5,"Near",O608&lt;=15,"Moderate",O608&gt;15,"Far")</f>
        <v>Far</v>
      </c>
      <c r="AI609" s="26" t="str" cm="1">
        <f t="array" ref="AI609">_xlfn.IFS(AE609=1,"Poor",AE609=2,"Average",AE609=3,"Good",AE609=4,"Excellent")</f>
        <v>Excellent</v>
      </c>
      <c r="AJ609" s="26" t="str" cm="1">
        <f t="array" ref="AJ609">_xlfn.IFS(Z609=1,"Low",Z609=2,"Medium",Z609=3,"High",Z609=4,"Very High")</f>
        <v>High</v>
      </c>
      <c r="AK609" s="26" t="str" cm="1">
        <f t="array" ref="AK609">_xlfn.IFS(AD609=1,"Low",AD609=2,"Medium",AD609=3,"High",AD609=4,"Very High")</f>
        <v>Low</v>
      </c>
    </row>
    <row r="610" spans="1:37" ht="15.6" x14ac:dyDescent="0.3">
      <c r="A610" s="27" t="s">
        <v>37</v>
      </c>
      <c r="B610" s="15" t="s">
        <v>40</v>
      </c>
      <c r="C610" s="15">
        <v>842</v>
      </c>
      <c r="D610" s="15" t="s">
        <v>55</v>
      </c>
      <c r="E610" s="15" t="s">
        <v>68</v>
      </c>
      <c r="F610" s="15">
        <v>55</v>
      </c>
      <c r="G610" s="15" t="s">
        <v>46</v>
      </c>
      <c r="H610" s="15" t="s">
        <v>38</v>
      </c>
      <c r="I610" s="15" t="s">
        <v>41</v>
      </c>
      <c r="J610" s="15" t="s">
        <v>45</v>
      </c>
      <c r="K610" s="15">
        <v>2</v>
      </c>
      <c r="L610" s="15" t="s">
        <v>65</v>
      </c>
      <c r="M610" s="15" t="s">
        <v>58</v>
      </c>
      <c r="N610" s="15" t="s">
        <v>49</v>
      </c>
      <c r="O610" s="15">
        <v>2</v>
      </c>
      <c r="P610" s="15">
        <v>3</v>
      </c>
      <c r="Q610" s="15">
        <v>4</v>
      </c>
      <c r="R610" s="15">
        <v>12</v>
      </c>
      <c r="S610" s="15">
        <v>9</v>
      </c>
      <c r="T610" s="15">
        <v>7</v>
      </c>
      <c r="U610" s="15">
        <v>7</v>
      </c>
      <c r="V610" s="15">
        <v>3</v>
      </c>
      <c r="W610" s="15">
        <v>5160</v>
      </c>
      <c r="X610" s="15">
        <v>16</v>
      </c>
      <c r="Y610" s="15">
        <v>0</v>
      </c>
      <c r="Z610" s="15">
        <v>3</v>
      </c>
      <c r="AA610" s="15">
        <v>3</v>
      </c>
      <c r="AB610" s="15">
        <v>4</v>
      </c>
      <c r="AC610" s="15">
        <v>3</v>
      </c>
      <c r="AD610" s="15">
        <v>3</v>
      </c>
      <c r="AE610" s="16">
        <v>2</v>
      </c>
      <c r="AF610" s="23" t="str" cm="1">
        <f t="array" ref="AF610">_xlfn.IFS(W609&lt;3000,"Low",W609&lt;6000,"Medium",W609&gt;=6000,"High")</f>
        <v>High</v>
      </c>
      <c r="AG610" s="24" t="str" cm="1">
        <f t="array" ref="AG610">_xlfn.IFS(R609&lt;5,"New",R609&lt;10,"Junior",R609&lt;20,"Mid",R609&gt;=20,"Senior")</f>
        <v>Junior</v>
      </c>
      <c r="AH610" s="24" t="str" cm="1">
        <f t="array" ref="AH610">_xlfn.IFS(O609&lt;=5,"Near",O609&lt;=15,"Moderate",O609&gt;15,"Far")</f>
        <v>Moderate</v>
      </c>
      <c r="AI610" s="24" t="str" cm="1">
        <f t="array" ref="AI610">_xlfn.IFS(AE610=1,"Poor",AE610=2,"Average",AE610=3,"Good",AE610=4,"Excellent")</f>
        <v>Average</v>
      </c>
      <c r="AJ610" s="24" t="str" cm="1">
        <f t="array" ref="AJ610">_xlfn.IFS(Z610=1,"Low",Z610=2,"Medium",Z610=3,"High",Z610=4,"Very High")</f>
        <v>High</v>
      </c>
      <c r="AK610" s="24" t="str" cm="1">
        <f t="array" ref="AK610">_xlfn.IFS(AD610=1,"Low",AD610=2,"Medium",AD610=3,"High",AD610=4,"Very High")</f>
        <v>High</v>
      </c>
    </row>
    <row r="611" spans="1:37" ht="15.6" x14ac:dyDescent="0.3">
      <c r="A611" s="28" t="s">
        <v>49</v>
      </c>
      <c r="B611" s="17" t="s">
        <v>52</v>
      </c>
      <c r="C611" s="17">
        <v>843</v>
      </c>
      <c r="D611" s="17" t="s">
        <v>55</v>
      </c>
      <c r="E611" s="17" t="s">
        <v>39</v>
      </c>
      <c r="F611" s="17">
        <v>43</v>
      </c>
      <c r="G611" s="17" t="s">
        <v>57</v>
      </c>
      <c r="H611" s="17" t="s">
        <v>38</v>
      </c>
      <c r="I611" s="17" t="s">
        <v>53</v>
      </c>
      <c r="J611" s="17" t="s">
        <v>94</v>
      </c>
      <c r="K611" s="17">
        <v>4</v>
      </c>
      <c r="L611" s="17" t="s">
        <v>42</v>
      </c>
      <c r="M611" s="17" t="s">
        <v>48</v>
      </c>
      <c r="N611" s="17" t="s">
        <v>49</v>
      </c>
      <c r="O611" s="17">
        <v>14</v>
      </c>
      <c r="P611" s="17">
        <v>3</v>
      </c>
      <c r="Q611" s="17">
        <v>6</v>
      </c>
      <c r="R611" s="17">
        <v>22</v>
      </c>
      <c r="S611" s="17">
        <v>4</v>
      </c>
      <c r="T611" s="17">
        <v>1</v>
      </c>
      <c r="U611" s="17">
        <v>1</v>
      </c>
      <c r="V611" s="17">
        <v>0</v>
      </c>
      <c r="W611" s="17">
        <v>17159</v>
      </c>
      <c r="X611" s="17">
        <v>24</v>
      </c>
      <c r="Y611" s="17">
        <v>1</v>
      </c>
      <c r="Z611" s="17">
        <v>2</v>
      </c>
      <c r="AA611" s="17">
        <v>3</v>
      </c>
      <c r="AB611" s="17">
        <v>1</v>
      </c>
      <c r="AC611" s="17">
        <v>4</v>
      </c>
      <c r="AD611" s="17">
        <v>3</v>
      </c>
      <c r="AE611" s="18">
        <v>3</v>
      </c>
      <c r="AF611" s="25" t="str" cm="1">
        <f t="array" ref="AF611">_xlfn.IFS(W610&lt;3000,"Low",W610&lt;6000,"Medium",W610&gt;=6000,"High")</f>
        <v>Medium</v>
      </c>
      <c r="AG611" s="26" t="str" cm="1">
        <f t="array" ref="AG611">_xlfn.IFS(R610&lt;5,"New",R610&lt;10,"Junior",R610&lt;20,"Mid",R610&gt;=20,"Senior")</f>
        <v>Mid</v>
      </c>
      <c r="AH611" s="26" t="str" cm="1">
        <f t="array" ref="AH611">_xlfn.IFS(O610&lt;=5,"Near",O610&lt;=15,"Moderate",O610&gt;15,"Far")</f>
        <v>Near</v>
      </c>
      <c r="AI611" s="26" t="str" cm="1">
        <f t="array" ref="AI611">_xlfn.IFS(AE611=1,"Poor",AE611=2,"Average",AE611=3,"Good",AE611=4,"Excellent")</f>
        <v>Good</v>
      </c>
      <c r="AJ611" s="26" t="str" cm="1">
        <f t="array" ref="AJ611">_xlfn.IFS(Z611=1,"Low",Z611=2,"Medium",Z611=3,"High",Z611=4,"Very High")</f>
        <v>Medium</v>
      </c>
      <c r="AK611" s="26" t="str" cm="1">
        <f t="array" ref="AK611">_xlfn.IFS(AD611=1,"Low",AD611=2,"Medium",AD611=3,"High",AD611=4,"Very High")</f>
        <v>High</v>
      </c>
    </row>
    <row r="612" spans="1:37" ht="15.6" x14ac:dyDescent="0.3">
      <c r="A612" s="27" t="s">
        <v>49</v>
      </c>
      <c r="B612" s="15" t="s">
        <v>52</v>
      </c>
      <c r="C612" s="15">
        <v>844</v>
      </c>
      <c r="D612" s="15" t="s">
        <v>55</v>
      </c>
      <c r="E612" s="15" t="s">
        <v>62</v>
      </c>
      <c r="F612" s="15">
        <v>27</v>
      </c>
      <c r="G612" s="15" t="s">
        <v>72</v>
      </c>
      <c r="H612" s="15" t="s">
        <v>38</v>
      </c>
      <c r="I612" s="15" t="s">
        <v>53</v>
      </c>
      <c r="J612" s="15" t="s">
        <v>94</v>
      </c>
      <c r="K612" s="15">
        <v>3</v>
      </c>
      <c r="L612" s="15" t="s">
        <v>106</v>
      </c>
      <c r="M612" s="15" t="s">
        <v>58</v>
      </c>
      <c r="N612" s="15" t="s">
        <v>37</v>
      </c>
      <c r="O612" s="15">
        <v>5</v>
      </c>
      <c r="P612" s="15">
        <v>3</v>
      </c>
      <c r="Q612" s="15">
        <v>1</v>
      </c>
      <c r="R612" s="15">
        <v>9</v>
      </c>
      <c r="S612" s="15">
        <v>9</v>
      </c>
      <c r="T612" s="15">
        <v>8</v>
      </c>
      <c r="U612" s="15">
        <v>0</v>
      </c>
      <c r="V612" s="15">
        <v>8</v>
      </c>
      <c r="W612" s="15">
        <v>12808</v>
      </c>
      <c r="X612" s="15">
        <v>16</v>
      </c>
      <c r="Y612" s="15">
        <v>1</v>
      </c>
      <c r="Z612" s="15">
        <v>4</v>
      </c>
      <c r="AA612" s="15">
        <v>2</v>
      </c>
      <c r="AB612" s="15">
        <v>4</v>
      </c>
      <c r="AC612" s="15">
        <v>3</v>
      </c>
      <c r="AD612" s="15">
        <v>2</v>
      </c>
      <c r="AE612" s="16">
        <v>3</v>
      </c>
      <c r="AF612" s="23" t="str" cm="1">
        <f t="array" ref="AF612">_xlfn.IFS(W611&lt;3000,"Low",W611&lt;6000,"Medium",W611&gt;=6000,"High")</f>
        <v>High</v>
      </c>
      <c r="AG612" s="24" t="str" cm="1">
        <f t="array" ref="AG612">_xlfn.IFS(R611&lt;5,"New",R611&lt;10,"Junior",R611&lt;20,"Mid",R611&gt;=20,"Senior")</f>
        <v>Senior</v>
      </c>
      <c r="AH612" s="24" t="str" cm="1">
        <f t="array" ref="AH612">_xlfn.IFS(O611&lt;=5,"Near",O611&lt;=15,"Moderate",O611&gt;15,"Far")</f>
        <v>Moderate</v>
      </c>
      <c r="AI612" s="24" t="str" cm="1">
        <f t="array" ref="AI612">_xlfn.IFS(AE612=1,"Poor",AE612=2,"Average",AE612=3,"Good",AE612=4,"Excellent")</f>
        <v>Good</v>
      </c>
      <c r="AJ612" s="24" t="str" cm="1">
        <f t="array" ref="AJ612">_xlfn.IFS(Z612=1,"Low",Z612=2,"Medium",Z612=3,"High",Z612=4,"Very High")</f>
        <v>Very High</v>
      </c>
      <c r="AK612" s="24" t="str" cm="1">
        <f t="array" ref="AK612">_xlfn.IFS(AD612=1,"Low",AD612=2,"Medium",AD612=3,"High",AD612=4,"Very High")</f>
        <v>Medium</v>
      </c>
    </row>
    <row r="613" spans="1:37" ht="15.6" x14ac:dyDescent="0.3">
      <c r="A613" s="28" t="s">
        <v>49</v>
      </c>
      <c r="B613" s="17" t="s">
        <v>52</v>
      </c>
      <c r="C613" s="17">
        <v>845</v>
      </c>
      <c r="D613" s="17" t="s">
        <v>55</v>
      </c>
      <c r="E613" s="17" t="s">
        <v>39</v>
      </c>
      <c r="F613" s="17">
        <v>35</v>
      </c>
      <c r="G613" s="17" t="s">
        <v>46</v>
      </c>
      <c r="H613" s="17" t="s">
        <v>38</v>
      </c>
      <c r="I613" s="17" t="s">
        <v>53</v>
      </c>
      <c r="J613" s="17" t="s">
        <v>74</v>
      </c>
      <c r="K613" s="17">
        <v>3</v>
      </c>
      <c r="L613" s="17" t="s">
        <v>59</v>
      </c>
      <c r="M613" s="17" t="s">
        <v>70</v>
      </c>
      <c r="N613" s="17" t="s">
        <v>49</v>
      </c>
      <c r="O613" s="17">
        <v>7</v>
      </c>
      <c r="P613" s="17">
        <v>3</v>
      </c>
      <c r="Q613" s="17">
        <v>3</v>
      </c>
      <c r="R613" s="17">
        <v>17</v>
      </c>
      <c r="S613" s="17">
        <v>8</v>
      </c>
      <c r="T613" s="17">
        <v>5</v>
      </c>
      <c r="U613" s="17">
        <v>1</v>
      </c>
      <c r="V613" s="17">
        <v>6</v>
      </c>
      <c r="W613" s="17">
        <v>10221</v>
      </c>
      <c r="X613" s="17">
        <v>21</v>
      </c>
      <c r="Y613" s="17">
        <v>0</v>
      </c>
      <c r="Z613" s="17">
        <v>3</v>
      </c>
      <c r="AA613" s="17">
        <v>3</v>
      </c>
      <c r="AB613" s="17">
        <v>3</v>
      </c>
      <c r="AC613" s="17">
        <v>4</v>
      </c>
      <c r="AD613" s="17">
        <v>2</v>
      </c>
      <c r="AE613" s="18">
        <v>4</v>
      </c>
      <c r="AF613" s="25" t="str" cm="1">
        <f t="array" ref="AF613">_xlfn.IFS(W612&lt;3000,"Low",W612&lt;6000,"Medium",W612&gt;=6000,"High")</f>
        <v>High</v>
      </c>
      <c r="AG613" s="26" t="str" cm="1">
        <f t="array" ref="AG613">_xlfn.IFS(R612&lt;5,"New",R612&lt;10,"Junior",R612&lt;20,"Mid",R612&gt;=20,"Senior")</f>
        <v>Junior</v>
      </c>
      <c r="AH613" s="26" t="str" cm="1">
        <f t="array" ref="AH613">_xlfn.IFS(O612&lt;=5,"Near",O612&lt;=15,"Moderate",O612&gt;15,"Far")</f>
        <v>Near</v>
      </c>
      <c r="AI613" s="26" t="str" cm="1">
        <f t="array" ref="AI613">_xlfn.IFS(AE613=1,"Poor",AE613=2,"Average",AE613=3,"Good",AE613=4,"Excellent")</f>
        <v>Excellent</v>
      </c>
      <c r="AJ613" s="26" t="str" cm="1">
        <f t="array" ref="AJ613">_xlfn.IFS(Z613=1,"Low",Z613=2,"Medium",Z613=3,"High",Z613=4,"Very High")</f>
        <v>High</v>
      </c>
      <c r="AK613" s="26" t="str" cm="1">
        <f t="array" ref="AK613">_xlfn.IFS(AD613=1,"Low",AD613=2,"Medium",AD613=3,"High",AD613=4,"Very High")</f>
        <v>Medium</v>
      </c>
    </row>
    <row r="614" spans="1:37" ht="15.6" x14ac:dyDescent="0.3">
      <c r="A614" s="27" t="s">
        <v>49</v>
      </c>
      <c r="B614" s="15" t="s">
        <v>52</v>
      </c>
      <c r="C614" s="15">
        <v>846</v>
      </c>
      <c r="D614" s="15" t="s">
        <v>44</v>
      </c>
      <c r="E614" s="15" t="s">
        <v>62</v>
      </c>
      <c r="F614" s="15">
        <v>28</v>
      </c>
      <c r="G614" s="15" t="s">
        <v>57</v>
      </c>
      <c r="H614" s="15" t="s">
        <v>38</v>
      </c>
      <c r="I614" s="15" t="s">
        <v>41</v>
      </c>
      <c r="J614" s="15" t="s">
        <v>45</v>
      </c>
      <c r="K614" s="15">
        <v>2</v>
      </c>
      <c r="L614" s="15" t="s">
        <v>99</v>
      </c>
      <c r="M614" s="15" t="s">
        <v>64</v>
      </c>
      <c r="N614" s="15" t="s">
        <v>37</v>
      </c>
      <c r="O614" s="15">
        <v>2</v>
      </c>
      <c r="P614" s="15">
        <v>2</v>
      </c>
      <c r="Q614" s="15">
        <v>1</v>
      </c>
      <c r="R614" s="15">
        <v>8</v>
      </c>
      <c r="S614" s="15">
        <v>8</v>
      </c>
      <c r="T614" s="15">
        <v>7</v>
      </c>
      <c r="U614" s="15">
        <v>7</v>
      </c>
      <c r="V614" s="15">
        <v>5</v>
      </c>
      <c r="W614" s="15">
        <v>4779</v>
      </c>
      <c r="X614" s="15">
        <v>20</v>
      </c>
      <c r="Y614" s="15">
        <v>0</v>
      </c>
      <c r="Z614" s="15">
        <v>2</v>
      </c>
      <c r="AA614" s="15">
        <v>3</v>
      </c>
      <c r="AB614" s="15">
        <v>2</v>
      </c>
      <c r="AC614" s="15">
        <v>4</v>
      </c>
      <c r="AD614" s="15">
        <v>1</v>
      </c>
      <c r="AE614" s="16">
        <v>3</v>
      </c>
      <c r="AF614" s="23" t="str" cm="1">
        <f t="array" ref="AF614">_xlfn.IFS(W613&lt;3000,"Low",W613&lt;6000,"Medium",W613&gt;=6000,"High")</f>
        <v>High</v>
      </c>
      <c r="AG614" s="24" t="str" cm="1">
        <f t="array" ref="AG614">_xlfn.IFS(R613&lt;5,"New",R613&lt;10,"Junior",R613&lt;20,"Mid",R613&gt;=20,"Senior")</f>
        <v>Mid</v>
      </c>
      <c r="AH614" s="24" t="str" cm="1">
        <f t="array" ref="AH614">_xlfn.IFS(O613&lt;=5,"Near",O613&lt;=15,"Moderate",O613&gt;15,"Far")</f>
        <v>Moderate</v>
      </c>
      <c r="AI614" s="24" t="str" cm="1">
        <f t="array" ref="AI614">_xlfn.IFS(AE614=1,"Poor",AE614=2,"Average",AE614=3,"Good",AE614=4,"Excellent")</f>
        <v>Good</v>
      </c>
      <c r="AJ614" s="24" t="str" cm="1">
        <f t="array" ref="AJ614">_xlfn.IFS(Z614=1,"Low",Z614=2,"Medium",Z614=3,"High",Z614=4,"Very High")</f>
        <v>Medium</v>
      </c>
      <c r="AK614" s="24" t="str" cm="1">
        <f t="array" ref="AK614">_xlfn.IFS(AD614=1,"Low",AD614=2,"Medium",AD614=3,"High",AD614=4,"Very High")</f>
        <v>Low</v>
      </c>
    </row>
    <row r="615" spans="1:37" ht="15.6" x14ac:dyDescent="0.3">
      <c r="A615" s="28" t="s">
        <v>49</v>
      </c>
      <c r="B615" s="17" t="s">
        <v>52</v>
      </c>
      <c r="C615" s="17">
        <v>847</v>
      </c>
      <c r="D615" s="17" t="s">
        <v>55</v>
      </c>
      <c r="E615" s="17" t="s">
        <v>62</v>
      </c>
      <c r="F615" s="17">
        <v>34</v>
      </c>
      <c r="G615" s="17" t="s">
        <v>57</v>
      </c>
      <c r="H615" s="17" t="s">
        <v>38</v>
      </c>
      <c r="I615" s="17" t="s">
        <v>154</v>
      </c>
      <c r="J615" s="17" t="s">
        <v>156</v>
      </c>
      <c r="K615" s="17">
        <v>1</v>
      </c>
      <c r="L615" s="17" t="s">
        <v>156</v>
      </c>
      <c r="M615" s="17" t="s">
        <v>48</v>
      </c>
      <c r="N615" s="17" t="s">
        <v>49</v>
      </c>
      <c r="O615" s="17">
        <v>3</v>
      </c>
      <c r="P615" s="17">
        <v>1</v>
      </c>
      <c r="Q615" s="17">
        <v>0</v>
      </c>
      <c r="R615" s="17">
        <v>4</v>
      </c>
      <c r="S615" s="17">
        <v>3</v>
      </c>
      <c r="T615" s="17">
        <v>2</v>
      </c>
      <c r="U615" s="17">
        <v>0</v>
      </c>
      <c r="V615" s="17">
        <v>2</v>
      </c>
      <c r="W615" s="17">
        <v>3737</v>
      </c>
      <c r="X615" s="17">
        <v>19</v>
      </c>
      <c r="Y615" s="17">
        <v>1</v>
      </c>
      <c r="Z615" s="17">
        <v>3</v>
      </c>
      <c r="AA615" s="17">
        <v>3</v>
      </c>
      <c r="AB615" s="17">
        <v>4</v>
      </c>
      <c r="AC615" s="17">
        <v>3</v>
      </c>
      <c r="AD615" s="17">
        <v>3</v>
      </c>
      <c r="AE615" s="18">
        <v>1</v>
      </c>
      <c r="AF615" s="25" t="str" cm="1">
        <f t="array" ref="AF615">_xlfn.IFS(W614&lt;3000,"Low",W614&lt;6000,"Medium",W614&gt;=6000,"High")</f>
        <v>Medium</v>
      </c>
      <c r="AG615" s="26" t="str" cm="1">
        <f t="array" ref="AG615">_xlfn.IFS(R614&lt;5,"New",R614&lt;10,"Junior",R614&lt;20,"Mid",R614&gt;=20,"Senior")</f>
        <v>Junior</v>
      </c>
      <c r="AH615" s="26" t="str" cm="1">
        <f t="array" ref="AH615">_xlfn.IFS(O614&lt;=5,"Near",O614&lt;=15,"Moderate",O614&gt;15,"Far")</f>
        <v>Near</v>
      </c>
      <c r="AI615" s="26" t="str" cm="1">
        <f t="array" ref="AI615">_xlfn.IFS(AE615=1,"Poor",AE615=2,"Average",AE615=3,"Good",AE615=4,"Excellent")</f>
        <v>Poor</v>
      </c>
      <c r="AJ615" s="26" t="str" cm="1">
        <f t="array" ref="AJ615">_xlfn.IFS(Z615=1,"Low",Z615=2,"Medium",Z615=3,"High",Z615=4,"Very High")</f>
        <v>High</v>
      </c>
      <c r="AK615" s="26" t="str" cm="1">
        <f t="array" ref="AK615">_xlfn.IFS(AD615=1,"Low",AD615=2,"Medium",AD615=3,"High",AD615=4,"Very High")</f>
        <v>High</v>
      </c>
    </row>
    <row r="616" spans="1:37" ht="15.6" x14ac:dyDescent="0.3">
      <c r="A616" s="27" t="s">
        <v>37</v>
      </c>
      <c r="B616" s="15" t="s">
        <v>40</v>
      </c>
      <c r="C616" s="15">
        <v>848</v>
      </c>
      <c r="D616" s="15" t="s">
        <v>44</v>
      </c>
      <c r="E616" s="15" t="s">
        <v>62</v>
      </c>
      <c r="F616" s="15">
        <v>26</v>
      </c>
      <c r="G616" s="15" t="s">
        <v>57</v>
      </c>
      <c r="H616" s="15" t="s">
        <v>50</v>
      </c>
      <c r="I616" s="15" t="s">
        <v>53</v>
      </c>
      <c r="J616" s="15" t="s">
        <v>56</v>
      </c>
      <c r="K616" s="15">
        <v>1</v>
      </c>
      <c r="L616" s="15" t="s">
        <v>65</v>
      </c>
      <c r="M616" s="15" t="s">
        <v>48</v>
      </c>
      <c r="N616" s="15" t="s">
        <v>37</v>
      </c>
      <c r="O616" s="15">
        <v>5</v>
      </c>
      <c r="P616" s="15">
        <v>2</v>
      </c>
      <c r="Q616" s="15">
        <v>1</v>
      </c>
      <c r="R616" s="15">
        <v>8</v>
      </c>
      <c r="S616" s="15">
        <v>8</v>
      </c>
      <c r="T616" s="15">
        <v>7</v>
      </c>
      <c r="U616" s="15">
        <v>1</v>
      </c>
      <c r="V616" s="15">
        <v>7</v>
      </c>
      <c r="W616" s="15">
        <v>2366</v>
      </c>
      <c r="X616" s="15">
        <v>14</v>
      </c>
      <c r="Y616" s="15">
        <v>1</v>
      </c>
      <c r="Z616" s="15">
        <v>3</v>
      </c>
      <c r="AA616" s="15">
        <v>2</v>
      </c>
      <c r="AB616" s="15">
        <v>3</v>
      </c>
      <c r="AC616" s="15">
        <v>3</v>
      </c>
      <c r="AD616" s="15">
        <v>1</v>
      </c>
      <c r="AE616" s="16">
        <v>3</v>
      </c>
      <c r="AF616" s="23" t="str" cm="1">
        <f t="array" ref="AF616">_xlfn.IFS(W615&lt;3000,"Low",W615&lt;6000,"Medium",W615&gt;=6000,"High")</f>
        <v>Medium</v>
      </c>
      <c r="AG616" s="24" t="str" cm="1">
        <f t="array" ref="AG616">_xlfn.IFS(R615&lt;5,"New",R615&lt;10,"Junior",R615&lt;20,"Mid",R615&gt;=20,"Senior")</f>
        <v>New</v>
      </c>
      <c r="AH616" s="24" t="str" cm="1">
        <f t="array" ref="AH616">_xlfn.IFS(O615&lt;=5,"Near",O615&lt;=15,"Moderate",O615&gt;15,"Far")</f>
        <v>Near</v>
      </c>
      <c r="AI616" s="24" t="str" cm="1">
        <f t="array" ref="AI616">_xlfn.IFS(AE616=1,"Poor",AE616=2,"Average",AE616=3,"Good",AE616=4,"Excellent")</f>
        <v>Good</v>
      </c>
      <c r="AJ616" s="24" t="str" cm="1">
        <f t="array" ref="AJ616">_xlfn.IFS(Z616=1,"Low",Z616=2,"Medium",Z616=3,"High",Z616=4,"Very High")</f>
        <v>High</v>
      </c>
      <c r="AK616" s="24" t="str" cm="1">
        <f t="array" ref="AK616">_xlfn.IFS(AD616=1,"Low",AD616=2,"Medium",AD616=3,"High",AD616=4,"Very High")</f>
        <v>Low</v>
      </c>
    </row>
    <row r="617" spans="1:37" ht="15.6" x14ac:dyDescent="0.3">
      <c r="A617" s="28" t="s">
        <v>49</v>
      </c>
      <c r="B617" s="17" t="s">
        <v>52</v>
      </c>
      <c r="C617" s="17">
        <v>850</v>
      </c>
      <c r="D617" s="17" t="s">
        <v>55</v>
      </c>
      <c r="E617" s="17" t="s">
        <v>62</v>
      </c>
      <c r="F617" s="17">
        <v>27</v>
      </c>
      <c r="G617" s="17" t="s">
        <v>57</v>
      </c>
      <c r="H617" s="17" t="s">
        <v>84</v>
      </c>
      <c r="I617" s="17" t="s">
        <v>53</v>
      </c>
      <c r="J617" s="17" t="s">
        <v>56</v>
      </c>
      <c r="K617" s="17">
        <v>1</v>
      </c>
      <c r="L617" s="17" t="s">
        <v>65</v>
      </c>
      <c r="M617" s="17" t="s">
        <v>70</v>
      </c>
      <c r="N617" s="17" t="s">
        <v>49</v>
      </c>
      <c r="O617" s="17">
        <v>3</v>
      </c>
      <c r="P617" s="17">
        <v>6</v>
      </c>
      <c r="Q617" s="17">
        <v>1</v>
      </c>
      <c r="R617" s="17">
        <v>0</v>
      </c>
      <c r="S617" s="17">
        <v>0</v>
      </c>
      <c r="T617" s="17">
        <v>0</v>
      </c>
      <c r="U617" s="17">
        <v>0</v>
      </c>
      <c r="V617" s="17">
        <v>0</v>
      </c>
      <c r="W617" s="17">
        <v>1706</v>
      </c>
      <c r="X617" s="17">
        <v>11</v>
      </c>
      <c r="Y617" s="17">
        <v>3</v>
      </c>
      <c r="Z617" s="17">
        <v>4</v>
      </c>
      <c r="AA617" s="17">
        <v>3</v>
      </c>
      <c r="AB617" s="17">
        <v>4</v>
      </c>
      <c r="AC617" s="17">
        <v>3</v>
      </c>
      <c r="AD617" s="17">
        <v>3</v>
      </c>
      <c r="AE617" s="18">
        <v>2</v>
      </c>
      <c r="AF617" s="25" t="str" cm="1">
        <f t="array" ref="AF617">_xlfn.IFS(W616&lt;3000,"Low",W616&lt;6000,"Medium",W616&gt;=6000,"High")</f>
        <v>Low</v>
      </c>
      <c r="AG617" s="26" t="str" cm="1">
        <f t="array" ref="AG617">_xlfn.IFS(R616&lt;5,"New",R616&lt;10,"Junior",R616&lt;20,"Mid",R616&gt;=20,"Senior")</f>
        <v>Junior</v>
      </c>
      <c r="AH617" s="26" t="str" cm="1">
        <f t="array" ref="AH617">_xlfn.IFS(O616&lt;=5,"Near",O616&lt;=15,"Moderate",O616&gt;15,"Far")</f>
        <v>Near</v>
      </c>
      <c r="AI617" s="26" t="str" cm="1">
        <f t="array" ref="AI617">_xlfn.IFS(AE617=1,"Poor",AE617=2,"Average",AE617=3,"Good",AE617=4,"Excellent")</f>
        <v>Average</v>
      </c>
      <c r="AJ617" s="26" t="str" cm="1">
        <f t="array" ref="AJ617">_xlfn.IFS(Z617=1,"Low",Z617=2,"Medium",Z617=3,"High",Z617=4,"Very High")</f>
        <v>Very High</v>
      </c>
      <c r="AK617" s="26" t="str" cm="1">
        <f t="array" ref="AK617">_xlfn.IFS(AD617=1,"Low",AD617=2,"Medium",AD617=3,"High",AD617=4,"Very High")</f>
        <v>High</v>
      </c>
    </row>
    <row r="618" spans="1:37" ht="15.6" x14ac:dyDescent="0.3">
      <c r="A618" s="27" t="s">
        <v>49</v>
      </c>
      <c r="B618" s="15" t="s">
        <v>52</v>
      </c>
      <c r="C618" s="15">
        <v>851</v>
      </c>
      <c r="D618" s="15" t="s">
        <v>44</v>
      </c>
      <c r="E618" s="15" t="s">
        <v>51</v>
      </c>
      <c r="F618" s="15">
        <v>51</v>
      </c>
      <c r="G618" s="15" t="s">
        <v>57</v>
      </c>
      <c r="H618" s="15" t="s">
        <v>38</v>
      </c>
      <c r="I618" s="15" t="s">
        <v>41</v>
      </c>
      <c r="J618" s="15" t="s">
        <v>88</v>
      </c>
      <c r="K618" s="15">
        <v>4</v>
      </c>
      <c r="L618" s="15" t="s">
        <v>99</v>
      </c>
      <c r="M618" s="15" t="s">
        <v>64</v>
      </c>
      <c r="N618" s="15" t="s">
        <v>49</v>
      </c>
      <c r="O618" s="15">
        <v>26</v>
      </c>
      <c r="P618" s="15">
        <v>2</v>
      </c>
      <c r="Q618" s="15">
        <v>2</v>
      </c>
      <c r="R618" s="15">
        <v>29</v>
      </c>
      <c r="S618" s="15">
        <v>20</v>
      </c>
      <c r="T618" s="15">
        <v>6</v>
      </c>
      <c r="U618" s="15">
        <v>4</v>
      </c>
      <c r="V618" s="15">
        <v>17</v>
      </c>
      <c r="W618" s="15">
        <v>16307</v>
      </c>
      <c r="X618" s="15">
        <v>14</v>
      </c>
      <c r="Y618" s="15">
        <v>1</v>
      </c>
      <c r="Z618" s="15">
        <v>1</v>
      </c>
      <c r="AA618" s="15">
        <v>3</v>
      </c>
      <c r="AB618" s="15">
        <v>2</v>
      </c>
      <c r="AC618" s="15">
        <v>3</v>
      </c>
      <c r="AD618" s="15">
        <v>3</v>
      </c>
      <c r="AE618" s="16">
        <v>2</v>
      </c>
      <c r="AF618" s="23" t="str" cm="1">
        <f t="array" ref="AF618">_xlfn.IFS(W617&lt;3000,"Low",W617&lt;6000,"Medium",W617&gt;=6000,"High")</f>
        <v>Low</v>
      </c>
      <c r="AG618" s="24" t="str" cm="1">
        <f t="array" ref="AG618">_xlfn.IFS(R617&lt;5,"New",R617&lt;10,"Junior",R617&lt;20,"Mid",R617&gt;=20,"Senior")</f>
        <v>New</v>
      </c>
      <c r="AH618" s="24" t="str" cm="1">
        <f t="array" ref="AH618">_xlfn.IFS(O617&lt;=5,"Near",O617&lt;=15,"Moderate",O617&gt;15,"Far")</f>
        <v>Near</v>
      </c>
      <c r="AI618" s="24" t="str" cm="1">
        <f t="array" ref="AI618">_xlfn.IFS(AE618=1,"Poor",AE618=2,"Average",AE618=3,"Good",AE618=4,"Excellent")</f>
        <v>Average</v>
      </c>
      <c r="AJ618" s="24" t="str" cm="1">
        <f t="array" ref="AJ618">_xlfn.IFS(Z618=1,"Low",Z618=2,"Medium",Z618=3,"High",Z618=4,"Very High")</f>
        <v>Low</v>
      </c>
      <c r="AK618" s="24" t="str" cm="1">
        <f t="array" ref="AK618">_xlfn.IFS(AD618=1,"Low",AD618=2,"Medium",AD618=3,"High",AD618=4,"Very High")</f>
        <v>High</v>
      </c>
    </row>
    <row r="619" spans="1:37" ht="15.6" x14ac:dyDescent="0.3">
      <c r="A619" s="28" t="s">
        <v>49</v>
      </c>
      <c r="B619" s="17" t="s">
        <v>52</v>
      </c>
      <c r="C619" s="17">
        <v>852</v>
      </c>
      <c r="D619" s="17" t="s">
        <v>55</v>
      </c>
      <c r="E619" s="17" t="s">
        <v>39</v>
      </c>
      <c r="F619" s="17">
        <v>44</v>
      </c>
      <c r="G619" s="17" t="s">
        <v>46</v>
      </c>
      <c r="H619" s="17" t="s">
        <v>38</v>
      </c>
      <c r="I619" s="17" t="s">
        <v>53</v>
      </c>
      <c r="J619" s="17" t="s">
        <v>76</v>
      </c>
      <c r="K619" s="17">
        <v>2</v>
      </c>
      <c r="L619" s="17" t="s">
        <v>65</v>
      </c>
      <c r="M619" s="17" t="s">
        <v>70</v>
      </c>
      <c r="N619" s="17" t="s">
        <v>49</v>
      </c>
      <c r="O619" s="17">
        <v>4</v>
      </c>
      <c r="P619" s="17">
        <v>2</v>
      </c>
      <c r="Q619" s="17">
        <v>9</v>
      </c>
      <c r="R619" s="17">
        <v>10</v>
      </c>
      <c r="S619" s="17">
        <v>5</v>
      </c>
      <c r="T619" s="17">
        <v>2</v>
      </c>
      <c r="U619" s="17">
        <v>2</v>
      </c>
      <c r="V619" s="17">
        <v>3</v>
      </c>
      <c r="W619" s="17">
        <v>5933</v>
      </c>
      <c r="X619" s="17">
        <v>12</v>
      </c>
      <c r="Y619" s="17">
        <v>0</v>
      </c>
      <c r="Z619" s="17">
        <v>4</v>
      </c>
      <c r="AA619" s="17">
        <v>3</v>
      </c>
      <c r="AB619" s="17">
        <v>3</v>
      </c>
      <c r="AC619" s="17">
        <v>3</v>
      </c>
      <c r="AD619" s="17">
        <v>4</v>
      </c>
      <c r="AE619" s="18">
        <v>2</v>
      </c>
      <c r="AF619" s="25" t="str" cm="1">
        <f t="array" ref="AF619">_xlfn.IFS(W618&lt;3000,"Low",W618&lt;6000,"Medium",W618&gt;=6000,"High")</f>
        <v>High</v>
      </c>
      <c r="AG619" s="26" t="str" cm="1">
        <f t="array" ref="AG619">_xlfn.IFS(R618&lt;5,"New",R618&lt;10,"Junior",R618&lt;20,"Mid",R618&gt;=20,"Senior")</f>
        <v>Senior</v>
      </c>
      <c r="AH619" s="26" t="str" cm="1">
        <f t="array" ref="AH619">_xlfn.IFS(O618&lt;=5,"Near",O618&lt;=15,"Moderate",O618&gt;15,"Far")</f>
        <v>Far</v>
      </c>
      <c r="AI619" s="26" t="str" cm="1">
        <f t="array" ref="AI619">_xlfn.IFS(AE619=1,"Poor",AE619=2,"Average",AE619=3,"Good",AE619=4,"Excellent")</f>
        <v>Average</v>
      </c>
      <c r="AJ619" s="26" t="str" cm="1">
        <f t="array" ref="AJ619">_xlfn.IFS(Z619=1,"Low",Z619=2,"Medium",Z619=3,"High",Z619=4,"Very High")</f>
        <v>Very High</v>
      </c>
      <c r="AK619" s="26" t="str" cm="1">
        <f t="array" ref="AK619">_xlfn.IFS(AD619=1,"Low",AD619=2,"Medium",AD619=3,"High",AD619=4,"Very High")</f>
        <v>Very High</v>
      </c>
    </row>
    <row r="620" spans="1:37" ht="15.6" x14ac:dyDescent="0.3">
      <c r="A620" s="27" t="s">
        <v>49</v>
      </c>
      <c r="B620" s="15" t="s">
        <v>52</v>
      </c>
      <c r="C620" s="15">
        <v>854</v>
      </c>
      <c r="D620" s="15" t="s">
        <v>55</v>
      </c>
      <c r="E620" s="15" t="s">
        <v>62</v>
      </c>
      <c r="F620" s="15">
        <v>25</v>
      </c>
      <c r="G620" s="15" t="s">
        <v>46</v>
      </c>
      <c r="H620" s="15" t="s">
        <v>38</v>
      </c>
      <c r="I620" s="15" t="s">
        <v>53</v>
      </c>
      <c r="J620" s="15" t="s">
        <v>56</v>
      </c>
      <c r="K620" s="15">
        <v>1</v>
      </c>
      <c r="L620" s="15" t="s">
        <v>65</v>
      </c>
      <c r="M620" s="15" t="s">
        <v>58</v>
      </c>
      <c r="N620" s="15" t="s">
        <v>49</v>
      </c>
      <c r="O620" s="15">
        <v>2</v>
      </c>
      <c r="P620" s="15">
        <v>3</v>
      </c>
      <c r="Q620" s="15">
        <v>7</v>
      </c>
      <c r="R620" s="15">
        <v>6</v>
      </c>
      <c r="S620" s="15">
        <v>4</v>
      </c>
      <c r="T620" s="15">
        <v>3</v>
      </c>
      <c r="U620" s="15">
        <v>0</v>
      </c>
      <c r="V620" s="15">
        <v>1</v>
      </c>
      <c r="W620" s="15">
        <v>3424</v>
      </c>
      <c r="X620" s="15">
        <v>13</v>
      </c>
      <c r="Y620" s="15">
        <v>0</v>
      </c>
      <c r="Z620" s="15">
        <v>1</v>
      </c>
      <c r="AA620" s="15">
        <v>4</v>
      </c>
      <c r="AB620" s="15">
        <v>3</v>
      </c>
      <c r="AC620" s="15">
        <v>3</v>
      </c>
      <c r="AD620" s="15">
        <v>3</v>
      </c>
      <c r="AE620" s="16">
        <v>2</v>
      </c>
      <c r="AF620" s="23" t="str" cm="1">
        <f t="array" ref="AF620">_xlfn.IFS(W619&lt;3000,"Low",W619&lt;6000,"Medium",W619&gt;=6000,"High")</f>
        <v>Medium</v>
      </c>
      <c r="AG620" s="24" t="str" cm="1">
        <f t="array" ref="AG620">_xlfn.IFS(R619&lt;5,"New",R619&lt;10,"Junior",R619&lt;20,"Mid",R619&gt;=20,"Senior")</f>
        <v>Mid</v>
      </c>
      <c r="AH620" s="24" t="str" cm="1">
        <f t="array" ref="AH620">_xlfn.IFS(O619&lt;=5,"Near",O619&lt;=15,"Moderate",O619&gt;15,"Far")</f>
        <v>Near</v>
      </c>
      <c r="AI620" s="24" t="str" cm="1">
        <f t="array" ref="AI620">_xlfn.IFS(AE620=1,"Poor",AE620=2,"Average",AE620=3,"Good",AE620=4,"Excellent")</f>
        <v>Average</v>
      </c>
      <c r="AJ620" s="24" t="str" cm="1">
        <f t="array" ref="AJ620">_xlfn.IFS(Z620=1,"Low",Z620=2,"Medium",Z620=3,"High",Z620=4,"Very High")</f>
        <v>Low</v>
      </c>
      <c r="AK620" s="24" t="str" cm="1">
        <f t="array" ref="AK620">_xlfn.IFS(AD620=1,"Low",AD620=2,"Medium",AD620=3,"High",AD620=4,"Very High")</f>
        <v>High</v>
      </c>
    </row>
    <row r="621" spans="1:37" ht="15.6" x14ac:dyDescent="0.3">
      <c r="A621" s="28" t="s">
        <v>49</v>
      </c>
      <c r="B621" s="17" t="s">
        <v>52</v>
      </c>
      <c r="C621" s="17">
        <v>855</v>
      </c>
      <c r="D621" s="17" t="s">
        <v>55</v>
      </c>
      <c r="E621" s="17" t="s">
        <v>62</v>
      </c>
      <c r="F621" s="17">
        <v>33</v>
      </c>
      <c r="G621" s="17" t="s">
        <v>72</v>
      </c>
      <c r="H621" s="17" t="s">
        <v>38</v>
      </c>
      <c r="I621" s="17" t="s">
        <v>41</v>
      </c>
      <c r="J621" s="17" t="s">
        <v>45</v>
      </c>
      <c r="K621" s="17">
        <v>2</v>
      </c>
      <c r="L621" s="17" t="s">
        <v>65</v>
      </c>
      <c r="M621" s="17" t="s">
        <v>70</v>
      </c>
      <c r="N621" s="17" t="s">
        <v>49</v>
      </c>
      <c r="O621" s="17">
        <v>1</v>
      </c>
      <c r="P621" s="17">
        <v>5</v>
      </c>
      <c r="Q621" s="17">
        <v>1</v>
      </c>
      <c r="R621" s="17">
        <v>9</v>
      </c>
      <c r="S621" s="17">
        <v>9</v>
      </c>
      <c r="T621" s="17">
        <v>8</v>
      </c>
      <c r="U621" s="17">
        <v>0</v>
      </c>
      <c r="V621" s="17">
        <v>8</v>
      </c>
      <c r="W621" s="17">
        <v>4037</v>
      </c>
      <c r="X621" s="17">
        <v>22</v>
      </c>
      <c r="Y621" s="17">
        <v>1</v>
      </c>
      <c r="Z621" s="17">
        <v>1</v>
      </c>
      <c r="AA621" s="17">
        <v>4</v>
      </c>
      <c r="AB621" s="17">
        <v>3</v>
      </c>
      <c r="AC621" s="17">
        <v>4</v>
      </c>
      <c r="AD621" s="17">
        <v>1</v>
      </c>
      <c r="AE621" s="18">
        <v>3</v>
      </c>
      <c r="AF621" s="25" t="str" cm="1">
        <f t="array" ref="AF621">_xlfn.IFS(W620&lt;3000,"Low",W620&lt;6000,"Medium",W620&gt;=6000,"High")</f>
        <v>Medium</v>
      </c>
      <c r="AG621" s="26" t="str" cm="1">
        <f t="array" ref="AG621">_xlfn.IFS(R620&lt;5,"New",R620&lt;10,"Junior",R620&lt;20,"Mid",R620&gt;=20,"Senior")</f>
        <v>Junior</v>
      </c>
      <c r="AH621" s="26" t="str" cm="1">
        <f t="array" ref="AH621">_xlfn.IFS(O620&lt;=5,"Near",O620&lt;=15,"Moderate",O620&gt;15,"Far")</f>
        <v>Near</v>
      </c>
      <c r="AI621" s="26" t="str" cm="1">
        <f t="array" ref="AI621">_xlfn.IFS(AE621=1,"Poor",AE621=2,"Average",AE621=3,"Good",AE621=4,"Excellent")</f>
        <v>Good</v>
      </c>
      <c r="AJ621" s="26" t="str" cm="1">
        <f t="array" ref="AJ621">_xlfn.IFS(Z621=1,"Low",Z621=2,"Medium",Z621=3,"High",Z621=4,"Very High")</f>
        <v>Low</v>
      </c>
      <c r="AK621" s="26" t="str" cm="1">
        <f t="array" ref="AK621">_xlfn.IFS(AD621=1,"Low",AD621=2,"Medium",AD621=3,"High",AD621=4,"Very High")</f>
        <v>Low</v>
      </c>
    </row>
    <row r="622" spans="1:37" ht="15.6" x14ac:dyDescent="0.3">
      <c r="A622" s="27" t="s">
        <v>49</v>
      </c>
      <c r="B622" s="15" t="s">
        <v>52</v>
      </c>
      <c r="C622" s="15">
        <v>856</v>
      </c>
      <c r="D622" s="15" t="s">
        <v>44</v>
      </c>
      <c r="E622" s="15" t="s">
        <v>39</v>
      </c>
      <c r="F622" s="15">
        <v>35</v>
      </c>
      <c r="G622" s="15" t="s">
        <v>46</v>
      </c>
      <c r="H622" s="15" t="s">
        <v>38</v>
      </c>
      <c r="I622" s="15" t="s">
        <v>53</v>
      </c>
      <c r="J622" s="15" t="s">
        <v>56</v>
      </c>
      <c r="K622" s="15">
        <v>1</v>
      </c>
      <c r="L622" s="15" t="s">
        <v>65</v>
      </c>
      <c r="M622" s="15" t="s">
        <v>58</v>
      </c>
      <c r="N622" s="15" t="s">
        <v>49</v>
      </c>
      <c r="O622" s="15">
        <v>27</v>
      </c>
      <c r="P622" s="15">
        <v>3</v>
      </c>
      <c r="Q622" s="15">
        <v>1</v>
      </c>
      <c r="R622" s="15">
        <v>6</v>
      </c>
      <c r="S622" s="15">
        <v>6</v>
      </c>
      <c r="T622" s="15">
        <v>5</v>
      </c>
      <c r="U622" s="15">
        <v>1</v>
      </c>
      <c r="V622" s="15">
        <v>1</v>
      </c>
      <c r="W622" s="15">
        <v>2559</v>
      </c>
      <c r="X622" s="15">
        <v>11</v>
      </c>
      <c r="Y622" s="15">
        <v>0</v>
      </c>
      <c r="Z622" s="15">
        <v>3</v>
      </c>
      <c r="AA622" s="15">
        <v>2</v>
      </c>
      <c r="AB622" s="15">
        <v>3</v>
      </c>
      <c r="AC622" s="15">
        <v>3</v>
      </c>
      <c r="AD622" s="15">
        <v>4</v>
      </c>
      <c r="AE622" s="16">
        <v>2</v>
      </c>
      <c r="AF622" s="23" t="str" cm="1">
        <f t="array" ref="AF622">_xlfn.IFS(W621&lt;3000,"Low",W621&lt;6000,"Medium",W621&gt;=6000,"High")</f>
        <v>Medium</v>
      </c>
      <c r="AG622" s="24" t="str" cm="1">
        <f t="array" ref="AG622">_xlfn.IFS(R621&lt;5,"New",R621&lt;10,"Junior",R621&lt;20,"Mid",R621&gt;=20,"Senior")</f>
        <v>Junior</v>
      </c>
      <c r="AH622" s="24" t="str" cm="1">
        <f t="array" ref="AH622">_xlfn.IFS(O621&lt;=5,"Near",O621&lt;=15,"Moderate",O621&gt;15,"Far")</f>
        <v>Near</v>
      </c>
      <c r="AI622" s="24" t="str" cm="1">
        <f t="array" ref="AI622">_xlfn.IFS(AE622=1,"Poor",AE622=2,"Average",AE622=3,"Good",AE622=4,"Excellent")</f>
        <v>Average</v>
      </c>
      <c r="AJ622" s="24" t="str" cm="1">
        <f t="array" ref="AJ622">_xlfn.IFS(Z622=1,"Low",Z622=2,"Medium",Z622=3,"High",Z622=4,"Very High")</f>
        <v>High</v>
      </c>
      <c r="AK622" s="24" t="str" cm="1">
        <f t="array" ref="AK622">_xlfn.IFS(AD622=1,"Low",AD622=2,"Medium",AD622=3,"High",AD622=4,"Very High")</f>
        <v>Very High</v>
      </c>
    </row>
    <row r="623" spans="1:37" ht="15.6" x14ac:dyDescent="0.3">
      <c r="A623" s="28" t="s">
        <v>49</v>
      </c>
      <c r="B623" s="17" t="s">
        <v>52</v>
      </c>
      <c r="C623" s="17">
        <v>857</v>
      </c>
      <c r="D623" s="17" t="s">
        <v>55</v>
      </c>
      <c r="E623" s="17" t="s">
        <v>39</v>
      </c>
      <c r="F623" s="17">
        <v>36</v>
      </c>
      <c r="G623" s="17" t="s">
        <v>57</v>
      </c>
      <c r="H623" s="17" t="s">
        <v>38</v>
      </c>
      <c r="I623" s="17" t="s">
        <v>41</v>
      </c>
      <c r="J623" s="17" t="s">
        <v>45</v>
      </c>
      <c r="K623" s="17">
        <v>2</v>
      </c>
      <c r="L623" s="17" t="s">
        <v>42</v>
      </c>
      <c r="M623" s="17" t="s">
        <v>48</v>
      </c>
      <c r="N623" s="17" t="s">
        <v>37</v>
      </c>
      <c r="O623" s="17">
        <v>1</v>
      </c>
      <c r="P623" s="17">
        <v>1</v>
      </c>
      <c r="Q623" s="17">
        <v>1</v>
      </c>
      <c r="R623" s="17">
        <v>18</v>
      </c>
      <c r="S623" s="17">
        <v>18</v>
      </c>
      <c r="T623" s="17">
        <v>14</v>
      </c>
      <c r="U623" s="17">
        <v>4</v>
      </c>
      <c r="V623" s="17">
        <v>11</v>
      </c>
      <c r="W623" s="17">
        <v>6201</v>
      </c>
      <c r="X623" s="17">
        <v>14</v>
      </c>
      <c r="Y623" s="17">
        <v>1</v>
      </c>
      <c r="Z623" s="17">
        <v>2</v>
      </c>
      <c r="AA623" s="17">
        <v>3</v>
      </c>
      <c r="AB623" s="17">
        <v>1</v>
      </c>
      <c r="AC623" s="17">
        <v>3</v>
      </c>
      <c r="AD623" s="17">
        <v>4</v>
      </c>
      <c r="AE623" s="18">
        <v>2</v>
      </c>
      <c r="AF623" s="25" t="str" cm="1">
        <f t="array" ref="AF623">_xlfn.IFS(W622&lt;3000,"Low",W622&lt;6000,"Medium",W622&gt;=6000,"High")</f>
        <v>Low</v>
      </c>
      <c r="AG623" s="26" t="str" cm="1">
        <f t="array" ref="AG623">_xlfn.IFS(R622&lt;5,"New",R622&lt;10,"Junior",R622&lt;20,"Mid",R622&gt;=20,"Senior")</f>
        <v>Junior</v>
      </c>
      <c r="AH623" s="26" t="str" cm="1">
        <f t="array" ref="AH623">_xlfn.IFS(O622&lt;=5,"Near",O622&lt;=15,"Moderate",O622&gt;15,"Far")</f>
        <v>Far</v>
      </c>
      <c r="AI623" s="26" t="str" cm="1">
        <f t="array" ref="AI623">_xlfn.IFS(AE623=1,"Poor",AE623=2,"Average",AE623=3,"Good",AE623=4,"Excellent")</f>
        <v>Average</v>
      </c>
      <c r="AJ623" s="26" t="str" cm="1">
        <f t="array" ref="AJ623">_xlfn.IFS(Z623=1,"Low",Z623=2,"Medium",Z623=3,"High",Z623=4,"Very High")</f>
        <v>Medium</v>
      </c>
      <c r="AK623" s="26" t="str" cm="1">
        <f t="array" ref="AK623">_xlfn.IFS(AD623=1,"Low",AD623=2,"Medium",AD623=3,"High",AD623=4,"Very High")</f>
        <v>Very High</v>
      </c>
    </row>
    <row r="624" spans="1:37" ht="15.6" x14ac:dyDescent="0.3">
      <c r="A624" s="27" t="s">
        <v>49</v>
      </c>
      <c r="B624" s="15" t="s">
        <v>52</v>
      </c>
      <c r="C624" s="15">
        <v>859</v>
      </c>
      <c r="D624" s="15" t="s">
        <v>55</v>
      </c>
      <c r="E624" s="15" t="s">
        <v>62</v>
      </c>
      <c r="F624" s="15">
        <v>32</v>
      </c>
      <c r="G624" s="15" t="s">
        <v>72</v>
      </c>
      <c r="H624" s="15" t="s">
        <v>38</v>
      </c>
      <c r="I624" s="15" t="s">
        <v>41</v>
      </c>
      <c r="J624" s="15" t="s">
        <v>45</v>
      </c>
      <c r="K624" s="15">
        <v>2</v>
      </c>
      <c r="L624" s="15" t="s">
        <v>42</v>
      </c>
      <c r="M624" s="15" t="s">
        <v>64</v>
      </c>
      <c r="N624" s="15" t="s">
        <v>49</v>
      </c>
      <c r="O624" s="15">
        <v>13</v>
      </c>
      <c r="P624" s="15">
        <v>3</v>
      </c>
      <c r="Q624" s="15">
        <v>2</v>
      </c>
      <c r="R624" s="15">
        <v>8</v>
      </c>
      <c r="S624" s="15">
        <v>5</v>
      </c>
      <c r="T624" s="15">
        <v>2</v>
      </c>
      <c r="U624" s="15">
        <v>0</v>
      </c>
      <c r="V624" s="15">
        <v>3</v>
      </c>
      <c r="W624" s="15">
        <v>4403</v>
      </c>
      <c r="X624" s="15">
        <v>11</v>
      </c>
      <c r="Y624" s="15">
        <v>1</v>
      </c>
      <c r="Z624" s="15">
        <v>2</v>
      </c>
      <c r="AA624" s="15">
        <v>3</v>
      </c>
      <c r="AB624" s="15">
        <v>1</v>
      </c>
      <c r="AC624" s="15">
        <v>3</v>
      </c>
      <c r="AD624" s="15">
        <v>3</v>
      </c>
      <c r="AE624" s="16">
        <v>2</v>
      </c>
      <c r="AF624" s="23" t="str" cm="1">
        <f t="array" ref="AF624">_xlfn.IFS(W623&lt;3000,"Low",W623&lt;6000,"Medium",W623&gt;=6000,"High")</f>
        <v>High</v>
      </c>
      <c r="AG624" s="24" t="str" cm="1">
        <f t="array" ref="AG624">_xlfn.IFS(R623&lt;5,"New",R623&lt;10,"Junior",R623&lt;20,"Mid",R623&gt;=20,"Senior")</f>
        <v>Mid</v>
      </c>
      <c r="AH624" s="24" t="str" cm="1">
        <f t="array" ref="AH624">_xlfn.IFS(O623&lt;=5,"Near",O623&lt;=15,"Moderate",O623&gt;15,"Far")</f>
        <v>Near</v>
      </c>
      <c r="AI624" s="24" t="str" cm="1">
        <f t="array" ref="AI624">_xlfn.IFS(AE624=1,"Poor",AE624=2,"Average",AE624=3,"Good",AE624=4,"Excellent")</f>
        <v>Average</v>
      </c>
      <c r="AJ624" s="24" t="str" cm="1">
        <f t="array" ref="AJ624">_xlfn.IFS(Z624=1,"Low",Z624=2,"Medium",Z624=3,"High",Z624=4,"Very High")</f>
        <v>Medium</v>
      </c>
      <c r="AK624" s="24" t="str" cm="1">
        <f t="array" ref="AK624">_xlfn.IFS(AD624=1,"Low",AD624=2,"Medium",AD624=3,"High",AD624=4,"Very High")</f>
        <v>High</v>
      </c>
    </row>
    <row r="625" spans="1:37" ht="15.6" x14ac:dyDescent="0.3">
      <c r="A625" s="28" t="s">
        <v>49</v>
      </c>
      <c r="B625" s="17" t="s">
        <v>52</v>
      </c>
      <c r="C625" s="17">
        <v>861</v>
      </c>
      <c r="D625" s="17" t="s">
        <v>55</v>
      </c>
      <c r="E625" s="17" t="s">
        <v>62</v>
      </c>
      <c r="F625" s="17">
        <v>30</v>
      </c>
      <c r="G625" s="17" t="s">
        <v>72</v>
      </c>
      <c r="H625" s="17" t="s">
        <v>50</v>
      </c>
      <c r="I625" s="17" t="s">
        <v>53</v>
      </c>
      <c r="J625" s="17" t="s">
        <v>56</v>
      </c>
      <c r="K625" s="17">
        <v>1</v>
      </c>
      <c r="L625" s="17" t="s">
        <v>42</v>
      </c>
      <c r="M625" s="17" t="s">
        <v>64</v>
      </c>
      <c r="N625" s="17" t="s">
        <v>49</v>
      </c>
      <c r="O625" s="17">
        <v>5</v>
      </c>
      <c r="P625" s="17">
        <v>3</v>
      </c>
      <c r="Q625" s="17">
        <v>9</v>
      </c>
      <c r="R625" s="17">
        <v>10</v>
      </c>
      <c r="S625" s="17">
        <v>5</v>
      </c>
      <c r="T625" s="17">
        <v>4</v>
      </c>
      <c r="U625" s="17">
        <v>0</v>
      </c>
      <c r="V625" s="17">
        <v>3</v>
      </c>
      <c r="W625" s="17">
        <v>3761</v>
      </c>
      <c r="X625" s="17">
        <v>12</v>
      </c>
      <c r="Y625" s="17">
        <v>1</v>
      </c>
      <c r="Z625" s="17">
        <v>2</v>
      </c>
      <c r="AA625" s="17">
        <v>2</v>
      </c>
      <c r="AB625" s="17">
        <v>1</v>
      </c>
      <c r="AC625" s="17">
        <v>3</v>
      </c>
      <c r="AD625" s="17">
        <v>2</v>
      </c>
      <c r="AE625" s="18">
        <v>2</v>
      </c>
      <c r="AF625" s="25" t="str" cm="1">
        <f t="array" ref="AF625">_xlfn.IFS(W624&lt;3000,"Low",W624&lt;6000,"Medium",W624&gt;=6000,"High")</f>
        <v>Medium</v>
      </c>
      <c r="AG625" s="26" t="str" cm="1">
        <f t="array" ref="AG625">_xlfn.IFS(R624&lt;5,"New",R624&lt;10,"Junior",R624&lt;20,"Mid",R624&gt;=20,"Senior")</f>
        <v>Junior</v>
      </c>
      <c r="AH625" s="26" t="str" cm="1">
        <f t="array" ref="AH625">_xlfn.IFS(O624&lt;=5,"Near",O624&lt;=15,"Moderate",O624&gt;15,"Far")</f>
        <v>Moderate</v>
      </c>
      <c r="AI625" s="26" t="str" cm="1">
        <f t="array" ref="AI625">_xlfn.IFS(AE625=1,"Poor",AE625=2,"Average",AE625=3,"Good",AE625=4,"Excellent")</f>
        <v>Average</v>
      </c>
      <c r="AJ625" s="26" t="str" cm="1">
        <f t="array" ref="AJ625">_xlfn.IFS(Z625=1,"Low",Z625=2,"Medium",Z625=3,"High",Z625=4,"Very High")</f>
        <v>Medium</v>
      </c>
      <c r="AK625" s="26" t="str" cm="1">
        <f t="array" ref="AK625">_xlfn.IFS(AD625=1,"Low",AD625=2,"Medium",AD625=3,"High",AD625=4,"Very High")</f>
        <v>Medium</v>
      </c>
    </row>
    <row r="626" spans="1:37" ht="15.6" x14ac:dyDescent="0.3">
      <c r="A626" s="27" t="s">
        <v>49</v>
      </c>
      <c r="B626" s="15" t="s">
        <v>52</v>
      </c>
      <c r="C626" s="15">
        <v>862</v>
      </c>
      <c r="D626" s="15" t="s">
        <v>44</v>
      </c>
      <c r="E626" s="15" t="s">
        <v>51</v>
      </c>
      <c r="F626" s="15">
        <v>53</v>
      </c>
      <c r="G626" s="15" t="s">
        <v>57</v>
      </c>
      <c r="H626" s="15" t="s">
        <v>38</v>
      </c>
      <c r="I626" s="15" t="s">
        <v>41</v>
      </c>
      <c r="J626" s="15" t="s">
        <v>45</v>
      </c>
      <c r="K626" s="15">
        <v>3</v>
      </c>
      <c r="L626" s="15" t="s">
        <v>99</v>
      </c>
      <c r="M626" s="15" t="s">
        <v>48</v>
      </c>
      <c r="N626" s="15" t="s">
        <v>37</v>
      </c>
      <c r="O626" s="15">
        <v>7</v>
      </c>
      <c r="P626" s="15">
        <v>3</v>
      </c>
      <c r="Q626" s="15">
        <v>7</v>
      </c>
      <c r="R626" s="15">
        <v>35</v>
      </c>
      <c r="S626" s="15">
        <v>5</v>
      </c>
      <c r="T626" s="15">
        <v>2</v>
      </c>
      <c r="U626" s="15">
        <v>0</v>
      </c>
      <c r="V626" s="15">
        <v>4</v>
      </c>
      <c r="W626" s="15">
        <v>10934</v>
      </c>
      <c r="X626" s="15">
        <v>18</v>
      </c>
      <c r="Y626" s="15">
        <v>1</v>
      </c>
      <c r="Z626" s="15">
        <v>1</v>
      </c>
      <c r="AA626" s="15">
        <v>2</v>
      </c>
      <c r="AB626" s="15">
        <v>2</v>
      </c>
      <c r="AC626" s="15">
        <v>3</v>
      </c>
      <c r="AD626" s="15">
        <v>4</v>
      </c>
      <c r="AE626" s="16">
        <v>3</v>
      </c>
      <c r="AF626" s="23" t="str" cm="1">
        <f t="array" ref="AF626">_xlfn.IFS(W625&lt;3000,"Low",W625&lt;6000,"Medium",W625&gt;=6000,"High")</f>
        <v>Medium</v>
      </c>
      <c r="AG626" s="24" t="str" cm="1">
        <f t="array" ref="AG626">_xlfn.IFS(R625&lt;5,"New",R625&lt;10,"Junior",R625&lt;20,"Mid",R625&gt;=20,"Senior")</f>
        <v>Mid</v>
      </c>
      <c r="AH626" s="24" t="str" cm="1">
        <f t="array" ref="AH626">_xlfn.IFS(O625&lt;=5,"Near",O625&lt;=15,"Moderate",O625&gt;15,"Far")</f>
        <v>Near</v>
      </c>
      <c r="AI626" s="24" t="str" cm="1">
        <f t="array" ref="AI626">_xlfn.IFS(AE626=1,"Poor",AE626=2,"Average",AE626=3,"Good",AE626=4,"Excellent")</f>
        <v>Good</v>
      </c>
      <c r="AJ626" s="24" t="str" cm="1">
        <f t="array" ref="AJ626">_xlfn.IFS(Z626=1,"Low",Z626=2,"Medium",Z626=3,"High",Z626=4,"Very High")</f>
        <v>Low</v>
      </c>
      <c r="AK626" s="24" t="str" cm="1">
        <f t="array" ref="AK626">_xlfn.IFS(AD626=1,"Low",AD626=2,"Medium",AD626=3,"High",AD626=4,"Very High")</f>
        <v>Very High</v>
      </c>
    </row>
    <row r="627" spans="1:37" ht="15.6" x14ac:dyDescent="0.3">
      <c r="A627" s="28" t="s">
        <v>49</v>
      </c>
      <c r="B627" s="17" t="s">
        <v>52</v>
      </c>
      <c r="C627" s="17">
        <v>864</v>
      </c>
      <c r="D627" s="17" t="s">
        <v>55</v>
      </c>
      <c r="E627" s="17" t="s">
        <v>51</v>
      </c>
      <c r="F627" s="17">
        <v>45</v>
      </c>
      <c r="G627" s="17" t="s">
        <v>72</v>
      </c>
      <c r="H627" s="17" t="s">
        <v>38</v>
      </c>
      <c r="I627" s="17" t="s">
        <v>41</v>
      </c>
      <c r="J627" s="17" t="s">
        <v>45</v>
      </c>
      <c r="K627" s="17">
        <v>3</v>
      </c>
      <c r="L627" s="17" t="s">
        <v>99</v>
      </c>
      <c r="M627" s="17" t="s">
        <v>70</v>
      </c>
      <c r="N627" s="17" t="s">
        <v>37</v>
      </c>
      <c r="O627" s="17">
        <v>9</v>
      </c>
      <c r="P627" s="17">
        <v>2</v>
      </c>
      <c r="Q627" s="17">
        <v>4</v>
      </c>
      <c r="R627" s="17">
        <v>18</v>
      </c>
      <c r="S627" s="17">
        <v>5</v>
      </c>
      <c r="T627" s="17">
        <v>4</v>
      </c>
      <c r="U627" s="17">
        <v>0</v>
      </c>
      <c r="V627" s="17">
        <v>2</v>
      </c>
      <c r="W627" s="17">
        <v>10761</v>
      </c>
      <c r="X627" s="17">
        <v>12</v>
      </c>
      <c r="Y627" s="17">
        <v>1</v>
      </c>
      <c r="Z627" s="17">
        <v>4</v>
      </c>
      <c r="AA627" s="17">
        <v>3</v>
      </c>
      <c r="AB627" s="17">
        <v>2</v>
      </c>
      <c r="AC627" s="17">
        <v>3</v>
      </c>
      <c r="AD627" s="17">
        <v>3</v>
      </c>
      <c r="AE627" s="18">
        <v>3</v>
      </c>
      <c r="AF627" s="25" t="str" cm="1">
        <f t="array" ref="AF627">_xlfn.IFS(W626&lt;3000,"Low",W626&lt;6000,"Medium",W626&gt;=6000,"High")</f>
        <v>High</v>
      </c>
      <c r="AG627" s="26" t="str" cm="1">
        <f t="array" ref="AG627">_xlfn.IFS(R626&lt;5,"New",R626&lt;10,"Junior",R626&lt;20,"Mid",R626&gt;=20,"Senior")</f>
        <v>Senior</v>
      </c>
      <c r="AH627" s="26" t="str" cm="1">
        <f t="array" ref="AH627">_xlfn.IFS(O626&lt;=5,"Near",O626&lt;=15,"Moderate",O626&gt;15,"Far")</f>
        <v>Moderate</v>
      </c>
      <c r="AI627" s="26" t="str" cm="1">
        <f t="array" ref="AI627">_xlfn.IFS(AE627=1,"Poor",AE627=2,"Average",AE627=3,"Good",AE627=4,"Excellent")</f>
        <v>Good</v>
      </c>
      <c r="AJ627" s="26" t="str" cm="1">
        <f t="array" ref="AJ627">_xlfn.IFS(Z627=1,"Low",Z627=2,"Medium",Z627=3,"High",Z627=4,"Very High")</f>
        <v>Very High</v>
      </c>
      <c r="AK627" s="26" t="str" cm="1">
        <f t="array" ref="AK627">_xlfn.IFS(AD627=1,"Low",AD627=2,"Medium",AD627=3,"High",AD627=4,"Very High")</f>
        <v>High</v>
      </c>
    </row>
    <row r="628" spans="1:37" ht="15.6" x14ac:dyDescent="0.3">
      <c r="A628" s="27" t="s">
        <v>49</v>
      </c>
      <c r="B628" s="15" t="s">
        <v>52</v>
      </c>
      <c r="C628" s="15">
        <v>865</v>
      </c>
      <c r="D628" s="15" t="s">
        <v>44</v>
      </c>
      <c r="E628" s="15" t="s">
        <v>62</v>
      </c>
      <c r="F628" s="15">
        <v>32</v>
      </c>
      <c r="G628" s="15" t="s">
        <v>57</v>
      </c>
      <c r="H628" s="15" t="s">
        <v>38</v>
      </c>
      <c r="I628" s="15" t="s">
        <v>53</v>
      </c>
      <c r="J628" s="15" t="s">
        <v>56</v>
      </c>
      <c r="K628" s="15">
        <v>2</v>
      </c>
      <c r="L628" s="15" t="s">
        <v>65</v>
      </c>
      <c r="M628" s="15" t="s">
        <v>48</v>
      </c>
      <c r="N628" s="15" t="s">
        <v>49</v>
      </c>
      <c r="O628" s="15">
        <v>8</v>
      </c>
      <c r="P628" s="15">
        <v>3</v>
      </c>
      <c r="Q628" s="15">
        <v>5</v>
      </c>
      <c r="R628" s="15">
        <v>9</v>
      </c>
      <c r="S628" s="15">
        <v>5</v>
      </c>
      <c r="T628" s="15">
        <v>3</v>
      </c>
      <c r="U628" s="15">
        <v>1</v>
      </c>
      <c r="V628" s="15">
        <v>3</v>
      </c>
      <c r="W628" s="15">
        <v>5175</v>
      </c>
      <c r="X628" s="15">
        <v>12</v>
      </c>
      <c r="Y628" s="15">
        <v>1</v>
      </c>
      <c r="Z628" s="15">
        <v>3</v>
      </c>
      <c r="AA628" s="15">
        <v>4</v>
      </c>
      <c r="AB628" s="15">
        <v>3</v>
      </c>
      <c r="AC628" s="15">
        <v>3</v>
      </c>
      <c r="AD628" s="15">
        <v>3</v>
      </c>
      <c r="AE628" s="16">
        <v>2</v>
      </c>
      <c r="AF628" s="23" t="str" cm="1">
        <f t="array" ref="AF628">_xlfn.IFS(W627&lt;3000,"Low",W627&lt;6000,"Medium",W627&gt;=6000,"High")</f>
        <v>High</v>
      </c>
      <c r="AG628" s="24" t="str" cm="1">
        <f t="array" ref="AG628">_xlfn.IFS(R627&lt;5,"New",R627&lt;10,"Junior",R627&lt;20,"Mid",R627&gt;=20,"Senior")</f>
        <v>Mid</v>
      </c>
      <c r="AH628" s="24" t="str" cm="1">
        <f t="array" ref="AH628">_xlfn.IFS(O627&lt;=5,"Near",O627&lt;=15,"Moderate",O627&gt;15,"Far")</f>
        <v>Moderate</v>
      </c>
      <c r="AI628" s="24" t="str" cm="1">
        <f t="array" ref="AI628">_xlfn.IFS(AE628=1,"Poor",AE628=2,"Average",AE628=3,"Good",AE628=4,"Excellent")</f>
        <v>Average</v>
      </c>
      <c r="AJ628" s="24" t="str" cm="1">
        <f t="array" ref="AJ628">_xlfn.IFS(Z628=1,"Low",Z628=2,"Medium",Z628=3,"High",Z628=4,"Very High")</f>
        <v>High</v>
      </c>
      <c r="AK628" s="24" t="str" cm="1">
        <f t="array" ref="AK628">_xlfn.IFS(AD628=1,"Low",AD628=2,"Medium",AD628=3,"High",AD628=4,"Very High")</f>
        <v>High</v>
      </c>
    </row>
    <row r="629" spans="1:37" ht="15.6" x14ac:dyDescent="0.3">
      <c r="A629" s="28" t="s">
        <v>49</v>
      </c>
      <c r="B629" s="17" t="s">
        <v>52</v>
      </c>
      <c r="C629" s="17">
        <v>867</v>
      </c>
      <c r="D629" s="17" t="s">
        <v>44</v>
      </c>
      <c r="E629" s="17" t="s">
        <v>51</v>
      </c>
      <c r="F629" s="17">
        <v>52</v>
      </c>
      <c r="G629" s="17" t="s">
        <v>57</v>
      </c>
      <c r="H629" s="17" t="s">
        <v>50</v>
      </c>
      <c r="I629" s="17" t="s">
        <v>53</v>
      </c>
      <c r="J629" s="17" t="s">
        <v>74</v>
      </c>
      <c r="K629" s="17">
        <v>4</v>
      </c>
      <c r="L629" s="17" t="s">
        <v>65</v>
      </c>
      <c r="M629" s="17" t="s">
        <v>64</v>
      </c>
      <c r="N629" s="17" t="s">
        <v>49</v>
      </c>
      <c r="O629" s="17">
        <v>25</v>
      </c>
      <c r="P629" s="17">
        <v>3</v>
      </c>
      <c r="Q629" s="17">
        <v>3</v>
      </c>
      <c r="R629" s="17">
        <v>31</v>
      </c>
      <c r="S629" s="17">
        <v>9</v>
      </c>
      <c r="T629" s="17">
        <v>8</v>
      </c>
      <c r="U629" s="17">
        <v>0</v>
      </c>
      <c r="V629" s="17">
        <v>0</v>
      </c>
      <c r="W629" s="17">
        <v>13826</v>
      </c>
      <c r="X629" s="17">
        <v>22</v>
      </c>
      <c r="Y629" s="17">
        <v>0</v>
      </c>
      <c r="Z629" s="17">
        <v>3</v>
      </c>
      <c r="AA629" s="17">
        <v>2</v>
      </c>
      <c r="AB629" s="17">
        <v>4</v>
      </c>
      <c r="AC629" s="17">
        <v>4</v>
      </c>
      <c r="AD629" s="17">
        <v>3</v>
      </c>
      <c r="AE629" s="18">
        <v>3</v>
      </c>
      <c r="AF629" s="25" t="str" cm="1">
        <f t="array" ref="AF629">_xlfn.IFS(W628&lt;3000,"Low",W628&lt;6000,"Medium",W628&gt;=6000,"High")</f>
        <v>Medium</v>
      </c>
      <c r="AG629" s="26" t="str" cm="1">
        <f t="array" ref="AG629">_xlfn.IFS(R628&lt;5,"New",R628&lt;10,"Junior",R628&lt;20,"Mid",R628&gt;=20,"Senior")</f>
        <v>Junior</v>
      </c>
      <c r="AH629" s="26" t="str" cm="1">
        <f t="array" ref="AH629">_xlfn.IFS(O628&lt;=5,"Near",O628&lt;=15,"Moderate",O628&gt;15,"Far")</f>
        <v>Moderate</v>
      </c>
      <c r="AI629" s="26" t="str" cm="1">
        <f t="array" ref="AI629">_xlfn.IFS(AE629=1,"Poor",AE629=2,"Average",AE629=3,"Good",AE629=4,"Excellent")</f>
        <v>Good</v>
      </c>
      <c r="AJ629" s="26" t="str" cm="1">
        <f t="array" ref="AJ629">_xlfn.IFS(Z629=1,"Low",Z629=2,"Medium",Z629=3,"High",Z629=4,"Very High")</f>
        <v>High</v>
      </c>
      <c r="AK629" s="26" t="str" cm="1">
        <f t="array" ref="AK629">_xlfn.IFS(AD629=1,"Low",AD629=2,"Medium",AD629=3,"High",AD629=4,"Very High")</f>
        <v>High</v>
      </c>
    </row>
    <row r="630" spans="1:37" ht="15.6" x14ac:dyDescent="0.3">
      <c r="A630" s="27" t="s">
        <v>49</v>
      </c>
      <c r="B630" s="15" t="s">
        <v>52</v>
      </c>
      <c r="C630" s="15">
        <v>868</v>
      </c>
      <c r="D630" s="15" t="s">
        <v>55</v>
      </c>
      <c r="E630" s="15" t="s">
        <v>39</v>
      </c>
      <c r="F630" s="15">
        <v>37</v>
      </c>
      <c r="G630" s="15" t="s">
        <v>72</v>
      </c>
      <c r="H630" s="15" t="s">
        <v>38</v>
      </c>
      <c r="I630" s="15" t="s">
        <v>41</v>
      </c>
      <c r="J630" s="15" t="s">
        <v>45</v>
      </c>
      <c r="K630" s="15">
        <v>2</v>
      </c>
      <c r="L630" s="15" t="s">
        <v>99</v>
      </c>
      <c r="M630" s="15" t="s">
        <v>64</v>
      </c>
      <c r="N630" s="15" t="s">
        <v>49</v>
      </c>
      <c r="O630" s="15">
        <v>16</v>
      </c>
      <c r="P630" s="15">
        <v>2</v>
      </c>
      <c r="Q630" s="15">
        <v>4</v>
      </c>
      <c r="R630" s="15">
        <v>9</v>
      </c>
      <c r="S630" s="15">
        <v>1</v>
      </c>
      <c r="T630" s="15">
        <v>0</v>
      </c>
      <c r="U630" s="15">
        <v>0</v>
      </c>
      <c r="V630" s="15">
        <v>0</v>
      </c>
      <c r="W630" s="15">
        <v>6334</v>
      </c>
      <c r="X630" s="15">
        <v>19</v>
      </c>
      <c r="Y630" s="15">
        <v>2</v>
      </c>
      <c r="Z630" s="15">
        <v>4</v>
      </c>
      <c r="AA630" s="15">
        <v>2</v>
      </c>
      <c r="AB630" s="15">
        <v>2</v>
      </c>
      <c r="AC630" s="15">
        <v>3</v>
      </c>
      <c r="AD630" s="15">
        <v>4</v>
      </c>
      <c r="AE630" s="16">
        <v>3</v>
      </c>
      <c r="AF630" s="23" t="str" cm="1">
        <f t="array" ref="AF630">_xlfn.IFS(W629&lt;3000,"Low",W629&lt;6000,"Medium",W629&gt;=6000,"High")</f>
        <v>High</v>
      </c>
      <c r="AG630" s="24" t="str" cm="1">
        <f t="array" ref="AG630">_xlfn.IFS(R629&lt;5,"New",R629&lt;10,"Junior",R629&lt;20,"Mid",R629&gt;=20,"Senior")</f>
        <v>Senior</v>
      </c>
      <c r="AH630" s="24" t="str" cm="1">
        <f t="array" ref="AH630">_xlfn.IFS(O629&lt;=5,"Near",O629&lt;=15,"Moderate",O629&gt;15,"Far")</f>
        <v>Far</v>
      </c>
      <c r="AI630" s="24" t="str" cm="1">
        <f t="array" ref="AI630">_xlfn.IFS(AE630=1,"Poor",AE630=2,"Average",AE630=3,"Good",AE630=4,"Excellent")</f>
        <v>Good</v>
      </c>
      <c r="AJ630" s="24" t="str" cm="1">
        <f t="array" ref="AJ630">_xlfn.IFS(Z630=1,"Low",Z630=2,"Medium",Z630=3,"High",Z630=4,"Very High")</f>
        <v>Very High</v>
      </c>
      <c r="AK630" s="24" t="str" cm="1">
        <f t="array" ref="AK630">_xlfn.IFS(AD630=1,"Low",AD630=2,"Medium",AD630=3,"High",AD630=4,"Very High")</f>
        <v>Very High</v>
      </c>
    </row>
    <row r="631" spans="1:37" ht="15.6" x14ac:dyDescent="0.3">
      <c r="A631" s="28" t="s">
        <v>49</v>
      </c>
      <c r="B631" s="17" t="s">
        <v>52</v>
      </c>
      <c r="C631" s="17">
        <v>869</v>
      </c>
      <c r="D631" s="17" t="s">
        <v>55</v>
      </c>
      <c r="E631" s="17" t="s">
        <v>62</v>
      </c>
      <c r="F631" s="17">
        <v>28</v>
      </c>
      <c r="G631" s="17" t="s">
        <v>72</v>
      </c>
      <c r="H631" s="17" t="s">
        <v>38</v>
      </c>
      <c r="I631" s="17" t="s">
        <v>154</v>
      </c>
      <c r="J631" s="17" t="s">
        <v>156</v>
      </c>
      <c r="K631" s="17">
        <v>1</v>
      </c>
      <c r="L631" s="17" t="s">
        <v>65</v>
      </c>
      <c r="M631" s="17" t="s">
        <v>48</v>
      </c>
      <c r="N631" s="17" t="s">
        <v>49</v>
      </c>
      <c r="O631" s="17">
        <v>8</v>
      </c>
      <c r="P631" s="17">
        <v>6</v>
      </c>
      <c r="Q631" s="17">
        <v>1</v>
      </c>
      <c r="R631" s="17">
        <v>6</v>
      </c>
      <c r="S631" s="17">
        <v>5</v>
      </c>
      <c r="T631" s="17">
        <v>1</v>
      </c>
      <c r="U631" s="17">
        <v>0</v>
      </c>
      <c r="V631" s="17">
        <v>4</v>
      </c>
      <c r="W631" s="17">
        <v>4936</v>
      </c>
      <c r="X631" s="17">
        <v>13</v>
      </c>
      <c r="Y631" s="17">
        <v>1</v>
      </c>
      <c r="Z631" s="17">
        <v>2</v>
      </c>
      <c r="AA631" s="17">
        <v>2</v>
      </c>
      <c r="AB631" s="17">
        <v>4</v>
      </c>
      <c r="AC631" s="17">
        <v>3</v>
      </c>
      <c r="AD631" s="17">
        <v>4</v>
      </c>
      <c r="AE631" s="18">
        <v>3</v>
      </c>
      <c r="AF631" s="25" t="str" cm="1">
        <f t="array" ref="AF631">_xlfn.IFS(W630&lt;3000,"Low",W630&lt;6000,"Medium",W630&gt;=6000,"High")</f>
        <v>High</v>
      </c>
      <c r="AG631" s="26" t="str" cm="1">
        <f t="array" ref="AG631">_xlfn.IFS(R630&lt;5,"New",R630&lt;10,"Junior",R630&lt;20,"Mid",R630&gt;=20,"Senior")</f>
        <v>Junior</v>
      </c>
      <c r="AH631" s="26" t="str" cm="1">
        <f t="array" ref="AH631">_xlfn.IFS(O630&lt;=5,"Near",O630&lt;=15,"Moderate",O630&gt;15,"Far")</f>
        <v>Far</v>
      </c>
      <c r="AI631" s="26" t="str" cm="1">
        <f t="array" ref="AI631">_xlfn.IFS(AE631=1,"Poor",AE631=2,"Average",AE631=3,"Good",AE631=4,"Excellent")</f>
        <v>Good</v>
      </c>
      <c r="AJ631" s="26" t="str" cm="1">
        <f t="array" ref="AJ631">_xlfn.IFS(Z631=1,"Low",Z631=2,"Medium",Z631=3,"High",Z631=4,"Very High")</f>
        <v>Medium</v>
      </c>
      <c r="AK631" s="26" t="str" cm="1">
        <f t="array" ref="AK631">_xlfn.IFS(AD631=1,"Low",AD631=2,"Medium",AD631=3,"High",AD631=4,"Very High")</f>
        <v>Very High</v>
      </c>
    </row>
    <row r="632" spans="1:37" ht="15.6" x14ac:dyDescent="0.3">
      <c r="A632" s="27" t="s">
        <v>49</v>
      </c>
      <c r="B632" s="15" t="s">
        <v>52</v>
      </c>
      <c r="C632" s="15">
        <v>872</v>
      </c>
      <c r="D632" s="15" t="s">
        <v>55</v>
      </c>
      <c r="E632" s="15" t="s">
        <v>85</v>
      </c>
      <c r="F632" s="15">
        <v>22</v>
      </c>
      <c r="G632" s="15" t="s">
        <v>57</v>
      </c>
      <c r="H632" s="15" t="s">
        <v>38</v>
      </c>
      <c r="I632" s="15" t="s">
        <v>53</v>
      </c>
      <c r="J632" s="15" t="s">
        <v>74</v>
      </c>
      <c r="K632" s="15">
        <v>2</v>
      </c>
      <c r="L632" s="15" t="s">
        <v>42</v>
      </c>
      <c r="M632" s="15" t="s">
        <v>48</v>
      </c>
      <c r="N632" s="15" t="s">
        <v>49</v>
      </c>
      <c r="O632" s="15">
        <v>1</v>
      </c>
      <c r="P632" s="15">
        <v>2</v>
      </c>
      <c r="Q632" s="15">
        <v>6</v>
      </c>
      <c r="R632" s="15">
        <v>4</v>
      </c>
      <c r="S632" s="15">
        <v>2</v>
      </c>
      <c r="T632" s="15">
        <v>2</v>
      </c>
      <c r="U632" s="15">
        <v>2</v>
      </c>
      <c r="V632" s="15">
        <v>2</v>
      </c>
      <c r="W632" s="15">
        <v>4775</v>
      </c>
      <c r="X632" s="15">
        <v>22</v>
      </c>
      <c r="Y632" s="15">
        <v>2</v>
      </c>
      <c r="Z632" s="15">
        <v>4</v>
      </c>
      <c r="AA632" s="15">
        <v>2</v>
      </c>
      <c r="AB632" s="15">
        <v>1</v>
      </c>
      <c r="AC632" s="15">
        <v>4</v>
      </c>
      <c r="AD632" s="15">
        <v>1</v>
      </c>
      <c r="AE632" s="16">
        <v>1</v>
      </c>
      <c r="AF632" s="23" t="str" cm="1">
        <f t="array" ref="AF632">_xlfn.IFS(W631&lt;3000,"Low",W631&lt;6000,"Medium",W631&gt;=6000,"High")</f>
        <v>Medium</v>
      </c>
      <c r="AG632" s="24" t="str" cm="1">
        <f t="array" ref="AG632">_xlfn.IFS(R631&lt;5,"New",R631&lt;10,"Junior",R631&lt;20,"Mid",R631&gt;=20,"Senior")</f>
        <v>Junior</v>
      </c>
      <c r="AH632" s="24" t="str" cm="1">
        <f t="array" ref="AH632">_xlfn.IFS(O631&lt;=5,"Near",O631&lt;=15,"Moderate",O631&gt;15,"Far")</f>
        <v>Moderate</v>
      </c>
      <c r="AI632" s="24" t="str" cm="1">
        <f t="array" ref="AI632">_xlfn.IFS(AE632=1,"Poor",AE632=2,"Average",AE632=3,"Good",AE632=4,"Excellent")</f>
        <v>Poor</v>
      </c>
      <c r="AJ632" s="24" t="str" cm="1">
        <f t="array" ref="AJ632">_xlfn.IFS(Z632=1,"Low",Z632=2,"Medium",Z632=3,"High",Z632=4,"Very High")</f>
        <v>Very High</v>
      </c>
      <c r="AK632" s="24" t="str" cm="1">
        <f t="array" ref="AK632">_xlfn.IFS(AD632=1,"Low",AD632=2,"Medium",AD632=3,"High",AD632=4,"Very High")</f>
        <v>Low</v>
      </c>
    </row>
    <row r="633" spans="1:37" ht="15.6" x14ac:dyDescent="0.3">
      <c r="A633" s="28" t="s">
        <v>49</v>
      </c>
      <c r="B633" s="17" t="s">
        <v>52</v>
      </c>
      <c r="C633" s="17">
        <v>874</v>
      </c>
      <c r="D633" s="17" t="s">
        <v>55</v>
      </c>
      <c r="E633" s="17" t="s">
        <v>39</v>
      </c>
      <c r="F633" s="17">
        <v>44</v>
      </c>
      <c r="G633" s="17" t="s">
        <v>57</v>
      </c>
      <c r="H633" s="17" t="s">
        <v>38</v>
      </c>
      <c r="I633" s="17" t="s">
        <v>53</v>
      </c>
      <c r="J633" s="17" t="s">
        <v>61</v>
      </c>
      <c r="K633" s="17">
        <v>1</v>
      </c>
      <c r="L633" s="17" t="s">
        <v>42</v>
      </c>
      <c r="M633" s="17" t="s">
        <v>64</v>
      </c>
      <c r="N633" s="17" t="s">
        <v>37</v>
      </c>
      <c r="O633" s="17">
        <v>8</v>
      </c>
      <c r="P633" s="17">
        <v>2</v>
      </c>
      <c r="Q633" s="17">
        <v>2</v>
      </c>
      <c r="R633" s="17">
        <v>10</v>
      </c>
      <c r="S633" s="17">
        <v>3</v>
      </c>
      <c r="T633" s="17">
        <v>2</v>
      </c>
      <c r="U633" s="17">
        <v>0</v>
      </c>
      <c r="V633" s="17">
        <v>2</v>
      </c>
      <c r="W633" s="17">
        <v>2818</v>
      </c>
      <c r="X633" s="17">
        <v>24</v>
      </c>
      <c r="Y633" s="17">
        <v>1</v>
      </c>
      <c r="Z633" s="17">
        <v>1</v>
      </c>
      <c r="AA633" s="17">
        <v>4</v>
      </c>
      <c r="AB633" s="17">
        <v>1</v>
      </c>
      <c r="AC633" s="17">
        <v>4</v>
      </c>
      <c r="AD633" s="17">
        <v>3</v>
      </c>
      <c r="AE633" s="18">
        <v>2</v>
      </c>
      <c r="AF633" s="25" t="str" cm="1">
        <f t="array" ref="AF633">_xlfn.IFS(W632&lt;3000,"Low",W632&lt;6000,"Medium",W632&gt;=6000,"High")</f>
        <v>Medium</v>
      </c>
      <c r="AG633" s="26" t="str" cm="1">
        <f t="array" ref="AG633">_xlfn.IFS(R632&lt;5,"New",R632&lt;10,"Junior",R632&lt;20,"Mid",R632&gt;=20,"Senior")</f>
        <v>New</v>
      </c>
      <c r="AH633" s="26" t="str" cm="1">
        <f t="array" ref="AH633">_xlfn.IFS(O632&lt;=5,"Near",O632&lt;=15,"Moderate",O632&gt;15,"Far")</f>
        <v>Near</v>
      </c>
      <c r="AI633" s="26" t="str" cm="1">
        <f t="array" ref="AI633">_xlfn.IFS(AE633=1,"Poor",AE633=2,"Average",AE633=3,"Good",AE633=4,"Excellent")</f>
        <v>Average</v>
      </c>
      <c r="AJ633" s="26" t="str" cm="1">
        <f t="array" ref="AJ633">_xlfn.IFS(Z633=1,"Low",Z633=2,"Medium",Z633=3,"High",Z633=4,"Very High")</f>
        <v>Low</v>
      </c>
      <c r="AK633" s="26" t="str" cm="1">
        <f t="array" ref="AK633">_xlfn.IFS(AD633=1,"Low",AD633=2,"Medium",AD633=3,"High",AD633=4,"Very High")</f>
        <v>High</v>
      </c>
    </row>
    <row r="634" spans="1:37" ht="15.6" x14ac:dyDescent="0.3">
      <c r="A634" s="27" t="s">
        <v>49</v>
      </c>
      <c r="B634" s="15" t="s">
        <v>52</v>
      </c>
      <c r="C634" s="15">
        <v>875</v>
      </c>
      <c r="D634" s="15" t="s">
        <v>55</v>
      </c>
      <c r="E634" s="15" t="s">
        <v>39</v>
      </c>
      <c r="F634" s="15">
        <v>42</v>
      </c>
      <c r="G634" s="15" t="s">
        <v>46</v>
      </c>
      <c r="H634" s="15" t="s">
        <v>50</v>
      </c>
      <c r="I634" s="15" t="s">
        <v>53</v>
      </c>
      <c r="J634" s="15" t="s">
        <v>56</v>
      </c>
      <c r="K634" s="15">
        <v>1</v>
      </c>
      <c r="L634" s="15" t="s">
        <v>65</v>
      </c>
      <c r="M634" s="15" t="s">
        <v>58</v>
      </c>
      <c r="N634" s="15" t="s">
        <v>37</v>
      </c>
      <c r="O634" s="15">
        <v>2</v>
      </c>
      <c r="P634" s="15">
        <v>2</v>
      </c>
      <c r="Q634" s="15">
        <v>5</v>
      </c>
      <c r="R634" s="15">
        <v>8</v>
      </c>
      <c r="S634" s="15">
        <v>2</v>
      </c>
      <c r="T634" s="15">
        <v>1</v>
      </c>
      <c r="U634" s="15">
        <v>2</v>
      </c>
      <c r="V634" s="15">
        <v>2</v>
      </c>
      <c r="W634" s="15">
        <v>2515</v>
      </c>
      <c r="X634" s="15">
        <v>14</v>
      </c>
      <c r="Y634" s="15">
        <v>0</v>
      </c>
      <c r="Z634" s="15">
        <v>2</v>
      </c>
      <c r="AA634" s="15">
        <v>3</v>
      </c>
      <c r="AB634" s="15">
        <v>4</v>
      </c>
      <c r="AC634" s="15">
        <v>3</v>
      </c>
      <c r="AD634" s="15">
        <v>4</v>
      </c>
      <c r="AE634" s="16">
        <v>3</v>
      </c>
      <c r="AF634" s="23" t="str" cm="1">
        <f t="array" ref="AF634">_xlfn.IFS(W633&lt;3000,"Low",W633&lt;6000,"Medium",W633&gt;=6000,"High")</f>
        <v>Low</v>
      </c>
      <c r="AG634" s="24" t="str" cm="1">
        <f t="array" ref="AG634">_xlfn.IFS(R633&lt;5,"New",R633&lt;10,"Junior",R633&lt;20,"Mid",R633&gt;=20,"Senior")</f>
        <v>Mid</v>
      </c>
      <c r="AH634" s="24" t="str" cm="1">
        <f t="array" ref="AH634">_xlfn.IFS(O633&lt;=5,"Near",O633&lt;=15,"Moderate",O633&gt;15,"Far")</f>
        <v>Moderate</v>
      </c>
      <c r="AI634" s="24" t="str" cm="1">
        <f t="array" ref="AI634">_xlfn.IFS(AE634=1,"Poor",AE634=2,"Average",AE634=3,"Good",AE634=4,"Excellent")</f>
        <v>Good</v>
      </c>
      <c r="AJ634" s="24" t="str" cm="1">
        <f t="array" ref="AJ634">_xlfn.IFS(Z634=1,"Low",Z634=2,"Medium",Z634=3,"High",Z634=4,"Very High")</f>
        <v>Medium</v>
      </c>
      <c r="AK634" s="24" t="str" cm="1">
        <f t="array" ref="AK634">_xlfn.IFS(AD634=1,"Low",AD634=2,"Medium",AD634=3,"High",AD634=4,"Very High")</f>
        <v>Very High</v>
      </c>
    </row>
    <row r="635" spans="1:37" ht="15.6" x14ac:dyDescent="0.3">
      <c r="A635" s="28" t="s">
        <v>49</v>
      </c>
      <c r="B635" s="17" t="s">
        <v>52</v>
      </c>
      <c r="C635" s="17">
        <v>878</v>
      </c>
      <c r="D635" s="17" t="s">
        <v>55</v>
      </c>
      <c r="E635" s="17" t="s">
        <v>39</v>
      </c>
      <c r="F635" s="17">
        <v>36</v>
      </c>
      <c r="G635" s="17" t="s">
        <v>57</v>
      </c>
      <c r="H635" s="17" t="s">
        <v>38</v>
      </c>
      <c r="I635" s="17" t="s">
        <v>154</v>
      </c>
      <c r="J635" s="17" t="s">
        <v>156</v>
      </c>
      <c r="K635" s="17">
        <v>1</v>
      </c>
      <c r="L635" s="17" t="s">
        <v>42</v>
      </c>
      <c r="M635" s="17" t="s">
        <v>70</v>
      </c>
      <c r="N635" s="17" t="s">
        <v>49</v>
      </c>
      <c r="O635" s="17">
        <v>8</v>
      </c>
      <c r="P635" s="17">
        <v>3</v>
      </c>
      <c r="Q635" s="17">
        <v>0</v>
      </c>
      <c r="R635" s="17">
        <v>6</v>
      </c>
      <c r="S635" s="17">
        <v>5</v>
      </c>
      <c r="T635" s="17">
        <v>4</v>
      </c>
      <c r="U635" s="17">
        <v>0</v>
      </c>
      <c r="V635" s="17">
        <v>3</v>
      </c>
      <c r="W635" s="17">
        <v>2342</v>
      </c>
      <c r="X635" s="17">
        <v>21</v>
      </c>
      <c r="Y635" s="17">
        <v>0</v>
      </c>
      <c r="Z635" s="17">
        <v>1</v>
      </c>
      <c r="AA635" s="17">
        <v>2</v>
      </c>
      <c r="AB635" s="17">
        <v>1</v>
      </c>
      <c r="AC635" s="17">
        <v>4</v>
      </c>
      <c r="AD635" s="17">
        <v>3</v>
      </c>
      <c r="AE635" s="18">
        <v>3</v>
      </c>
      <c r="AF635" s="25" t="str" cm="1">
        <f t="array" ref="AF635">_xlfn.IFS(W634&lt;3000,"Low",W634&lt;6000,"Medium",W634&gt;=6000,"High")</f>
        <v>Low</v>
      </c>
      <c r="AG635" s="26" t="str" cm="1">
        <f t="array" ref="AG635">_xlfn.IFS(R634&lt;5,"New",R634&lt;10,"Junior",R634&lt;20,"Mid",R634&gt;=20,"Senior")</f>
        <v>Junior</v>
      </c>
      <c r="AH635" s="26" t="str" cm="1">
        <f t="array" ref="AH635">_xlfn.IFS(O634&lt;=5,"Near",O634&lt;=15,"Moderate",O634&gt;15,"Far")</f>
        <v>Near</v>
      </c>
      <c r="AI635" s="26" t="str" cm="1">
        <f t="array" ref="AI635">_xlfn.IFS(AE635=1,"Poor",AE635=2,"Average",AE635=3,"Good",AE635=4,"Excellent")</f>
        <v>Good</v>
      </c>
      <c r="AJ635" s="26" t="str" cm="1">
        <f t="array" ref="AJ635">_xlfn.IFS(Z635=1,"Low",Z635=2,"Medium",Z635=3,"High",Z635=4,"Very High")</f>
        <v>Low</v>
      </c>
      <c r="AK635" s="26" t="str" cm="1">
        <f t="array" ref="AK635">_xlfn.IFS(AD635=1,"Low",AD635=2,"Medium",AD635=3,"High",AD635=4,"Very High")</f>
        <v>High</v>
      </c>
    </row>
    <row r="636" spans="1:37" ht="15.6" x14ac:dyDescent="0.3">
      <c r="A636" s="27" t="s">
        <v>49</v>
      </c>
      <c r="B636" s="15" t="s">
        <v>52</v>
      </c>
      <c r="C636" s="15">
        <v>879</v>
      </c>
      <c r="D636" s="15" t="s">
        <v>55</v>
      </c>
      <c r="E636" s="15" t="s">
        <v>62</v>
      </c>
      <c r="F636" s="15">
        <v>25</v>
      </c>
      <c r="G636" s="15" t="s">
        <v>57</v>
      </c>
      <c r="H636" s="15" t="s">
        <v>38</v>
      </c>
      <c r="I636" s="15" t="s">
        <v>41</v>
      </c>
      <c r="J636" s="15" t="s">
        <v>45</v>
      </c>
      <c r="K636" s="15">
        <v>2</v>
      </c>
      <c r="L636" s="15" t="s">
        <v>59</v>
      </c>
      <c r="M636" s="15" t="s">
        <v>58</v>
      </c>
      <c r="N636" s="15" t="s">
        <v>37</v>
      </c>
      <c r="O636" s="15">
        <v>3</v>
      </c>
      <c r="P636" s="15">
        <v>3</v>
      </c>
      <c r="Q636" s="15">
        <v>1</v>
      </c>
      <c r="R636" s="15">
        <v>5</v>
      </c>
      <c r="S636" s="15">
        <v>5</v>
      </c>
      <c r="T636" s="15">
        <v>3</v>
      </c>
      <c r="U636" s="15">
        <v>0</v>
      </c>
      <c r="V636" s="15">
        <v>3</v>
      </c>
      <c r="W636" s="15">
        <v>4194</v>
      </c>
      <c r="X636" s="15">
        <v>18</v>
      </c>
      <c r="Y636" s="15">
        <v>0</v>
      </c>
      <c r="Z636" s="15">
        <v>3</v>
      </c>
      <c r="AA636" s="15">
        <v>3</v>
      </c>
      <c r="AB636" s="15">
        <v>3</v>
      </c>
      <c r="AC636" s="15">
        <v>3</v>
      </c>
      <c r="AD636" s="15">
        <v>4</v>
      </c>
      <c r="AE636" s="16">
        <v>3</v>
      </c>
      <c r="AF636" s="23" t="str" cm="1">
        <f t="array" ref="AF636">_xlfn.IFS(W635&lt;3000,"Low",W635&lt;6000,"Medium",W635&gt;=6000,"High")</f>
        <v>Low</v>
      </c>
      <c r="AG636" s="24" t="str" cm="1">
        <f t="array" ref="AG636">_xlfn.IFS(R635&lt;5,"New",R635&lt;10,"Junior",R635&lt;20,"Mid",R635&gt;=20,"Senior")</f>
        <v>Junior</v>
      </c>
      <c r="AH636" s="24" t="str" cm="1">
        <f t="array" ref="AH636">_xlfn.IFS(O635&lt;=5,"Near",O635&lt;=15,"Moderate",O635&gt;15,"Far")</f>
        <v>Moderate</v>
      </c>
      <c r="AI636" s="24" t="str" cm="1">
        <f t="array" ref="AI636">_xlfn.IFS(AE636=1,"Poor",AE636=2,"Average",AE636=3,"Good",AE636=4,"Excellent")</f>
        <v>Good</v>
      </c>
      <c r="AJ636" s="24" t="str" cm="1">
        <f t="array" ref="AJ636">_xlfn.IFS(Z636=1,"Low",Z636=2,"Medium",Z636=3,"High",Z636=4,"Very High")</f>
        <v>High</v>
      </c>
      <c r="AK636" s="24" t="str" cm="1">
        <f t="array" ref="AK636">_xlfn.IFS(AD636=1,"Low",AD636=2,"Medium",AD636=3,"High",AD636=4,"Very High")</f>
        <v>Very High</v>
      </c>
    </row>
    <row r="637" spans="1:37" ht="15.6" x14ac:dyDescent="0.3">
      <c r="A637" s="28" t="s">
        <v>49</v>
      </c>
      <c r="B637" s="17" t="s">
        <v>52</v>
      </c>
      <c r="C637" s="17">
        <v>880</v>
      </c>
      <c r="D637" s="17" t="s">
        <v>44</v>
      </c>
      <c r="E637" s="17" t="s">
        <v>39</v>
      </c>
      <c r="F637" s="17">
        <v>35</v>
      </c>
      <c r="G637" s="17" t="s">
        <v>57</v>
      </c>
      <c r="H637" s="17" t="s">
        <v>38</v>
      </c>
      <c r="I637" s="17" t="s">
        <v>53</v>
      </c>
      <c r="J637" s="17" t="s">
        <v>74</v>
      </c>
      <c r="K637" s="17">
        <v>3</v>
      </c>
      <c r="L637" s="17" t="s">
        <v>42</v>
      </c>
      <c r="M637" s="17" t="s">
        <v>70</v>
      </c>
      <c r="N637" s="17" t="s">
        <v>37</v>
      </c>
      <c r="O637" s="17">
        <v>9</v>
      </c>
      <c r="P637" s="17">
        <v>2</v>
      </c>
      <c r="Q637" s="17">
        <v>1</v>
      </c>
      <c r="R637" s="17">
        <v>17</v>
      </c>
      <c r="S637" s="17">
        <v>17</v>
      </c>
      <c r="T637" s="17">
        <v>14</v>
      </c>
      <c r="U637" s="17">
        <v>5</v>
      </c>
      <c r="V637" s="17">
        <v>15</v>
      </c>
      <c r="W637" s="17">
        <v>10685</v>
      </c>
      <c r="X637" s="17">
        <v>20</v>
      </c>
      <c r="Y637" s="17">
        <v>1</v>
      </c>
      <c r="Z637" s="17">
        <v>4</v>
      </c>
      <c r="AA637" s="17">
        <v>2</v>
      </c>
      <c r="AB637" s="17">
        <v>1</v>
      </c>
      <c r="AC637" s="17">
        <v>4</v>
      </c>
      <c r="AD637" s="17">
        <v>2</v>
      </c>
      <c r="AE637" s="18">
        <v>3</v>
      </c>
      <c r="AF637" s="25" t="str" cm="1">
        <f t="array" ref="AF637">_xlfn.IFS(W636&lt;3000,"Low",W636&lt;6000,"Medium",W636&gt;=6000,"High")</f>
        <v>Medium</v>
      </c>
      <c r="AG637" s="26" t="str" cm="1">
        <f t="array" ref="AG637">_xlfn.IFS(R636&lt;5,"New",R636&lt;10,"Junior",R636&lt;20,"Mid",R636&gt;=20,"Senior")</f>
        <v>Junior</v>
      </c>
      <c r="AH637" s="26" t="str" cm="1">
        <f t="array" ref="AH637">_xlfn.IFS(O636&lt;=5,"Near",O636&lt;=15,"Moderate",O636&gt;15,"Far")</f>
        <v>Near</v>
      </c>
      <c r="AI637" s="26" t="str" cm="1">
        <f t="array" ref="AI637">_xlfn.IFS(AE637=1,"Poor",AE637=2,"Average",AE637=3,"Good",AE637=4,"Excellent")</f>
        <v>Good</v>
      </c>
      <c r="AJ637" s="26" t="str" cm="1">
        <f t="array" ref="AJ637">_xlfn.IFS(Z637=1,"Low",Z637=2,"Medium",Z637=3,"High",Z637=4,"Very High")</f>
        <v>Very High</v>
      </c>
      <c r="AK637" s="26" t="str" cm="1">
        <f t="array" ref="AK637">_xlfn.IFS(AD637=1,"Low",AD637=2,"Medium",AD637=3,"High",AD637=4,"Very High")</f>
        <v>Medium</v>
      </c>
    </row>
    <row r="638" spans="1:37" ht="15.6" x14ac:dyDescent="0.3">
      <c r="A638" s="27" t="s">
        <v>37</v>
      </c>
      <c r="B638" s="15" t="s">
        <v>40</v>
      </c>
      <c r="C638" s="15">
        <v>881</v>
      </c>
      <c r="D638" s="15" t="s">
        <v>44</v>
      </c>
      <c r="E638" s="15" t="s">
        <v>39</v>
      </c>
      <c r="F638" s="15">
        <v>35</v>
      </c>
      <c r="G638" s="15" t="s">
        <v>72</v>
      </c>
      <c r="H638" s="15" t="s">
        <v>50</v>
      </c>
      <c r="I638" s="15" t="s">
        <v>53</v>
      </c>
      <c r="J638" s="15" t="s">
        <v>56</v>
      </c>
      <c r="K638" s="15">
        <v>1</v>
      </c>
      <c r="L638" s="15" t="s">
        <v>42</v>
      </c>
      <c r="M638" s="15" t="s">
        <v>64</v>
      </c>
      <c r="N638" s="15" t="s">
        <v>37</v>
      </c>
      <c r="O638" s="15">
        <v>25</v>
      </c>
      <c r="P638" s="15">
        <v>3</v>
      </c>
      <c r="Q638" s="15">
        <v>1</v>
      </c>
      <c r="R638" s="15">
        <v>10</v>
      </c>
      <c r="S638" s="15">
        <v>10</v>
      </c>
      <c r="T638" s="15">
        <v>2</v>
      </c>
      <c r="U638" s="15">
        <v>7</v>
      </c>
      <c r="V638" s="15">
        <v>8</v>
      </c>
      <c r="W638" s="15">
        <v>2022</v>
      </c>
      <c r="X638" s="15">
        <v>19</v>
      </c>
      <c r="Y638" s="15">
        <v>1</v>
      </c>
      <c r="Z638" s="15">
        <v>4</v>
      </c>
      <c r="AA638" s="15">
        <v>3</v>
      </c>
      <c r="AB638" s="15">
        <v>1</v>
      </c>
      <c r="AC638" s="15">
        <v>3</v>
      </c>
      <c r="AD638" s="15">
        <v>1</v>
      </c>
      <c r="AE638" s="16">
        <v>2</v>
      </c>
      <c r="AF638" s="23" t="str" cm="1">
        <f t="array" ref="AF638">_xlfn.IFS(W637&lt;3000,"Low",W637&lt;6000,"Medium",W637&gt;=6000,"High")</f>
        <v>High</v>
      </c>
      <c r="AG638" s="24" t="str" cm="1">
        <f t="array" ref="AG638">_xlfn.IFS(R637&lt;5,"New",R637&lt;10,"Junior",R637&lt;20,"Mid",R637&gt;=20,"Senior")</f>
        <v>Mid</v>
      </c>
      <c r="AH638" s="24" t="str" cm="1">
        <f t="array" ref="AH638">_xlfn.IFS(O637&lt;=5,"Near",O637&lt;=15,"Moderate",O637&gt;15,"Far")</f>
        <v>Moderate</v>
      </c>
      <c r="AI638" s="24" t="str" cm="1">
        <f t="array" ref="AI638">_xlfn.IFS(AE638=1,"Poor",AE638=2,"Average",AE638=3,"Good",AE638=4,"Excellent")</f>
        <v>Average</v>
      </c>
      <c r="AJ638" s="24" t="str" cm="1">
        <f t="array" ref="AJ638">_xlfn.IFS(Z638=1,"Low",Z638=2,"Medium",Z638=3,"High",Z638=4,"Very High")</f>
        <v>Very High</v>
      </c>
      <c r="AK638" s="24" t="str" cm="1">
        <f t="array" ref="AK638">_xlfn.IFS(AD638=1,"Low",AD638=2,"Medium",AD638=3,"High",AD638=4,"Very High")</f>
        <v>Low</v>
      </c>
    </row>
    <row r="639" spans="1:37" ht="15.6" x14ac:dyDescent="0.3">
      <c r="A639" s="28" t="s">
        <v>49</v>
      </c>
      <c r="B639" s="17" t="s">
        <v>52</v>
      </c>
      <c r="C639" s="17">
        <v>882</v>
      </c>
      <c r="D639" s="17" t="s">
        <v>55</v>
      </c>
      <c r="E639" s="17" t="s">
        <v>62</v>
      </c>
      <c r="F639" s="17">
        <v>32</v>
      </c>
      <c r="G639" s="17" t="s">
        <v>72</v>
      </c>
      <c r="H639" s="17" t="s">
        <v>84</v>
      </c>
      <c r="I639" s="17" t="s">
        <v>53</v>
      </c>
      <c r="J639" s="17" t="s">
        <v>61</v>
      </c>
      <c r="K639" s="17">
        <v>1</v>
      </c>
      <c r="L639" s="17" t="s">
        <v>42</v>
      </c>
      <c r="M639" s="17" t="s">
        <v>70</v>
      </c>
      <c r="N639" s="17" t="s">
        <v>49</v>
      </c>
      <c r="O639" s="17">
        <v>1</v>
      </c>
      <c r="P639" s="17">
        <v>2</v>
      </c>
      <c r="Q639" s="17">
        <v>0</v>
      </c>
      <c r="R639" s="17">
        <v>4</v>
      </c>
      <c r="S639" s="17">
        <v>3</v>
      </c>
      <c r="T639" s="17">
        <v>0</v>
      </c>
      <c r="U639" s="17">
        <v>0</v>
      </c>
      <c r="V639" s="17">
        <v>2</v>
      </c>
      <c r="W639" s="17">
        <v>2314</v>
      </c>
      <c r="X639" s="17">
        <v>12</v>
      </c>
      <c r="Y639" s="17">
        <v>1</v>
      </c>
      <c r="Z639" s="17">
        <v>4</v>
      </c>
      <c r="AA639" s="17">
        <v>3</v>
      </c>
      <c r="AB639" s="17">
        <v>1</v>
      </c>
      <c r="AC639" s="17">
        <v>3</v>
      </c>
      <c r="AD639" s="17">
        <v>2</v>
      </c>
      <c r="AE639" s="18">
        <v>3</v>
      </c>
      <c r="AF639" s="25" t="str" cm="1">
        <f t="array" ref="AF639">_xlfn.IFS(W638&lt;3000,"Low",W638&lt;6000,"Medium",W638&gt;=6000,"High")</f>
        <v>Low</v>
      </c>
      <c r="AG639" s="26" t="str" cm="1">
        <f t="array" ref="AG639">_xlfn.IFS(R638&lt;5,"New",R638&lt;10,"Junior",R638&lt;20,"Mid",R638&gt;=20,"Senior")</f>
        <v>Mid</v>
      </c>
      <c r="AH639" s="26" t="str" cm="1">
        <f t="array" ref="AH639">_xlfn.IFS(O638&lt;=5,"Near",O638&lt;=15,"Moderate",O638&gt;15,"Far")</f>
        <v>Far</v>
      </c>
      <c r="AI639" s="26" t="str" cm="1">
        <f t="array" ref="AI639">_xlfn.IFS(AE639=1,"Poor",AE639=2,"Average",AE639=3,"Good",AE639=4,"Excellent")</f>
        <v>Good</v>
      </c>
      <c r="AJ639" s="26" t="str" cm="1">
        <f t="array" ref="AJ639">_xlfn.IFS(Z639=1,"Low",Z639=2,"Medium",Z639=3,"High",Z639=4,"Very High")</f>
        <v>Very High</v>
      </c>
      <c r="AK639" s="26" t="str" cm="1">
        <f t="array" ref="AK639">_xlfn.IFS(AD639=1,"Low",AD639=2,"Medium",AD639=3,"High",AD639=4,"Very High")</f>
        <v>Medium</v>
      </c>
    </row>
    <row r="640" spans="1:37" ht="15.6" x14ac:dyDescent="0.3">
      <c r="A640" s="27" t="s">
        <v>49</v>
      </c>
      <c r="B640" s="15" t="s">
        <v>52</v>
      </c>
      <c r="C640" s="15">
        <v>885</v>
      </c>
      <c r="D640" s="15" t="s">
        <v>55</v>
      </c>
      <c r="E640" s="15" t="s">
        <v>62</v>
      </c>
      <c r="F640" s="15">
        <v>25</v>
      </c>
      <c r="G640" s="15" t="s">
        <v>57</v>
      </c>
      <c r="H640" s="15" t="s">
        <v>38</v>
      </c>
      <c r="I640" s="15" t="s">
        <v>41</v>
      </c>
      <c r="J640" s="15" t="s">
        <v>45</v>
      </c>
      <c r="K640" s="15">
        <v>2</v>
      </c>
      <c r="L640" s="15" t="s">
        <v>99</v>
      </c>
      <c r="M640" s="15" t="s">
        <v>58</v>
      </c>
      <c r="N640" s="15" t="s">
        <v>49</v>
      </c>
      <c r="O640" s="15">
        <v>4</v>
      </c>
      <c r="P640" s="15">
        <v>1</v>
      </c>
      <c r="Q640" s="15">
        <v>1</v>
      </c>
      <c r="R640" s="15">
        <v>5</v>
      </c>
      <c r="S640" s="15">
        <v>5</v>
      </c>
      <c r="T640" s="15">
        <v>2</v>
      </c>
      <c r="U640" s="15">
        <v>0</v>
      </c>
      <c r="V640" s="15">
        <v>3</v>
      </c>
      <c r="W640" s="15">
        <v>4256</v>
      </c>
      <c r="X640" s="15">
        <v>12</v>
      </c>
      <c r="Y640" s="15">
        <v>0</v>
      </c>
      <c r="Z640" s="15">
        <v>3</v>
      </c>
      <c r="AA640" s="15">
        <v>2</v>
      </c>
      <c r="AB640" s="15">
        <v>2</v>
      </c>
      <c r="AC640" s="15">
        <v>3</v>
      </c>
      <c r="AD640" s="15">
        <v>1</v>
      </c>
      <c r="AE640" s="16">
        <v>4</v>
      </c>
      <c r="AF640" s="23" t="str" cm="1">
        <f t="array" ref="AF640">_xlfn.IFS(W639&lt;3000,"Low",W639&lt;6000,"Medium",W639&gt;=6000,"High")</f>
        <v>Low</v>
      </c>
      <c r="AG640" s="24" t="str" cm="1">
        <f t="array" ref="AG640">_xlfn.IFS(R639&lt;5,"New",R639&lt;10,"Junior",R639&lt;20,"Mid",R639&gt;=20,"Senior")</f>
        <v>New</v>
      </c>
      <c r="AH640" s="24" t="str" cm="1">
        <f t="array" ref="AH640">_xlfn.IFS(O639&lt;=5,"Near",O639&lt;=15,"Moderate",O639&gt;15,"Far")</f>
        <v>Near</v>
      </c>
      <c r="AI640" s="24" t="str" cm="1">
        <f t="array" ref="AI640">_xlfn.IFS(AE640=1,"Poor",AE640=2,"Average",AE640=3,"Good",AE640=4,"Excellent")</f>
        <v>Excellent</v>
      </c>
      <c r="AJ640" s="24" t="str" cm="1">
        <f t="array" ref="AJ640">_xlfn.IFS(Z640=1,"Low",Z640=2,"Medium",Z640=3,"High",Z640=4,"Very High")</f>
        <v>High</v>
      </c>
      <c r="AK640" s="24" t="str" cm="1">
        <f t="array" ref="AK640">_xlfn.IFS(AD640=1,"Low",AD640=2,"Medium",AD640=3,"High",AD640=4,"Very High")</f>
        <v>Low</v>
      </c>
    </row>
    <row r="641" spans="1:37" ht="15.6" x14ac:dyDescent="0.3">
      <c r="A641" s="28" t="s">
        <v>49</v>
      </c>
      <c r="B641" s="17" t="s">
        <v>52</v>
      </c>
      <c r="C641" s="17">
        <v>887</v>
      </c>
      <c r="D641" s="17" t="s">
        <v>44</v>
      </c>
      <c r="E641" s="17" t="s">
        <v>51</v>
      </c>
      <c r="F641" s="17">
        <v>49</v>
      </c>
      <c r="G641" s="17" t="s">
        <v>57</v>
      </c>
      <c r="H641" s="17" t="s">
        <v>38</v>
      </c>
      <c r="I641" s="17" t="s">
        <v>53</v>
      </c>
      <c r="J641" s="17" t="s">
        <v>56</v>
      </c>
      <c r="K641" s="17">
        <v>1</v>
      </c>
      <c r="L641" s="17" t="s">
        <v>106</v>
      </c>
      <c r="M641" s="17" t="s">
        <v>70</v>
      </c>
      <c r="N641" s="17" t="s">
        <v>49</v>
      </c>
      <c r="O641" s="17">
        <v>1</v>
      </c>
      <c r="P641" s="17">
        <v>2</v>
      </c>
      <c r="Q641" s="17">
        <v>2</v>
      </c>
      <c r="R641" s="17">
        <v>7</v>
      </c>
      <c r="S641" s="17">
        <v>4</v>
      </c>
      <c r="T641" s="17">
        <v>2</v>
      </c>
      <c r="U641" s="17">
        <v>0</v>
      </c>
      <c r="V641" s="17">
        <v>2</v>
      </c>
      <c r="W641" s="17">
        <v>3580</v>
      </c>
      <c r="X641" s="17">
        <v>16</v>
      </c>
      <c r="Y641" s="17">
        <v>1</v>
      </c>
      <c r="Z641" s="17">
        <v>4</v>
      </c>
      <c r="AA641" s="17">
        <v>3</v>
      </c>
      <c r="AB641" s="17">
        <v>4</v>
      </c>
      <c r="AC641" s="17">
        <v>3</v>
      </c>
      <c r="AD641" s="17">
        <v>2</v>
      </c>
      <c r="AE641" s="18">
        <v>3</v>
      </c>
      <c r="AF641" s="25" t="str" cm="1">
        <f t="array" ref="AF641">_xlfn.IFS(W640&lt;3000,"Low",W640&lt;6000,"Medium",W640&gt;=6000,"High")</f>
        <v>Medium</v>
      </c>
      <c r="AG641" s="26" t="str" cm="1">
        <f t="array" ref="AG641">_xlfn.IFS(R640&lt;5,"New",R640&lt;10,"Junior",R640&lt;20,"Mid",R640&gt;=20,"Senior")</f>
        <v>Junior</v>
      </c>
      <c r="AH641" s="26" t="str" cm="1">
        <f t="array" ref="AH641">_xlfn.IFS(O640&lt;=5,"Near",O640&lt;=15,"Moderate",O640&gt;15,"Far")</f>
        <v>Near</v>
      </c>
      <c r="AI641" s="26" t="str" cm="1">
        <f t="array" ref="AI641">_xlfn.IFS(AE641=1,"Poor",AE641=2,"Average",AE641=3,"Good",AE641=4,"Excellent")</f>
        <v>Good</v>
      </c>
      <c r="AJ641" s="26" t="str" cm="1">
        <f t="array" ref="AJ641">_xlfn.IFS(Z641=1,"Low",Z641=2,"Medium",Z641=3,"High",Z641=4,"Very High")</f>
        <v>Very High</v>
      </c>
      <c r="AK641" s="26" t="str" cm="1">
        <f t="array" ref="AK641">_xlfn.IFS(AD641=1,"Low",AD641=2,"Medium",AD641=3,"High",AD641=4,"Very High")</f>
        <v>Medium</v>
      </c>
    </row>
    <row r="642" spans="1:37" ht="15.6" x14ac:dyDescent="0.3">
      <c r="A642" s="27" t="s">
        <v>49</v>
      </c>
      <c r="B642" s="15" t="s">
        <v>52</v>
      </c>
      <c r="C642" s="15">
        <v>888</v>
      </c>
      <c r="D642" s="15" t="s">
        <v>55</v>
      </c>
      <c r="E642" s="15" t="s">
        <v>85</v>
      </c>
      <c r="F642" s="15">
        <v>24</v>
      </c>
      <c r="G642" s="15" t="s">
        <v>57</v>
      </c>
      <c r="H642" s="15" t="s">
        <v>84</v>
      </c>
      <c r="I642" s="15" t="s">
        <v>53</v>
      </c>
      <c r="J642" s="15" t="s">
        <v>61</v>
      </c>
      <c r="K642" s="15">
        <v>1</v>
      </c>
      <c r="L642" s="15" t="s">
        <v>42</v>
      </c>
      <c r="M642" s="15" t="s">
        <v>58</v>
      </c>
      <c r="N642" s="15" t="s">
        <v>49</v>
      </c>
      <c r="O642" s="15">
        <v>4</v>
      </c>
      <c r="P642" s="15">
        <v>2</v>
      </c>
      <c r="Q642" s="15">
        <v>0</v>
      </c>
      <c r="R642" s="15">
        <v>6</v>
      </c>
      <c r="S642" s="15">
        <v>5</v>
      </c>
      <c r="T642" s="15">
        <v>2</v>
      </c>
      <c r="U642" s="15">
        <v>3</v>
      </c>
      <c r="V642" s="15">
        <v>4</v>
      </c>
      <c r="W642" s="15">
        <v>3162</v>
      </c>
      <c r="X642" s="15">
        <v>17</v>
      </c>
      <c r="Y642" s="15">
        <v>0</v>
      </c>
      <c r="Z642" s="15">
        <v>1</v>
      </c>
      <c r="AA642" s="15">
        <v>2</v>
      </c>
      <c r="AB642" s="15">
        <v>1</v>
      </c>
      <c r="AC642" s="15">
        <v>3</v>
      </c>
      <c r="AD642" s="15">
        <v>4</v>
      </c>
      <c r="AE642" s="16">
        <v>2</v>
      </c>
      <c r="AF642" s="23" t="str" cm="1">
        <f t="array" ref="AF642">_xlfn.IFS(W641&lt;3000,"Low",W641&lt;6000,"Medium",W641&gt;=6000,"High")</f>
        <v>Medium</v>
      </c>
      <c r="AG642" s="24" t="str" cm="1">
        <f t="array" ref="AG642">_xlfn.IFS(R641&lt;5,"New",R641&lt;10,"Junior",R641&lt;20,"Mid",R641&gt;=20,"Senior")</f>
        <v>Junior</v>
      </c>
      <c r="AH642" s="24" t="str" cm="1">
        <f t="array" ref="AH642">_xlfn.IFS(O641&lt;=5,"Near",O641&lt;=15,"Moderate",O641&gt;15,"Far")</f>
        <v>Near</v>
      </c>
      <c r="AI642" s="24" t="str" cm="1">
        <f t="array" ref="AI642">_xlfn.IFS(AE642=1,"Poor",AE642=2,"Average",AE642=3,"Good",AE642=4,"Excellent")</f>
        <v>Average</v>
      </c>
      <c r="AJ642" s="24" t="str" cm="1">
        <f t="array" ref="AJ642">_xlfn.IFS(Z642=1,"Low",Z642=2,"Medium",Z642=3,"High",Z642=4,"Very High")</f>
        <v>Low</v>
      </c>
      <c r="AK642" s="24" t="str" cm="1">
        <f t="array" ref="AK642">_xlfn.IFS(AD642=1,"Low",AD642=2,"Medium",AD642=3,"High",AD642=4,"Very High")</f>
        <v>Very High</v>
      </c>
    </row>
    <row r="643" spans="1:37" ht="15.6" x14ac:dyDescent="0.3">
      <c r="A643" s="28" t="s">
        <v>49</v>
      </c>
      <c r="B643" s="17" t="s">
        <v>52</v>
      </c>
      <c r="C643" s="17">
        <v>889</v>
      </c>
      <c r="D643" s="17" t="s">
        <v>55</v>
      </c>
      <c r="E643" s="17" t="s">
        <v>62</v>
      </c>
      <c r="F643" s="17">
        <v>32</v>
      </c>
      <c r="G643" s="17" t="s">
        <v>57</v>
      </c>
      <c r="H643" s="17" t="s">
        <v>50</v>
      </c>
      <c r="I643" s="17" t="s">
        <v>41</v>
      </c>
      <c r="J643" s="17" t="s">
        <v>45</v>
      </c>
      <c r="K643" s="17">
        <v>2</v>
      </c>
      <c r="L643" s="17" t="s">
        <v>42</v>
      </c>
      <c r="M643" s="17" t="s">
        <v>48</v>
      </c>
      <c r="N643" s="17" t="s">
        <v>49</v>
      </c>
      <c r="O643" s="17">
        <v>5</v>
      </c>
      <c r="P643" s="17">
        <v>3</v>
      </c>
      <c r="Q643" s="17">
        <v>1</v>
      </c>
      <c r="R643" s="17">
        <v>10</v>
      </c>
      <c r="S643" s="17">
        <v>10</v>
      </c>
      <c r="T643" s="17">
        <v>8</v>
      </c>
      <c r="U643" s="17">
        <v>5</v>
      </c>
      <c r="V643" s="17">
        <v>3</v>
      </c>
      <c r="W643" s="17">
        <v>6524</v>
      </c>
      <c r="X643" s="17">
        <v>14</v>
      </c>
      <c r="Y643" s="17">
        <v>1</v>
      </c>
      <c r="Z643" s="17">
        <v>2</v>
      </c>
      <c r="AA643" s="17">
        <v>3</v>
      </c>
      <c r="AB643" s="17">
        <v>1</v>
      </c>
      <c r="AC643" s="17">
        <v>3</v>
      </c>
      <c r="AD643" s="17">
        <v>4</v>
      </c>
      <c r="AE643" s="18">
        <v>3</v>
      </c>
      <c r="AF643" s="25" t="str" cm="1">
        <f t="array" ref="AF643">_xlfn.IFS(W642&lt;3000,"Low",W642&lt;6000,"Medium",W642&gt;=6000,"High")</f>
        <v>Medium</v>
      </c>
      <c r="AG643" s="26" t="str" cm="1">
        <f t="array" ref="AG643">_xlfn.IFS(R642&lt;5,"New",R642&lt;10,"Junior",R642&lt;20,"Mid",R642&gt;=20,"Senior")</f>
        <v>Junior</v>
      </c>
      <c r="AH643" s="26" t="str" cm="1">
        <f t="array" ref="AH643">_xlfn.IFS(O642&lt;=5,"Near",O642&lt;=15,"Moderate",O642&gt;15,"Far")</f>
        <v>Near</v>
      </c>
      <c r="AI643" s="26" t="str" cm="1">
        <f t="array" ref="AI643">_xlfn.IFS(AE643=1,"Poor",AE643=2,"Average",AE643=3,"Good",AE643=4,"Excellent")</f>
        <v>Good</v>
      </c>
      <c r="AJ643" s="26" t="str" cm="1">
        <f t="array" ref="AJ643">_xlfn.IFS(Z643=1,"Low",Z643=2,"Medium",Z643=3,"High",Z643=4,"Very High")</f>
        <v>Medium</v>
      </c>
      <c r="AK643" s="26" t="str" cm="1">
        <f t="array" ref="AK643">_xlfn.IFS(AD643=1,"Low",AD643=2,"Medium",AD643=3,"High",AD643=4,"Very High")</f>
        <v>Very High</v>
      </c>
    </row>
    <row r="644" spans="1:37" ht="15.6" x14ac:dyDescent="0.3">
      <c r="A644" s="27" t="s">
        <v>49</v>
      </c>
      <c r="B644" s="15" t="s">
        <v>52</v>
      </c>
      <c r="C644" s="15">
        <v>893</v>
      </c>
      <c r="D644" s="15" t="s">
        <v>55</v>
      </c>
      <c r="E644" s="15" t="s">
        <v>39</v>
      </c>
      <c r="F644" s="15">
        <v>38</v>
      </c>
      <c r="G644" s="15" t="s">
        <v>57</v>
      </c>
      <c r="H644" s="15" t="s">
        <v>38</v>
      </c>
      <c r="I644" s="15" t="s">
        <v>41</v>
      </c>
      <c r="J644" s="15" t="s">
        <v>92</v>
      </c>
      <c r="K644" s="15">
        <v>1</v>
      </c>
      <c r="L644" s="15" t="s">
        <v>99</v>
      </c>
      <c r="M644" s="15" t="s">
        <v>70</v>
      </c>
      <c r="N644" s="15" t="s">
        <v>49</v>
      </c>
      <c r="O644" s="15">
        <v>9</v>
      </c>
      <c r="P644" s="15">
        <v>3</v>
      </c>
      <c r="Q644" s="15">
        <v>0</v>
      </c>
      <c r="R644" s="15">
        <v>3</v>
      </c>
      <c r="S644" s="15">
        <v>2</v>
      </c>
      <c r="T644" s="15">
        <v>2</v>
      </c>
      <c r="U644" s="15">
        <v>1</v>
      </c>
      <c r="V644" s="15">
        <v>2</v>
      </c>
      <c r="W644" s="15">
        <v>2899</v>
      </c>
      <c r="X644" s="15">
        <v>19</v>
      </c>
      <c r="Y644" s="15">
        <v>1</v>
      </c>
      <c r="Z644" s="15">
        <v>2</v>
      </c>
      <c r="AA644" s="15">
        <v>2</v>
      </c>
      <c r="AB644" s="15">
        <v>2</v>
      </c>
      <c r="AC644" s="15">
        <v>3</v>
      </c>
      <c r="AD644" s="15">
        <v>4</v>
      </c>
      <c r="AE644" s="16">
        <v>3</v>
      </c>
      <c r="AF644" s="23" t="str" cm="1">
        <f t="array" ref="AF644">_xlfn.IFS(W643&lt;3000,"Low",W643&lt;6000,"Medium",W643&gt;=6000,"High")</f>
        <v>High</v>
      </c>
      <c r="AG644" s="24" t="str" cm="1">
        <f t="array" ref="AG644">_xlfn.IFS(R643&lt;5,"New",R643&lt;10,"Junior",R643&lt;20,"Mid",R643&gt;=20,"Senior")</f>
        <v>Mid</v>
      </c>
      <c r="AH644" s="24" t="str" cm="1">
        <f t="array" ref="AH644">_xlfn.IFS(O643&lt;=5,"Near",O643&lt;=15,"Moderate",O643&gt;15,"Far")</f>
        <v>Near</v>
      </c>
      <c r="AI644" s="24" t="str" cm="1">
        <f t="array" ref="AI644">_xlfn.IFS(AE644=1,"Poor",AE644=2,"Average",AE644=3,"Good",AE644=4,"Excellent")</f>
        <v>Good</v>
      </c>
      <c r="AJ644" s="24" t="str" cm="1">
        <f t="array" ref="AJ644">_xlfn.IFS(Z644=1,"Low",Z644=2,"Medium",Z644=3,"High",Z644=4,"Very High")</f>
        <v>Medium</v>
      </c>
      <c r="AK644" s="24" t="str" cm="1">
        <f t="array" ref="AK644">_xlfn.IFS(AD644=1,"Low",AD644=2,"Medium",AD644=3,"High",AD644=4,"Very High")</f>
        <v>Very High</v>
      </c>
    </row>
    <row r="645" spans="1:37" ht="15.6" x14ac:dyDescent="0.3">
      <c r="A645" s="28" t="s">
        <v>49</v>
      </c>
      <c r="B645" s="17" t="s">
        <v>52</v>
      </c>
      <c r="C645" s="17">
        <v>894</v>
      </c>
      <c r="D645" s="17" t="s">
        <v>44</v>
      </c>
      <c r="E645" s="17" t="s">
        <v>39</v>
      </c>
      <c r="F645" s="17">
        <v>42</v>
      </c>
      <c r="G645" s="17" t="s">
        <v>57</v>
      </c>
      <c r="H645" s="17" t="s">
        <v>38</v>
      </c>
      <c r="I645" s="17" t="s">
        <v>53</v>
      </c>
      <c r="J645" s="17" t="s">
        <v>61</v>
      </c>
      <c r="K645" s="17">
        <v>2</v>
      </c>
      <c r="L645" s="17" t="s">
        <v>42</v>
      </c>
      <c r="M645" s="17" t="s">
        <v>70</v>
      </c>
      <c r="N645" s="17" t="s">
        <v>37</v>
      </c>
      <c r="O645" s="17">
        <v>3</v>
      </c>
      <c r="P645" s="17">
        <v>1</v>
      </c>
      <c r="Q645" s="17">
        <v>2</v>
      </c>
      <c r="R645" s="17">
        <v>17</v>
      </c>
      <c r="S645" s="17">
        <v>5</v>
      </c>
      <c r="T645" s="17">
        <v>3</v>
      </c>
      <c r="U645" s="17">
        <v>1</v>
      </c>
      <c r="V645" s="17">
        <v>3</v>
      </c>
      <c r="W645" s="17">
        <v>5231</v>
      </c>
      <c r="X645" s="17">
        <v>13</v>
      </c>
      <c r="Y645" s="17">
        <v>1</v>
      </c>
      <c r="Z645" s="17">
        <v>3</v>
      </c>
      <c r="AA645" s="17">
        <v>4</v>
      </c>
      <c r="AB645" s="17">
        <v>1</v>
      </c>
      <c r="AC645" s="17">
        <v>3</v>
      </c>
      <c r="AD645" s="17">
        <v>2</v>
      </c>
      <c r="AE645" s="18">
        <v>2</v>
      </c>
      <c r="AF645" s="25" t="str" cm="1">
        <f t="array" ref="AF645">_xlfn.IFS(W644&lt;3000,"Low",W644&lt;6000,"Medium",W644&gt;=6000,"High")</f>
        <v>Low</v>
      </c>
      <c r="AG645" s="26" t="str" cm="1">
        <f t="array" ref="AG645">_xlfn.IFS(R644&lt;5,"New",R644&lt;10,"Junior",R644&lt;20,"Mid",R644&gt;=20,"Senior")</f>
        <v>New</v>
      </c>
      <c r="AH645" s="26" t="str" cm="1">
        <f t="array" ref="AH645">_xlfn.IFS(O644&lt;=5,"Near",O644&lt;=15,"Moderate",O644&gt;15,"Far")</f>
        <v>Moderate</v>
      </c>
      <c r="AI645" s="26" t="str" cm="1">
        <f t="array" ref="AI645">_xlfn.IFS(AE645=1,"Poor",AE645=2,"Average",AE645=3,"Good",AE645=4,"Excellent")</f>
        <v>Average</v>
      </c>
      <c r="AJ645" s="26" t="str" cm="1">
        <f t="array" ref="AJ645">_xlfn.IFS(Z645=1,"Low",Z645=2,"Medium",Z645=3,"High",Z645=4,"Very High")</f>
        <v>High</v>
      </c>
      <c r="AK645" s="26" t="str" cm="1">
        <f t="array" ref="AK645">_xlfn.IFS(AD645=1,"Low",AD645=2,"Medium",AD645=3,"High",AD645=4,"Very High")</f>
        <v>Medium</v>
      </c>
    </row>
    <row r="646" spans="1:37" ht="15.6" x14ac:dyDescent="0.3">
      <c r="A646" s="27" t="s">
        <v>49</v>
      </c>
      <c r="B646" s="15" t="s">
        <v>52</v>
      </c>
      <c r="C646" s="15">
        <v>895</v>
      </c>
      <c r="D646" s="15" t="s">
        <v>55</v>
      </c>
      <c r="E646" s="15" t="s">
        <v>62</v>
      </c>
      <c r="F646" s="15">
        <v>31</v>
      </c>
      <c r="G646" s="15" t="s">
        <v>57</v>
      </c>
      <c r="H646" s="15" t="s">
        <v>38</v>
      </c>
      <c r="I646" s="15" t="s">
        <v>53</v>
      </c>
      <c r="J646" s="15" t="s">
        <v>56</v>
      </c>
      <c r="K646" s="15">
        <v>1</v>
      </c>
      <c r="L646" s="15" t="s">
        <v>42</v>
      </c>
      <c r="M646" s="15" t="s">
        <v>64</v>
      </c>
      <c r="N646" s="15" t="s">
        <v>37</v>
      </c>
      <c r="O646" s="15">
        <v>11</v>
      </c>
      <c r="P646" s="15">
        <v>2</v>
      </c>
      <c r="Q646" s="15">
        <v>3</v>
      </c>
      <c r="R646" s="15">
        <v>8</v>
      </c>
      <c r="S646" s="15">
        <v>6</v>
      </c>
      <c r="T646" s="15">
        <v>4</v>
      </c>
      <c r="U646" s="15">
        <v>0</v>
      </c>
      <c r="V646" s="15">
        <v>2</v>
      </c>
      <c r="W646" s="15">
        <v>2356</v>
      </c>
      <c r="X646" s="15">
        <v>19</v>
      </c>
      <c r="Y646" s="15">
        <v>1</v>
      </c>
      <c r="Z646" s="15">
        <v>4</v>
      </c>
      <c r="AA646" s="15">
        <v>3</v>
      </c>
      <c r="AB646" s="15">
        <v>1</v>
      </c>
      <c r="AC646" s="15">
        <v>3</v>
      </c>
      <c r="AD646" s="15">
        <v>2</v>
      </c>
      <c r="AE646" s="16">
        <v>3</v>
      </c>
      <c r="AF646" s="23" t="str" cm="1">
        <f t="array" ref="AF646">_xlfn.IFS(W645&lt;3000,"Low",W645&lt;6000,"Medium",W645&gt;=6000,"High")</f>
        <v>Medium</v>
      </c>
      <c r="AG646" s="24" t="str" cm="1">
        <f t="array" ref="AG646">_xlfn.IFS(R645&lt;5,"New",R645&lt;10,"Junior",R645&lt;20,"Mid",R645&gt;=20,"Senior")</f>
        <v>Mid</v>
      </c>
      <c r="AH646" s="24" t="str" cm="1">
        <f t="array" ref="AH646">_xlfn.IFS(O645&lt;=5,"Near",O645&lt;=15,"Moderate",O645&gt;15,"Far")</f>
        <v>Near</v>
      </c>
      <c r="AI646" s="24" t="str" cm="1">
        <f t="array" ref="AI646">_xlfn.IFS(AE646=1,"Poor",AE646=2,"Average",AE646=3,"Good",AE646=4,"Excellent")</f>
        <v>Good</v>
      </c>
      <c r="AJ646" s="24" t="str" cm="1">
        <f t="array" ref="AJ646">_xlfn.IFS(Z646=1,"Low",Z646=2,"Medium",Z646=3,"High",Z646=4,"Very High")</f>
        <v>Very High</v>
      </c>
      <c r="AK646" s="24" t="str" cm="1">
        <f t="array" ref="AK646">_xlfn.IFS(AD646=1,"Low",AD646=2,"Medium",AD646=3,"High",AD646=4,"Very High")</f>
        <v>Medium</v>
      </c>
    </row>
    <row r="647" spans="1:37" ht="15.6" x14ac:dyDescent="0.3">
      <c r="A647" s="28" t="s">
        <v>37</v>
      </c>
      <c r="B647" s="17" t="s">
        <v>40</v>
      </c>
      <c r="C647" s="17">
        <v>896</v>
      </c>
      <c r="D647" s="17" t="s">
        <v>44</v>
      </c>
      <c r="E647" s="17" t="s">
        <v>62</v>
      </c>
      <c r="F647" s="17">
        <v>29</v>
      </c>
      <c r="G647" s="17" t="s">
        <v>72</v>
      </c>
      <c r="H647" s="17" t="s">
        <v>38</v>
      </c>
      <c r="I647" s="17" t="s">
        <v>41</v>
      </c>
      <c r="J647" s="17" t="s">
        <v>92</v>
      </c>
      <c r="K647" s="17">
        <v>1</v>
      </c>
      <c r="L647" s="17" t="s">
        <v>65</v>
      </c>
      <c r="M647" s="17" t="s">
        <v>70</v>
      </c>
      <c r="N647" s="17" t="s">
        <v>37</v>
      </c>
      <c r="O647" s="17">
        <v>1</v>
      </c>
      <c r="P647" s="17">
        <v>3</v>
      </c>
      <c r="Q647" s="17">
        <v>6</v>
      </c>
      <c r="R647" s="17">
        <v>5</v>
      </c>
      <c r="S647" s="17">
        <v>3</v>
      </c>
      <c r="T647" s="17">
        <v>2</v>
      </c>
      <c r="U647" s="17">
        <v>0</v>
      </c>
      <c r="V647" s="17">
        <v>2</v>
      </c>
      <c r="W647" s="17">
        <v>2800</v>
      </c>
      <c r="X647" s="17">
        <v>19</v>
      </c>
      <c r="Y647" s="17">
        <v>3</v>
      </c>
      <c r="Z647" s="17">
        <v>2</v>
      </c>
      <c r="AA647" s="17">
        <v>2</v>
      </c>
      <c r="AB647" s="17">
        <v>3</v>
      </c>
      <c r="AC647" s="17">
        <v>3</v>
      </c>
      <c r="AD647" s="17">
        <v>3</v>
      </c>
      <c r="AE647" s="18">
        <v>3</v>
      </c>
      <c r="AF647" s="25" t="str" cm="1">
        <f t="array" ref="AF647">_xlfn.IFS(W646&lt;3000,"Low",W646&lt;6000,"Medium",W646&gt;=6000,"High")</f>
        <v>Low</v>
      </c>
      <c r="AG647" s="26" t="str" cm="1">
        <f t="array" ref="AG647">_xlfn.IFS(R646&lt;5,"New",R646&lt;10,"Junior",R646&lt;20,"Mid",R646&gt;=20,"Senior")</f>
        <v>Junior</v>
      </c>
      <c r="AH647" s="26" t="str" cm="1">
        <f t="array" ref="AH647">_xlfn.IFS(O646&lt;=5,"Near",O646&lt;=15,"Moderate",O646&gt;15,"Far")</f>
        <v>Moderate</v>
      </c>
      <c r="AI647" s="26" t="str" cm="1">
        <f t="array" ref="AI647">_xlfn.IFS(AE647=1,"Poor",AE647=2,"Average",AE647=3,"Good",AE647=4,"Excellent")</f>
        <v>Good</v>
      </c>
      <c r="AJ647" s="26" t="str" cm="1">
        <f t="array" ref="AJ647">_xlfn.IFS(Z647=1,"Low",Z647=2,"Medium",Z647=3,"High",Z647=4,"Very High")</f>
        <v>Medium</v>
      </c>
      <c r="AK647" s="26" t="str" cm="1">
        <f t="array" ref="AK647">_xlfn.IFS(AD647=1,"Low",AD647=2,"Medium",AD647=3,"High",AD647=4,"Very High")</f>
        <v>High</v>
      </c>
    </row>
    <row r="648" spans="1:37" ht="15.6" x14ac:dyDescent="0.3">
      <c r="A648" s="27" t="s">
        <v>49</v>
      </c>
      <c r="B648" s="15" t="s">
        <v>52</v>
      </c>
      <c r="C648" s="15">
        <v>897</v>
      </c>
      <c r="D648" s="15" t="s">
        <v>55</v>
      </c>
      <c r="E648" s="15" t="s">
        <v>51</v>
      </c>
      <c r="F648" s="15">
        <v>53</v>
      </c>
      <c r="G648" s="15" t="s">
        <v>57</v>
      </c>
      <c r="H648" s="15" t="s">
        <v>38</v>
      </c>
      <c r="I648" s="15" t="s">
        <v>41</v>
      </c>
      <c r="J648" s="15" t="s">
        <v>45</v>
      </c>
      <c r="K648" s="15">
        <v>4</v>
      </c>
      <c r="L648" s="15" t="s">
        <v>99</v>
      </c>
      <c r="M648" s="15" t="s">
        <v>70</v>
      </c>
      <c r="N648" s="15" t="s">
        <v>49</v>
      </c>
      <c r="O648" s="15">
        <v>8</v>
      </c>
      <c r="P648" s="15">
        <v>3</v>
      </c>
      <c r="Q648" s="15">
        <v>5</v>
      </c>
      <c r="R648" s="15">
        <v>28</v>
      </c>
      <c r="S648" s="15">
        <v>2</v>
      </c>
      <c r="T648" s="15">
        <v>0</v>
      </c>
      <c r="U648" s="15">
        <v>2</v>
      </c>
      <c r="V648" s="15">
        <v>2</v>
      </c>
      <c r="W648" s="15">
        <v>11836</v>
      </c>
      <c r="X648" s="15">
        <v>14</v>
      </c>
      <c r="Y648" s="15">
        <v>1</v>
      </c>
      <c r="Z648" s="15">
        <v>1</v>
      </c>
      <c r="AA648" s="15">
        <v>3</v>
      </c>
      <c r="AB648" s="15">
        <v>2</v>
      </c>
      <c r="AC648" s="15">
        <v>3</v>
      </c>
      <c r="AD648" s="15">
        <v>3</v>
      </c>
      <c r="AE648" s="16">
        <v>3</v>
      </c>
      <c r="AF648" s="23" t="str" cm="1">
        <f t="array" ref="AF648">_xlfn.IFS(W647&lt;3000,"Low",W647&lt;6000,"Medium",W647&gt;=6000,"High")</f>
        <v>Low</v>
      </c>
      <c r="AG648" s="24" t="str" cm="1">
        <f t="array" ref="AG648">_xlfn.IFS(R647&lt;5,"New",R647&lt;10,"Junior",R647&lt;20,"Mid",R647&gt;=20,"Senior")</f>
        <v>Junior</v>
      </c>
      <c r="AH648" s="24" t="str" cm="1">
        <f t="array" ref="AH648">_xlfn.IFS(O647&lt;=5,"Near",O647&lt;=15,"Moderate",O647&gt;15,"Far")</f>
        <v>Near</v>
      </c>
      <c r="AI648" s="24" t="str" cm="1">
        <f t="array" ref="AI648">_xlfn.IFS(AE648=1,"Poor",AE648=2,"Average",AE648=3,"Good",AE648=4,"Excellent")</f>
        <v>Good</v>
      </c>
      <c r="AJ648" s="24" t="str" cm="1">
        <f t="array" ref="AJ648">_xlfn.IFS(Z648=1,"Low",Z648=2,"Medium",Z648=3,"High",Z648=4,"Very High")</f>
        <v>Low</v>
      </c>
      <c r="AK648" s="24" t="str" cm="1">
        <f t="array" ref="AK648">_xlfn.IFS(AD648=1,"Low",AD648=2,"Medium",AD648=3,"High",AD648=4,"Very High")</f>
        <v>High</v>
      </c>
    </row>
    <row r="649" spans="1:37" ht="15.6" x14ac:dyDescent="0.3">
      <c r="A649" s="28" t="s">
        <v>49</v>
      </c>
      <c r="B649" s="17" t="s">
        <v>52</v>
      </c>
      <c r="C649" s="17">
        <v>899</v>
      </c>
      <c r="D649" s="17" t="s">
        <v>55</v>
      </c>
      <c r="E649" s="17" t="s">
        <v>39</v>
      </c>
      <c r="F649" s="17">
        <v>35</v>
      </c>
      <c r="G649" s="17" t="s">
        <v>57</v>
      </c>
      <c r="H649" s="17" t="s">
        <v>38</v>
      </c>
      <c r="I649" s="17" t="s">
        <v>53</v>
      </c>
      <c r="J649" s="17" t="s">
        <v>74</v>
      </c>
      <c r="K649" s="17">
        <v>3</v>
      </c>
      <c r="L649" s="17" t="s">
        <v>106</v>
      </c>
      <c r="M649" s="17" t="s">
        <v>70</v>
      </c>
      <c r="N649" s="17" t="s">
        <v>49</v>
      </c>
      <c r="O649" s="17">
        <v>25</v>
      </c>
      <c r="P649" s="17">
        <v>2</v>
      </c>
      <c r="Q649" s="17">
        <v>3</v>
      </c>
      <c r="R649" s="17">
        <v>16</v>
      </c>
      <c r="S649" s="17">
        <v>13</v>
      </c>
      <c r="T649" s="17">
        <v>10</v>
      </c>
      <c r="U649" s="17">
        <v>4</v>
      </c>
      <c r="V649" s="17">
        <v>8</v>
      </c>
      <c r="W649" s="17">
        <v>10903</v>
      </c>
      <c r="X649" s="17">
        <v>16</v>
      </c>
      <c r="Y649" s="17">
        <v>0</v>
      </c>
      <c r="Z649" s="17">
        <v>4</v>
      </c>
      <c r="AA649" s="17">
        <v>2</v>
      </c>
      <c r="AB649" s="17">
        <v>4</v>
      </c>
      <c r="AC649" s="17">
        <v>3</v>
      </c>
      <c r="AD649" s="17">
        <v>1</v>
      </c>
      <c r="AE649" s="18">
        <v>3</v>
      </c>
      <c r="AF649" s="25" t="str" cm="1">
        <f t="array" ref="AF649">_xlfn.IFS(W648&lt;3000,"Low",W648&lt;6000,"Medium",W648&gt;=6000,"High")</f>
        <v>High</v>
      </c>
      <c r="AG649" s="26" t="str" cm="1">
        <f t="array" ref="AG649">_xlfn.IFS(R648&lt;5,"New",R648&lt;10,"Junior",R648&lt;20,"Mid",R648&gt;=20,"Senior")</f>
        <v>Senior</v>
      </c>
      <c r="AH649" s="26" t="str" cm="1">
        <f t="array" ref="AH649">_xlfn.IFS(O648&lt;=5,"Near",O648&lt;=15,"Moderate",O648&gt;15,"Far")</f>
        <v>Moderate</v>
      </c>
      <c r="AI649" s="26" t="str" cm="1">
        <f t="array" ref="AI649">_xlfn.IFS(AE649=1,"Poor",AE649=2,"Average",AE649=3,"Good",AE649=4,"Excellent")</f>
        <v>Good</v>
      </c>
      <c r="AJ649" s="26" t="str" cm="1">
        <f t="array" ref="AJ649">_xlfn.IFS(Z649=1,"Low",Z649=2,"Medium",Z649=3,"High",Z649=4,"Very High")</f>
        <v>Very High</v>
      </c>
      <c r="AK649" s="26" t="str" cm="1">
        <f t="array" ref="AK649">_xlfn.IFS(AD649=1,"Low",AD649=2,"Medium",AD649=3,"High",AD649=4,"Very High")</f>
        <v>Low</v>
      </c>
    </row>
    <row r="650" spans="1:37" ht="15.6" x14ac:dyDescent="0.3">
      <c r="A650" s="27" t="s">
        <v>49</v>
      </c>
      <c r="B650" s="15" t="s">
        <v>52</v>
      </c>
      <c r="C650" s="15">
        <v>900</v>
      </c>
      <c r="D650" s="15" t="s">
        <v>44</v>
      </c>
      <c r="E650" s="15" t="s">
        <v>39</v>
      </c>
      <c r="F650" s="15">
        <v>37</v>
      </c>
      <c r="G650" s="15" t="s">
        <v>57</v>
      </c>
      <c r="H650" s="15" t="s">
        <v>50</v>
      </c>
      <c r="I650" s="15" t="s">
        <v>41</v>
      </c>
      <c r="J650" s="15" t="s">
        <v>92</v>
      </c>
      <c r="K650" s="15">
        <v>1</v>
      </c>
      <c r="L650" s="15" t="s">
        <v>65</v>
      </c>
      <c r="M650" s="15" t="s">
        <v>48</v>
      </c>
      <c r="N650" s="15" t="s">
        <v>49</v>
      </c>
      <c r="O650" s="15">
        <v>21</v>
      </c>
      <c r="P650" s="15">
        <v>3</v>
      </c>
      <c r="Q650" s="15">
        <v>5</v>
      </c>
      <c r="R650" s="15">
        <v>10</v>
      </c>
      <c r="S650" s="15">
        <v>5</v>
      </c>
      <c r="T650" s="15">
        <v>4</v>
      </c>
      <c r="U650" s="15">
        <v>0</v>
      </c>
      <c r="V650" s="15">
        <v>0</v>
      </c>
      <c r="W650" s="15">
        <v>2973</v>
      </c>
      <c r="X650" s="15">
        <v>15</v>
      </c>
      <c r="Y650" s="15">
        <v>1</v>
      </c>
      <c r="Z650" s="15">
        <v>3</v>
      </c>
      <c r="AA650" s="15">
        <v>3</v>
      </c>
      <c r="AB650" s="15">
        <v>4</v>
      </c>
      <c r="AC650" s="15">
        <v>3</v>
      </c>
      <c r="AD650" s="15">
        <v>2</v>
      </c>
      <c r="AE650" s="16">
        <v>3</v>
      </c>
      <c r="AF650" s="23" t="str" cm="1">
        <f t="array" ref="AF650">_xlfn.IFS(W649&lt;3000,"Low",W649&lt;6000,"Medium",W649&gt;=6000,"High")</f>
        <v>High</v>
      </c>
      <c r="AG650" s="24" t="str" cm="1">
        <f t="array" ref="AG650">_xlfn.IFS(R649&lt;5,"New",R649&lt;10,"Junior",R649&lt;20,"Mid",R649&gt;=20,"Senior")</f>
        <v>Mid</v>
      </c>
      <c r="AH650" s="24" t="str" cm="1">
        <f t="array" ref="AH650">_xlfn.IFS(O649&lt;=5,"Near",O649&lt;=15,"Moderate",O649&gt;15,"Far")</f>
        <v>Far</v>
      </c>
      <c r="AI650" s="24" t="str" cm="1">
        <f t="array" ref="AI650">_xlfn.IFS(AE650=1,"Poor",AE650=2,"Average",AE650=3,"Good",AE650=4,"Excellent")</f>
        <v>Good</v>
      </c>
      <c r="AJ650" s="24" t="str" cm="1">
        <f t="array" ref="AJ650">_xlfn.IFS(Z650=1,"Low",Z650=2,"Medium",Z650=3,"High",Z650=4,"Very High")</f>
        <v>High</v>
      </c>
      <c r="AK650" s="24" t="str" cm="1">
        <f t="array" ref="AK650">_xlfn.IFS(AD650=1,"Low",AD650=2,"Medium",AD650=3,"High",AD650=4,"Very High")</f>
        <v>Medium</v>
      </c>
    </row>
    <row r="651" spans="1:37" ht="15.6" x14ac:dyDescent="0.3">
      <c r="A651" s="28" t="s">
        <v>49</v>
      </c>
      <c r="B651" s="17" t="s">
        <v>52</v>
      </c>
      <c r="C651" s="17">
        <v>901</v>
      </c>
      <c r="D651" s="17" t="s">
        <v>44</v>
      </c>
      <c r="E651" s="17" t="s">
        <v>51</v>
      </c>
      <c r="F651" s="17">
        <v>53</v>
      </c>
      <c r="G651" s="17" t="s">
        <v>46</v>
      </c>
      <c r="H651" s="17" t="s">
        <v>38</v>
      </c>
      <c r="I651" s="17" t="s">
        <v>53</v>
      </c>
      <c r="J651" s="17" t="s">
        <v>94</v>
      </c>
      <c r="K651" s="17">
        <v>4</v>
      </c>
      <c r="L651" s="17" t="s">
        <v>42</v>
      </c>
      <c r="M651" s="17" t="s">
        <v>64</v>
      </c>
      <c r="N651" s="17" t="s">
        <v>49</v>
      </c>
      <c r="O651" s="17">
        <v>23</v>
      </c>
      <c r="P651" s="17">
        <v>0</v>
      </c>
      <c r="Q651" s="17">
        <v>6</v>
      </c>
      <c r="R651" s="17">
        <v>33</v>
      </c>
      <c r="S651" s="17">
        <v>12</v>
      </c>
      <c r="T651" s="17">
        <v>9</v>
      </c>
      <c r="U651" s="17">
        <v>3</v>
      </c>
      <c r="V651" s="17">
        <v>8</v>
      </c>
      <c r="W651" s="17">
        <v>14275</v>
      </c>
      <c r="X651" s="17">
        <v>18</v>
      </c>
      <c r="Y651" s="17">
        <v>0</v>
      </c>
      <c r="Z651" s="17">
        <v>4</v>
      </c>
      <c r="AA651" s="17">
        <v>3</v>
      </c>
      <c r="AB651" s="17">
        <v>1</v>
      </c>
      <c r="AC651" s="17">
        <v>3</v>
      </c>
      <c r="AD651" s="17">
        <v>3</v>
      </c>
      <c r="AE651" s="18">
        <v>3</v>
      </c>
      <c r="AF651" s="25" t="str" cm="1">
        <f t="array" ref="AF651">_xlfn.IFS(W650&lt;3000,"Low",W650&lt;6000,"Medium",W650&gt;=6000,"High")</f>
        <v>Low</v>
      </c>
      <c r="AG651" s="26" t="str" cm="1">
        <f t="array" ref="AG651">_xlfn.IFS(R650&lt;5,"New",R650&lt;10,"Junior",R650&lt;20,"Mid",R650&gt;=20,"Senior")</f>
        <v>Mid</v>
      </c>
      <c r="AH651" s="26" t="str" cm="1">
        <f t="array" ref="AH651">_xlfn.IFS(O650&lt;=5,"Near",O650&lt;=15,"Moderate",O650&gt;15,"Far")</f>
        <v>Far</v>
      </c>
      <c r="AI651" s="26" t="str" cm="1">
        <f t="array" ref="AI651">_xlfn.IFS(AE651=1,"Poor",AE651=2,"Average",AE651=3,"Good",AE651=4,"Excellent")</f>
        <v>Good</v>
      </c>
      <c r="AJ651" s="26" t="str" cm="1">
        <f t="array" ref="AJ651">_xlfn.IFS(Z651=1,"Low",Z651=2,"Medium",Z651=3,"High",Z651=4,"Very High")</f>
        <v>Very High</v>
      </c>
      <c r="AK651" s="26" t="str" cm="1">
        <f t="array" ref="AK651">_xlfn.IFS(AD651=1,"Low",AD651=2,"Medium",AD651=3,"High",AD651=4,"Very High")</f>
        <v>High</v>
      </c>
    </row>
    <row r="652" spans="1:37" ht="15.6" x14ac:dyDescent="0.3">
      <c r="A652" s="27" t="s">
        <v>49</v>
      </c>
      <c r="B652" s="15" t="s">
        <v>52</v>
      </c>
      <c r="C652" s="15">
        <v>902</v>
      </c>
      <c r="D652" s="15" t="s">
        <v>44</v>
      </c>
      <c r="E652" s="15" t="s">
        <v>39</v>
      </c>
      <c r="F652" s="15">
        <v>43</v>
      </c>
      <c r="G652" s="15" t="s">
        <v>57</v>
      </c>
      <c r="H652" s="15" t="s">
        <v>50</v>
      </c>
      <c r="I652" s="15" t="s">
        <v>53</v>
      </c>
      <c r="J652" s="15" t="s">
        <v>76</v>
      </c>
      <c r="K652" s="15">
        <v>2</v>
      </c>
      <c r="L652" s="15" t="s">
        <v>42</v>
      </c>
      <c r="M652" s="15" t="s">
        <v>70</v>
      </c>
      <c r="N652" s="15" t="s">
        <v>49</v>
      </c>
      <c r="O652" s="15">
        <v>1</v>
      </c>
      <c r="P652" s="15">
        <v>2</v>
      </c>
      <c r="Q652" s="15">
        <v>4</v>
      </c>
      <c r="R652" s="15">
        <v>12</v>
      </c>
      <c r="S652" s="15">
        <v>5</v>
      </c>
      <c r="T652" s="15">
        <v>2</v>
      </c>
      <c r="U652" s="15">
        <v>2</v>
      </c>
      <c r="V652" s="15">
        <v>2</v>
      </c>
      <c r="W652" s="15">
        <v>5562</v>
      </c>
      <c r="X652" s="15">
        <v>13</v>
      </c>
      <c r="Y652" s="15">
        <v>1</v>
      </c>
      <c r="Z652" s="15">
        <v>4</v>
      </c>
      <c r="AA652" s="15">
        <v>3</v>
      </c>
      <c r="AB652" s="15">
        <v>1</v>
      </c>
      <c r="AC652" s="15">
        <v>3</v>
      </c>
      <c r="AD652" s="15">
        <v>2</v>
      </c>
      <c r="AE652" s="16">
        <v>2</v>
      </c>
      <c r="AF652" s="23" t="str" cm="1">
        <f t="array" ref="AF652">_xlfn.IFS(W651&lt;3000,"Low",W651&lt;6000,"Medium",W651&gt;=6000,"High")</f>
        <v>High</v>
      </c>
      <c r="AG652" s="24" t="str" cm="1">
        <f t="array" ref="AG652">_xlfn.IFS(R651&lt;5,"New",R651&lt;10,"Junior",R651&lt;20,"Mid",R651&gt;=20,"Senior")</f>
        <v>Senior</v>
      </c>
      <c r="AH652" s="24" t="str" cm="1">
        <f t="array" ref="AH652">_xlfn.IFS(O651&lt;=5,"Near",O651&lt;=15,"Moderate",O651&gt;15,"Far")</f>
        <v>Far</v>
      </c>
      <c r="AI652" s="24" t="str" cm="1">
        <f t="array" ref="AI652">_xlfn.IFS(AE652=1,"Poor",AE652=2,"Average",AE652=3,"Good",AE652=4,"Excellent")</f>
        <v>Average</v>
      </c>
      <c r="AJ652" s="24" t="str" cm="1">
        <f t="array" ref="AJ652">_xlfn.IFS(Z652=1,"Low",Z652=2,"Medium",Z652=3,"High",Z652=4,"Very High")</f>
        <v>Very High</v>
      </c>
      <c r="AK652" s="24" t="str" cm="1">
        <f t="array" ref="AK652">_xlfn.IFS(AD652=1,"Low",AD652=2,"Medium",AD652=3,"High",AD652=4,"Very High")</f>
        <v>Medium</v>
      </c>
    </row>
    <row r="653" spans="1:37" ht="15.6" x14ac:dyDescent="0.3">
      <c r="A653" s="28" t="s">
        <v>49</v>
      </c>
      <c r="B653" s="17" t="s">
        <v>52</v>
      </c>
      <c r="C653" s="17">
        <v>903</v>
      </c>
      <c r="D653" s="17" t="s">
        <v>44</v>
      </c>
      <c r="E653" s="17" t="s">
        <v>51</v>
      </c>
      <c r="F653" s="17">
        <v>47</v>
      </c>
      <c r="G653" s="17" t="s">
        <v>57</v>
      </c>
      <c r="H653" s="17" t="s">
        <v>38</v>
      </c>
      <c r="I653" s="17" t="s">
        <v>41</v>
      </c>
      <c r="J653" s="17" t="s">
        <v>45</v>
      </c>
      <c r="K653" s="17">
        <v>2</v>
      </c>
      <c r="L653" s="17" t="s">
        <v>99</v>
      </c>
      <c r="M653" s="17" t="s">
        <v>48</v>
      </c>
      <c r="N653" s="17" t="s">
        <v>37</v>
      </c>
      <c r="O653" s="17">
        <v>2</v>
      </c>
      <c r="P653" s="17">
        <v>2</v>
      </c>
      <c r="Q653" s="17">
        <v>0</v>
      </c>
      <c r="R653" s="17">
        <v>8</v>
      </c>
      <c r="S653" s="17">
        <v>7</v>
      </c>
      <c r="T653" s="17">
        <v>6</v>
      </c>
      <c r="U653" s="17">
        <v>7</v>
      </c>
      <c r="V653" s="17">
        <v>7</v>
      </c>
      <c r="W653" s="17">
        <v>4537</v>
      </c>
      <c r="X653" s="17">
        <v>22</v>
      </c>
      <c r="Y653" s="17">
        <v>1</v>
      </c>
      <c r="Z653" s="17">
        <v>3</v>
      </c>
      <c r="AA653" s="17">
        <v>3</v>
      </c>
      <c r="AB653" s="17">
        <v>2</v>
      </c>
      <c r="AC653" s="17">
        <v>4</v>
      </c>
      <c r="AD653" s="17">
        <v>1</v>
      </c>
      <c r="AE653" s="18">
        <v>3</v>
      </c>
      <c r="AF653" s="25" t="str" cm="1">
        <f t="array" ref="AF653">_xlfn.IFS(W652&lt;3000,"Low",W652&lt;6000,"Medium",W652&gt;=6000,"High")</f>
        <v>Medium</v>
      </c>
      <c r="AG653" s="26" t="str" cm="1">
        <f t="array" ref="AG653">_xlfn.IFS(R652&lt;5,"New",R652&lt;10,"Junior",R652&lt;20,"Mid",R652&gt;=20,"Senior")</f>
        <v>Mid</v>
      </c>
      <c r="AH653" s="26" t="str" cm="1">
        <f t="array" ref="AH653">_xlfn.IFS(O652&lt;=5,"Near",O652&lt;=15,"Moderate",O652&gt;15,"Far")</f>
        <v>Near</v>
      </c>
      <c r="AI653" s="26" t="str" cm="1">
        <f t="array" ref="AI653">_xlfn.IFS(AE653=1,"Poor",AE653=2,"Average",AE653=3,"Good",AE653=4,"Excellent")</f>
        <v>Good</v>
      </c>
      <c r="AJ653" s="26" t="str" cm="1">
        <f t="array" ref="AJ653">_xlfn.IFS(Z653=1,"Low",Z653=2,"Medium",Z653=3,"High",Z653=4,"Very High")</f>
        <v>High</v>
      </c>
      <c r="AK653" s="26" t="str" cm="1">
        <f t="array" ref="AK653">_xlfn.IFS(AD653=1,"Low",AD653=2,"Medium",AD653=3,"High",AD653=4,"Very High")</f>
        <v>Low</v>
      </c>
    </row>
    <row r="654" spans="1:37" ht="15.6" x14ac:dyDescent="0.3">
      <c r="A654" s="27" t="s">
        <v>49</v>
      </c>
      <c r="B654" s="15" t="s">
        <v>52</v>
      </c>
      <c r="C654" s="15">
        <v>904</v>
      </c>
      <c r="D654" s="15" t="s">
        <v>55</v>
      </c>
      <c r="E654" s="15" t="s">
        <v>39</v>
      </c>
      <c r="F654" s="15">
        <v>37</v>
      </c>
      <c r="G654" s="15" t="s">
        <v>46</v>
      </c>
      <c r="H654" s="15" t="s">
        <v>84</v>
      </c>
      <c r="I654" s="15" t="s">
        <v>41</v>
      </c>
      <c r="J654" s="15" t="s">
        <v>45</v>
      </c>
      <c r="K654" s="15">
        <v>3</v>
      </c>
      <c r="L654" s="15" t="s">
        <v>65</v>
      </c>
      <c r="M654" s="15" t="s">
        <v>48</v>
      </c>
      <c r="N654" s="15" t="s">
        <v>37</v>
      </c>
      <c r="O654" s="15">
        <v>19</v>
      </c>
      <c r="P654" s="15">
        <v>2</v>
      </c>
      <c r="Q654" s="15">
        <v>1</v>
      </c>
      <c r="R654" s="15">
        <v>10</v>
      </c>
      <c r="S654" s="15">
        <v>10</v>
      </c>
      <c r="T654" s="15">
        <v>0</v>
      </c>
      <c r="U654" s="15">
        <v>0</v>
      </c>
      <c r="V654" s="15">
        <v>9</v>
      </c>
      <c r="W654" s="15">
        <v>7642</v>
      </c>
      <c r="X654" s="15">
        <v>13</v>
      </c>
      <c r="Y654" s="15">
        <v>0</v>
      </c>
      <c r="Z654" s="15">
        <v>1</v>
      </c>
      <c r="AA654" s="15">
        <v>3</v>
      </c>
      <c r="AB654" s="15">
        <v>3</v>
      </c>
      <c r="AC654" s="15">
        <v>3</v>
      </c>
      <c r="AD654" s="15">
        <v>4</v>
      </c>
      <c r="AE654" s="16">
        <v>3</v>
      </c>
      <c r="AF654" s="23" t="str" cm="1">
        <f t="array" ref="AF654">_xlfn.IFS(W653&lt;3000,"Low",W653&lt;6000,"Medium",W653&gt;=6000,"High")</f>
        <v>Medium</v>
      </c>
      <c r="AG654" s="24" t="str" cm="1">
        <f t="array" ref="AG654">_xlfn.IFS(R653&lt;5,"New",R653&lt;10,"Junior",R653&lt;20,"Mid",R653&gt;=20,"Senior")</f>
        <v>Junior</v>
      </c>
      <c r="AH654" s="24" t="str" cm="1">
        <f t="array" ref="AH654">_xlfn.IFS(O653&lt;=5,"Near",O653&lt;=15,"Moderate",O653&gt;15,"Far")</f>
        <v>Near</v>
      </c>
      <c r="AI654" s="24" t="str" cm="1">
        <f t="array" ref="AI654">_xlfn.IFS(AE654=1,"Poor",AE654=2,"Average",AE654=3,"Good",AE654=4,"Excellent")</f>
        <v>Good</v>
      </c>
      <c r="AJ654" s="24" t="str" cm="1">
        <f t="array" ref="AJ654">_xlfn.IFS(Z654=1,"Low",Z654=2,"Medium",Z654=3,"High",Z654=4,"Very High")</f>
        <v>Low</v>
      </c>
      <c r="AK654" s="24" t="str" cm="1">
        <f t="array" ref="AK654">_xlfn.IFS(AD654=1,"Low",AD654=2,"Medium",AD654=3,"High",AD654=4,"Very High")</f>
        <v>Very High</v>
      </c>
    </row>
    <row r="655" spans="1:37" ht="15.6" x14ac:dyDescent="0.3">
      <c r="A655" s="28" t="s">
        <v>49</v>
      </c>
      <c r="B655" s="17" t="s">
        <v>52</v>
      </c>
      <c r="C655" s="17">
        <v>905</v>
      </c>
      <c r="D655" s="17" t="s">
        <v>55</v>
      </c>
      <c r="E655" s="17" t="s">
        <v>51</v>
      </c>
      <c r="F655" s="17">
        <v>50</v>
      </c>
      <c r="G655" s="17" t="s">
        <v>72</v>
      </c>
      <c r="H655" s="17" t="s">
        <v>84</v>
      </c>
      <c r="I655" s="17" t="s">
        <v>53</v>
      </c>
      <c r="J655" s="17" t="s">
        <v>88</v>
      </c>
      <c r="K655" s="17">
        <v>4</v>
      </c>
      <c r="L655" s="17" t="s">
        <v>42</v>
      </c>
      <c r="M655" s="17" t="s">
        <v>64</v>
      </c>
      <c r="N655" s="17" t="s">
        <v>49</v>
      </c>
      <c r="O655" s="17">
        <v>2</v>
      </c>
      <c r="P655" s="17">
        <v>3</v>
      </c>
      <c r="Q655" s="17">
        <v>1</v>
      </c>
      <c r="R655" s="17">
        <v>31</v>
      </c>
      <c r="S655" s="17">
        <v>31</v>
      </c>
      <c r="T655" s="17">
        <v>6</v>
      </c>
      <c r="U655" s="17">
        <v>14</v>
      </c>
      <c r="V655" s="17">
        <v>7</v>
      </c>
      <c r="W655" s="17">
        <v>17924</v>
      </c>
      <c r="X655" s="17">
        <v>11</v>
      </c>
      <c r="Y655" s="17">
        <v>1</v>
      </c>
      <c r="Z655" s="17">
        <v>1</v>
      </c>
      <c r="AA655" s="17">
        <v>3</v>
      </c>
      <c r="AB655" s="17">
        <v>1</v>
      </c>
      <c r="AC655" s="17">
        <v>3</v>
      </c>
      <c r="AD655" s="17">
        <v>4</v>
      </c>
      <c r="AE655" s="18">
        <v>3</v>
      </c>
      <c r="AF655" s="25" t="str" cm="1">
        <f t="array" ref="AF655">_xlfn.IFS(W654&lt;3000,"Low",W654&lt;6000,"Medium",W654&gt;=6000,"High")</f>
        <v>High</v>
      </c>
      <c r="AG655" s="26" t="str" cm="1">
        <f t="array" ref="AG655">_xlfn.IFS(R654&lt;5,"New",R654&lt;10,"Junior",R654&lt;20,"Mid",R654&gt;=20,"Senior")</f>
        <v>Mid</v>
      </c>
      <c r="AH655" s="26" t="str" cm="1">
        <f t="array" ref="AH655">_xlfn.IFS(O654&lt;=5,"Near",O654&lt;=15,"Moderate",O654&gt;15,"Far")</f>
        <v>Far</v>
      </c>
      <c r="AI655" s="26" t="str" cm="1">
        <f t="array" ref="AI655">_xlfn.IFS(AE655=1,"Poor",AE655=2,"Average",AE655=3,"Good",AE655=4,"Excellent")</f>
        <v>Good</v>
      </c>
      <c r="AJ655" s="26" t="str" cm="1">
        <f t="array" ref="AJ655">_xlfn.IFS(Z655=1,"Low",Z655=2,"Medium",Z655=3,"High",Z655=4,"Very High")</f>
        <v>Low</v>
      </c>
      <c r="AK655" s="26" t="str" cm="1">
        <f t="array" ref="AK655">_xlfn.IFS(AD655=1,"Low",AD655=2,"Medium",AD655=3,"High",AD655=4,"Very High")</f>
        <v>Very High</v>
      </c>
    </row>
    <row r="656" spans="1:37" ht="15.6" x14ac:dyDescent="0.3">
      <c r="A656" s="27" t="s">
        <v>49</v>
      </c>
      <c r="B656" s="15" t="s">
        <v>52</v>
      </c>
      <c r="C656" s="15">
        <v>909</v>
      </c>
      <c r="D656" s="15" t="s">
        <v>44</v>
      </c>
      <c r="E656" s="15" t="s">
        <v>39</v>
      </c>
      <c r="F656" s="15">
        <v>39</v>
      </c>
      <c r="G656" s="15" t="s">
        <v>57</v>
      </c>
      <c r="H656" s="15" t="s">
        <v>38</v>
      </c>
      <c r="I656" s="15" t="s">
        <v>154</v>
      </c>
      <c r="J656" s="15" t="s">
        <v>156</v>
      </c>
      <c r="K656" s="15">
        <v>2</v>
      </c>
      <c r="L656" s="15" t="s">
        <v>42</v>
      </c>
      <c r="M656" s="15" t="s">
        <v>70</v>
      </c>
      <c r="N656" s="15" t="s">
        <v>49</v>
      </c>
      <c r="O656" s="15">
        <v>2</v>
      </c>
      <c r="P656" s="15">
        <v>2</v>
      </c>
      <c r="Q656" s="15">
        <v>8</v>
      </c>
      <c r="R656" s="15">
        <v>13</v>
      </c>
      <c r="S656" s="15">
        <v>5</v>
      </c>
      <c r="T656" s="15">
        <v>4</v>
      </c>
      <c r="U656" s="15">
        <v>0</v>
      </c>
      <c r="V656" s="15">
        <v>4</v>
      </c>
      <c r="W656" s="15">
        <v>5204</v>
      </c>
      <c r="X656" s="15">
        <v>11</v>
      </c>
      <c r="Y656" s="15">
        <v>2</v>
      </c>
      <c r="Z656" s="15">
        <v>4</v>
      </c>
      <c r="AA656" s="15">
        <v>2</v>
      </c>
      <c r="AB656" s="15">
        <v>1</v>
      </c>
      <c r="AC656" s="15">
        <v>3</v>
      </c>
      <c r="AD656" s="15">
        <v>3</v>
      </c>
      <c r="AE656" s="16">
        <v>3</v>
      </c>
      <c r="AF656" s="23" t="str" cm="1">
        <f t="array" ref="AF656">_xlfn.IFS(W655&lt;3000,"Low",W655&lt;6000,"Medium",W655&gt;=6000,"High")</f>
        <v>High</v>
      </c>
      <c r="AG656" s="24" t="str" cm="1">
        <f t="array" ref="AG656">_xlfn.IFS(R655&lt;5,"New",R655&lt;10,"Junior",R655&lt;20,"Mid",R655&gt;=20,"Senior")</f>
        <v>Senior</v>
      </c>
      <c r="AH656" s="24" t="str" cm="1">
        <f t="array" ref="AH656">_xlfn.IFS(O655&lt;=5,"Near",O655&lt;=15,"Moderate",O655&gt;15,"Far")</f>
        <v>Near</v>
      </c>
      <c r="AI656" s="24" t="str" cm="1">
        <f t="array" ref="AI656">_xlfn.IFS(AE656=1,"Poor",AE656=2,"Average",AE656=3,"Good",AE656=4,"Excellent")</f>
        <v>Good</v>
      </c>
      <c r="AJ656" s="24" t="str" cm="1">
        <f t="array" ref="AJ656">_xlfn.IFS(Z656=1,"Low",Z656=2,"Medium",Z656=3,"High",Z656=4,"Very High")</f>
        <v>Very High</v>
      </c>
      <c r="AK656" s="24" t="str" cm="1">
        <f t="array" ref="AK656">_xlfn.IFS(AD656=1,"Low",AD656=2,"Medium",AD656=3,"High",AD656=4,"Very High")</f>
        <v>High</v>
      </c>
    </row>
    <row r="657" spans="1:37" ht="15.6" x14ac:dyDescent="0.3">
      <c r="A657" s="28" t="s">
        <v>49</v>
      </c>
      <c r="B657" s="17" t="s">
        <v>52</v>
      </c>
      <c r="C657" s="17">
        <v>910</v>
      </c>
      <c r="D657" s="17" t="s">
        <v>55</v>
      </c>
      <c r="E657" s="17" t="s">
        <v>62</v>
      </c>
      <c r="F657" s="17">
        <v>33</v>
      </c>
      <c r="G657" s="17" t="s">
        <v>72</v>
      </c>
      <c r="H657" s="17" t="s">
        <v>38</v>
      </c>
      <c r="I657" s="17" t="s">
        <v>154</v>
      </c>
      <c r="J657" s="17" t="s">
        <v>156</v>
      </c>
      <c r="K657" s="17">
        <v>1</v>
      </c>
      <c r="L657" s="17" t="s">
        <v>156</v>
      </c>
      <c r="M657" s="17" t="s">
        <v>48</v>
      </c>
      <c r="N657" s="17" t="s">
        <v>37</v>
      </c>
      <c r="O657" s="17">
        <v>3</v>
      </c>
      <c r="P657" s="17">
        <v>4</v>
      </c>
      <c r="Q657" s="17">
        <v>3</v>
      </c>
      <c r="R657" s="17">
        <v>7</v>
      </c>
      <c r="S657" s="17">
        <v>4</v>
      </c>
      <c r="T657" s="17">
        <v>3</v>
      </c>
      <c r="U657" s="17">
        <v>0</v>
      </c>
      <c r="V657" s="17">
        <v>3</v>
      </c>
      <c r="W657" s="17">
        <v>2277</v>
      </c>
      <c r="X657" s="17">
        <v>11</v>
      </c>
      <c r="Y657" s="17">
        <v>1</v>
      </c>
      <c r="Z657" s="17">
        <v>4</v>
      </c>
      <c r="AA657" s="17">
        <v>3</v>
      </c>
      <c r="AB657" s="17">
        <v>3</v>
      </c>
      <c r="AC657" s="17">
        <v>3</v>
      </c>
      <c r="AD657" s="17">
        <v>3</v>
      </c>
      <c r="AE657" s="18">
        <v>4</v>
      </c>
      <c r="AF657" s="25" t="str" cm="1">
        <f t="array" ref="AF657">_xlfn.IFS(W656&lt;3000,"Low",W656&lt;6000,"Medium",W656&gt;=6000,"High")</f>
        <v>Medium</v>
      </c>
      <c r="AG657" s="26" t="str" cm="1">
        <f t="array" ref="AG657">_xlfn.IFS(R656&lt;5,"New",R656&lt;10,"Junior",R656&lt;20,"Mid",R656&gt;=20,"Senior")</f>
        <v>Mid</v>
      </c>
      <c r="AH657" s="26" t="str" cm="1">
        <f t="array" ref="AH657">_xlfn.IFS(O656&lt;=5,"Near",O656&lt;=15,"Moderate",O656&gt;15,"Far")</f>
        <v>Near</v>
      </c>
      <c r="AI657" s="26" t="str" cm="1">
        <f t="array" ref="AI657">_xlfn.IFS(AE657=1,"Poor",AE657=2,"Average",AE657=3,"Good",AE657=4,"Excellent")</f>
        <v>Excellent</v>
      </c>
      <c r="AJ657" s="26" t="str" cm="1">
        <f t="array" ref="AJ657">_xlfn.IFS(Z657=1,"Low",Z657=2,"Medium",Z657=3,"High",Z657=4,"Very High")</f>
        <v>Very High</v>
      </c>
      <c r="AK657" s="26" t="str" cm="1">
        <f t="array" ref="AK657">_xlfn.IFS(AD657=1,"Low",AD657=2,"Medium",AD657=3,"High",AD657=4,"Very High")</f>
        <v>High</v>
      </c>
    </row>
    <row r="658" spans="1:37" ht="15.6" x14ac:dyDescent="0.3">
      <c r="A658" s="27" t="s">
        <v>37</v>
      </c>
      <c r="B658" s="15" t="s">
        <v>40</v>
      </c>
      <c r="C658" s="15">
        <v>911</v>
      </c>
      <c r="D658" s="15" t="s">
        <v>55</v>
      </c>
      <c r="E658" s="15" t="s">
        <v>62</v>
      </c>
      <c r="F658" s="15">
        <v>32</v>
      </c>
      <c r="G658" s="15" t="s">
        <v>46</v>
      </c>
      <c r="H658" s="15" t="s">
        <v>38</v>
      </c>
      <c r="I658" s="15" t="s">
        <v>53</v>
      </c>
      <c r="J658" s="15" t="s">
        <v>61</v>
      </c>
      <c r="K658" s="15">
        <v>1</v>
      </c>
      <c r="L658" s="15" t="s">
        <v>42</v>
      </c>
      <c r="M658" s="15" t="s">
        <v>64</v>
      </c>
      <c r="N658" s="15" t="s">
        <v>37</v>
      </c>
      <c r="O658" s="15">
        <v>25</v>
      </c>
      <c r="P658" s="15">
        <v>2</v>
      </c>
      <c r="Q658" s="15">
        <v>1</v>
      </c>
      <c r="R658" s="15">
        <v>1</v>
      </c>
      <c r="S658" s="15">
        <v>1</v>
      </c>
      <c r="T658" s="15">
        <v>0</v>
      </c>
      <c r="U658" s="15">
        <v>0</v>
      </c>
      <c r="V658" s="15">
        <v>1</v>
      </c>
      <c r="W658" s="15">
        <v>2795</v>
      </c>
      <c r="X658" s="15">
        <v>24</v>
      </c>
      <c r="Y658" s="15">
        <v>0</v>
      </c>
      <c r="Z658" s="15">
        <v>1</v>
      </c>
      <c r="AA658" s="15">
        <v>3</v>
      </c>
      <c r="AB658" s="15">
        <v>1</v>
      </c>
      <c r="AC658" s="15">
        <v>4</v>
      </c>
      <c r="AD658" s="15">
        <v>3</v>
      </c>
      <c r="AE658" s="16">
        <v>1</v>
      </c>
      <c r="AF658" s="23" t="str" cm="1">
        <f t="array" ref="AF658">_xlfn.IFS(W657&lt;3000,"Low",W657&lt;6000,"Medium",W657&gt;=6000,"High")</f>
        <v>Low</v>
      </c>
      <c r="AG658" s="24" t="str" cm="1">
        <f t="array" ref="AG658">_xlfn.IFS(R657&lt;5,"New",R657&lt;10,"Junior",R657&lt;20,"Mid",R657&gt;=20,"Senior")</f>
        <v>Junior</v>
      </c>
      <c r="AH658" s="24" t="str" cm="1">
        <f t="array" ref="AH658">_xlfn.IFS(O657&lt;=5,"Near",O657&lt;=15,"Moderate",O657&gt;15,"Far")</f>
        <v>Near</v>
      </c>
      <c r="AI658" s="24" t="str" cm="1">
        <f t="array" ref="AI658">_xlfn.IFS(AE658=1,"Poor",AE658=2,"Average",AE658=3,"Good",AE658=4,"Excellent")</f>
        <v>Poor</v>
      </c>
      <c r="AJ658" s="24" t="str" cm="1">
        <f t="array" ref="AJ658">_xlfn.IFS(Z658=1,"Low",Z658=2,"Medium",Z658=3,"High",Z658=4,"Very High")</f>
        <v>Low</v>
      </c>
      <c r="AK658" s="24" t="str" cm="1">
        <f t="array" ref="AK658">_xlfn.IFS(AD658=1,"Low",AD658=2,"Medium",AD658=3,"High",AD658=4,"Very High")</f>
        <v>High</v>
      </c>
    </row>
    <row r="659" spans="1:37" ht="15.6" x14ac:dyDescent="0.3">
      <c r="A659" s="28" t="s">
        <v>49</v>
      </c>
      <c r="B659" s="17" t="s">
        <v>52</v>
      </c>
      <c r="C659" s="17">
        <v>912</v>
      </c>
      <c r="D659" s="17" t="s">
        <v>44</v>
      </c>
      <c r="E659" s="17" t="s">
        <v>62</v>
      </c>
      <c r="F659" s="17">
        <v>29</v>
      </c>
      <c r="G659" s="17" t="s">
        <v>72</v>
      </c>
      <c r="H659" s="17" t="s">
        <v>38</v>
      </c>
      <c r="I659" s="17" t="s">
        <v>53</v>
      </c>
      <c r="J659" s="17" t="s">
        <v>61</v>
      </c>
      <c r="K659" s="17">
        <v>1</v>
      </c>
      <c r="L659" s="17" t="s">
        <v>65</v>
      </c>
      <c r="M659" s="17" t="s">
        <v>58</v>
      </c>
      <c r="N659" s="17" t="s">
        <v>49</v>
      </c>
      <c r="O659" s="17">
        <v>7</v>
      </c>
      <c r="P659" s="17">
        <v>5</v>
      </c>
      <c r="Q659" s="17">
        <v>6</v>
      </c>
      <c r="R659" s="17">
        <v>8</v>
      </c>
      <c r="S659" s="17">
        <v>4</v>
      </c>
      <c r="T659" s="17">
        <v>3</v>
      </c>
      <c r="U659" s="17">
        <v>0</v>
      </c>
      <c r="V659" s="17">
        <v>3</v>
      </c>
      <c r="W659" s="17">
        <v>2532</v>
      </c>
      <c r="X659" s="17">
        <v>14</v>
      </c>
      <c r="Y659" s="17">
        <v>3</v>
      </c>
      <c r="Z659" s="17">
        <v>1</v>
      </c>
      <c r="AA659" s="17">
        <v>2</v>
      </c>
      <c r="AB659" s="17">
        <v>4</v>
      </c>
      <c r="AC659" s="17">
        <v>3</v>
      </c>
      <c r="AD659" s="17">
        <v>3</v>
      </c>
      <c r="AE659" s="18">
        <v>3</v>
      </c>
      <c r="AF659" s="25" t="str" cm="1">
        <f t="array" ref="AF659">_xlfn.IFS(W658&lt;3000,"Low",W658&lt;6000,"Medium",W658&gt;=6000,"High")</f>
        <v>Low</v>
      </c>
      <c r="AG659" s="26" t="str" cm="1">
        <f t="array" ref="AG659">_xlfn.IFS(R658&lt;5,"New",R658&lt;10,"Junior",R658&lt;20,"Mid",R658&gt;=20,"Senior")</f>
        <v>New</v>
      </c>
      <c r="AH659" s="26" t="str" cm="1">
        <f t="array" ref="AH659">_xlfn.IFS(O658&lt;=5,"Near",O658&lt;=15,"Moderate",O658&gt;15,"Far")</f>
        <v>Far</v>
      </c>
      <c r="AI659" s="26" t="str" cm="1">
        <f t="array" ref="AI659">_xlfn.IFS(AE659=1,"Poor",AE659=2,"Average",AE659=3,"Good",AE659=4,"Excellent")</f>
        <v>Good</v>
      </c>
      <c r="AJ659" s="26" t="str" cm="1">
        <f t="array" ref="AJ659">_xlfn.IFS(Z659=1,"Low",Z659=2,"Medium",Z659=3,"High",Z659=4,"Very High")</f>
        <v>Low</v>
      </c>
      <c r="AK659" s="26" t="str" cm="1">
        <f t="array" ref="AK659">_xlfn.IFS(AD659=1,"Low",AD659=2,"Medium",AD659=3,"High",AD659=4,"Very High")</f>
        <v>High</v>
      </c>
    </row>
    <row r="660" spans="1:37" ht="15.6" x14ac:dyDescent="0.3">
      <c r="A660" s="27" t="s">
        <v>49</v>
      </c>
      <c r="B660" s="15" t="s">
        <v>52</v>
      </c>
      <c r="C660" s="15">
        <v>913</v>
      </c>
      <c r="D660" s="15" t="s">
        <v>55</v>
      </c>
      <c r="E660" s="15" t="s">
        <v>39</v>
      </c>
      <c r="F660" s="15">
        <v>44</v>
      </c>
      <c r="G660" s="15" t="s">
        <v>57</v>
      </c>
      <c r="H660" s="15" t="s">
        <v>38</v>
      </c>
      <c r="I660" s="15" t="s">
        <v>53</v>
      </c>
      <c r="J660" s="15" t="s">
        <v>56</v>
      </c>
      <c r="K660" s="15">
        <v>1</v>
      </c>
      <c r="L660" s="15" t="s">
        <v>42</v>
      </c>
      <c r="M660" s="15" t="s">
        <v>48</v>
      </c>
      <c r="N660" s="15" t="s">
        <v>37</v>
      </c>
      <c r="O660" s="15">
        <v>9</v>
      </c>
      <c r="P660" s="15">
        <v>0</v>
      </c>
      <c r="Q660" s="15">
        <v>1</v>
      </c>
      <c r="R660" s="15">
        <v>8</v>
      </c>
      <c r="S660" s="15">
        <v>8</v>
      </c>
      <c r="T660" s="15">
        <v>7</v>
      </c>
      <c r="U660" s="15">
        <v>7</v>
      </c>
      <c r="V660" s="15">
        <v>1</v>
      </c>
      <c r="W660" s="15">
        <v>2559</v>
      </c>
      <c r="X660" s="15">
        <v>13</v>
      </c>
      <c r="Y660" s="15">
        <v>0</v>
      </c>
      <c r="Z660" s="15">
        <v>2</v>
      </c>
      <c r="AA660" s="15">
        <v>3</v>
      </c>
      <c r="AB660" s="15">
        <v>1</v>
      </c>
      <c r="AC660" s="15">
        <v>3</v>
      </c>
      <c r="AD660" s="15">
        <v>4</v>
      </c>
      <c r="AE660" s="16">
        <v>3</v>
      </c>
      <c r="AF660" s="23" t="str" cm="1">
        <f t="array" ref="AF660">_xlfn.IFS(W659&lt;3000,"Low",W659&lt;6000,"Medium",W659&gt;=6000,"High")</f>
        <v>Low</v>
      </c>
      <c r="AG660" s="24" t="str" cm="1">
        <f t="array" ref="AG660">_xlfn.IFS(R659&lt;5,"New",R659&lt;10,"Junior",R659&lt;20,"Mid",R659&gt;=20,"Senior")</f>
        <v>Junior</v>
      </c>
      <c r="AH660" s="24" t="str" cm="1">
        <f t="array" ref="AH660">_xlfn.IFS(O659&lt;=5,"Near",O659&lt;=15,"Moderate",O659&gt;15,"Far")</f>
        <v>Moderate</v>
      </c>
      <c r="AI660" s="24" t="str" cm="1">
        <f t="array" ref="AI660">_xlfn.IFS(AE660=1,"Poor",AE660=2,"Average",AE660=3,"Good",AE660=4,"Excellent")</f>
        <v>Good</v>
      </c>
      <c r="AJ660" s="24" t="str" cm="1">
        <f t="array" ref="AJ660">_xlfn.IFS(Z660=1,"Low",Z660=2,"Medium",Z660=3,"High",Z660=4,"Very High")</f>
        <v>Medium</v>
      </c>
      <c r="AK660" s="24" t="str" cm="1">
        <f t="array" ref="AK660">_xlfn.IFS(AD660=1,"Low",AD660=2,"Medium",AD660=3,"High",AD660=4,"Very High")</f>
        <v>Very High</v>
      </c>
    </row>
    <row r="661" spans="1:37" ht="15.6" x14ac:dyDescent="0.3">
      <c r="A661" s="28" t="s">
        <v>49</v>
      </c>
      <c r="B661" s="17" t="s">
        <v>52</v>
      </c>
      <c r="C661" s="17">
        <v>916</v>
      </c>
      <c r="D661" s="17" t="s">
        <v>55</v>
      </c>
      <c r="E661" s="17" t="s">
        <v>62</v>
      </c>
      <c r="F661" s="17">
        <v>28</v>
      </c>
      <c r="G661" s="17" t="s">
        <v>46</v>
      </c>
      <c r="H661" s="17" t="s">
        <v>38</v>
      </c>
      <c r="I661" s="17" t="s">
        <v>41</v>
      </c>
      <c r="J661" s="17" t="s">
        <v>45</v>
      </c>
      <c r="K661" s="17">
        <v>2</v>
      </c>
      <c r="L661" s="17" t="s">
        <v>65</v>
      </c>
      <c r="M661" s="17" t="s">
        <v>64</v>
      </c>
      <c r="N661" s="17" t="s">
        <v>49</v>
      </c>
      <c r="O661" s="17">
        <v>5</v>
      </c>
      <c r="P661" s="17">
        <v>3</v>
      </c>
      <c r="Q661" s="17">
        <v>1</v>
      </c>
      <c r="R661" s="17">
        <v>4</v>
      </c>
      <c r="S661" s="17">
        <v>4</v>
      </c>
      <c r="T661" s="17">
        <v>2</v>
      </c>
      <c r="U661" s="17">
        <v>0</v>
      </c>
      <c r="V661" s="17">
        <v>2</v>
      </c>
      <c r="W661" s="17">
        <v>4908</v>
      </c>
      <c r="X661" s="17">
        <v>14</v>
      </c>
      <c r="Y661" s="17">
        <v>0</v>
      </c>
      <c r="Z661" s="17">
        <v>1</v>
      </c>
      <c r="AA661" s="17">
        <v>3</v>
      </c>
      <c r="AB661" s="17">
        <v>4</v>
      </c>
      <c r="AC661" s="17">
        <v>3</v>
      </c>
      <c r="AD661" s="17">
        <v>2</v>
      </c>
      <c r="AE661" s="18">
        <v>3</v>
      </c>
      <c r="AF661" s="25" t="str" cm="1">
        <f t="array" ref="AF661">_xlfn.IFS(W660&lt;3000,"Low",W660&lt;6000,"Medium",W660&gt;=6000,"High")</f>
        <v>Low</v>
      </c>
      <c r="AG661" s="26" t="str" cm="1">
        <f t="array" ref="AG661">_xlfn.IFS(R660&lt;5,"New",R660&lt;10,"Junior",R660&lt;20,"Mid",R660&gt;=20,"Senior")</f>
        <v>Junior</v>
      </c>
      <c r="AH661" s="26" t="str" cm="1">
        <f t="array" ref="AH661">_xlfn.IFS(O660&lt;=5,"Near",O660&lt;=15,"Moderate",O660&gt;15,"Far")</f>
        <v>Moderate</v>
      </c>
      <c r="AI661" s="26" t="str" cm="1">
        <f t="array" ref="AI661">_xlfn.IFS(AE661=1,"Poor",AE661=2,"Average",AE661=3,"Good",AE661=4,"Excellent")</f>
        <v>Good</v>
      </c>
      <c r="AJ661" s="26" t="str" cm="1">
        <f t="array" ref="AJ661">_xlfn.IFS(Z661=1,"Low",Z661=2,"Medium",Z661=3,"High",Z661=4,"Very High")</f>
        <v>Low</v>
      </c>
      <c r="AK661" s="26" t="str" cm="1">
        <f t="array" ref="AK661">_xlfn.IFS(AD661=1,"Low",AD661=2,"Medium",AD661=3,"High",AD661=4,"Very High")</f>
        <v>Medium</v>
      </c>
    </row>
    <row r="662" spans="1:37" ht="15.6" x14ac:dyDescent="0.3">
      <c r="A662" s="27" t="s">
        <v>37</v>
      </c>
      <c r="B662" s="15" t="s">
        <v>40</v>
      </c>
      <c r="C662" s="15">
        <v>918</v>
      </c>
      <c r="D662" s="15" t="s">
        <v>55</v>
      </c>
      <c r="E662" s="15" t="s">
        <v>68</v>
      </c>
      <c r="F662" s="15">
        <v>58</v>
      </c>
      <c r="G662" s="15" t="s">
        <v>72</v>
      </c>
      <c r="H662" s="15" t="s">
        <v>50</v>
      </c>
      <c r="I662" s="15" t="s">
        <v>53</v>
      </c>
      <c r="J662" s="15" t="s">
        <v>61</v>
      </c>
      <c r="K662" s="15">
        <v>1</v>
      </c>
      <c r="L662" s="15" t="s">
        <v>42</v>
      </c>
      <c r="M662" s="15" t="s">
        <v>58</v>
      </c>
      <c r="N662" s="15" t="s">
        <v>37</v>
      </c>
      <c r="O662" s="15">
        <v>2</v>
      </c>
      <c r="P662" s="15">
        <v>3</v>
      </c>
      <c r="Q662" s="15">
        <v>9</v>
      </c>
      <c r="R662" s="15">
        <v>3</v>
      </c>
      <c r="S662" s="15">
        <v>1</v>
      </c>
      <c r="T662" s="15">
        <v>0</v>
      </c>
      <c r="U662" s="15">
        <v>0</v>
      </c>
      <c r="V662" s="15">
        <v>0</v>
      </c>
      <c r="W662" s="15">
        <v>2380</v>
      </c>
      <c r="X662" s="15">
        <v>14</v>
      </c>
      <c r="Y662" s="15">
        <v>1</v>
      </c>
      <c r="Z662" s="15">
        <v>4</v>
      </c>
      <c r="AA662" s="15">
        <v>2</v>
      </c>
      <c r="AB662" s="15">
        <v>1</v>
      </c>
      <c r="AC662" s="15">
        <v>3</v>
      </c>
      <c r="AD662" s="15">
        <v>4</v>
      </c>
      <c r="AE662" s="16">
        <v>2</v>
      </c>
      <c r="AF662" s="23" t="str" cm="1">
        <f t="array" ref="AF662">_xlfn.IFS(W661&lt;3000,"Low",W661&lt;6000,"Medium",W661&gt;=6000,"High")</f>
        <v>Medium</v>
      </c>
      <c r="AG662" s="24" t="str" cm="1">
        <f t="array" ref="AG662">_xlfn.IFS(R661&lt;5,"New",R661&lt;10,"Junior",R661&lt;20,"Mid",R661&gt;=20,"Senior")</f>
        <v>New</v>
      </c>
      <c r="AH662" s="24" t="str" cm="1">
        <f t="array" ref="AH662">_xlfn.IFS(O661&lt;=5,"Near",O661&lt;=15,"Moderate",O661&gt;15,"Far")</f>
        <v>Near</v>
      </c>
      <c r="AI662" s="24" t="str" cm="1">
        <f t="array" ref="AI662">_xlfn.IFS(AE662=1,"Poor",AE662=2,"Average",AE662=3,"Good",AE662=4,"Excellent")</f>
        <v>Average</v>
      </c>
      <c r="AJ662" s="24" t="str" cm="1">
        <f t="array" ref="AJ662">_xlfn.IFS(Z662=1,"Low",Z662=2,"Medium",Z662=3,"High",Z662=4,"Very High")</f>
        <v>Very High</v>
      </c>
      <c r="AK662" s="24" t="str" cm="1">
        <f t="array" ref="AK662">_xlfn.IFS(AD662=1,"Low",AD662=2,"Medium",AD662=3,"High",AD662=4,"Very High")</f>
        <v>Very High</v>
      </c>
    </row>
    <row r="663" spans="1:37" ht="15.6" x14ac:dyDescent="0.3">
      <c r="A663" s="28" t="s">
        <v>49</v>
      </c>
      <c r="B663" s="17" t="s">
        <v>52</v>
      </c>
      <c r="C663" s="17">
        <v>920</v>
      </c>
      <c r="D663" s="17" t="s">
        <v>44</v>
      </c>
      <c r="E663" s="17" t="s">
        <v>39</v>
      </c>
      <c r="F663" s="17">
        <v>43</v>
      </c>
      <c r="G663" s="17" t="s">
        <v>72</v>
      </c>
      <c r="H663" s="17" t="s">
        <v>38</v>
      </c>
      <c r="I663" s="17" t="s">
        <v>53</v>
      </c>
      <c r="J663" s="17" t="s">
        <v>74</v>
      </c>
      <c r="K663" s="17">
        <v>2</v>
      </c>
      <c r="L663" s="17" t="s">
        <v>42</v>
      </c>
      <c r="M663" s="17" t="s">
        <v>70</v>
      </c>
      <c r="N663" s="17" t="s">
        <v>49</v>
      </c>
      <c r="O663" s="17">
        <v>8</v>
      </c>
      <c r="P663" s="17">
        <v>2</v>
      </c>
      <c r="Q663" s="17">
        <v>4</v>
      </c>
      <c r="R663" s="17">
        <v>4</v>
      </c>
      <c r="S663" s="17">
        <v>1</v>
      </c>
      <c r="T663" s="17">
        <v>0</v>
      </c>
      <c r="U663" s="17">
        <v>0</v>
      </c>
      <c r="V663" s="17">
        <v>0</v>
      </c>
      <c r="W663" s="17">
        <v>4765</v>
      </c>
      <c r="X663" s="17">
        <v>21</v>
      </c>
      <c r="Y663" s="17">
        <v>1</v>
      </c>
      <c r="Z663" s="17">
        <v>1</v>
      </c>
      <c r="AA663" s="17">
        <v>3</v>
      </c>
      <c r="AB663" s="17">
        <v>1</v>
      </c>
      <c r="AC663" s="17">
        <v>4</v>
      </c>
      <c r="AD663" s="17">
        <v>3</v>
      </c>
      <c r="AE663" s="18">
        <v>4</v>
      </c>
      <c r="AF663" s="25" t="str" cm="1">
        <f t="array" ref="AF663">_xlfn.IFS(W662&lt;3000,"Low",W662&lt;6000,"Medium",W662&gt;=6000,"High")</f>
        <v>Low</v>
      </c>
      <c r="AG663" s="26" t="str" cm="1">
        <f t="array" ref="AG663">_xlfn.IFS(R662&lt;5,"New",R662&lt;10,"Junior",R662&lt;20,"Mid",R662&gt;=20,"Senior")</f>
        <v>New</v>
      </c>
      <c r="AH663" s="26" t="str" cm="1">
        <f t="array" ref="AH663">_xlfn.IFS(O662&lt;=5,"Near",O662&lt;=15,"Moderate",O662&gt;15,"Far")</f>
        <v>Near</v>
      </c>
      <c r="AI663" s="26" t="str" cm="1">
        <f t="array" ref="AI663">_xlfn.IFS(AE663=1,"Poor",AE663=2,"Average",AE663=3,"Good",AE663=4,"Excellent")</f>
        <v>Excellent</v>
      </c>
      <c r="AJ663" s="26" t="str" cm="1">
        <f t="array" ref="AJ663">_xlfn.IFS(Z663=1,"Low",Z663=2,"Medium",Z663=3,"High",Z663=4,"Very High")</f>
        <v>Low</v>
      </c>
      <c r="AK663" s="26" t="str" cm="1">
        <f t="array" ref="AK663">_xlfn.IFS(AD663=1,"Low",AD663=2,"Medium",AD663=3,"High",AD663=4,"Very High")</f>
        <v>High</v>
      </c>
    </row>
    <row r="664" spans="1:37" ht="15.6" x14ac:dyDescent="0.3">
      <c r="A664" s="27" t="s">
        <v>37</v>
      </c>
      <c r="B664" s="15" t="s">
        <v>40</v>
      </c>
      <c r="C664" s="15">
        <v>922</v>
      </c>
      <c r="D664" s="15" t="s">
        <v>44</v>
      </c>
      <c r="E664" s="15" t="s">
        <v>85</v>
      </c>
      <c r="F664" s="15">
        <v>20</v>
      </c>
      <c r="G664" s="15" t="s">
        <v>46</v>
      </c>
      <c r="H664" s="15" t="s">
        <v>38</v>
      </c>
      <c r="I664" s="15" t="s">
        <v>41</v>
      </c>
      <c r="J664" s="15" t="s">
        <v>92</v>
      </c>
      <c r="K664" s="15">
        <v>1</v>
      </c>
      <c r="L664" s="15" t="s">
        <v>65</v>
      </c>
      <c r="M664" s="15" t="s">
        <v>70</v>
      </c>
      <c r="N664" s="15" t="s">
        <v>49</v>
      </c>
      <c r="O664" s="15">
        <v>2</v>
      </c>
      <c r="P664" s="15">
        <v>3</v>
      </c>
      <c r="Q664" s="15">
        <v>1</v>
      </c>
      <c r="R664" s="15">
        <v>2</v>
      </c>
      <c r="S664" s="15">
        <v>2</v>
      </c>
      <c r="T664" s="15">
        <v>2</v>
      </c>
      <c r="U664" s="15">
        <v>0</v>
      </c>
      <c r="V664" s="15">
        <v>2</v>
      </c>
      <c r="W664" s="15">
        <v>2044</v>
      </c>
      <c r="X664" s="15">
        <v>13</v>
      </c>
      <c r="Y664" s="15">
        <v>0</v>
      </c>
      <c r="Z664" s="15">
        <v>3</v>
      </c>
      <c r="AA664" s="15">
        <v>2</v>
      </c>
      <c r="AB664" s="15">
        <v>3</v>
      </c>
      <c r="AC664" s="15">
        <v>3</v>
      </c>
      <c r="AD664" s="15">
        <v>4</v>
      </c>
      <c r="AE664" s="16">
        <v>2</v>
      </c>
      <c r="AF664" s="23" t="str" cm="1">
        <f t="array" ref="AF664">_xlfn.IFS(W663&lt;3000,"Low",W663&lt;6000,"Medium",W663&gt;=6000,"High")</f>
        <v>Medium</v>
      </c>
      <c r="AG664" s="24" t="str" cm="1">
        <f t="array" ref="AG664">_xlfn.IFS(R663&lt;5,"New",R663&lt;10,"Junior",R663&lt;20,"Mid",R663&gt;=20,"Senior")</f>
        <v>New</v>
      </c>
      <c r="AH664" s="24" t="str" cm="1">
        <f t="array" ref="AH664">_xlfn.IFS(O663&lt;=5,"Near",O663&lt;=15,"Moderate",O663&gt;15,"Far")</f>
        <v>Moderate</v>
      </c>
      <c r="AI664" s="24" t="str" cm="1">
        <f t="array" ref="AI664">_xlfn.IFS(AE664=1,"Poor",AE664=2,"Average",AE664=3,"Good",AE664=4,"Excellent")</f>
        <v>Average</v>
      </c>
      <c r="AJ664" s="24" t="str" cm="1">
        <f t="array" ref="AJ664">_xlfn.IFS(Z664=1,"Low",Z664=2,"Medium",Z664=3,"High",Z664=4,"Very High")</f>
        <v>High</v>
      </c>
      <c r="AK664" s="24" t="str" cm="1">
        <f t="array" ref="AK664">_xlfn.IFS(AD664=1,"Low",AD664=2,"Medium",AD664=3,"High",AD664=4,"Very High")</f>
        <v>Very High</v>
      </c>
    </row>
    <row r="665" spans="1:37" ht="15.6" x14ac:dyDescent="0.3">
      <c r="A665" s="28" t="s">
        <v>37</v>
      </c>
      <c r="B665" s="17" t="s">
        <v>40</v>
      </c>
      <c r="C665" s="17">
        <v>923</v>
      </c>
      <c r="D665" s="17" t="s">
        <v>44</v>
      </c>
      <c r="E665" s="17" t="s">
        <v>85</v>
      </c>
      <c r="F665" s="17">
        <v>21</v>
      </c>
      <c r="G665" s="17" t="s">
        <v>46</v>
      </c>
      <c r="H665" s="17" t="s">
        <v>38</v>
      </c>
      <c r="I665" s="17" t="s">
        <v>53</v>
      </c>
      <c r="J665" s="17" t="s">
        <v>56</v>
      </c>
      <c r="K665" s="17">
        <v>1</v>
      </c>
      <c r="L665" s="17" t="s">
        <v>59</v>
      </c>
      <c r="M665" s="17" t="s">
        <v>58</v>
      </c>
      <c r="N665" s="17" t="s">
        <v>49</v>
      </c>
      <c r="O665" s="17">
        <v>18</v>
      </c>
      <c r="P665" s="17">
        <v>3</v>
      </c>
      <c r="Q665" s="17">
        <v>1</v>
      </c>
      <c r="R665" s="17">
        <v>1</v>
      </c>
      <c r="S665" s="17">
        <v>1</v>
      </c>
      <c r="T665" s="17">
        <v>0</v>
      </c>
      <c r="U665" s="17">
        <v>0</v>
      </c>
      <c r="V665" s="17">
        <v>0</v>
      </c>
      <c r="W665" s="17">
        <v>2693</v>
      </c>
      <c r="X665" s="17">
        <v>19</v>
      </c>
      <c r="Y665" s="17">
        <v>0</v>
      </c>
      <c r="Z665" s="17">
        <v>4</v>
      </c>
      <c r="AA665" s="17">
        <v>3</v>
      </c>
      <c r="AB665" s="17">
        <v>4</v>
      </c>
      <c r="AC665" s="17">
        <v>3</v>
      </c>
      <c r="AD665" s="17">
        <v>1</v>
      </c>
      <c r="AE665" s="18">
        <v>2</v>
      </c>
      <c r="AF665" s="25" t="str" cm="1">
        <f t="array" ref="AF665">_xlfn.IFS(W664&lt;3000,"Low",W664&lt;6000,"Medium",W664&gt;=6000,"High")</f>
        <v>Low</v>
      </c>
      <c r="AG665" s="26" t="str" cm="1">
        <f t="array" ref="AG665">_xlfn.IFS(R664&lt;5,"New",R664&lt;10,"Junior",R664&lt;20,"Mid",R664&gt;=20,"Senior")</f>
        <v>New</v>
      </c>
      <c r="AH665" s="26" t="str" cm="1">
        <f t="array" ref="AH665">_xlfn.IFS(O664&lt;=5,"Near",O664&lt;=15,"Moderate",O664&gt;15,"Far")</f>
        <v>Near</v>
      </c>
      <c r="AI665" s="26" t="str" cm="1">
        <f t="array" ref="AI665">_xlfn.IFS(AE665=1,"Poor",AE665=2,"Average",AE665=3,"Good",AE665=4,"Excellent")</f>
        <v>Average</v>
      </c>
      <c r="AJ665" s="26" t="str" cm="1">
        <f t="array" ref="AJ665">_xlfn.IFS(Z665=1,"Low",Z665=2,"Medium",Z665=3,"High",Z665=4,"Very High")</f>
        <v>Very High</v>
      </c>
      <c r="AK665" s="26" t="str" cm="1">
        <f t="array" ref="AK665">_xlfn.IFS(AD665=1,"Low",AD665=2,"Medium",AD665=3,"High",AD665=4,"Very High")</f>
        <v>Low</v>
      </c>
    </row>
    <row r="666" spans="1:37" ht="15.6" x14ac:dyDescent="0.3">
      <c r="A666" s="27" t="s">
        <v>49</v>
      </c>
      <c r="B666" s="15" t="s">
        <v>52</v>
      </c>
      <c r="C666" s="15">
        <v>924</v>
      </c>
      <c r="D666" s="15" t="s">
        <v>55</v>
      </c>
      <c r="E666" s="15" t="s">
        <v>39</v>
      </c>
      <c r="F666" s="15">
        <v>36</v>
      </c>
      <c r="G666" s="15" t="s">
        <v>57</v>
      </c>
      <c r="H666" s="15" t="s">
        <v>38</v>
      </c>
      <c r="I666" s="15" t="s">
        <v>53</v>
      </c>
      <c r="J666" s="15" t="s">
        <v>76</v>
      </c>
      <c r="K666" s="15">
        <v>2</v>
      </c>
      <c r="L666" s="15" t="s">
        <v>42</v>
      </c>
      <c r="M666" s="15" t="s">
        <v>58</v>
      </c>
      <c r="N666" s="15" t="s">
        <v>37</v>
      </c>
      <c r="O666" s="15">
        <v>14</v>
      </c>
      <c r="P666" s="15">
        <v>2</v>
      </c>
      <c r="Q666" s="15">
        <v>0</v>
      </c>
      <c r="R666" s="15">
        <v>17</v>
      </c>
      <c r="S666" s="15">
        <v>16</v>
      </c>
      <c r="T666" s="15">
        <v>8</v>
      </c>
      <c r="U666" s="15">
        <v>4</v>
      </c>
      <c r="V666" s="15">
        <v>11</v>
      </c>
      <c r="W666" s="15">
        <v>6586</v>
      </c>
      <c r="X666" s="15">
        <v>17</v>
      </c>
      <c r="Y666" s="15">
        <v>1</v>
      </c>
      <c r="Z666" s="15">
        <v>3</v>
      </c>
      <c r="AA666" s="15">
        <v>3</v>
      </c>
      <c r="AB666" s="15">
        <v>1</v>
      </c>
      <c r="AC666" s="15">
        <v>3</v>
      </c>
      <c r="AD666" s="15">
        <v>1</v>
      </c>
      <c r="AE666" s="16">
        <v>2</v>
      </c>
      <c r="AF666" s="23" t="str" cm="1">
        <f t="array" ref="AF666">_xlfn.IFS(W665&lt;3000,"Low",W665&lt;6000,"Medium",W665&gt;=6000,"High")</f>
        <v>Low</v>
      </c>
      <c r="AG666" s="24" t="str" cm="1">
        <f t="array" ref="AG666">_xlfn.IFS(R665&lt;5,"New",R665&lt;10,"Junior",R665&lt;20,"Mid",R665&gt;=20,"Senior")</f>
        <v>New</v>
      </c>
      <c r="AH666" s="24" t="str" cm="1">
        <f t="array" ref="AH666">_xlfn.IFS(O665&lt;=5,"Near",O665&lt;=15,"Moderate",O665&gt;15,"Far")</f>
        <v>Far</v>
      </c>
      <c r="AI666" s="24" t="str" cm="1">
        <f t="array" ref="AI666">_xlfn.IFS(AE666=1,"Poor",AE666=2,"Average",AE666=3,"Good",AE666=4,"Excellent")</f>
        <v>Average</v>
      </c>
      <c r="AJ666" s="24" t="str" cm="1">
        <f t="array" ref="AJ666">_xlfn.IFS(Z666=1,"Low",Z666=2,"Medium",Z666=3,"High",Z666=4,"Very High")</f>
        <v>High</v>
      </c>
      <c r="AK666" s="24" t="str" cm="1">
        <f t="array" ref="AK666">_xlfn.IFS(AD666=1,"Low",AD666=2,"Medium",AD666=3,"High",AD666=4,"Very High")</f>
        <v>Low</v>
      </c>
    </row>
    <row r="667" spans="1:37" ht="15.6" x14ac:dyDescent="0.3">
      <c r="A667" s="28" t="s">
        <v>49</v>
      </c>
      <c r="B667" s="17" t="s">
        <v>52</v>
      </c>
      <c r="C667" s="17">
        <v>925</v>
      </c>
      <c r="D667" s="17" t="s">
        <v>44</v>
      </c>
      <c r="E667" s="17" t="s">
        <v>51</v>
      </c>
      <c r="F667" s="17">
        <v>47</v>
      </c>
      <c r="G667" s="17" t="s">
        <v>46</v>
      </c>
      <c r="H667" s="17" t="s">
        <v>38</v>
      </c>
      <c r="I667" s="17" t="s">
        <v>41</v>
      </c>
      <c r="J667" s="17" t="s">
        <v>92</v>
      </c>
      <c r="K667" s="17">
        <v>1</v>
      </c>
      <c r="L667" s="17" t="s">
        <v>42</v>
      </c>
      <c r="M667" s="17" t="s">
        <v>64</v>
      </c>
      <c r="N667" s="17" t="s">
        <v>37</v>
      </c>
      <c r="O667" s="17">
        <v>2</v>
      </c>
      <c r="P667" s="17">
        <v>3</v>
      </c>
      <c r="Q667" s="17">
        <v>1</v>
      </c>
      <c r="R667" s="17">
        <v>3</v>
      </c>
      <c r="S667" s="17">
        <v>3</v>
      </c>
      <c r="T667" s="17">
        <v>2</v>
      </c>
      <c r="U667" s="17">
        <v>1</v>
      </c>
      <c r="V667" s="17">
        <v>2</v>
      </c>
      <c r="W667" s="17">
        <v>3294</v>
      </c>
      <c r="X667" s="17">
        <v>18</v>
      </c>
      <c r="Y667" s="17">
        <v>0</v>
      </c>
      <c r="Z667" s="17">
        <v>4</v>
      </c>
      <c r="AA667" s="17">
        <v>2</v>
      </c>
      <c r="AB667" s="17">
        <v>1</v>
      </c>
      <c r="AC667" s="17">
        <v>3</v>
      </c>
      <c r="AD667" s="17">
        <v>1</v>
      </c>
      <c r="AE667" s="18">
        <v>2</v>
      </c>
      <c r="AF667" s="25" t="str" cm="1">
        <f t="array" ref="AF667">_xlfn.IFS(W666&lt;3000,"Low",W666&lt;6000,"Medium",W666&gt;=6000,"High")</f>
        <v>High</v>
      </c>
      <c r="AG667" s="26" t="str" cm="1">
        <f t="array" ref="AG667">_xlfn.IFS(R666&lt;5,"New",R666&lt;10,"Junior",R666&lt;20,"Mid",R666&gt;=20,"Senior")</f>
        <v>Mid</v>
      </c>
      <c r="AH667" s="26" t="str" cm="1">
        <f t="array" ref="AH667">_xlfn.IFS(O666&lt;=5,"Near",O666&lt;=15,"Moderate",O666&gt;15,"Far")</f>
        <v>Moderate</v>
      </c>
      <c r="AI667" s="26" t="str" cm="1">
        <f t="array" ref="AI667">_xlfn.IFS(AE667=1,"Poor",AE667=2,"Average",AE667=3,"Good",AE667=4,"Excellent")</f>
        <v>Average</v>
      </c>
      <c r="AJ667" s="26" t="str" cm="1">
        <f t="array" ref="AJ667">_xlfn.IFS(Z667=1,"Low",Z667=2,"Medium",Z667=3,"High",Z667=4,"Very High")</f>
        <v>Very High</v>
      </c>
      <c r="AK667" s="26" t="str" cm="1">
        <f t="array" ref="AK667">_xlfn.IFS(AD667=1,"Low",AD667=2,"Medium",AD667=3,"High",AD667=4,"Very High")</f>
        <v>Low</v>
      </c>
    </row>
    <row r="668" spans="1:37" ht="15.6" x14ac:dyDescent="0.3">
      <c r="A668" s="27" t="s">
        <v>37</v>
      </c>
      <c r="B668" s="15" t="s">
        <v>40</v>
      </c>
      <c r="C668" s="15">
        <v>926</v>
      </c>
      <c r="D668" s="15" t="s">
        <v>44</v>
      </c>
      <c r="E668" s="15" t="s">
        <v>85</v>
      </c>
      <c r="F668" s="15">
        <v>22</v>
      </c>
      <c r="G668" s="15" t="s">
        <v>57</v>
      </c>
      <c r="H668" s="15" t="s">
        <v>38</v>
      </c>
      <c r="I668" s="15" t="s">
        <v>53</v>
      </c>
      <c r="J668" s="15" t="s">
        <v>74</v>
      </c>
      <c r="K668" s="15">
        <v>2</v>
      </c>
      <c r="L668" s="15" t="s">
        <v>42</v>
      </c>
      <c r="M668" s="15" t="s">
        <v>58</v>
      </c>
      <c r="N668" s="15" t="s">
        <v>37</v>
      </c>
      <c r="O668" s="15">
        <v>3</v>
      </c>
      <c r="P668" s="15">
        <v>3</v>
      </c>
      <c r="Q668" s="15">
        <v>0</v>
      </c>
      <c r="R668" s="15">
        <v>4</v>
      </c>
      <c r="S668" s="15">
        <v>3</v>
      </c>
      <c r="T668" s="15">
        <v>2</v>
      </c>
      <c r="U668" s="15">
        <v>0</v>
      </c>
      <c r="V668" s="15">
        <v>2</v>
      </c>
      <c r="W668" s="15">
        <v>4171</v>
      </c>
      <c r="X668" s="15">
        <v>19</v>
      </c>
      <c r="Y668" s="15">
        <v>1</v>
      </c>
      <c r="Z668" s="15">
        <v>2</v>
      </c>
      <c r="AA668" s="15">
        <v>3</v>
      </c>
      <c r="AB668" s="15">
        <v>1</v>
      </c>
      <c r="AC668" s="15">
        <v>3</v>
      </c>
      <c r="AD668" s="15">
        <v>1</v>
      </c>
      <c r="AE668" s="16">
        <v>4</v>
      </c>
      <c r="AF668" s="23" t="str" cm="1">
        <f t="array" ref="AF668">_xlfn.IFS(W667&lt;3000,"Low",W667&lt;6000,"Medium",W667&gt;=6000,"High")</f>
        <v>Medium</v>
      </c>
      <c r="AG668" s="24" t="str" cm="1">
        <f t="array" ref="AG668">_xlfn.IFS(R667&lt;5,"New",R667&lt;10,"Junior",R667&lt;20,"Mid",R667&gt;=20,"Senior")</f>
        <v>New</v>
      </c>
      <c r="AH668" s="24" t="str" cm="1">
        <f t="array" ref="AH668">_xlfn.IFS(O667&lt;=5,"Near",O667&lt;=15,"Moderate",O667&gt;15,"Far")</f>
        <v>Near</v>
      </c>
      <c r="AI668" s="24" t="str" cm="1">
        <f t="array" ref="AI668">_xlfn.IFS(AE668=1,"Poor",AE668=2,"Average",AE668=3,"Good",AE668=4,"Excellent")</f>
        <v>Excellent</v>
      </c>
      <c r="AJ668" s="24" t="str" cm="1">
        <f t="array" ref="AJ668">_xlfn.IFS(Z668=1,"Low",Z668=2,"Medium",Z668=3,"High",Z668=4,"Very High")</f>
        <v>Medium</v>
      </c>
      <c r="AK668" s="24" t="str" cm="1">
        <f t="array" ref="AK668">_xlfn.IFS(AD668=1,"Low",AD668=2,"Medium",AD668=3,"High",AD668=4,"Very High")</f>
        <v>Low</v>
      </c>
    </row>
    <row r="669" spans="1:37" ht="15.6" x14ac:dyDescent="0.3">
      <c r="A669" s="28" t="s">
        <v>37</v>
      </c>
      <c r="B669" s="17" t="s">
        <v>40</v>
      </c>
      <c r="C669" s="17">
        <v>927</v>
      </c>
      <c r="D669" s="17" t="s">
        <v>44</v>
      </c>
      <c r="E669" s="17" t="s">
        <v>39</v>
      </c>
      <c r="F669" s="17">
        <v>41</v>
      </c>
      <c r="G669" s="17" t="s">
        <v>72</v>
      </c>
      <c r="H669" s="17" t="s">
        <v>38</v>
      </c>
      <c r="I669" s="17" t="s">
        <v>53</v>
      </c>
      <c r="J669" s="17" t="s">
        <v>61</v>
      </c>
      <c r="K669" s="17">
        <v>1</v>
      </c>
      <c r="L669" s="17" t="s">
        <v>42</v>
      </c>
      <c r="M669" s="17" t="s">
        <v>64</v>
      </c>
      <c r="N669" s="17" t="s">
        <v>37</v>
      </c>
      <c r="O669" s="17">
        <v>2</v>
      </c>
      <c r="P669" s="17">
        <v>1</v>
      </c>
      <c r="Q669" s="17">
        <v>4</v>
      </c>
      <c r="R669" s="17">
        <v>10</v>
      </c>
      <c r="S669" s="17">
        <v>7</v>
      </c>
      <c r="T669" s="17">
        <v>7</v>
      </c>
      <c r="U669" s="17">
        <v>1</v>
      </c>
      <c r="V669" s="17">
        <v>0</v>
      </c>
      <c r="W669" s="17">
        <v>2778</v>
      </c>
      <c r="X669" s="17">
        <v>13</v>
      </c>
      <c r="Y669" s="17">
        <v>1</v>
      </c>
      <c r="Z669" s="17">
        <v>2</v>
      </c>
      <c r="AA669" s="17">
        <v>1</v>
      </c>
      <c r="AB669" s="17">
        <v>1</v>
      </c>
      <c r="AC669" s="17">
        <v>3</v>
      </c>
      <c r="AD669" s="17">
        <v>3</v>
      </c>
      <c r="AE669" s="18">
        <v>2</v>
      </c>
      <c r="AF669" s="25" t="str" cm="1">
        <f t="array" ref="AF669">_xlfn.IFS(W668&lt;3000,"Low",W668&lt;6000,"Medium",W668&gt;=6000,"High")</f>
        <v>Medium</v>
      </c>
      <c r="AG669" s="26" t="str" cm="1">
        <f t="array" ref="AG669">_xlfn.IFS(R668&lt;5,"New",R668&lt;10,"Junior",R668&lt;20,"Mid",R668&gt;=20,"Senior")</f>
        <v>New</v>
      </c>
      <c r="AH669" s="26" t="str" cm="1">
        <f t="array" ref="AH669">_xlfn.IFS(O668&lt;=5,"Near",O668&lt;=15,"Moderate",O668&gt;15,"Far")</f>
        <v>Near</v>
      </c>
      <c r="AI669" s="26" t="str" cm="1">
        <f t="array" ref="AI669">_xlfn.IFS(AE669=1,"Poor",AE669=2,"Average",AE669=3,"Good",AE669=4,"Excellent")</f>
        <v>Average</v>
      </c>
      <c r="AJ669" s="26" t="str" cm="1">
        <f t="array" ref="AJ669">_xlfn.IFS(Z669=1,"Low",Z669=2,"Medium",Z669=3,"High",Z669=4,"Very High")</f>
        <v>Medium</v>
      </c>
      <c r="AK669" s="26" t="str" cm="1">
        <f t="array" ref="AK669">_xlfn.IFS(AD669=1,"Low",AD669=2,"Medium",AD669=3,"High",AD669=4,"Very High")</f>
        <v>High</v>
      </c>
    </row>
    <row r="670" spans="1:37" ht="15.6" x14ac:dyDescent="0.3">
      <c r="A670" s="27" t="s">
        <v>49</v>
      </c>
      <c r="B670" s="15" t="s">
        <v>52</v>
      </c>
      <c r="C670" s="15">
        <v>930</v>
      </c>
      <c r="D670" s="15" t="s">
        <v>44</v>
      </c>
      <c r="E670" s="15" t="s">
        <v>62</v>
      </c>
      <c r="F670" s="15">
        <v>28</v>
      </c>
      <c r="G670" s="15" t="s">
        <v>72</v>
      </c>
      <c r="H670" s="15" t="s">
        <v>38</v>
      </c>
      <c r="I670" s="15" t="s">
        <v>53</v>
      </c>
      <c r="J670" s="15" t="s">
        <v>56</v>
      </c>
      <c r="K670" s="15">
        <v>1</v>
      </c>
      <c r="L670" s="15" t="s">
        <v>65</v>
      </c>
      <c r="M670" s="15" t="s">
        <v>70</v>
      </c>
      <c r="N670" s="15" t="s">
        <v>49</v>
      </c>
      <c r="O670" s="15">
        <v>9</v>
      </c>
      <c r="P670" s="15">
        <v>2</v>
      </c>
      <c r="Q670" s="15">
        <v>5</v>
      </c>
      <c r="R670" s="15">
        <v>6</v>
      </c>
      <c r="S670" s="15">
        <v>2</v>
      </c>
      <c r="T670" s="15">
        <v>2</v>
      </c>
      <c r="U670" s="15">
        <v>2</v>
      </c>
      <c r="V670" s="15">
        <v>2</v>
      </c>
      <c r="W670" s="15">
        <v>2377</v>
      </c>
      <c r="X670" s="15">
        <v>18</v>
      </c>
      <c r="Y670" s="15">
        <v>1</v>
      </c>
      <c r="Z670" s="15">
        <v>3</v>
      </c>
      <c r="AA670" s="15">
        <v>3</v>
      </c>
      <c r="AB670" s="15">
        <v>3</v>
      </c>
      <c r="AC670" s="15">
        <v>3</v>
      </c>
      <c r="AD670" s="15">
        <v>2</v>
      </c>
      <c r="AE670" s="16">
        <v>3</v>
      </c>
      <c r="AF670" s="23" t="str" cm="1">
        <f t="array" ref="AF670">_xlfn.IFS(W669&lt;3000,"Low",W669&lt;6000,"Medium",W669&gt;=6000,"High")</f>
        <v>Low</v>
      </c>
      <c r="AG670" s="24" t="str" cm="1">
        <f t="array" ref="AG670">_xlfn.IFS(R669&lt;5,"New",R669&lt;10,"Junior",R669&lt;20,"Mid",R669&gt;=20,"Senior")</f>
        <v>Mid</v>
      </c>
      <c r="AH670" s="24" t="str" cm="1">
        <f t="array" ref="AH670">_xlfn.IFS(O669&lt;=5,"Near",O669&lt;=15,"Moderate",O669&gt;15,"Far")</f>
        <v>Near</v>
      </c>
      <c r="AI670" s="24" t="str" cm="1">
        <f t="array" ref="AI670">_xlfn.IFS(AE670=1,"Poor",AE670=2,"Average",AE670=3,"Good",AE670=4,"Excellent")</f>
        <v>Good</v>
      </c>
      <c r="AJ670" s="24" t="str" cm="1">
        <f t="array" ref="AJ670">_xlfn.IFS(Z670=1,"Low",Z670=2,"Medium",Z670=3,"High",Z670=4,"Very High")</f>
        <v>High</v>
      </c>
      <c r="AK670" s="24" t="str" cm="1">
        <f t="array" ref="AK670">_xlfn.IFS(AD670=1,"Low",AD670=2,"Medium",AD670=3,"High",AD670=4,"Very High")</f>
        <v>Medium</v>
      </c>
    </row>
    <row r="671" spans="1:37" ht="15.6" x14ac:dyDescent="0.3">
      <c r="A671" s="28" t="s">
        <v>37</v>
      </c>
      <c r="B671" s="17" t="s">
        <v>40</v>
      </c>
      <c r="C671" s="17">
        <v>932</v>
      </c>
      <c r="D671" s="17" t="s">
        <v>55</v>
      </c>
      <c r="E671" s="17" t="s">
        <v>39</v>
      </c>
      <c r="F671" s="17">
        <v>39</v>
      </c>
      <c r="G671" s="17" t="s">
        <v>57</v>
      </c>
      <c r="H671" s="17" t="s">
        <v>38</v>
      </c>
      <c r="I671" s="17" t="s">
        <v>53</v>
      </c>
      <c r="J671" s="17" t="s">
        <v>61</v>
      </c>
      <c r="K671" s="17">
        <v>1</v>
      </c>
      <c r="L671" s="17" t="s">
        <v>65</v>
      </c>
      <c r="M671" s="17" t="s">
        <v>70</v>
      </c>
      <c r="N671" s="17" t="s">
        <v>37</v>
      </c>
      <c r="O671" s="17">
        <v>6</v>
      </c>
      <c r="P671" s="17">
        <v>2</v>
      </c>
      <c r="Q671" s="17">
        <v>7</v>
      </c>
      <c r="R671" s="17">
        <v>8</v>
      </c>
      <c r="S671" s="17">
        <v>2</v>
      </c>
      <c r="T671" s="17">
        <v>2</v>
      </c>
      <c r="U671" s="17">
        <v>2</v>
      </c>
      <c r="V671" s="17">
        <v>2</v>
      </c>
      <c r="W671" s="17">
        <v>2404</v>
      </c>
      <c r="X671" s="17">
        <v>21</v>
      </c>
      <c r="Y671" s="17">
        <v>0</v>
      </c>
      <c r="Z671" s="17">
        <v>4</v>
      </c>
      <c r="AA671" s="17">
        <v>3</v>
      </c>
      <c r="AB671" s="17">
        <v>3</v>
      </c>
      <c r="AC671" s="17">
        <v>4</v>
      </c>
      <c r="AD671" s="17">
        <v>4</v>
      </c>
      <c r="AE671" s="18">
        <v>1</v>
      </c>
      <c r="AF671" s="25" t="str" cm="1">
        <f t="array" ref="AF671">_xlfn.IFS(W670&lt;3000,"Low",W670&lt;6000,"Medium",W670&gt;=6000,"High")</f>
        <v>Low</v>
      </c>
      <c r="AG671" s="26" t="str" cm="1">
        <f t="array" ref="AG671">_xlfn.IFS(R670&lt;5,"New",R670&lt;10,"Junior",R670&lt;20,"Mid",R670&gt;=20,"Senior")</f>
        <v>Junior</v>
      </c>
      <c r="AH671" s="26" t="str" cm="1">
        <f t="array" ref="AH671">_xlfn.IFS(O670&lt;=5,"Near",O670&lt;=15,"Moderate",O670&gt;15,"Far")</f>
        <v>Moderate</v>
      </c>
      <c r="AI671" s="26" t="str" cm="1">
        <f t="array" ref="AI671">_xlfn.IFS(AE671=1,"Poor",AE671=2,"Average",AE671=3,"Good",AE671=4,"Excellent")</f>
        <v>Poor</v>
      </c>
      <c r="AJ671" s="26" t="str" cm="1">
        <f t="array" ref="AJ671">_xlfn.IFS(Z671=1,"Low",Z671=2,"Medium",Z671=3,"High",Z671=4,"Very High")</f>
        <v>Very High</v>
      </c>
      <c r="AK671" s="26" t="str" cm="1">
        <f t="array" ref="AK671">_xlfn.IFS(AD671=1,"Low",AD671=2,"Medium",AD671=3,"High",AD671=4,"Very High")</f>
        <v>Very High</v>
      </c>
    </row>
    <row r="672" spans="1:37" ht="15.6" x14ac:dyDescent="0.3">
      <c r="A672" s="27" t="s">
        <v>49</v>
      </c>
      <c r="B672" s="15" t="s">
        <v>52</v>
      </c>
      <c r="C672" s="15">
        <v>933</v>
      </c>
      <c r="D672" s="15" t="s">
        <v>44</v>
      </c>
      <c r="E672" s="15" t="s">
        <v>62</v>
      </c>
      <c r="F672" s="15">
        <v>27</v>
      </c>
      <c r="G672" s="15" t="s">
        <v>46</v>
      </c>
      <c r="H672" s="15" t="s">
        <v>38</v>
      </c>
      <c r="I672" s="15" t="s">
        <v>53</v>
      </c>
      <c r="J672" s="15" t="s">
        <v>56</v>
      </c>
      <c r="K672" s="15">
        <v>1</v>
      </c>
      <c r="L672" s="15" t="s">
        <v>42</v>
      </c>
      <c r="M672" s="15" t="s">
        <v>70</v>
      </c>
      <c r="N672" s="15" t="s">
        <v>49</v>
      </c>
      <c r="O672" s="15">
        <v>4</v>
      </c>
      <c r="P672" s="15">
        <v>2</v>
      </c>
      <c r="Q672" s="15">
        <v>1</v>
      </c>
      <c r="R672" s="15">
        <v>1</v>
      </c>
      <c r="S672" s="15">
        <v>1</v>
      </c>
      <c r="T672" s="15">
        <v>1</v>
      </c>
      <c r="U672" s="15">
        <v>0</v>
      </c>
      <c r="V672" s="15">
        <v>0</v>
      </c>
      <c r="W672" s="15">
        <v>2318</v>
      </c>
      <c r="X672" s="15">
        <v>19</v>
      </c>
      <c r="Y672" s="15">
        <v>0</v>
      </c>
      <c r="Z672" s="15">
        <v>2</v>
      </c>
      <c r="AA672" s="15">
        <v>3</v>
      </c>
      <c r="AB672" s="15">
        <v>1</v>
      </c>
      <c r="AC672" s="15">
        <v>3</v>
      </c>
      <c r="AD672" s="15">
        <v>3</v>
      </c>
      <c r="AE672" s="16">
        <v>3</v>
      </c>
      <c r="AF672" s="23" t="str" cm="1">
        <f t="array" ref="AF672">_xlfn.IFS(W671&lt;3000,"Low",W671&lt;6000,"Medium",W671&gt;=6000,"High")</f>
        <v>Low</v>
      </c>
      <c r="AG672" s="24" t="str" cm="1">
        <f t="array" ref="AG672">_xlfn.IFS(R671&lt;5,"New",R671&lt;10,"Junior",R671&lt;20,"Mid",R671&gt;=20,"Senior")</f>
        <v>Junior</v>
      </c>
      <c r="AH672" s="24" t="str" cm="1">
        <f t="array" ref="AH672">_xlfn.IFS(O671&lt;=5,"Near",O671&lt;=15,"Moderate",O671&gt;15,"Far")</f>
        <v>Moderate</v>
      </c>
      <c r="AI672" s="24" t="str" cm="1">
        <f t="array" ref="AI672">_xlfn.IFS(AE672=1,"Poor",AE672=2,"Average",AE672=3,"Good",AE672=4,"Excellent")</f>
        <v>Good</v>
      </c>
      <c r="AJ672" s="24" t="str" cm="1">
        <f t="array" ref="AJ672">_xlfn.IFS(Z672=1,"Low",Z672=2,"Medium",Z672=3,"High",Z672=4,"Very High")</f>
        <v>Medium</v>
      </c>
      <c r="AK672" s="24" t="str" cm="1">
        <f t="array" ref="AK672">_xlfn.IFS(AD672=1,"Low",AD672=2,"Medium",AD672=3,"High",AD672=4,"Very High")</f>
        <v>High</v>
      </c>
    </row>
    <row r="673" spans="1:37" ht="15.6" x14ac:dyDescent="0.3">
      <c r="A673" s="28" t="s">
        <v>49</v>
      </c>
      <c r="B673" s="17" t="s">
        <v>52</v>
      </c>
      <c r="C673" s="17">
        <v>934</v>
      </c>
      <c r="D673" s="17" t="s">
        <v>55</v>
      </c>
      <c r="E673" s="17" t="s">
        <v>62</v>
      </c>
      <c r="F673" s="17">
        <v>34</v>
      </c>
      <c r="G673" s="17" t="s">
        <v>72</v>
      </c>
      <c r="H673" s="17" t="s">
        <v>38</v>
      </c>
      <c r="I673" s="17" t="s">
        <v>53</v>
      </c>
      <c r="J673" s="17" t="s">
        <v>61</v>
      </c>
      <c r="K673" s="17">
        <v>1</v>
      </c>
      <c r="L673" s="17" t="s">
        <v>42</v>
      </c>
      <c r="M673" s="17" t="s">
        <v>70</v>
      </c>
      <c r="N673" s="17" t="s">
        <v>49</v>
      </c>
      <c r="O673" s="17">
        <v>10</v>
      </c>
      <c r="P673" s="17">
        <v>3</v>
      </c>
      <c r="Q673" s="17">
        <v>1</v>
      </c>
      <c r="R673" s="17">
        <v>1</v>
      </c>
      <c r="S673" s="17">
        <v>1</v>
      </c>
      <c r="T673" s="17">
        <v>0</v>
      </c>
      <c r="U673" s="17">
        <v>1</v>
      </c>
      <c r="V673" s="17">
        <v>0</v>
      </c>
      <c r="W673" s="17">
        <v>2008</v>
      </c>
      <c r="X673" s="17">
        <v>14</v>
      </c>
      <c r="Y673" s="17">
        <v>2</v>
      </c>
      <c r="Z673" s="17">
        <v>2</v>
      </c>
      <c r="AA673" s="17">
        <v>3</v>
      </c>
      <c r="AB673" s="17">
        <v>1</v>
      </c>
      <c r="AC673" s="17">
        <v>3</v>
      </c>
      <c r="AD673" s="17">
        <v>2</v>
      </c>
      <c r="AE673" s="18">
        <v>3</v>
      </c>
      <c r="AF673" s="25" t="str" cm="1">
        <f t="array" ref="AF673">_xlfn.IFS(W672&lt;3000,"Low",W672&lt;6000,"Medium",W672&gt;=6000,"High")</f>
        <v>Low</v>
      </c>
      <c r="AG673" s="26" t="str" cm="1">
        <f t="array" ref="AG673">_xlfn.IFS(R672&lt;5,"New",R672&lt;10,"Junior",R672&lt;20,"Mid",R672&gt;=20,"Senior")</f>
        <v>New</v>
      </c>
      <c r="AH673" s="26" t="str" cm="1">
        <f t="array" ref="AH673">_xlfn.IFS(O672&lt;=5,"Near",O672&lt;=15,"Moderate",O672&gt;15,"Far")</f>
        <v>Near</v>
      </c>
      <c r="AI673" s="26" t="str" cm="1">
        <f t="array" ref="AI673">_xlfn.IFS(AE673=1,"Poor",AE673=2,"Average",AE673=3,"Good",AE673=4,"Excellent")</f>
        <v>Good</v>
      </c>
      <c r="AJ673" s="26" t="str" cm="1">
        <f t="array" ref="AJ673">_xlfn.IFS(Z673=1,"Low",Z673=2,"Medium",Z673=3,"High",Z673=4,"Very High")</f>
        <v>Medium</v>
      </c>
      <c r="AK673" s="26" t="str" cm="1">
        <f t="array" ref="AK673">_xlfn.IFS(AD673=1,"Low",AD673=2,"Medium",AD673=3,"High",AD673=4,"Very High")</f>
        <v>Medium</v>
      </c>
    </row>
    <row r="674" spans="1:37" ht="15.6" x14ac:dyDescent="0.3">
      <c r="A674" s="27" t="s">
        <v>49</v>
      </c>
      <c r="B674" s="15" t="s">
        <v>52</v>
      </c>
      <c r="C674" s="15">
        <v>936</v>
      </c>
      <c r="D674" s="15" t="s">
        <v>44</v>
      </c>
      <c r="E674" s="15" t="s">
        <v>39</v>
      </c>
      <c r="F674" s="15">
        <v>42</v>
      </c>
      <c r="G674" s="15" t="s">
        <v>46</v>
      </c>
      <c r="H674" s="15" t="s">
        <v>38</v>
      </c>
      <c r="I674" s="15" t="s">
        <v>41</v>
      </c>
      <c r="J674" s="15" t="s">
        <v>45</v>
      </c>
      <c r="K674" s="15">
        <v>2</v>
      </c>
      <c r="L674" s="15" t="s">
        <v>65</v>
      </c>
      <c r="M674" s="15" t="s">
        <v>48</v>
      </c>
      <c r="N674" s="15" t="s">
        <v>49</v>
      </c>
      <c r="O674" s="15">
        <v>14</v>
      </c>
      <c r="P674" s="15">
        <v>6</v>
      </c>
      <c r="Q674" s="15">
        <v>7</v>
      </c>
      <c r="R674" s="15">
        <v>10</v>
      </c>
      <c r="S674" s="15">
        <v>5</v>
      </c>
      <c r="T674" s="15">
        <v>4</v>
      </c>
      <c r="U674" s="15">
        <v>0</v>
      </c>
      <c r="V674" s="15">
        <v>3</v>
      </c>
      <c r="W674" s="15">
        <v>6244</v>
      </c>
      <c r="X674" s="15">
        <v>17</v>
      </c>
      <c r="Y674" s="15">
        <v>0</v>
      </c>
      <c r="Z674" s="15">
        <v>3</v>
      </c>
      <c r="AA674" s="15">
        <v>2</v>
      </c>
      <c r="AB674" s="15">
        <v>3</v>
      </c>
      <c r="AC674" s="15">
        <v>3</v>
      </c>
      <c r="AD674" s="15">
        <v>1</v>
      </c>
      <c r="AE674" s="16">
        <v>3</v>
      </c>
      <c r="AF674" s="23" t="str" cm="1">
        <f t="array" ref="AF674">_xlfn.IFS(W673&lt;3000,"Low",W673&lt;6000,"Medium",W673&gt;=6000,"High")</f>
        <v>Low</v>
      </c>
      <c r="AG674" s="24" t="str" cm="1">
        <f t="array" ref="AG674">_xlfn.IFS(R673&lt;5,"New",R673&lt;10,"Junior",R673&lt;20,"Mid",R673&gt;=20,"Senior")</f>
        <v>New</v>
      </c>
      <c r="AH674" s="24" t="str" cm="1">
        <f t="array" ref="AH674">_xlfn.IFS(O673&lt;=5,"Near",O673&lt;=15,"Moderate",O673&gt;15,"Far")</f>
        <v>Moderate</v>
      </c>
      <c r="AI674" s="24" t="str" cm="1">
        <f t="array" ref="AI674">_xlfn.IFS(AE674=1,"Poor",AE674=2,"Average",AE674=3,"Good",AE674=4,"Excellent")</f>
        <v>Good</v>
      </c>
      <c r="AJ674" s="24" t="str" cm="1">
        <f t="array" ref="AJ674">_xlfn.IFS(Z674=1,"Low",Z674=2,"Medium",Z674=3,"High",Z674=4,"Very High")</f>
        <v>High</v>
      </c>
      <c r="AK674" s="24" t="str" cm="1">
        <f t="array" ref="AK674">_xlfn.IFS(AD674=1,"Low",AD674=2,"Medium",AD674=3,"High",AD674=4,"Very High")</f>
        <v>Low</v>
      </c>
    </row>
    <row r="675" spans="1:37" ht="15.6" x14ac:dyDescent="0.3">
      <c r="A675" s="28" t="s">
        <v>49</v>
      </c>
      <c r="B675" s="17" t="s">
        <v>52</v>
      </c>
      <c r="C675" s="17">
        <v>939</v>
      </c>
      <c r="D675" s="17" t="s">
        <v>55</v>
      </c>
      <c r="E675" s="17" t="s">
        <v>62</v>
      </c>
      <c r="F675" s="17">
        <v>33</v>
      </c>
      <c r="G675" s="17" t="s">
        <v>46</v>
      </c>
      <c r="H675" s="17" t="s">
        <v>38</v>
      </c>
      <c r="I675" s="17" t="s">
        <v>53</v>
      </c>
      <c r="J675" s="17" t="s">
        <v>56</v>
      </c>
      <c r="K675" s="17">
        <v>1</v>
      </c>
      <c r="L675" s="17" t="s">
        <v>59</v>
      </c>
      <c r="M675" s="17" t="s">
        <v>64</v>
      </c>
      <c r="N675" s="17" t="s">
        <v>37</v>
      </c>
      <c r="O675" s="17">
        <v>1</v>
      </c>
      <c r="P675" s="17">
        <v>1</v>
      </c>
      <c r="Q675" s="17">
        <v>3</v>
      </c>
      <c r="R675" s="17">
        <v>6</v>
      </c>
      <c r="S675" s="17">
        <v>3</v>
      </c>
      <c r="T675" s="17">
        <v>2</v>
      </c>
      <c r="U675" s="17">
        <v>0</v>
      </c>
      <c r="V675" s="17">
        <v>2</v>
      </c>
      <c r="W675" s="17">
        <v>2799</v>
      </c>
      <c r="X675" s="17">
        <v>11</v>
      </c>
      <c r="Y675" s="17">
        <v>0</v>
      </c>
      <c r="Z675" s="17">
        <v>3</v>
      </c>
      <c r="AA675" s="17">
        <v>2</v>
      </c>
      <c r="AB675" s="17">
        <v>3</v>
      </c>
      <c r="AC675" s="17">
        <v>3</v>
      </c>
      <c r="AD675" s="17">
        <v>2</v>
      </c>
      <c r="AE675" s="18">
        <v>3</v>
      </c>
      <c r="AF675" s="25" t="str" cm="1">
        <f t="array" ref="AF675">_xlfn.IFS(W674&lt;3000,"Low",W674&lt;6000,"Medium",W674&gt;=6000,"High")</f>
        <v>High</v>
      </c>
      <c r="AG675" s="26" t="str" cm="1">
        <f t="array" ref="AG675">_xlfn.IFS(R674&lt;5,"New",R674&lt;10,"Junior",R674&lt;20,"Mid",R674&gt;=20,"Senior")</f>
        <v>Mid</v>
      </c>
      <c r="AH675" s="26" t="str" cm="1">
        <f t="array" ref="AH675">_xlfn.IFS(O674&lt;=5,"Near",O674&lt;=15,"Moderate",O674&gt;15,"Far")</f>
        <v>Moderate</v>
      </c>
      <c r="AI675" s="26" t="str" cm="1">
        <f t="array" ref="AI675">_xlfn.IFS(AE675=1,"Poor",AE675=2,"Average",AE675=3,"Good",AE675=4,"Excellent")</f>
        <v>Good</v>
      </c>
      <c r="AJ675" s="26" t="str" cm="1">
        <f t="array" ref="AJ675">_xlfn.IFS(Z675=1,"Low",Z675=2,"Medium",Z675=3,"High",Z675=4,"Very High")</f>
        <v>High</v>
      </c>
      <c r="AK675" s="26" t="str" cm="1">
        <f t="array" ref="AK675">_xlfn.IFS(AD675=1,"Low",AD675=2,"Medium",AD675=3,"High",AD675=4,"Very High")</f>
        <v>Medium</v>
      </c>
    </row>
    <row r="676" spans="1:37" ht="15.6" x14ac:dyDescent="0.3">
      <c r="A676" s="27" t="s">
        <v>49</v>
      </c>
      <c r="B676" s="15" t="s">
        <v>52</v>
      </c>
      <c r="C676" s="15">
        <v>940</v>
      </c>
      <c r="D676" s="15" t="s">
        <v>44</v>
      </c>
      <c r="E676" s="15" t="s">
        <v>68</v>
      </c>
      <c r="F676" s="15">
        <v>58</v>
      </c>
      <c r="G676" s="15" t="s">
        <v>72</v>
      </c>
      <c r="H676" s="15" t="s">
        <v>38</v>
      </c>
      <c r="I676" s="15" t="s">
        <v>53</v>
      </c>
      <c r="J676" s="15" t="s">
        <v>76</v>
      </c>
      <c r="K676" s="15">
        <v>3</v>
      </c>
      <c r="L676" s="15" t="s">
        <v>106</v>
      </c>
      <c r="M676" s="15" t="s">
        <v>70</v>
      </c>
      <c r="N676" s="15" t="s">
        <v>37</v>
      </c>
      <c r="O676" s="15">
        <v>5</v>
      </c>
      <c r="P676" s="15">
        <v>3</v>
      </c>
      <c r="Q676" s="15">
        <v>2</v>
      </c>
      <c r="R676" s="15">
        <v>24</v>
      </c>
      <c r="S676" s="15">
        <v>6</v>
      </c>
      <c r="T676" s="15">
        <v>0</v>
      </c>
      <c r="U676" s="15">
        <v>0</v>
      </c>
      <c r="V676" s="15">
        <v>4</v>
      </c>
      <c r="W676" s="15">
        <v>10552</v>
      </c>
      <c r="X676" s="15">
        <v>13</v>
      </c>
      <c r="Y676" s="15">
        <v>1</v>
      </c>
      <c r="Z676" s="15">
        <v>4</v>
      </c>
      <c r="AA676" s="15">
        <v>2</v>
      </c>
      <c r="AB676" s="15">
        <v>4</v>
      </c>
      <c r="AC676" s="15">
        <v>3</v>
      </c>
      <c r="AD676" s="15">
        <v>4</v>
      </c>
      <c r="AE676" s="16">
        <v>3</v>
      </c>
      <c r="AF676" s="23" t="str" cm="1">
        <f t="array" ref="AF676">_xlfn.IFS(W675&lt;3000,"Low",W675&lt;6000,"Medium",W675&gt;=6000,"High")</f>
        <v>Low</v>
      </c>
      <c r="AG676" s="24" t="str" cm="1">
        <f t="array" ref="AG676">_xlfn.IFS(R675&lt;5,"New",R675&lt;10,"Junior",R675&lt;20,"Mid",R675&gt;=20,"Senior")</f>
        <v>Junior</v>
      </c>
      <c r="AH676" s="24" t="str" cm="1">
        <f t="array" ref="AH676">_xlfn.IFS(O675&lt;=5,"Near",O675&lt;=15,"Moderate",O675&gt;15,"Far")</f>
        <v>Near</v>
      </c>
      <c r="AI676" s="24" t="str" cm="1">
        <f t="array" ref="AI676">_xlfn.IFS(AE676=1,"Poor",AE676=2,"Average",AE676=3,"Good",AE676=4,"Excellent")</f>
        <v>Good</v>
      </c>
      <c r="AJ676" s="24" t="str" cm="1">
        <f t="array" ref="AJ676">_xlfn.IFS(Z676=1,"Low",Z676=2,"Medium",Z676=3,"High",Z676=4,"Very High")</f>
        <v>Very High</v>
      </c>
      <c r="AK676" s="24" t="str" cm="1">
        <f t="array" ref="AK676">_xlfn.IFS(AD676=1,"Low",AD676=2,"Medium",AD676=3,"High",AD676=4,"Very High")</f>
        <v>Very High</v>
      </c>
    </row>
    <row r="677" spans="1:37" ht="15.6" x14ac:dyDescent="0.3">
      <c r="A677" s="28" t="s">
        <v>49</v>
      </c>
      <c r="B677" s="17" t="s">
        <v>52</v>
      </c>
      <c r="C677" s="17">
        <v>941</v>
      </c>
      <c r="D677" s="17" t="s">
        <v>55</v>
      </c>
      <c r="E677" s="17" t="s">
        <v>62</v>
      </c>
      <c r="F677" s="17">
        <v>31</v>
      </c>
      <c r="G677" s="17" t="s">
        <v>57</v>
      </c>
      <c r="H677" s="17" t="s">
        <v>38</v>
      </c>
      <c r="I677" s="17" t="s">
        <v>41</v>
      </c>
      <c r="J677" s="17" t="s">
        <v>92</v>
      </c>
      <c r="K677" s="17">
        <v>1</v>
      </c>
      <c r="L677" s="17" t="s">
        <v>42</v>
      </c>
      <c r="M677" s="17" t="s">
        <v>64</v>
      </c>
      <c r="N677" s="17" t="s">
        <v>49</v>
      </c>
      <c r="O677" s="17">
        <v>7</v>
      </c>
      <c r="P677" s="17">
        <v>2</v>
      </c>
      <c r="Q677" s="17">
        <v>3</v>
      </c>
      <c r="R677" s="17">
        <v>13</v>
      </c>
      <c r="S677" s="17">
        <v>7</v>
      </c>
      <c r="T677" s="17">
        <v>7</v>
      </c>
      <c r="U677" s="17">
        <v>5</v>
      </c>
      <c r="V677" s="17">
        <v>2</v>
      </c>
      <c r="W677" s="17">
        <v>2329</v>
      </c>
      <c r="X677" s="17">
        <v>15</v>
      </c>
      <c r="Y677" s="17">
        <v>0</v>
      </c>
      <c r="Z677" s="17">
        <v>2</v>
      </c>
      <c r="AA677" s="17">
        <v>2</v>
      </c>
      <c r="AB677" s="17">
        <v>1</v>
      </c>
      <c r="AC677" s="17">
        <v>3</v>
      </c>
      <c r="AD677" s="17">
        <v>2</v>
      </c>
      <c r="AE677" s="18">
        <v>4</v>
      </c>
      <c r="AF677" s="25" t="str" cm="1">
        <f t="array" ref="AF677">_xlfn.IFS(W676&lt;3000,"Low",W676&lt;6000,"Medium",W676&gt;=6000,"High")</f>
        <v>High</v>
      </c>
      <c r="AG677" s="26" t="str" cm="1">
        <f t="array" ref="AG677">_xlfn.IFS(R676&lt;5,"New",R676&lt;10,"Junior",R676&lt;20,"Mid",R676&gt;=20,"Senior")</f>
        <v>Senior</v>
      </c>
      <c r="AH677" s="26" t="str" cm="1">
        <f t="array" ref="AH677">_xlfn.IFS(O676&lt;=5,"Near",O676&lt;=15,"Moderate",O676&gt;15,"Far")</f>
        <v>Near</v>
      </c>
      <c r="AI677" s="26" t="str" cm="1">
        <f t="array" ref="AI677">_xlfn.IFS(AE677=1,"Poor",AE677=2,"Average",AE677=3,"Good",AE677=4,"Excellent")</f>
        <v>Excellent</v>
      </c>
      <c r="AJ677" s="26" t="str" cm="1">
        <f t="array" ref="AJ677">_xlfn.IFS(Z677=1,"Low",Z677=2,"Medium",Z677=3,"High",Z677=4,"Very High")</f>
        <v>Medium</v>
      </c>
      <c r="AK677" s="26" t="str" cm="1">
        <f t="array" ref="AK677">_xlfn.IFS(AD677=1,"Low",AD677=2,"Medium",AD677=3,"High",AD677=4,"Very High")</f>
        <v>Medium</v>
      </c>
    </row>
    <row r="678" spans="1:37" ht="15.6" x14ac:dyDescent="0.3">
      <c r="A678" s="27" t="s">
        <v>49</v>
      </c>
      <c r="B678" s="15" t="s">
        <v>52</v>
      </c>
      <c r="C678" s="15">
        <v>942</v>
      </c>
      <c r="D678" s="15" t="s">
        <v>44</v>
      </c>
      <c r="E678" s="15" t="s">
        <v>39</v>
      </c>
      <c r="F678" s="15">
        <v>35</v>
      </c>
      <c r="G678" s="15" t="s">
        <v>57</v>
      </c>
      <c r="H678" s="15" t="s">
        <v>38</v>
      </c>
      <c r="I678" s="15" t="s">
        <v>53</v>
      </c>
      <c r="J678" s="15" t="s">
        <v>76</v>
      </c>
      <c r="K678" s="15">
        <v>2</v>
      </c>
      <c r="L678" s="15" t="s">
        <v>42</v>
      </c>
      <c r="M678" s="15" t="s">
        <v>58</v>
      </c>
      <c r="N678" s="15" t="s">
        <v>37</v>
      </c>
      <c r="O678" s="15">
        <v>21</v>
      </c>
      <c r="P678" s="15">
        <v>2</v>
      </c>
      <c r="Q678" s="15">
        <v>1</v>
      </c>
      <c r="R678" s="15">
        <v>10</v>
      </c>
      <c r="S678" s="15">
        <v>10</v>
      </c>
      <c r="T678" s="15">
        <v>6</v>
      </c>
      <c r="U678" s="15">
        <v>0</v>
      </c>
      <c r="V678" s="15">
        <v>7</v>
      </c>
      <c r="W678" s="15">
        <v>4014</v>
      </c>
      <c r="X678" s="15">
        <v>25</v>
      </c>
      <c r="Y678" s="15">
        <v>1</v>
      </c>
      <c r="Z678" s="15">
        <v>4</v>
      </c>
      <c r="AA678" s="15">
        <v>3</v>
      </c>
      <c r="AB678" s="15">
        <v>1</v>
      </c>
      <c r="AC678" s="15">
        <v>4</v>
      </c>
      <c r="AD678" s="15">
        <v>4</v>
      </c>
      <c r="AE678" s="16">
        <v>1</v>
      </c>
      <c r="AF678" s="23" t="str" cm="1">
        <f t="array" ref="AF678">_xlfn.IFS(W677&lt;3000,"Low",W677&lt;6000,"Medium",W677&gt;=6000,"High")</f>
        <v>Low</v>
      </c>
      <c r="AG678" s="24" t="str" cm="1">
        <f t="array" ref="AG678">_xlfn.IFS(R677&lt;5,"New",R677&lt;10,"Junior",R677&lt;20,"Mid",R677&gt;=20,"Senior")</f>
        <v>Mid</v>
      </c>
      <c r="AH678" s="24" t="str" cm="1">
        <f t="array" ref="AH678">_xlfn.IFS(O677&lt;=5,"Near",O677&lt;=15,"Moderate",O677&gt;15,"Far")</f>
        <v>Moderate</v>
      </c>
      <c r="AI678" s="24" t="str" cm="1">
        <f t="array" ref="AI678">_xlfn.IFS(AE678=1,"Poor",AE678=2,"Average",AE678=3,"Good",AE678=4,"Excellent")</f>
        <v>Poor</v>
      </c>
      <c r="AJ678" s="24" t="str" cm="1">
        <f t="array" ref="AJ678">_xlfn.IFS(Z678=1,"Low",Z678=2,"Medium",Z678=3,"High",Z678=4,"Very High")</f>
        <v>Very High</v>
      </c>
      <c r="AK678" s="24" t="str" cm="1">
        <f t="array" ref="AK678">_xlfn.IFS(AD678=1,"Low",AD678=2,"Medium",AD678=3,"High",AD678=4,"Very High")</f>
        <v>Very High</v>
      </c>
    </row>
    <row r="679" spans="1:37" ht="15.6" x14ac:dyDescent="0.3">
      <c r="A679" s="28" t="s">
        <v>49</v>
      </c>
      <c r="B679" s="17" t="s">
        <v>52</v>
      </c>
      <c r="C679" s="17">
        <v>944</v>
      </c>
      <c r="D679" s="17" t="s">
        <v>44</v>
      </c>
      <c r="E679" s="17" t="s">
        <v>51</v>
      </c>
      <c r="F679" s="17">
        <v>49</v>
      </c>
      <c r="G679" s="17" t="s">
        <v>57</v>
      </c>
      <c r="H679" s="17" t="s">
        <v>38</v>
      </c>
      <c r="I679" s="17" t="s">
        <v>53</v>
      </c>
      <c r="J679" s="17" t="s">
        <v>61</v>
      </c>
      <c r="K679" s="17">
        <v>3</v>
      </c>
      <c r="L679" s="17" t="s">
        <v>59</v>
      </c>
      <c r="M679" s="17" t="s">
        <v>48</v>
      </c>
      <c r="N679" s="17" t="s">
        <v>49</v>
      </c>
      <c r="O679" s="17">
        <v>8</v>
      </c>
      <c r="P679" s="17">
        <v>3</v>
      </c>
      <c r="Q679" s="17">
        <v>4</v>
      </c>
      <c r="R679" s="17">
        <v>29</v>
      </c>
      <c r="S679" s="17">
        <v>26</v>
      </c>
      <c r="T679" s="17">
        <v>9</v>
      </c>
      <c r="U679" s="17">
        <v>1</v>
      </c>
      <c r="V679" s="17">
        <v>7</v>
      </c>
      <c r="W679" s="17">
        <v>7403</v>
      </c>
      <c r="X679" s="17">
        <v>11</v>
      </c>
      <c r="Y679" s="17">
        <v>1</v>
      </c>
      <c r="Z679" s="17">
        <v>1</v>
      </c>
      <c r="AA679" s="17">
        <v>3</v>
      </c>
      <c r="AB679" s="17">
        <v>3</v>
      </c>
      <c r="AC679" s="17">
        <v>3</v>
      </c>
      <c r="AD679" s="17">
        <v>3</v>
      </c>
      <c r="AE679" s="18">
        <v>2</v>
      </c>
      <c r="AF679" s="25" t="str" cm="1">
        <f t="array" ref="AF679">_xlfn.IFS(W678&lt;3000,"Low",W678&lt;6000,"Medium",W678&gt;=6000,"High")</f>
        <v>Medium</v>
      </c>
      <c r="AG679" s="26" t="str" cm="1">
        <f t="array" ref="AG679">_xlfn.IFS(R678&lt;5,"New",R678&lt;10,"Junior",R678&lt;20,"Mid",R678&gt;=20,"Senior")</f>
        <v>Mid</v>
      </c>
      <c r="AH679" s="26" t="str" cm="1">
        <f t="array" ref="AH679">_xlfn.IFS(O678&lt;=5,"Near",O678&lt;=15,"Moderate",O678&gt;15,"Far")</f>
        <v>Far</v>
      </c>
      <c r="AI679" s="26" t="str" cm="1">
        <f t="array" ref="AI679">_xlfn.IFS(AE679=1,"Poor",AE679=2,"Average",AE679=3,"Good",AE679=4,"Excellent")</f>
        <v>Average</v>
      </c>
      <c r="AJ679" s="26" t="str" cm="1">
        <f t="array" ref="AJ679">_xlfn.IFS(Z679=1,"Low",Z679=2,"Medium",Z679=3,"High",Z679=4,"Very High")</f>
        <v>Low</v>
      </c>
      <c r="AK679" s="26" t="str" cm="1">
        <f t="array" ref="AK679">_xlfn.IFS(AD679=1,"Low",AD679=2,"Medium",AD679=3,"High",AD679=4,"Very High")</f>
        <v>High</v>
      </c>
    </row>
    <row r="680" spans="1:37" ht="15.6" x14ac:dyDescent="0.3">
      <c r="A680" s="27" t="s">
        <v>49</v>
      </c>
      <c r="B680" s="15" t="s">
        <v>52</v>
      </c>
      <c r="C680" s="15">
        <v>945</v>
      </c>
      <c r="D680" s="15" t="s">
        <v>55</v>
      </c>
      <c r="E680" s="15" t="s">
        <v>51</v>
      </c>
      <c r="F680" s="15">
        <v>48</v>
      </c>
      <c r="G680" s="15" t="s">
        <v>57</v>
      </c>
      <c r="H680" s="15" t="s">
        <v>38</v>
      </c>
      <c r="I680" s="15" t="s">
        <v>53</v>
      </c>
      <c r="J680" s="15" t="s">
        <v>56</v>
      </c>
      <c r="K680" s="15">
        <v>1</v>
      </c>
      <c r="L680" s="15" t="s">
        <v>65</v>
      </c>
      <c r="M680" s="15" t="s">
        <v>64</v>
      </c>
      <c r="N680" s="15" t="s">
        <v>49</v>
      </c>
      <c r="O680" s="15">
        <v>20</v>
      </c>
      <c r="P680" s="15">
        <v>2</v>
      </c>
      <c r="Q680" s="15">
        <v>4</v>
      </c>
      <c r="R680" s="15">
        <v>13</v>
      </c>
      <c r="S680" s="15">
        <v>0</v>
      </c>
      <c r="T680" s="15">
        <v>0</v>
      </c>
      <c r="U680" s="15">
        <v>0</v>
      </c>
      <c r="V680" s="15">
        <v>0</v>
      </c>
      <c r="W680" s="15">
        <v>2259</v>
      </c>
      <c r="X680" s="15">
        <v>17</v>
      </c>
      <c r="Y680" s="15">
        <v>2</v>
      </c>
      <c r="Z680" s="15">
        <v>4</v>
      </c>
      <c r="AA680" s="15">
        <v>3</v>
      </c>
      <c r="AB680" s="15">
        <v>3</v>
      </c>
      <c r="AC680" s="15">
        <v>3</v>
      </c>
      <c r="AD680" s="15">
        <v>1</v>
      </c>
      <c r="AE680" s="16">
        <v>2</v>
      </c>
      <c r="AF680" s="23" t="str" cm="1">
        <f t="array" ref="AF680">_xlfn.IFS(W679&lt;3000,"Low",W679&lt;6000,"Medium",W679&gt;=6000,"High")</f>
        <v>High</v>
      </c>
      <c r="AG680" s="24" t="str" cm="1">
        <f t="array" ref="AG680">_xlfn.IFS(R679&lt;5,"New",R679&lt;10,"Junior",R679&lt;20,"Mid",R679&gt;=20,"Senior")</f>
        <v>Senior</v>
      </c>
      <c r="AH680" s="24" t="str" cm="1">
        <f t="array" ref="AH680">_xlfn.IFS(O679&lt;=5,"Near",O679&lt;=15,"Moderate",O679&gt;15,"Far")</f>
        <v>Moderate</v>
      </c>
      <c r="AI680" s="24" t="str" cm="1">
        <f t="array" ref="AI680">_xlfn.IFS(AE680=1,"Poor",AE680=2,"Average",AE680=3,"Good",AE680=4,"Excellent")</f>
        <v>Average</v>
      </c>
      <c r="AJ680" s="24" t="str" cm="1">
        <f t="array" ref="AJ680">_xlfn.IFS(Z680=1,"Low",Z680=2,"Medium",Z680=3,"High",Z680=4,"Very High")</f>
        <v>Very High</v>
      </c>
      <c r="AK680" s="24" t="str" cm="1">
        <f t="array" ref="AK680">_xlfn.IFS(AD680=1,"Low",AD680=2,"Medium",AD680=3,"High",AD680=4,"Very High")</f>
        <v>Low</v>
      </c>
    </row>
    <row r="681" spans="1:37" ht="15.6" x14ac:dyDescent="0.3">
      <c r="A681" s="28" t="s">
        <v>49</v>
      </c>
      <c r="B681" s="17" t="s">
        <v>52</v>
      </c>
      <c r="C681" s="17">
        <v>947</v>
      </c>
      <c r="D681" s="17" t="s">
        <v>44</v>
      </c>
      <c r="E681" s="17" t="s">
        <v>62</v>
      </c>
      <c r="F681" s="17">
        <v>31</v>
      </c>
      <c r="G681" s="17" t="s">
        <v>57</v>
      </c>
      <c r="H681" s="17" t="s">
        <v>84</v>
      </c>
      <c r="I681" s="17" t="s">
        <v>41</v>
      </c>
      <c r="J681" s="17" t="s">
        <v>45</v>
      </c>
      <c r="K681" s="17">
        <v>2</v>
      </c>
      <c r="L681" s="17" t="s">
        <v>99</v>
      </c>
      <c r="M681" s="17" t="s">
        <v>48</v>
      </c>
      <c r="N681" s="17" t="s">
        <v>49</v>
      </c>
      <c r="O681" s="17">
        <v>20</v>
      </c>
      <c r="P681" s="17">
        <v>2</v>
      </c>
      <c r="Q681" s="17">
        <v>1</v>
      </c>
      <c r="R681" s="17">
        <v>9</v>
      </c>
      <c r="S681" s="17">
        <v>9</v>
      </c>
      <c r="T681" s="17">
        <v>8</v>
      </c>
      <c r="U681" s="17">
        <v>0</v>
      </c>
      <c r="V681" s="17">
        <v>0</v>
      </c>
      <c r="W681" s="17">
        <v>6932</v>
      </c>
      <c r="X681" s="17">
        <v>13</v>
      </c>
      <c r="Y681" s="17">
        <v>1</v>
      </c>
      <c r="Z681" s="17">
        <v>4</v>
      </c>
      <c r="AA681" s="17">
        <v>3</v>
      </c>
      <c r="AB681" s="17">
        <v>2</v>
      </c>
      <c r="AC681" s="17">
        <v>3</v>
      </c>
      <c r="AD681" s="17">
        <v>4</v>
      </c>
      <c r="AE681" s="18">
        <v>2</v>
      </c>
      <c r="AF681" s="25" t="str" cm="1">
        <f t="array" ref="AF681">_xlfn.IFS(W680&lt;3000,"Low",W680&lt;6000,"Medium",W680&gt;=6000,"High")</f>
        <v>Low</v>
      </c>
      <c r="AG681" s="26" t="str" cm="1">
        <f t="array" ref="AG681">_xlfn.IFS(R680&lt;5,"New",R680&lt;10,"Junior",R680&lt;20,"Mid",R680&gt;=20,"Senior")</f>
        <v>Mid</v>
      </c>
      <c r="AH681" s="26" t="str" cm="1">
        <f t="array" ref="AH681">_xlfn.IFS(O680&lt;=5,"Near",O680&lt;=15,"Moderate",O680&gt;15,"Far")</f>
        <v>Far</v>
      </c>
      <c r="AI681" s="26" t="str" cm="1">
        <f t="array" ref="AI681">_xlfn.IFS(AE681=1,"Poor",AE681=2,"Average",AE681=3,"Good",AE681=4,"Excellent")</f>
        <v>Average</v>
      </c>
      <c r="AJ681" s="26" t="str" cm="1">
        <f t="array" ref="AJ681">_xlfn.IFS(Z681=1,"Low",Z681=2,"Medium",Z681=3,"High",Z681=4,"Very High")</f>
        <v>Very High</v>
      </c>
      <c r="AK681" s="26" t="str" cm="1">
        <f t="array" ref="AK681">_xlfn.IFS(AD681=1,"Low",AD681=2,"Medium",AD681=3,"High",AD681=4,"Very High")</f>
        <v>Very High</v>
      </c>
    </row>
    <row r="682" spans="1:37" ht="15.6" x14ac:dyDescent="0.3">
      <c r="A682" s="27" t="s">
        <v>49</v>
      </c>
      <c r="B682" s="15" t="s">
        <v>52</v>
      </c>
      <c r="C682" s="15">
        <v>949</v>
      </c>
      <c r="D682" s="15" t="s">
        <v>55</v>
      </c>
      <c r="E682" s="15" t="s">
        <v>39</v>
      </c>
      <c r="F682" s="15">
        <v>36</v>
      </c>
      <c r="G682" s="15" t="s">
        <v>46</v>
      </c>
      <c r="H682" s="15" t="s">
        <v>38</v>
      </c>
      <c r="I682" s="15" t="s">
        <v>53</v>
      </c>
      <c r="J682" s="15" t="s">
        <v>56</v>
      </c>
      <c r="K682" s="15">
        <v>1</v>
      </c>
      <c r="L682" s="15" t="s">
        <v>59</v>
      </c>
      <c r="M682" s="15" t="s">
        <v>64</v>
      </c>
      <c r="N682" s="15" t="s">
        <v>49</v>
      </c>
      <c r="O682" s="15">
        <v>7</v>
      </c>
      <c r="P682" s="15">
        <v>6</v>
      </c>
      <c r="Q682" s="15">
        <v>2</v>
      </c>
      <c r="R682" s="15">
        <v>8</v>
      </c>
      <c r="S682" s="15">
        <v>6</v>
      </c>
      <c r="T682" s="15">
        <v>2</v>
      </c>
      <c r="U682" s="15">
        <v>0</v>
      </c>
      <c r="V682" s="15">
        <v>1</v>
      </c>
      <c r="W682" s="15">
        <v>4678</v>
      </c>
      <c r="X682" s="15">
        <v>18</v>
      </c>
      <c r="Y682" s="15">
        <v>0</v>
      </c>
      <c r="Z682" s="15">
        <v>2</v>
      </c>
      <c r="AA682" s="15">
        <v>3</v>
      </c>
      <c r="AB682" s="15">
        <v>4</v>
      </c>
      <c r="AC682" s="15">
        <v>3</v>
      </c>
      <c r="AD682" s="15">
        <v>3</v>
      </c>
      <c r="AE682" s="16">
        <v>3</v>
      </c>
      <c r="AF682" s="23" t="str" cm="1">
        <f t="array" ref="AF682">_xlfn.IFS(W681&lt;3000,"Low",W681&lt;6000,"Medium",W681&gt;=6000,"High")</f>
        <v>High</v>
      </c>
      <c r="AG682" s="24" t="str" cm="1">
        <f t="array" ref="AG682">_xlfn.IFS(R681&lt;5,"New",R681&lt;10,"Junior",R681&lt;20,"Mid",R681&gt;=20,"Senior")</f>
        <v>Junior</v>
      </c>
      <c r="AH682" s="24" t="str" cm="1">
        <f t="array" ref="AH682">_xlfn.IFS(O681&lt;=5,"Near",O681&lt;=15,"Moderate",O681&gt;15,"Far")</f>
        <v>Far</v>
      </c>
      <c r="AI682" s="24" t="str" cm="1">
        <f t="array" ref="AI682">_xlfn.IFS(AE682=1,"Poor",AE682=2,"Average",AE682=3,"Good",AE682=4,"Excellent")</f>
        <v>Good</v>
      </c>
      <c r="AJ682" s="24" t="str" cm="1">
        <f t="array" ref="AJ682">_xlfn.IFS(Z682=1,"Low",Z682=2,"Medium",Z682=3,"High",Z682=4,"Very High")</f>
        <v>Medium</v>
      </c>
      <c r="AK682" s="24" t="str" cm="1">
        <f t="array" ref="AK682">_xlfn.IFS(AD682=1,"Low",AD682=2,"Medium",AD682=3,"High",AD682=4,"Very High")</f>
        <v>High</v>
      </c>
    </row>
    <row r="683" spans="1:37" ht="15.6" x14ac:dyDescent="0.3">
      <c r="A683" s="28" t="s">
        <v>49</v>
      </c>
      <c r="B683" s="17" t="s">
        <v>52</v>
      </c>
      <c r="C683" s="17">
        <v>950</v>
      </c>
      <c r="D683" s="17" t="s">
        <v>44</v>
      </c>
      <c r="E683" s="17" t="s">
        <v>39</v>
      </c>
      <c r="F683" s="17">
        <v>38</v>
      </c>
      <c r="G683" s="17" t="s">
        <v>57</v>
      </c>
      <c r="H683" s="17" t="s">
        <v>38</v>
      </c>
      <c r="I683" s="17" t="s">
        <v>53</v>
      </c>
      <c r="J683" s="17" t="s">
        <v>94</v>
      </c>
      <c r="K683" s="17">
        <v>3</v>
      </c>
      <c r="L683" s="17" t="s">
        <v>106</v>
      </c>
      <c r="M683" s="17" t="s">
        <v>70</v>
      </c>
      <c r="N683" s="17" t="s">
        <v>49</v>
      </c>
      <c r="O683" s="17">
        <v>1</v>
      </c>
      <c r="P683" s="17">
        <v>3</v>
      </c>
      <c r="Q683" s="17">
        <v>1</v>
      </c>
      <c r="R683" s="17">
        <v>15</v>
      </c>
      <c r="S683" s="17">
        <v>15</v>
      </c>
      <c r="T683" s="17">
        <v>12</v>
      </c>
      <c r="U683" s="17">
        <v>5</v>
      </c>
      <c r="V683" s="17">
        <v>11</v>
      </c>
      <c r="W683" s="17">
        <v>13582</v>
      </c>
      <c r="X683" s="17">
        <v>13</v>
      </c>
      <c r="Y683" s="17">
        <v>1</v>
      </c>
      <c r="Z683" s="17">
        <v>4</v>
      </c>
      <c r="AA683" s="17">
        <v>3</v>
      </c>
      <c r="AB683" s="17">
        <v>4</v>
      </c>
      <c r="AC683" s="17">
        <v>3</v>
      </c>
      <c r="AD683" s="17">
        <v>2</v>
      </c>
      <c r="AE683" s="18">
        <v>3</v>
      </c>
      <c r="AF683" s="25" t="str" cm="1">
        <f t="array" ref="AF683">_xlfn.IFS(W682&lt;3000,"Low",W682&lt;6000,"Medium",W682&gt;=6000,"High")</f>
        <v>Medium</v>
      </c>
      <c r="AG683" s="26" t="str" cm="1">
        <f t="array" ref="AG683">_xlfn.IFS(R682&lt;5,"New",R682&lt;10,"Junior",R682&lt;20,"Mid",R682&gt;=20,"Senior")</f>
        <v>Junior</v>
      </c>
      <c r="AH683" s="26" t="str" cm="1">
        <f t="array" ref="AH683">_xlfn.IFS(O682&lt;=5,"Near",O682&lt;=15,"Moderate",O682&gt;15,"Far")</f>
        <v>Moderate</v>
      </c>
      <c r="AI683" s="26" t="str" cm="1">
        <f t="array" ref="AI683">_xlfn.IFS(AE683=1,"Poor",AE683=2,"Average",AE683=3,"Good",AE683=4,"Excellent")</f>
        <v>Good</v>
      </c>
      <c r="AJ683" s="26" t="str" cm="1">
        <f t="array" ref="AJ683">_xlfn.IFS(Z683=1,"Low",Z683=2,"Medium",Z683=3,"High",Z683=4,"Very High")</f>
        <v>Very High</v>
      </c>
      <c r="AK683" s="26" t="str" cm="1">
        <f t="array" ref="AK683">_xlfn.IFS(AD683=1,"Low",AD683=2,"Medium",AD683=3,"High",AD683=4,"Very High")</f>
        <v>Medium</v>
      </c>
    </row>
    <row r="684" spans="1:37" ht="15.6" x14ac:dyDescent="0.3">
      <c r="A684" s="27" t="s">
        <v>49</v>
      </c>
      <c r="B684" s="15" t="s">
        <v>52</v>
      </c>
      <c r="C684" s="15">
        <v>951</v>
      </c>
      <c r="D684" s="15" t="s">
        <v>44</v>
      </c>
      <c r="E684" s="15" t="s">
        <v>62</v>
      </c>
      <c r="F684" s="15">
        <v>32</v>
      </c>
      <c r="G684" s="15" t="s">
        <v>57</v>
      </c>
      <c r="H684" s="15" t="s">
        <v>84</v>
      </c>
      <c r="I684" s="15" t="s">
        <v>53</v>
      </c>
      <c r="J684" s="15" t="s">
        <v>61</v>
      </c>
      <c r="K684" s="15">
        <v>1</v>
      </c>
      <c r="L684" s="15" t="s">
        <v>42</v>
      </c>
      <c r="M684" s="15" t="s">
        <v>70</v>
      </c>
      <c r="N684" s="15" t="s">
        <v>49</v>
      </c>
      <c r="O684" s="15">
        <v>1</v>
      </c>
      <c r="P684" s="15">
        <v>3</v>
      </c>
      <c r="Q684" s="15">
        <v>6</v>
      </c>
      <c r="R684" s="15">
        <v>5</v>
      </c>
      <c r="S684" s="15">
        <v>3</v>
      </c>
      <c r="T684" s="15">
        <v>0</v>
      </c>
      <c r="U684" s="15">
        <v>0</v>
      </c>
      <c r="V684" s="15">
        <v>2</v>
      </c>
      <c r="W684" s="15">
        <v>2332</v>
      </c>
      <c r="X684" s="15">
        <v>20</v>
      </c>
      <c r="Y684" s="15">
        <v>0</v>
      </c>
      <c r="Z684" s="15">
        <v>3</v>
      </c>
      <c r="AA684" s="15">
        <v>2</v>
      </c>
      <c r="AB684" s="15">
        <v>1</v>
      </c>
      <c r="AC684" s="15">
        <v>4</v>
      </c>
      <c r="AD684" s="15">
        <v>3</v>
      </c>
      <c r="AE684" s="16">
        <v>3</v>
      </c>
      <c r="AF684" s="23" t="str" cm="1">
        <f t="array" ref="AF684">_xlfn.IFS(W683&lt;3000,"Low",W683&lt;6000,"Medium",W683&gt;=6000,"High")</f>
        <v>High</v>
      </c>
      <c r="AG684" s="24" t="str" cm="1">
        <f t="array" ref="AG684">_xlfn.IFS(R683&lt;5,"New",R683&lt;10,"Junior",R683&lt;20,"Mid",R683&gt;=20,"Senior")</f>
        <v>Mid</v>
      </c>
      <c r="AH684" s="24" t="str" cm="1">
        <f t="array" ref="AH684">_xlfn.IFS(O683&lt;=5,"Near",O683&lt;=15,"Moderate",O683&gt;15,"Far")</f>
        <v>Near</v>
      </c>
      <c r="AI684" s="24" t="str" cm="1">
        <f t="array" ref="AI684">_xlfn.IFS(AE684=1,"Poor",AE684=2,"Average",AE684=3,"Good",AE684=4,"Excellent")</f>
        <v>Good</v>
      </c>
      <c r="AJ684" s="24" t="str" cm="1">
        <f t="array" ref="AJ684">_xlfn.IFS(Z684=1,"Low",Z684=2,"Medium",Z684=3,"High",Z684=4,"Very High")</f>
        <v>High</v>
      </c>
      <c r="AK684" s="24" t="str" cm="1">
        <f t="array" ref="AK684">_xlfn.IFS(AD684=1,"Low",AD684=2,"Medium",AD684=3,"High",AD684=4,"Very High")</f>
        <v>High</v>
      </c>
    </row>
    <row r="685" spans="1:37" ht="15.6" x14ac:dyDescent="0.3">
      <c r="A685" s="28" t="s">
        <v>37</v>
      </c>
      <c r="B685" s="17" t="s">
        <v>40</v>
      </c>
      <c r="C685" s="17">
        <v>952</v>
      </c>
      <c r="D685" s="17" t="s">
        <v>55</v>
      </c>
      <c r="E685" s="17" t="s">
        <v>62</v>
      </c>
      <c r="F685" s="17">
        <v>25</v>
      </c>
      <c r="G685" s="17" t="s">
        <v>57</v>
      </c>
      <c r="H685" s="17" t="s">
        <v>38</v>
      </c>
      <c r="I685" s="17" t="s">
        <v>41</v>
      </c>
      <c r="J685" s="17" t="s">
        <v>92</v>
      </c>
      <c r="K685" s="17">
        <v>1</v>
      </c>
      <c r="L685" s="17" t="s">
        <v>99</v>
      </c>
      <c r="M685" s="17" t="s">
        <v>48</v>
      </c>
      <c r="N685" s="17" t="s">
        <v>37</v>
      </c>
      <c r="O685" s="17">
        <v>19</v>
      </c>
      <c r="P685" s="17">
        <v>2</v>
      </c>
      <c r="Q685" s="17">
        <v>1</v>
      </c>
      <c r="R685" s="17">
        <v>1</v>
      </c>
      <c r="S685" s="17">
        <v>1</v>
      </c>
      <c r="T685" s="17">
        <v>0</v>
      </c>
      <c r="U685" s="17">
        <v>0</v>
      </c>
      <c r="V685" s="17">
        <v>0</v>
      </c>
      <c r="W685" s="17">
        <v>2413</v>
      </c>
      <c r="X685" s="17">
        <v>18</v>
      </c>
      <c r="Y685" s="17">
        <v>3</v>
      </c>
      <c r="Z685" s="17">
        <v>3</v>
      </c>
      <c r="AA685" s="17">
        <v>2</v>
      </c>
      <c r="AB685" s="17">
        <v>2</v>
      </c>
      <c r="AC685" s="17">
        <v>3</v>
      </c>
      <c r="AD685" s="17">
        <v>3</v>
      </c>
      <c r="AE685" s="18">
        <v>3</v>
      </c>
      <c r="AF685" s="25" t="str" cm="1">
        <f t="array" ref="AF685">_xlfn.IFS(W684&lt;3000,"Low",W684&lt;6000,"Medium",W684&gt;=6000,"High")</f>
        <v>Low</v>
      </c>
      <c r="AG685" s="26" t="str" cm="1">
        <f t="array" ref="AG685">_xlfn.IFS(R684&lt;5,"New",R684&lt;10,"Junior",R684&lt;20,"Mid",R684&gt;=20,"Senior")</f>
        <v>Junior</v>
      </c>
      <c r="AH685" s="26" t="str" cm="1">
        <f t="array" ref="AH685">_xlfn.IFS(O684&lt;=5,"Near",O684&lt;=15,"Moderate",O684&gt;15,"Far")</f>
        <v>Near</v>
      </c>
      <c r="AI685" s="26" t="str" cm="1">
        <f t="array" ref="AI685">_xlfn.IFS(AE685=1,"Poor",AE685=2,"Average",AE685=3,"Good",AE685=4,"Excellent")</f>
        <v>Good</v>
      </c>
      <c r="AJ685" s="26" t="str" cm="1">
        <f t="array" ref="AJ685">_xlfn.IFS(Z685=1,"Low",Z685=2,"Medium",Z685=3,"High",Z685=4,"Very High")</f>
        <v>High</v>
      </c>
      <c r="AK685" s="26" t="str" cm="1">
        <f t="array" ref="AK685">_xlfn.IFS(AD685=1,"Low",AD685=2,"Medium",AD685=3,"High",AD685=4,"Very High")</f>
        <v>High</v>
      </c>
    </row>
    <row r="686" spans="1:37" ht="15.6" x14ac:dyDescent="0.3">
      <c r="A686" s="27" t="s">
        <v>49</v>
      </c>
      <c r="B686" s="15" t="s">
        <v>52</v>
      </c>
      <c r="C686" s="15">
        <v>954</v>
      </c>
      <c r="D686" s="15" t="s">
        <v>55</v>
      </c>
      <c r="E686" s="15" t="s">
        <v>39</v>
      </c>
      <c r="F686" s="15">
        <v>40</v>
      </c>
      <c r="G686" s="15" t="s">
        <v>72</v>
      </c>
      <c r="H686" s="15" t="s">
        <v>38</v>
      </c>
      <c r="I686" s="15" t="s">
        <v>41</v>
      </c>
      <c r="J686" s="15" t="s">
        <v>45</v>
      </c>
      <c r="K686" s="15">
        <v>3</v>
      </c>
      <c r="L686" s="15" t="s">
        <v>99</v>
      </c>
      <c r="M686" s="15" t="s">
        <v>64</v>
      </c>
      <c r="N686" s="15" t="s">
        <v>49</v>
      </c>
      <c r="O686" s="15">
        <v>10</v>
      </c>
      <c r="P686" s="15">
        <v>2</v>
      </c>
      <c r="Q686" s="15">
        <v>2</v>
      </c>
      <c r="R686" s="15">
        <v>11</v>
      </c>
      <c r="S686" s="15">
        <v>1</v>
      </c>
      <c r="T686" s="15">
        <v>0</v>
      </c>
      <c r="U686" s="15">
        <v>0</v>
      </c>
      <c r="V686" s="15">
        <v>0</v>
      </c>
      <c r="W686" s="15">
        <v>9705</v>
      </c>
      <c r="X686" s="15">
        <v>12</v>
      </c>
      <c r="Y686" s="15">
        <v>1</v>
      </c>
      <c r="Z686" s="15">
        <v>1</v>
      </c>
      <c r="AA686" s="15">
        <v>2</v>
      </c>
      <c r="AB686" s="15">
        <v>2</v>
      </c>
      <c r="AC686" s="15">
        <v>3</v>
      </c>
      <c r="AD686" s="15">
        <v>2</v>
      </c>
      <c r="AE686" s="16">
        <v>2</v>
      </c>
      <c r="AF686" s="23" t="str" cm="1">
        <f t="array" ref="AF686">_xlfn.IFS(W685&lt;3000,"Low",W685&lt;6000,"Medium",W685&gt;=6000,"High")</f>
        <v>Low</v>
      </c>
      <c r="AG686" s="24" t="str" cm="1">
        <f t="array" ref="AG686">_xlfn.IFS(R685&lt;5,"New",R685&lt;10,"Junior",R685&lt;20,"Mid",R685&gt;=20,"Senior")</f>
        <v>New</v>
      </c>
      <c r="AH686" s="24" t="str" cm="1">
        <f t="array" ref="AH686">_xlfn.IFS(O685&lt;=5,"Near",O685&lt;=15,"Moderate",O685&gt;15,"Far")</f>
        <v>Far</v>
      </c>
      <c r="AI686" s="24" t="str" cm="1">
        <f t="array" ref="AI686">_xlfn.IFS(AE686=1,"Poor",AE686=2,"Average",AE686=3,"Good",AE686=4,"Excellent")</f>
        <v>Average</v>
      </c>
      <c r="AJ686" s="24" t="str" cm="1">
        <f t="array" ref="AJ686">_xlfn.IFS(Z686=1,"Low",Z686=2,"Medium",Z686=3,"High",Z686=4,"Very High")</f>
        <v>Low</v>
      </c>
      <c r="AK686" s="24" t="str" cm="1">
        <f t="array" ref="AK686">_xlfn.IFS(AD686=1,"Low",AD686=2,"Medium",AD686=3,"High",AD686=4,"Very High")</f>
        <v>Medium</v>
      </c>
    </row>
    <row r="687" spans="1:37" ht="15.6" x14ac:dyDescent="0.3">
      <c r="A687" s="28" t="s">
        <v>49</v>
      </c>
      <c r="B687" s="17" t="s">
        <v>52</v>
      </c>
      <c r="C687" s="17">
        <v>956</v>
      </c>
      <c r="D687" s="17" t="s">
        <v>55</v>
      </c>
      <c r="E687" s="17" t="s">
        <v>62</v>
      </c>
      <c r="F687" s="17">
        <v>26</v>
      </c>
      <c r="G687" s="17" t="s">
        <v>46</v>
      </c>
      <c r="H687" s="17" t="s">
        <v>50</v>
      </c>
      <c r="I687" s="17" t="s">
        <v>41</v>
      </c>
      <c r="J687" s="17" t="s">
        <v>45</v>
      </c>
      <c r="K687" s="17">
        <v>2</v>
      </c>
      <c r="L687" s="17" t="s">
        <v>65</v>
      </c>
      <c r="M687" s="17" t="s">
        <v>70</v>
      </c>
      <c r="N687" s="17" t="s">
        <v>49</v>
      </c>
      <c r="O687" s="17">
        <v>1</v>
      </c>
      <c r="P687" s="17">
        <v>2</v>
      </c>
      <c r="Q687" s="17">
        <v>1</v>
      </c>
      <c r="R687" s="17">
        <v>7</v>
      </c>
      <c r="S687" s="17">
        <v>7</v>
      </c>
      <c r="T687" s="17">
        <v>7</v>
      </c>
      <c r="U687" s="17">
        <v>0</v>
      </c>
      <c r="V687" s="17">
        <v>7</v>
      </c>
      <c r="W687" s="17">
        <v>4294</v>
      </c>
      <c r="X687" s="17">
        <v>12</v>
      </c>
      <c r="Y687" s="17">
        <v>0</v>
      </c>
      <c r="Z687" s="17">
        <v>3</v>
      </c>
      <c r="AA687" s="17">
        <v>2</v>
      </c>
      <c r="AB687" s="17">
        <v>3</v>
      </c>
      <c r="AC687" s="17">
        <v>3</v>
      </c>
      <c r="AD687" s="17">
        <v>2</v>
      </c>
      <c r="AE687" s="18">
        <v>3</v>
      </c>
      <c r="AF687" s="25" t="str" cm="1">
        <f t="array" ref="AF687">_xlfn.IFS(W686&lt;3000,"Low",W686&lt;6000,"Medium",W686&gt;=6000,"High")</f>
        <v>High</v>
      </c>
      <c r="AG687" s="26" t="str" cm="1">
        <f t="array" ref="AG687">_xlfn.IFS(R686&lt;5,"New",R686&lt;10,"Junior",R686&lt;20,"Mid",R686&gt;=20,"Senior")</f>
        <v>Mid</v>
      </c>
      <c r="AH687" s="26" t="str" cm="1">
        <f t="array" ref="AH687">_xlfn.IFS(O686&lt;=5,"Near",O686&lt;=15,"Moderate",O686&gt;15,"Far")</f>
        <v>Moderate</v>
      </c>
      <c r="AI687" s="26" t="str" cm="1">
        <f t="array" ref="AI687">_xlfn.IFS(AE687=1,"Poor",AE687=2,"Average",AE687=3,"Good",AE687=4,"Excellent")</f>
        <v>Good</v>
      </c>
      <c r="AJ687" s="26" t="str" cm="1">
        <f t="array" ref="AJ687">_xlfn.IFS(Z687=1,"Low",Z687=2,"Medium",Z687=3,"High",Z687=4,"Very High")</f>
        <v>High</v>
      </c>
      <c r="AK687" s="26" t="str" cm="1">
        <f t="array" ref="AK687">_xlfn.IFS(AD687=1,"Low",AD687=2,"Medium",AD687=3,"High",AD687=4,"Very High")</f>
        <v>Medium</v>
      </c>
    </row>
    <row r="688" spans="1:37" ht="15.6" x14ac:dyDescent="0.3">
      <c r="A688" s="27" t="s">
        <v>49</v>
      </c>
      <c r="B688" s="15" t="s">
        <v>52</v>
      </c>
      <c r="C688" s="15">
        <v>957</v>
      </c>
      <c r="D688" s="15" t="s">
        <v>55</v>
      </c>
      <c r="E688" s="15" t="s">
        <v>39</v>
      </c>
      <c r="F688" s="15">
        <v>41</v>
      </c>
      <c r="G688" s="15" t="s">
        <v>46</v>
      </c>
      <c r="H688" s="15" t="s">
        <v>38</v>
      </c>
      <c r="I688" s="15" t="s">
        <v>53</v>
      </c>
      <c r="J688" s="15" t="s">
        <v>61</v>
      </c>
      <c r="K688" s="15">
        <v>1</v>
      </c>
      <c r="L688" s="15" t="s">
        <v>65</v>
      </c>
      <c r="M688" s="15" t="s">
        <v>70</v>
      </c>
      <c r="N688" s="15" t="s">
        <v>37</v>
      </c>
      <c r="O688" s="15">
        <v>6</v>
      </c>
      <c r="P688" s="15">
        <v>3</v>
      </c>
      <c r="Q688" s="15">
        <v>2</v>
      </c>
      <c r="R688" s="15">
        <v>20</v>
      </c>
      <c r="S688" s="15">
        <v>18</v>
      </c>
      <c r="T688" s="15">
        <v>13</v>
      </c>
      <c r="U688" s="15">
        <v>2</v>
      </c>
      <c r="V688" s="15">
        <v>17</v>
      </c>
      <c r="W688" s="15">
        <v>4721</v>
      </c>
      <c r="X688" s="15">
        <v>13</v>
      </c>
      <c r="Y688" s="15">
        <v>0</v>
      </c>
      <c r="Z688" s="15">
        <v>4</v>
      </c>
      <c r="AA688" s="15">
        <v>3</v>
      </c>
      <c r="AB688" s="15">
        <v>3</v>
      </c>
      <c r="AC688" s="15">
        <v>3</v>
      </c>
      <c r="AD688" s="15">
        <v>3</v>
      </c>
      <c r="AE688" s="16">
        <v>3</v>
      </c>
      <c r="AF688" s="23" t="str" cm="1">
        <f t="array" ref="AF688">_xlfn.IFS(W687&lt;3000,"Low",W687&lt;6000,"Medium",W687&gt;=6000,"High")</f>
        <v>Medium</v>
      </c>
      <c r="AG688" s="24" t="str" cm="1">
        <f t="array" ref="AG688">_xlfn.IFS(R687&lt;5,"New",R687&lt;10,"Junior",R687&lt;20,"Mid",R687&gt;=20,"Senior")</f>
        <v>Junior</v>
      </c>
      <c r="AH688" s="24" t="str" cm="1">
        <f t="array" ref="AH688">_xlfn.IFS(O687&lt;=5,"Near",O687&lt;=15,"Moderate",O687&gt;15,"Far")</f>
        <v>Near</v>
      </c>
      <c r="AI688" s="24" t="str" cm="1">
        <f t="array" ref="AI688">_xlfn.IFS(AE688=1,"Poor",AE688=2,"Average",AE688=3,"Good",AE688=4,"Excellent")</f>
        <v>Good</v>
      </c>
      <c r="AJ688" s="24" t="str" cm="1">
        <f t="array" ref="AJ688">_xlfn.IFS(Z688=1,"Low",Z688=2,"Medium",Z688=3,"High",Z688=4,"Very High")</f>
        <v>Very High</v>
      </c>
      <c r="AK688" s="24" t="str" cm="1">
        <f t="array" ref="AK688">_xlfn.IFS(AD688=1,"Low",AD688=2,"Medium",AD688=3,"High",AD688=4,"Very High")</f>
        <v>High</v>
      </c>
    </row>
    <row r="689" spans="1:37" ht="15.6" x14ac:dyDescent="0.3">
      <c r="A689" s="28" t="s">
        <v>49</v>
      </c>
      <c r="B689" s="17" t="s">
        <v>52</v>
      </c>
      <c r="C689" s="17">
        <v>958</v>
      </c>
      <c r="D689" s="17" t="s">
        <v>55</v>
      </c>
      <c r="E689" s="17" t="s">
        <v>39</v>
      </c>
      <c r="F689" s="17">
        <v>36</v>
      </c>
      <c r="G689" s="17" t="s">
        <v>46</v>
      </c>
      <c r="H689" s="17" t="s">
        <v>38</v>
      </c>
      <c r="I689" s="17" t="s">
        <v>53</v>
      </c>
      <c r="J689" s="17" t="s">
        <v>61</v>
      </c>
      <c r="K689" s="17">
        <v>1</v>
      </c>
      <c r="L689" s="17" t="s">
        <v>65</v>
      </c>
      <c r="M689" s="17" t="s">
        <v>64</v>
      </c>
      <c r="N689" s="17" t="s">
        <v>49</v>
      </c>
      <c r="O689" s="17">
        <v>2</v>
      </c>
      <c r="P689" s="17">
        <v>6</v>
      </c>
      <c r="Q689" s="17">
        <v>4</v>
      </c>
      <c r="R689" s="17">
        <v>16</v>
      </c>
      <c r="S689" s="17">
        <v>11</v>
      </c>
      <c r="T689" s="17">
        <v>8</v>
      </c>
      <c r="U689" s="17">
        <v>3</v>
      </c>
      <c r="V689" s="17">
        <v>9</v>
      </c>
      <c r="W689" s="17">
        <v>2519</v>
      </c>
      <c r="X689" s="17">
        <v>21</v>
      </c>
      <c r="Y689" s="17">
        <v>0</v>
      </c>
      <c r="Z689" s="17">
        <v>3</v>
      </c>
      <c r="AA689" s="17">
        <v>3</v>
      </c>
      <c r="AB689" s="17">
        <v>3</v>
      </c>
      <c r="AC689" s="17">
        <v>4</v>
      </c>
      <c r="AD689" s="17">
        <v>3</v>
      </c>
      <c r="AE689" s="18">
        <v>3</v>
      </c>
      <c r="AF689" s="25" t="str" cm="1">
        <f t="array" ref="AF689">_xlfn.IFS(W688&lt;3000,"Low",W688&lt;6000,"Medium",W688&gt;=6000,"High")</f>
        <v>Medium</v>
      </c>
      <c r="AG689" s="26" t="str" cm="1">
        <f t="array" ref="AG689">_xlfn.IFS(R688&lt;5,"New",R688&lt;10,"Junior",R688&lt;20,"Mid",R688&gt;=20,"Senior")</f>
        <v>Senior</v>
      </c>
      <c r="AH689" s="26" t="str" cm="1">
        <f t="array" ref="AH689">_xlfn.IFS(O688&lt;=5,"Near",O688&lt;=15,"Moderate",O688&gt;15,"Far")</f>
        <v>Moderate</v>
      </c>
      <c r="AI689" s="26" t="str" cm="1">
        <f t="array" ref="AI689">_xlfn.IFS(AE689=1,"Poor",AE689=2,"Average",AE689=3,"Good",AE689=4,"Excellent")</f>
        <v>Good</v>
      </c>
      <c r="AJ689" s="26" t="str" cm="1">
        <f t="array" ref="AJ689">_xlfn.IFS(Z689=1,"Low",Z689=2,"Medium",Z689=3,"High",Z689=4,"Very High")</f>
        <v>High</v>
      </c>
      <c r="AK689" s="26" t="str" cm="1">
        <f t="array" ref="AK689">_xlfn.IFS(AD689=1,"Low",AD689=2,"Medium",AD689=3,"High",AD689=4,"Very High")</f>
        <v>High</v>
      </c>
    </row>
    <row r="690" spans="1:37" ht="15.6" x14ac:dyDescent="0.3">
      <c r="A690" s="27" t="s">
        <v>37</v>
      </c>
      <c r="B690" s="15" t="s">
        <v>40</v>
      </c>
      <c r="C690" s="15">
        <v>959</v>
      </c>
      <c r="D690" s="15" t="s">
        <v>55</v>
      </c>
      <c r="E690" s="15" t="s">
        <v>85</v>
      </c>
      <c r="F690" s="15">
        <v>19</v>
      </c>
      <c r="G690" s="15" t="s">
        <v>46</v>
      </c>
      <c r="H690" s="15" t="s">
        <v>38</v>
      </c>
      <c r="I690" s="15" t="s">
        <v>41</v>
      </c>
      <c r="J690" s="15" t="s">
        <v>92</v>
      </c>
      <c r="K690" s="15">
        <v>1</v>
      </c>
      <c r="L690" s="15" t="s">
        <v>59</v>
      </c>
      <c r="M690" s="15" t="s">
        <v>70</v>
      </c>
      <c r="N690" s="15" t="s">
        <v>37</v>
      </c>
      <c r="O690" s="15">
        <v>21</v>
      </c>
      <c r="P690" s="15">
        <v>3</v>
      </c>
      <c r="Q690" s="15">
        <v>1</v>
      </c>
      <c r="R690" s="15">
        <v>1</v>
      </c>
      <c r="S690" s="15">
        <v>1</v>
      </c>
      <c r="T690" s="15">
        <v>0</v>
      </c>
      <c r="U690" s="15">
        <v>0</v>
      </c>
      <c r="V690" s="15">
        <v>0</v>
      </c>
      <c r="W690" s="15">
        <v>2121</v>
      </c>
      <c r="X690" s="15">
        <v>13</v>
      </c>
      <c r="Y690" s="15">
        <v>0</v>
      </c>
      <c r="Z690" s="15">
        <v>4</v>
      </c>
      <c r="AA690" s="15">
        <v>2</v>
      </c>
      <c r="AB690" s="15">
        <v>3</v>
      </c>
      <c r="AC690" s="15">
        <v>3</v>
      </c>
      <c r="AD690" s="15">
        <v>2</v>
      </c>
      <c r="AE690" s="16">
        <v>4</v>
      </c>
      <c r="AF690" s="23" t="str" cm="1">
        <f t="array" ref="AF690">_xlfn.IFS(W689&lt;3000,"Low",W689&lt;6000,"Medium",W689&gt;=6000,"High")</f>
        <v>Low</v>
      </c>
      <c r="AG690" s="24" t="str" cm="1">
        <f t="array" ref="AG690">_xlfn.IFS(R689&lt;5,"New",R689&lt;10,"Junior",R689&lt;20,"Mid",R689&gt;=20,"Senior")</f>
        <v>Mid</v>
      </c>
      <c r="AH690" s="24" t="str" cm="1">
        <f t="array" ref="AH690">_xlfn.IFS(O689&lt;=5,"Near",O689&lt;=15,"Moderate",O689&gt;15,"Far")</f>
        <v>Near</v>
      </c>
      <c r="AI690" s="24" t="str" cm="1">
        <f t="array" ref="AI690">_xlfn.IFS(AE690=1,"Poor",AE690=2,"Average",AE690=3,"Good",AE690=4,"Excellent")</f>
        <v>Excellent</v>
      </c>
      <c r="AJ690" s="24" t="str" cm="1">
        <f t="array" ref="AJ690">_xlfn.IFS(Z690=1,"Low",Z690=2,"Medium",Z690=3,"High",Z690=4,"Very High")</f>
        <v>Very High</v>
      </c>
      <c r="AK690" s="24" t="str" cm="1">
        <f t="array" ref="AK690">_xlfn.IFS(AD690=1,"Low",AD690=2,"Medium",AD690=3,"High",AD690=4,"Very High")</f>
        <v>Medium</v>
      </c>
    </row>
    <row r="691" spans="1:37" ht="15.6" x14ac:dyDescent="0.3">
      <c r="A691" s="28" t="s">
        <v>37</v>
      </c>
      <c r="B691" s="17" t="s">
        <v>40</v>
      </c>
      <c r="C691" s="17">
        <v>960</v>
      </c>
      <c r="D691" s="17" t="s">
        <v>55</v>
      </c>
      <c r="E691" s="17" t="s">
        <v>85</v>
      </c>
      <c r="F691" s="17">
        <v>20</v>
      </c>
      <c r="G691" s="17" t="s">
        <v>46</v>
      </c>
      <c r="H691" s="17" t="s">
        <v>38</v>
      </c>
      <c r="I691" s="17" t="s">
        <v>53</v>
      </c>
      <c r="J691" s="17" t="s">
        <v>61</v>
      </c>
      <c r="K691" s="17">
        <v>1</v>
      </c>
      <c r="L691" s="17" t="s">
        <v>106</v>
      </c>
      <c r="M691" s="17" t="s">
        <v>70</v>
      </c>
      <c r="N691" s="17" t="s">
        <v>49</v>
      </c>
      <c r="O691" s="17">
        <v>4</v>
      </c>
      <c r="P691" s="17">
        <v>2</v>
      </c>
      <c r="Q691" s="17">
        <v>1</v>
      </c>
      <c r="R691" s="17">
        <v>1</v>
      </c>
      <c r="S691" s="17">
        <v>1</v>
      </c>
      <c r="T691" s="17">
        <v>0</v>
      </c>
      <c r="U691" s="17">
        <v>0</v>
      </c>
      <c r="V691" s="17">
        <v>0</v>
      </c>
      <c r="W691" s="17">
        <v>2973</v>
      </c>
      <c r="X691" s="17">
        <v>19</v>
      </c>
      <c r="Y691" s="17">
        <v>0</v>
      </c>
      <c r="Z691" s="17">
        <v>4</v>
      </c>
      <c r="AA691" s="17">
        <v>3</v>
      </c>
      <c r="AB691" s="17">
        <v>4</v>
      </c>
      <c r="AC691" s="17">
        <v>3</v>
      </c>
      <c r="AD691" s="17">
        <v>2</v>
      </c>
      <c r="AE691" s="18">
        <v>3</v>
      </c>
      <c r="AF691" s="25" t="str" cm="1">
        <f t="array" ref="AF691">_xlfn.IFS(W690&lt;3000,"Low",W690&lt;6000,"Medium",W690&gt;=6000,"High")</f>
        <v>Low</v>
      </c>
      <c r="AG691" s="26" t="str" cm="1">
        <f t="array" ref="AG691">_xlfn.IFS(R690&lt;5,"New",R690&lt;10,"Junior",R690&lt;20,"Mid",R690&gt;=20,"Senior")</f>
        <v>New</v>
      </c>
      <c r="AH691" s="26" t="str" cm="1">
        <f t="array" ref="AH691">_xlfn.IFS(O690&lt;=5,"Near",O690&lt;=15,"Moderate",O690&gt;15,"Far")</f>
        <v>Far</v>
      </c>
      <c r="AI691" s="26" t="str" cm="1">
        <f t="array" ref="AI691">_xlfn.IFS(AE691=1,"Poor",AE691=2,"Average",AE691=3,"Good",AE691=4,"Excellent")</f>
        <v>Good</v>
      </c>
      <c r="AJ691" s="26" t="str" cm="1">
        <f t="array" ref="AJ691">_xlfn.IFS(Z691=1,"Low",Z691=2,"Medium",Z691=3,"High",Z691=4,"Very High")</f>
        <v>Very High</v>
      </c>
      <c r="AK691" s="26" t="str" cm="1">
        <f t="array" ref="AK691">_xlfn.IFS(AD691=1,"Low",AD691=2,"Medium",AD691=3,"High",AD691=4,"Very High")</f>
        <v>Medium</v>
      </c>
    </row>
    <row r="692" spans="1:37" ht="15.6" x14ac:dyDescent="0.3">
      <c r="A692" s="27" t="s">
        <v>49</v>
      </c>
      <c r="B692" s="15" t="s">
        <v>52</v>
      </c>
      <c r="C692" s="15">
        <v>961</v>
      </c>
      <c r="D692" s="15" t="s">
        <v>44</v>
      </c>
      <c r="E692" s="15" t="s">
        <v>62</v>
      </c>
      <c r="F692" s="15">
        <v>31</v>
      </c>
      <c r="G692" s="15" t="s">
        <v>57</v>
      </c>
      <c r="H692" s="15" t="s">
        <v>38</v>
      </c>
      <c r="I692" s="15" t="s">
        <v>53</v>
      </c>
      <c r="J692" s="15" t="s">
        <v>76</v>
      </c>
      <c r="K692" s="15">
        <v>2</v>
      </c>
      <c r="L692" s="15" t="s">
        <v>65</v>
      </c>
      <c r="M692" s="15" t="s">
        <v>70</v>
      </c>
      <c r="N692" s="15" t="s">
        <v>37</v>
      </c>
      <c r="O692" s="15">
        <v>12</v>
      </c>
      <c r="P692" s="15">
        <v>2</v>
      </c>
      <c r="Q692" s="15">
        <v>0</v>
      </c>
      <c r="R692" s="15">
        <v>10</v>
      </c>
      <c r="S692" s="15">
        <v>9</v>
      </c>
      <c r="T692" s="15">
        <v>7</v>
      </c>
      <c r="U692" s="15">
        <v>8</v>
      </c>
      <c r="V692" s="15">
        <v>5</v>
      </c>
      <c r="W692" s="15">
        <v>5855</v>
      </c>
      <c r="X692" s="15">
        <v>11</v>
      </c>
      <c r="Y692" s="15">
        <v>2</v>
      </c>
      <c r="Z692" s="15">
        <v>4</v>
      </c>
      <c r="AA692" s="15">
        <v>3</v>
      </c>
      <c r="AB692" s="15">
        <v>4</v>
      </c>
      <c r="AC692" s="15">
        <v>3</v>
      </c>
      <c r="AD692" s="15">
        <v>3</v>
      </c>
      <c r="AE692" s="16">
        <v>1</v>
      </c>
      <c r="AF692" s="23" t="str" cm="1">
        <f t="array" ref="AF692">_xlfn.IFS(W691&lt;3000,"Low",W691&lt;6000,"Medium",W691&gt;=6000,"High")</f>
        <v>Low</v>
      </c>
      <c r="AG692" s="24" t="str" cm="1">
        <f t="array" ref="AG692">_xlfn.IFS(R691&lt;5,"New",R691&lt;10,"Junior",R691&lt;20,"Mid",R691&gt;=20,"Senior")</f>
        <v>New</v>
      </c>
      <c r="AH692" s="24" t="str" cm="1">
        <f t="array" ref="AH692">_xlfn.IFS(O691&lt;=5,"Near",O691&lt;=15,"Moderate",O691&gt;15,"Far")</f>
        <v>Near</v>
      </c>
      <c r="AI692" s="24" t="str" cm="1">
        <f t="array" ref="AI692">_xlfn.IFS(AE692=1,"Poor",AE692=2,"Average",AE692=3,"Good",AE692=4,"Excellent")</f>
        <v>Poor</v>
      </c>
      <c r="AJ692" s="24" t="str" cm="1">
        <f t="array" ref="AJ692">_xlfn.IFS(Z692=1,"Low",Z692=2,"Medium",Z692=3,"High",Z692=4,"Very High")</f>
        <v>Very High</v>
      </c>
      <c r="AK692" s="24" t="str" cm="1">
        <f t="array" ref="AK692">_xlfn.IFS(AD692=1,"Low",AD692=2,"Medium",AD692=3,"High",AD692=4,"Very High")</f>
        <v>High</v>
      </c>
    </row>
    <row r="693" spans="1:37" ht="15.6" x14ac:dyDescent="0.3">
      <c r="A693" s="28" t="s">
        <v>49</v>
      </c>
      <c r="B693" s="17" t="s">
        <v>52</v>
      </c>
      <c r="C693" s="17">
        <v>964</v>
      </c>
      <c r="D693" s="17" t="s">
        <v>55</v>
      </c>
      <c r="E693" s="17" t="s">
        <v>39</v>
      </c>
      <c r="F693" s="17">
        <v>40</v>
      </c>
      <c r="G693" s="17" t="s">
        <v>72</v>
      </c>
      <c r="H693" s="17" t="s">
        <v>50</v>
      </c>
      <c r="I693" s="17" t="s">
        <v>53</v>
      </c>
      <c r="J693" s="17" t="s">
        <v>56</v>
      </c>
      <c r="K693" s="17">
        <v>1</v>
      </c>
      <c r="L693" s="17" t="s">
        <v>65</v>
      </c>
      <c r="M693" s="17" t="s">
        <v>64</v>
      </c>
      <c r="N693" s="17" t="s">
        <v>37</v>
      </c>
      <c r="O693" s="17">
        <v>9</v>
      </c>
      <c r="P693" s="17">
        <v>2</v>
      </c>
      <c r="Q693" s="17">
        <v>8</v>
      </c>
      <c r="R693" s="17">
        <v>3</v>
      </c>
      <c r="S693" s="17">
        <v>1</v>
      </c>
      <c r="T693" s="17">
        <v>1</v>
      </c>
      <c r="U693" s="17">
        <v>0</v>
      </c>
      <c r="V693" s="17">
        <v>0</v>
      </c>
      <c r="W693" s="17">
        <v>3617</v>
      </c>
      <c r="X693" s="17">
        <v>14</v>
      </c>
      <c r="Y693" s="17">
        <v>1</v>
      </c>
      <c r="Z693" s="17">
        <v>4</v>
      </c>
      <c r="AA693" s="17">
        <v>3</v>
      </c>
      <c r="AB693" s="17">
        <v>3</v>
      </c>
      <c r="AC693" s="17">
        <v>3</v>
      </c>
      <c r="AD693" s="17">
        <v>4</v>
      </c>
      <c r="AE693" s="18">
        <v>3</v>
      </c>
      <c r="AF693" s="25" t="str" cm="1">
        <f t="array" ref="AF693">_xlfn.IFS(W692&lt;3000,"Low",W692&lt;6000,"Medium",W692&gt;=6000,"High")</f>
        <v>Medium</v>
      </c>
      <c r="AG693" s="26" t="str" cm="1">
        <f t="array" ref="AG693">_xlfn.IFS(R692&lt;5,"New",R692&lt;10,"Junior",R692&lt;20,"Mid",R692&gt;=20,"Senior")</f>
        <v>Mid</v>
      </c>
      <c r="AH693" s="26" t="str" cm="1">
        <f t="array" ref="AH693">_xlfn.IFS(O692&lt;=5,"Near",O692&lt;=15,"Moderate",O692&gt;15,"Far")</f>
        <v>Moderate</v>
      </c>
      <c r="AI693" s="26" t="str" cm="1">
        <f t="array" ref="AI693">_xlfn.IFS(AE693=1,"Poor",AE693=2,"Average",AE693=3,"Good",AE693=4,"Excellent")</f>
        <v>Good</v>
      </c>
      <c r="AJ693" s="26" t="str" cm="1">
        <f t="array" ref="AJ693">_xlfn.IFS(Z693=1,"Low",Z693=2,"Medium",Z693=3,"High",Z693=4,"Very High")</f>
        <v>Very High</v>
      </c>
      <c r="AK693" s="26" t="str" cm="1">
        <f t="array" ref="AK693">_xlfn.IFS(AD693=1,"Low",AD693=2,"Medium",AD693=3,"High",AD693=4,"Very High")</f>
        <v>Very High</v>
      </c>
    </row>
    <row r="694" spans="1:37" ht="15.6" x14ac:dyDescent="0.3">
      <c r="A694" s="27" t="s">
        <v>49</v>
      </c>
      <c r="B694" s="15" t="s">
        <v>52</v>
      </c>
      <c r="C694" s="15">
        <v>966</v>
      </c>
      <c r="D694" s="15" t="s">
        <v>44</v>
      </c>
      <c r="E694" s="15" t="s">
        <v>62</v>
      </c>
      <c r="F694" s="15">
        <v>32</v>
      </c>
      <c r="G694" s="15" t="s">
        <v>57</v>
      </c>
      <c r="H694" s="15" t="s">
        <v>38</v>
      </c>
      <c r="I694" s="15" t="s">
        <v>53</v>
      </c>
      <c r="J694" s="15" t="s">
        <v>74</v>
      </c>
      <c r="K694" s="15">
        <v>2</v>
      </c>
      <c r="L694" s="15" t="s">
        <v>65</v>
      </c>
      <c r="M694" s="15" t="s">
        <v>64</v>
      </c>
      <c r="N694" s="15" t="s">
        <v>49</v>
      </c>
      <c r="O694" s="15">
        <v>3</v>
      </c>
      <c r="P694" s="15">
        <v>2</v>
      </c>
      <c r="Q694" s="15">
        <v>1</v>
      </c>
      <c r="R694" s="15">
        <v>8</v>
      </c>
      <c r="S694" s="15">
        <v>8</v>
      </c>
      <c r="T694" s="15">
        <v>7</v>
      </c>
      <c r="U694" s="15">
        <v>6</v>
      </c>
      <c r="V694" s="15">
        <v>3</v>
      </c>
      <c r="W694" s="15">
        <v>6725</v>
      </c>
      <c r="X694" s="15">
        <v>12</v>
      </c>
      <c r="Y694" s="15">
        <v>1</v>
      </c>
      <c r="Z694" s="15">
        <v>3</v>
      </c>
      <c r="AA694" s="15">
        <v>3</v>
      </c>
      <c r="AB694" s="15">
        <v>3</v>
      </c>
      <c r="AC694" s="15">
        <v>3</v>
      </c>
      <c r="AD694" s="15">
        <v>3</v>
      </c>
      <c r="AE694" s="16">
        <v>4</v>
      </c>
      <c r="AF694" s="23" t="str" cm="1">
        <f t="array" ref="AF694">_xlfn.IFS(W693&lt;3000,"Low",W693&lt;6000,"Medium",W693&gt;=6000,"High")</f>
        <v>Medium</v>
      </c>
      <c r="AG694" s="24" t="str" cm="1">
        <f t="array" ref="AG694">_xlfn.IFS(R693&lt;5,"New",R693&lt;10,"Junior",R693&lt;20,"Mid",R693&gt;=20,"Senior")</f>
        <v>New</v>
      </c>
      <c r="AH694" s="24" t="str" cm="1">
        <f t="array" ref="AH694">_xlfn.IFS(O693&lt;=5,"Near",O693&lt;=15,"Moderate",O693&gt;15,"Far")</f>
        <v>Moderate</v>
      </c>
      <c r="AI694" s="24" t="str" cm="1">
        <f t="array" ref="AI694">_xlfn.IFS(AE694=1,"Poor",AE694=2,"Average",AE694=3,"Good",AE694=4,"Excellent")</f>
        <v>Excellent</v>
      </c>
      <c r="AJ694" s="24" t="str" cm="1">
        <f t="array" ref="AJ694">_xlfn.IFS(Z694=1,"Low",Z694=2,"Medium",Z694=3,"High",Z694=4,"Very High")</f>
        <v>High</v>
      </c>
      <c r="AK694" s="24" t="str" cm="1">
        <f t="array" ref="AK694">_xlfn.IFS(AD694=1,"Low",AD694=2,"Medium",AD694=3,"High",AD694=4,"Very High")</f>
        <v>High</v>
      </c>
    </row>
    <row r="695" spans="1:37" ht="15.6" x14ac:dyDescent="0.3">
      <c r="A695" s="28" t="s">
        <v>37</v>
      </c>
      <c r="B695" s="17" t="s">
        <v>40</v>
      </c>
      <c r="C695" s="17">
        <v>967</v>
      </c>
      <c r="D695" s="17" t="s">
        <v>55</v>
      </c>
      <c r="E695" s="17" t="s">
        <v>39</v>
      </c>
      <c r="F695" s="17">
        <v>36</v>
      </c>
      <c r="G695" s="17" t="s">
        <v>57</v>
      </c>
      <c r="H695" s="17" t="s">
        <v>38</v>
      </c>
      <c r="I695" s="17" t="s">
        <v>41</v>
      </c>
      <c r="J695" s="17" t="s">
        <v>45</v>
      </c>
      <c r="K695" s="17">
        <v>3</v>
      </c>
      <c r="L695" s="17" t="s">
        <v>42</v>
      </c>
      <c r="M695" s="17" t="s">
        <v>58</v>
      </c>
      <c r="N695" s="17" t="s">
        <v>37</v>
      </c>
      <c r="O695" s="17">
        <v>3</v>
      </c>
      <c r="P695" s="17">
        <v>6</v>
      </c>
      <c r="Q695" s="17">
        <v>1</v>
      </c>
      <c r="R695" s="17">
        <v>16</v>
      </c>
      <c r="S695" s="17">
        <v>16</v>
      </c>
      <c r="T695" s="17">
        <v>7</v>
      </c>
      <c r="U695" s="17">
        <v>3</v>
      </c>
      <c r="V695" s="17">
        <v>7</v>
      </c>
      <c r="W695" s="17">
        <v>10325</v>
      </c>
      <c r="X695" s="17">
        <v>11</v>
      </c>
      <c r="Y695" s="17">
        <v>1</v>
      </c>
      <c r="Z695" s="17">
        <v>3</v>
      </c>
      <c r="AA695" s="17">
        <v>2</v>
      </c>
      <c r="AB695" s="17">
        <v>1</v>
      </c>
      <c r="AC695" s="17">
        <v>3</v>
      </c>
      <c r="AD695" s="17">
        <v>1</v>
      </c>
      <c r="AE695" s="18">
        <v>3</v>
      </c>
      <c r="AF695" s="25" t="str" cm="1">
        <f t="array" ref="AF695">_xlfn.IFS(W694&lt;3000,"Low",W694&lt;6000,"Medium",W694&gt;=6000,"High")</f>
        <v>High</v>
      </c>
      <c r="AG695" s="26" t="str" cm="1">
        <f t="array" ref="AG695">_xlfn.IFS(R694&lt;5,"New",R694&lt;10,"Junior",R694&lt;20,"Mid",R694&gt;=20,"Senior")</f>
        <v>Junior</v>
      </c>
      <c r="AH695" s="26" t="str" cm="1">
        <f t="array" ref="AH695">_xlfn.IFS(O694&lt;=5,"Near",O694&lt;=15,"Moderate",O694&gt;15,"Far")</f>
        <v>Near</v>
      </c>
      <c r="AI695" s="26" t="str" cm="1">
        <f t="array" ref="AI695">_xlfn.IFS(AE695=1,"Poor",AE695=2,"Average",AE695=3,"Good",AE695=4,"Excellent")</f>
        <v>Good</v>
      </c>
      <c r="AJ695" s="26" t="str" cm="1">
        <f t="array" ref="AJ695">_xlfn.IFS(Z695=1,"Low",Z695=2,"Medium",Z695=3,"High",Z695=4,"Very High")</f>
        <v>High</v>
      </c>
      <c r="AK695" s="26" t="str" cm="1">
        <f t="array" ref="AK695">_xlfn.IFS(AD695=1,"Low",AD695=2,"Medium",AD695=3,"High",AD695=4,"Very High")</f>
        <v>Low</v>
      </c>
    </row>
    <row r="696" spans="1:37" ht="15.6" x14ac:dyDescent="0.3">
      <c r="A696" s="27" t="s">
        <v>49</v>
      </c>
      <c r="B696" s="15" t="s">
        <v>52</v>
      </c>
      <c r="C696" s="15">
        <v>969</v>
      </c>
      <c r="D696" s="15" t="s">
        <v>44</v>
      </c>
      <c r="E696" s="15" t="s">
        <v>62</v>
      </c>
      <c r="F696" s="15">
        <v>33</v>
      </c>
      <c r="G696" s="15" t="s">
        <v>46</v>
      </c>
      <c r="H696" s="15" t="s">
        <v>38</v>
      </c>
      <c r="I696" s="15" t="s">
        <v>53</v>
      </c>
      <c r="J696" s="15" t="s">
        <v>76</v>
      </c>
      <c r="K696" s="15">
        <v>2</v>
      </c>
      <c r="L696" s="15" t="s">
        <v>42</v>
      </c>
      <c r="M696" s="15" t="s">
        <v>70</v>
      </c>
      <c r="N696" s="15" t="s">
        <v>49</v>
      </c>
      <c r="O696" s="15">
        <v>1</v>
      </c>
      <c r="P696" s="15">
        <v>3</v>
      </c>
      <c r="Q696" s="15">
        <v>0</v>
      </c>
      <c r="R696" s="15">
        <v>6</v>
      </c>
      <c r="S696" s="15">
        <v>5</v>
      </c>
      <c r="T696" s="15">
        <v>0</v>
      </c>
      <c r="U696" s="15">
        <v>1</v>
      </c>
      <c r="V696" s="15">
        <v>4</v>
      </c>
      <c r="W696" s="15">
        <v>6949</v>
      </c>
      <c r="X696" s="15">
        <v>14</v>
      </c>
      <c r="Y696" s="15">
        <v>0</v>
      </c>
      <c r="Z696" s="15">
        <v>2</v>
      </c>
      <c r="AA696" s="15">
        <v>2</v>
      </c>
      <c r="AB696" s="15">
        <v>1</v>
      </c>
      <c r="AC696" s="15">
        <v>3</v>
      </c>
      <c r="AD696" s="15">
        <v>1</v>
      </c>
      <c r="AE696" s="16">
        <v>3</v>
      </c>
      <c r="AF696" s="23" t="str" cm="1">
        <f t="array" ref="AF696">_xlfn.IFS(W695&lt;3000,"Low",W695&lt;6000,"Medium",W695&gt;=6000,"High")</f>
        <v>High</v>
      </c>
      <c r="AG696" s="24" t="str" cm="1">
        <f t="array" ref="AG696">_xlfn.IFS(R695&lt;5,"New",R695&lt;10,"Junior",R695&lt;20,"Mid",R695&gt;=20,"Senior")</f>
        <v>Mid</v>
      </c>
      <c r="AH696" s="24" t="str" cm="1">
        <f t="array" ref="AH696">_xlfn.IFS(O695&lt;=5,"Near",O695&lt;=15,"Moderate",O695&gt;15,"Far")</f>
        <v>Near</v>
      </c>
      <c r="AI696" s="24" t="str" cm="1">
        <f t="array" ref="AI696">_xlfn.IFS(AE696=1,"Poor",AE696=2,"Average",AE696=3,"Good",AE696=4,"Excellent")</f>
        <v>Good</v>
      </c>
      <c r="AJ696" s="24" t="str" cm="1">
        <f t="array" ref="AJ696">_xlfn.IFS(Z696=1,"Low",Z696=2,"Medium",Z696=3,"High",Z696=4,"Very High")</f>
        <v>Medium</v>
      </c>
      <c r="AK696" s="24" t="str" cm="1">
        <f t="array" ref="AK696">_xlfn.IFS(AD696=1,"Low",AD696=2,"Medium",AD696=3,"High",AD696=4,"Very High")</f>
        <v>Low</v>
      </c>
    </row>
    <row r="697" spans="1:37" ht="15.6" x14ac:dyDescent="0.3">
      <c r="A697" s="28" t="s">
        <v>37</v>
      </c>
      <c r="B697" s="17" t="s">
        <v>40</v>
      </c>
      <c r="C697" s="17">
        <v>970</v>
      </c>
      <c r="D697" s="17" t="s">
        <v>55</v>
      </c>
      <c r="E697" s="17" t="s">
        <v>39</v>
      </c>
      <c r="F697" s="17">
        <v>37</v>
      </c>
      <c r="G697" s="17" t="s">
        <v>57</v>
      </c>
      <c r="H697" s="17" t="s">
        <v>38</v>
      </c>
      <c r="I697" s="17" t="s">
        <v>41</v>
      </c>
      <c r="J697" s="17" t="s">
        <v>45</v>
      </c>
      <c r="K697" s="17">
        <v>3</v>
      </c>
      <c r="L697" s="17" t="s">
        <v>42</v>
      </c>
      <c r="M697" s="17" t="s">
        <v>64</v>
      </c>
      <c r="N697" s="17" t="s">
        <v>49</v>
      </c>
      <c r="O697" s="17">
        <v>1</v>
      </c>
      <c r="P697" s="17">
        <v>2</v>
      </c>
      <c r="Q697" s="17">
        <v>5</v>
      </c>
      <c r="R697" s="17">
        <v>17</v>
      </c>
      <c r="S697" s="17">
        <v>14</v>
      </c>
      <c r="T697" s="17">
        <v>1</v>
      </c>
      <c r="U697" s="17">
        <v>11</v>
      </c>
      <c r="V697" s="17">
        <v>7</v>
      </c>
      <c r="W697" s="17">
        <v>10609</v>
      </c>
      <c r="X697" s="17">
        <v>11</v>
      </c>
      <c r="Y697" s="17">
        <v>0</v>
      </c>
      <c r="Z697" s="17">
        <v>1</v>
      </c>
      <c r="AA697" s="17">
        <v>2</v>
      </c>
      <c r="AB697" s="17">
        <v>1</v>
      </c>
      <c r="AC697" s="17">
        <v>3</v>
      </c>
      <c r="AD697" s="17">
        <v>3</v>
      </c>
      <c r="AE697" s="18">
        <v>1</v>
      </c>
      <c r="AF697" s="25" t="str" cm="1">
        <f t="array" ref="AF697">_xlfn.IFS(W696&lt;3000,"Low",W696&lt;6000,"Medium",W696&gt;=6000,"High")</f>
        <v>High</v>
      </c>
      <c r="AG697" s="26" t="str" cm="1">
        <f t="array" ref="AG697">_xlfn.IFS(R696&lt;5,"New",R696&lt;10,"Junior",R696&lt;20,"Mid",R696&gt;=20,"Senior")</f>
        <v>Junior</v>
      </c>
      <c r="AH697" s="26" t="str" cm="1">
        <f t="array" ref="AH697">_xlfn.IFS(O696&lt;=5,"Near",O696&lt;=15,"Moderate",O696&gt;15,"Far")</f>
        <v>Near</v>
      </c>
      <c r="AI697" s="26" t="str" cm="1">
        <f t="array" ref="AI697">_xlfn.IFS(AE697=1,"Poor",AE697=2,"Average",AE697=3,"Good",AE697=4,"Excellent")</f>
        <v>Poor</v>
      </c>
      <c r="AJ697" s="26" t="str" cm="1">
        <f t="array" ref="AJ697">_xlfn.IFS(Z697=1,"Low",Z697=2,"Medium",Z697=3,"High",Z697=4,"Very High")</f>
        <v>Low</v>
      </c>
      <c r="AK697" s="26" t="str" cm="1">
        <f t="array" ref="AK697">_xlfn.IFS(AD697=1,"Low",AD697=2,"Medium",AD697=3,"High",AD697=4,"Very High")</f>
        <v>High</v>
      </c>
    </row>
    <row r="698" spans="1:37" ht="15.6" x14ac:dyDescent="0.3">
      <c r="A698" s="27" t="s">
        <v>49</v>
      </c>
      <c r="B698" s="15" t="s">
        <v>52</v>
      </c>
      <c r="C698" s="15">
        <v>972</v>
      </c>
      <c r="D698" s="15" t="s">
        <v>55</v>
      </c>
      <c r="E698" s="15" t="s">
        <v>51</v>
      </c>
      <c r="F698" s="15">
        <v>45</v>
      </c>
      <c r="G698" s="15" t="s">
        <v>57</v>
      </c>
      <c r="H698" s="15" t="s">
        <v>84</v>
      </c>
      <c r="I698" s="15" t="s">
        <v>53</v>
      </c>
      <c r="J698" s="15" t="s">
        <v>61</v>
      </c>
      <c r="K698" s="15">
        <v>2</v>
      </c>
      <c r="L698" s="15" t="s">
        <v>42</v>
      </c>
      <c r="M698" s="15" t="s">
        <v>48</v>
      </c>
      <c r="N698" s="15" t="s">
        <v>49</v>
      </c>
      <c r="O698" s="15">
        <v>4</v>
      </c>
      <c r="P698" s="15">
        <v>5</v>
      </c>
      <c r="Q698" s="15">
        <v>1</v>
      </c>
      <c r="R698" s="15">
        <v>9</v>
      </c>
      <c r="S698" s="15">
        <v>9</v>
      </c>
      <c r="T698" s="15">
        <v>7</v>
      </c>
      <c r="U698" s="15">
        <v>0</v>
      </c>
      <c r="V698" s="15">
        <v>8</v>
      </c>
      <c r="W698" s="15">
        <v>4447</v>
      </c>
      <c r="X698" s="15">
        <v>12</v>
      </c>
      <c r="Y698" s="15">
        <v>0</v>
      </c>
      <c r="Z698" s="15">
        <v>3</v>
      </c>
      <c r="AA698" s="15">
        <v>3</v>
      </c>
      <c r="AB698" s="15">
        <v>1</v>
      </c>
      <c r="AC698" s="15">
        <v>3</v>
      </c>
      <c r="AD698" s="15">
        <v>2</v>
      </c>
      <c r="AE698" s="16">
        <v>2</v>
      </c>
      <c r="AF698" s="23" t="str" cm="1">
        <f t="array" ref="AF698">_xlfn.IFS(W697&lt;3000,"Low",W697&lt;6000,"Medium",W697&gt;=6000,"High")</f>
        <v>High</v>
      </c>
      <c r="AG698" s="24" t="str" cm="1">
        <f t="array" ref="AG698">_xlfn.IFS(R697&lt;5,"New",R697&lt;10,"Junior",R697&lt;20,"Mid",R697&gt;=20,"Senior")</f>
        <v>Mid</v>
      </c>
      <c r="AH698" s="24" t="str" cm="1">
        <f t="array" ref="AH698">_xlfn.IFS(O697&lt;=5,"Near",O697&lt;=15,"Moderate",O697&gt;15,"Far")</f>
        <v>Near</v>
      </c>
      <c r="AI698" s="24" t="str" cm="1">
        <f t="array" ref="AI698">_xlfn.IFS(AE698=1,"Poor",AE698=2,"Average",AE698=3,"Good",AE698=4,"Excellent")</f>
        <v>Average</v>
      </c>
      <c r="AJ698" s="24" t="str" cm="1">
        <f t="array" ref="AJ698">_xlfn.IFS(Z698=1,"Low",Z698=2,"Medium",Z698=3,"High",Z698=4,"Very High")</f>
        <v>High</v>
      </c>
      <c r="AK698" s="24" t="str" cm="1">
        <f t="array" ref="AK698">_xlfn.IFS(AD698=1,"Low",AD698=2,"Medium",AD698=3,"High",AD698=4,"Very High")</f>
        <v>Medium</v>
      </c>
    </row>
    <row r="699" spans="1:37" ht="15.6" x14ac:dyDescent="0.3">
      <c r="A699" s="28" t="s">
        <v>49</v>
      </c>
      <c r="B699" s="17" t="s">
        <v>52</v>
      </c>
      <c r="C699" s="17">
        <v>974</v>
      </c>
      <c r="D699" s="17" t="s">
        <v>44</v>
      </c>
      <c r="E699" s="17" t="s">
        <v>62</v>
      </c>
      <c r="F699" s="17">
        <v>29</v>
      </c>
      <c r="G699" s="17" t="s">
        <v>57</v>
      </c>
      <c r="H699" s="17" t="s">
        <v>50</v>
      </c>
      <c r="I699" s="17" t="s">
        <v>41</v>
      </c>
      <c r="J699" s="17" t="s">
        <v>92</v>
      </c>
      <c r="K699" s="17">
        <v>1</v>
      </c>
      <c r="L699" s="17" t="s">
        <v>106</v>
      </c>
      <c r="M699" s="17" t="s">
        <v>70</v>
      </c>
      <c r="N699" s="17" t="s">
        <v>49</v>
      </c>
      <c r="O699" s="17">
        <v>20</v>
      </c>
      <c r="P699" s="17">
        <v>5</v>
      </c>
      <c r="Q699" s="17">
        <v>1</v>
      </c>
      <c r="R699" s="17">
        <v>3</v>
      </c>
      <c r="S699" s="17">
        <v>3</v>
      </c>
      <c r="T699" s="17">
        <v>1</v>
      </c>
      <c r="U699" s="17">
        <v>0</v>
      </c>
      <c r="V699" s="17">
        <v>2</v>
      </c>
      <c r="W699" s="17">
        <v>2157</v>
      </c>
      <c r="X699" s="17">
        <v>15</v>
      </c>
      <c r="Y699" s="17">
        <v>1</v>
      </c>
      <c r="Z699" s="17">
        <v>4</v>
      </c>
      <c r="AA699" s="17">
        <v>3</v>
      </c>
      <c r="AB699" s="17">
        <v>4</v>
      </c>
      <c r="AC699" s="17">
        <v>3</v>
      </c>
      <c r="AD699" s="17">
        <v>2</v>
      </c>
      <c r="AE699" s="18">
        <v>3</v>
      </c>
      <c r="AF699" s="25" t="str" cm="1">
        <f t="array" ref="AF699">_xlfn.IFS(W698&lt;3000,"Low",W698&lt;6000,"Medium",W698&gt;=6000,"High")</f>
        <v>Medium</v>
      </c>
      <c r="AG699" s="26" t="str" cm="1">
        <f t="array" ref="AG699">_xlfn.IFS(R698&lt;5,"New",R698&lt;10,"Junior",R698&lt;20,"Mid",R698&gt;=20,"Senior")</f>
        <v>Junior</v>
      </c>
      <c r="AH699" s="26" t="str" cm="1">
        <f t="array" ref="AH699">_xlfn.IFS(O698&lt;=5,"Near",O698&lt;=15,"Moderate",O698&gt;15,"Far")</f>
        <v>Near</v>
      </c>
      <c r="AI699" s="26" t="str" cm="1">
        <f t="array" ref="AI699">_xlfn.IFS(AE699=1,"Poor",AE699=2,"Average",AE699=3,"Good",AE699=4,"Excellent")</f>
        <v>Good</v>
      </c>
      <c r="AJ699" s="26" t="str" cm="1">
        <f t="array" ref="AJ699">_xlfn.IFS(Z699=1,"Low",Z699=2,"Medium",Z699=3,"High",Z699=4,"Very High")</f>
        <v>Very High</v>
      </c>
      <c r="AK699" s="26" t="str" cm="1">
        <f t="array" ref="AK699">_xlfn.IFS(AD699=1,"Low",AD699=2,"Medium",AD699=3,"High",AD699=4,"Very High")</f>
        <v>Medium</v>
      </c>
    </row>
    <row r="700" spans="1:37" ht="15.6" x14ac:dyDescent="0.3">
      <c r="A700" s="27" t="s">
        <v>49</v>
      </c>
      <c r="B700" s="15" t="s">
        <v>52</v>
      </c>
      <c r="C700" s="15">
        <v>975</v>
      </c>
      <c r="D700" s="15" t="s">
        <v>44</v>
      </c>
      <c r="E700" s="15" t="s">
        <v>39</v>
      </c>
      <c r="F700" s="15">
        <v>35</v>
      </c>
      <c r="G700" s="15" t="s">
        <v>57</v>
      </c>
      <c r="H700" s="15" t="s">
        <v>38</v>
      </c>
      <c r="I700" s="15" t="s">
        <v>41</v>
      </c>
      <c r="J700" s="15" t="s">
        <v>45</v>
      </c>
      <c r="K700" s="15">
        <v>2</v>
      </c>
      <c r="L700" s="15" t="s">
        <v>65</v>
      </c>
      <c r="M700" s="15" t="s">
        <v>70</v>
      </c>
      <c r="N700" s="15" t="s">
        <v>49</v>
      </c>
      <c r="O700" s="15">
        <v>18</v>
      </c>
      <c r="P700" s="15">
        <v>3</v>
      </c>
      <c r="Q700" s="15">
        <v>1</v>
      </c>
      <c r="R700" s="15">
        <v>5</v>
      </c>
      <c r="S700" s="15">
        <v>5</v>
      </c>
      <c r="T700" s="15">
        <v>2</v>
      </c>
      <c r="U700" s="15">
        <v>1</v>
      </c>
      <c r="V700" s="15">
        <v>0</v>
      </c>
      <c r="W700" s="15">
        <v>4601</v>
      </c>
      <c r="X700" s="15">
        <v>16</v>
      </c>
      <c r="Y700" s="15">
        <v>0</v>
      </c>
      <c r="Z700" s="15">
        <v>3</v>
      </c>
      <c r="AA700" s="15">
        <v>3</v>
      </c>
      <c r="AB700" s="15">
        <v>3</v>
      </c>
      <c r="AC700" s="15">
        <v>3</v>
      </c>
      <c r="AD700" s="15">
        <v>2</v>
      </c>
      <c r="AE700" s="16">
        <v>3</v>
      </c>
      <c r="AF700" s="23" t="str" cm="1">
        <f t="array" ref="AF700">_xlfn.IFS(W699&lt;3000,"Low",W699&lt;6000,"Medium",W699&gt;=6000,"High")</f>
        <v>Low</v>
      </c>
      <c r="AG700" s="24" t="str" cm="1">
        <f t="array" ref="AG700">_xlfn.IFS(R699&lt;5,"New",R699&lt;10,"Junior",R699&lt;20,"Mid",R699&gt;=20,"Senior")</f>
        <v>New</v>
      </c>
      <c r="AH700" s="24" t="str" cm="1">
        <f t="array" ref="AH700">_xlfn.IFS(O699&lt;=5,"Near",O699&lt;=15,"Moderate",O699&gt;15,"Far")</f>
        <v>Far</v>
      </c>
      <c r="AI700" s="24" t="str" cm="1">
        <f t="array" ref="AI700">_xlfn.IFS(AE700=1,"Poor",AE700=2,"Average",AE700=3,"Good",AE700=4,"Excellent")</f>
        <v>Good</v>
      </c>
      <c r="AJ700" s="24" t="str" cm="1">
        <f t="array" ref="AJ700">_xlfn.IFS(Z700=1,"Low",Z700=2,"Medium",Z700=3,"High",Z700=4,"Very High")</f>
        <v>High</v>
      </c>
      <c r="AK700" s="24" t="str" cm="1">
        <f t="array" ref="AK700">_xlfn.IFS(AD700=1,"Low",AD700=2,"Medium",AD700=3,"High",AD700=4,"Very High")</f>
        <v>Medium</v>
      </c>
    </row>
    <row r="701" spans="1:37" ht="15.6" x14ac:dyDescent="0.3">
      <c r="A701" s="28" t="s">
        <v>49</v>
      </c>
      <c r="B701" s="17" t="s">
        <v>52</v>
      </c>
      <c r="C701" s="17">
        <v>976</v>
      </c>
      <c r="D701" s="17" t="s">
        <v>55</v>
      </c>
      <c r="E701" s="17" t="s">
        <v>51</v>
      </c>
      <c r="F701" s="17">
        <v>52</v>
      </c>
      <c r="G701" s="17" t="s">
        <v>57</v>
      </c>
      <c r="H701" s="17" t="s">
        <v>38</v>
      </c>
      <c r="I701" s="17" t="s">
        <v>53</v>
      </c>
      <c r="J701" s="17" t="s">
        <v>88</v>
      </c>
      <c r="K701" s="17">
        <v>4</v>
      </c>
      <c r="L701" s="17" t="s">
        <v>42</v>
      </c>
      <c r="M701" s="17" t="s">
        <v>48</v>
      </c>
      <c r="N701" s="17" t="s">
        <v>49</v>
      </c>
      <c r="O701" s="17">
        <v>1</v>
      </c>
      <c r="P701" s="17">
        <v>2</v>
      </c>
      <c r="Q701" s="17">
        <v>2</v>
      </c>
      <c r="R701" s="17">
        <v>26</v>
      </c>
      <c r="S701" s="17">
        <v>9</v>
      </c>
      <c r="T701" s="17">
        <v>8</v>
      </c>
      <c r="U701" s="17">
        <v>7</v>
      </c>
      <c r="V701" s="17">
        <v>8</v>
      </c>
      <c r="W701" s="17">
        <v>17099</v>
      </c>
      <c r="X701" s="17">
        <v>15</v>
      </c>
      <c r="Y701" s="17">
        <v>1</v>
      </c>
      <c r="Z701" s="17">
        <v>4</v>
      </c>
      <c r="AA701" s="17">
        <v>3</v>
      </c>
      <c r="AB701" s="17">
        <v>1</v>
      </c>
      <c r="AC701" s="17">
        <v>3</v>
      </c>
      <c r="AD701" s="17">
        <v>2</v>
      </c>
      <c r="AE701" s="18">
        <v>2</v>
      </c>
      <c r="AF701" s="25" t="str" cm="1">
        <f t="array" ref="AF701">_xlfn.IFS(W700&lt;3000,"Low",W700&lt;6000,"Medium",W700&gt;=6000,"High")</f>
        <v>Medium</v>
      </c>
      <c r="AG701" s="26" t="str" cm="1">
        <f t="array" ref="AG701">_xlfn.IFS(R700&lt;5,"New",R700&lt;10,"Junior",R700&lt;20,"Mid",R700&gt;=20,"Senior")</f>
        <v>Junior</v>
      </c>
      <c r="AH701" s="26" t="str" cm="1">
        <f t="array" ref="AH701">_xlfn.IFS(O700&lt;=5,"Near",O700&lt;=15,"Moderate",O700&gt;15,"Far")</f>
        <v>Far</v>
      </c>
      <c r="AI701" s="26" t="str" cm="1">
        <f t="array" ref="AI701">_xlfn.IFS(AE701=1,"Poor",AE701=2,"Average",AE701=3,"Good",AE701=4,"Excellent")</f>
        <v>Average</v>
      </c>
      <c r="AJ701" s="26" t="str" cm="1">
        <f t="array" ref="AJ701">_xlfn.IFS(Z701=1,"Low",Z701=2,"Medium",Z701=3,"High",Z701=4,"Very High")</f>
        <v>Very High</v>
      </c>
      <c r="AK701" s="26" t="str" cm="1">
        <f t="array" ref="AK701">_xlfn.IFS(AD701=1,"Low",AD701=2,"Medium",AD701=3,"High",AD701=4,"Very High")</f>
        <v>Medium</v>
      </c>
    </row>
    <row r="702" spans="1:37" ht="15.6" x14ac:dyDescent="0.3">
      <c r="A702" s="27" t="s">
        <v>37</v>
      </c>
      <c r="B702" s="15" t="s">
        <v>40</v>
      </c>
      <c r="C702" s="15">
        <v>977</v>
      </c>
      <c r="D702" s="15" t="s">
        <v>55</v>
      </c>
      <c r="E702" s="15" t="s">
        <v>68</v>
      </c>
      <c r="F702" s="15">
        <v>58</v>
      </c>
      <c r="G702" s="15" t="s">
        <v>46</v>
      </c>
      <c r="H702" s="15" t="s">
        <v>38</v>
      </c>
      <c r="I702" s="15" t="s">
        <v>53</v>
      </c>
      <c r="J702" s="15" t="s">
        <v>56</v>
      </c>
      <c r="K702" s="15">
        <v>1</v>
      </c>
      <c r="L702" s="15" t="s">
        <v>106</v>
      </c>
      <c r="M702" s="15" t="s">
        <v>70</v>
      </c>
      <c r="N702" s="15" t="s">
        <v>49</v>
      </c>
      <c r="O702" s="15">
        <v>2</v>
      </c>
      <c r="P702" s="15">
        <v>4</v>
      </c>
      <c r="Q702" s="15">
        <v>4</v>
      </c>
      <c r="R702" s="15">
        <v>7</v>
      </c>
      <c r="S702" s="15">
        <v>1</v>
      </c>
      <c r="T702" s="15">
        <v>0</v>
      </c>
      <c r="U702" s="15">
        <v>0</v>
      </c>
      <c r="V702" s="15">
        <v>0</v>
      </c>
      <c r="W702" s="15">
        <v>2479</v>
      </c>
      <c r="X702" s="15">
        <v>24</v>
      </c>
      <c r="Y702" s="15">
        <v>0</v>
      </c>
      <c r="Z702" s="15">
        <v>4</v>
      </c>
      <c r="AA702" s="15">
        <v>3</v>
      </c>
      <c r="AB702" s="15">
        <v>4</v>
      </c>
      <c r="AC702" s="15">
        <v>4</v>
      </c>
      <c r="AD702" s="15">
        <v>1</v>
      </c>
      <c r="AE702" s="16">
        <v>3</v>
      </c>
      <c r="AF702" s="23" t="str" cm="1">
        <f t="array" ref="AF702">_xlfn.IFS(W701&lt;3000,"Low",W701&lt;6000,"Medium",W701&gt;=6000,"High")</f>
        <v>High</v>
      </c>
      <c r="AG702" s="24" t="str" cm="1">
        <f t="array" ref="AG702">_xlfn.IFS(R701&lt;5,"New",R701&lt;10,"Junior",R701&lt;20,"Mid",R701&gt;=20,"Senior")</f>
        <v>Senior</v>
      </c>
      <c r="AH702" s="24" t="str" cm="1">
        <f t="array" ref="AH702">_xlfn.IFS(O701&lt;=5,"Near",O701&lt;=15,"Moderate",O701&gt;15,"Far")</f>
        <v>Near</v>
      </c>
      <c r="AI702" s="24" t="str" cm="1">
        <f t="array" ref="AI702">_xlfn.IFS(AE702=1,"Poor",AE702=2,"Average",AE702=3,"Good",AE702=4,"Excellent")</f>
        <v>Good</v>
      </c>
      <c r="AJ702" s="24" t="str" cm="1">
        <f t="array" ref="AJ702">_xlfn.IFS(Z702=1,"Low",Z702=2,"Medium",Z702=3,"High",Z702=4,"Very High")</f>
        <v>Very High</v>
      </c>
      <c r="AK702" s="24" t="str" cm="1">
        <f t="array" ref="AK702">_xlfn.IFS(AD702=1,"Low",AD702=2,"Medium",AD702=3,"High",AD702=4,"Very High")</f>
        <v>Low</v>
      </c>
    </row>
    <row r="703" spans="1:37" ht="15.6" x14ac:dyDescent="0.3">
      <c r="A703" s="28" t="s">
        <v>49</v>
      </c>
      <c r="B703" s="17" t="s">
        <v>52</v>
      </c>
      <c r="C703" s="17">
        <v>981</v>
      </c>
      <c r="D703" s="17" t="s">
        <v>55</v>
      </c>
      <c r="E703" s="17" t="s">
        <v>51</v>
      </c>
      <c r="F703" s="17">
        <v>53</v>
      </c>
      <c r="G703" s="17" t="s">
        <v>72</v>
      </c>
      <c r="H703" s="17" t="s">
        <v>38</v>
      </c>
      <c r="I703" s="17" t="s">
        <v>41</v>
      </c>
      <c r="J703" s="17" t="s">
        <v>88</v>
      </c>
      <c r="K703" s="17">
        <v>4</v>
      </c>
      <c r="L703" s="17" t="s">
        <v>65</v>
      </c>
      <c r="M703" s="17" t="s">
        <v>48</v>
      </c>
      <c r="N703" s="17" t="s">
        <v>49</v>
      </c>
      <c r="O703" s="17">
        <v>2</v>
      </c>
      <c r="P703" s="17">
        <v>3</v>
      </c>
      <c r="Q703" s="17">
        <v>6</v>
      </c>
      <c r="R703" s="17">
        <v>22</v>
      </c>
      <c r="S703" s="17">
        <v>17</v>
      </c>
      <c r="T703" s="17">
        <v>13</v>
      </c>
      <c r="U703" s="17">
        <v>15</v>
      </c>
      <c r="V703" s="17">
        <v>2</v>
      </c>
      <c r="W703" s="17">
        <v>14852</v>
      </c>
      <c r="X703" s="17">
        <v>13</v>
      </c>
      <c r="Y703" s="17">
        <v>1</v>
      </c>
      <c r="Z703" s="17">
        <v>3</v>
      </c>
      <c r="AA703" s="17">
        <v>3</v>
      </c>
      <c r="AB703" s="17">
        <v>3</v>
      </c>
      <c r="AC703" s="17">
        <v>3</v>
      </c>
      <c r="AD703" s="17">
        <v>3</v>
      </c>
      <c r="AE703" s="18">
        <v>4</v>
      </c>
      <c r="AF703" s="25" t="str" cm="1">
        <f t="array" ref="AF703">_xlfn.IFS(W702&lt;3000,"Low",W702&lt;6000,"Medium",W702&gt;=6000,"High")</f>
        <v>Low</v>
      </c>
      <c r="AG703" s="26" t="str" cm="1">
        <f t="array" ref="AG703">_xlfn.IFS(R702&lt;5,"New",R702&lt;10,"Junior",R702&lt;20,"Mid",R702&gt;=20,"Senior")</f>
        <v>Junior</v>
      </c>
      <c r="AH703" s="26" t="str" cm="1">
        <f t="array" ref="AH703">_xlfn.IFS(O702&lt;=5,"Near",O702&lt;=15,"Moderate",O702&gt;15,"Far")</f>
        <v>Near</v>
      </c>
      <c r="AI703" s="26" t="str" cm="1">
        <f t="array" ref="AI703">_xlfn.IFS(AE703=1,"Poor",AE703=2,"Average",AE703=3,"Good",AE703=4,"Excellent")</f>
        <v>Excellent</v>
      </c>
      <c r="AJ703" s="26" t="str" cm="1">
        <f t="array" ref="AJ703">_xlfn.IFS(Z703=1,"Low",Z703=2,"Medium",Z703=3,"High",Z703=4,"Very High")</f>
        <v>High</v>
      </c>
      <c r="AK703" s="26" t="str" cm="1">
        <f t="array" ref="AK703">_xlfn.IFS(AD703=1,"Low",AD703=2,"Medium",AD703=3,"High",AD703=4,"Very High")</f>
        <v>High</v>
      </c>
    </row>
    <row r="704" spans="1:37" ht="15.6" x14ac:dyDescent="0.3">
      <c r="A704" s="27" t="s">
        <v>49</v>
      </c>
      <c r="B704" s="15" t="s">
        <v>52</v>
      </c>
      <c r="C704" s="15">
        <v>982</v>
      </c>
      <c r="D704" s="15" t="s">
        <v>55</v>
      </c>
      <c r="E704" s="15" t="s">
        <v>62</v>
      </c>
      <c r="F704" s="15">
        <v>30</v>
      </c>
      <c r="G704" s="15" t="s">
        <v>72</v>
      </c>
      <c r="H704" s="15" t="s">
        <v>38</v>
      </c>
      <c r="I704" s="15" t="s">
        <v>41</v>
      </c>
      <c r="J704" s="15" t="s">
        <v>45</v>
      </c>
      <c r="K704" s="15">
        <v>3</v>
      </c>
      <c r="L704" s="15" t="s">
        <v>59</v>
      </c>
      <c r="M704" s="15" t="s">
        <v>48</v>
      </c>
      <c r="N704" s="15" t="s">
        <v>49</v>
      </c>
      <c r="O704" s="15">
        <v>8</v>
      </c>
      <c r="P704" s="15">
        <v>2</v>
      </c>
      <c r="Q704" s="15">
        <v>5</v>
      </c>
      <c r="R704" s="15">
        <v>10</v>
      </c>
      <c r="S704" s="15">
        <v>8</v>
      </c>
      <c r="T704" s="15">
        <v>4</v>
      </c>
      <c r="U704" s="15">
        <v>7</v>
      </c>
      <c r="V704" s="15">
        <v>7</v>
      </c>
      <c r="W704" s="15">
        <v>7264</v>
      </c>
      <c r="X704" s="15">
        <v>11</v>
      </c>
      <c r="Y704" s="15">
        <v>1</v>
      </c>
      <c r="Z704" s="15">
        <v>3</v>
      </c>
      <c r="AA704" s="15">
        <v>3</v>
      </c>
      <c r="AB704" s="15">
        <v>3</v>
      </c>
      <c r="AC704" s="15">
        <v>3</v>
      </c>
      <c r="AD704" s="15">
        <v>1</v>
      </c>
      <c r="AE704" s="16">
        <v>4</v>
      </c>
      <c r="AF704" s="23" t="str" cm="1">
        <f t="array" ref="AF704">_xlfn.IFS(W703&lt;3000,"Low",W703&lt;6000,"Medium",W703&gt;=6000,"High")</f>
        <v>High</v>
      </c>
      <c r="AG704" s="24" t="str" cm="1">
        <f t="array" ref="AG704">_xlfn.IFS(R703&lt;5,"New",R703&lt;10,"Junior",R703&lt;20,"Mid",R703&gt;=20,"Senior")</f>
        <v>Senior</v>
      </c>
      <c r="AH704" s="24" t="str" cm="1">
        <f t="array" ref="AH704">_xlfn.IFS(O703&lt;=5,"Near",O703&lt;=15,"Moderate",O703&gt;15,"Far")</f>
        <v>Near</v>
      </c>
      <c r="AI704" s="24" t="str" cm="1">
        <f t="array" ref="AI704">_xlfn.IFS(AE704=1,"Poor",AE704=2,"Average",AE704=3,"Good",AE704=4,"Excellent")</f>
        <v>Excellent</v>
      </c>
      <c r="AJ704" s="24" t="str" cm="1">
        <f t="array" ref="AJ704">_xlfn.IFS(Z704=1,"Low",Z704=2,"Medium",Z704=3,"High",Z704=4,"Very High")</f>
        <v>High</v>
      </c>
      <c r="AK704" s="24" t="str" cm="1">
        <f t="array" ref="AK704">_xlfn.IFS(AD704=1,"Low",AD704=2,"Medium",AD704=3,"High",AD704=4,"Very High")</f>
        <v>Low</v>
      </c>
    </row>
    <row r="705" spans="1:37" ht="15.6" x14ac:dyDescent="0.3">
      <c r="A705" s="28" t="s">
        <v>49</v>
      </c>
      <c r="B705" s="17" t="s">
        <v>52</v>
      </c>
      <c r="C705" s="17">
        <v>983</v>
      </c>
      <c r="D705" s="17" t="s">
        <v>44</v>
      </c>
      <c r="E705" s="17" t="s">
        <v>39</v>
      </c>
      <c r="F705" s="17">
        <v>38</v>
      </c>
      <c r="G705" s="17" t="s">
        <v>46</v>
      </c>
      <c r="H705" s="17" t="s">
        <v>84</v>
      </c>
      <c r="I705" s="17" t="s">
        <v>41</v>
      </c>
      <c r="J705" s="17" t="s">
        <v>45</v>
      </c>
      <c r="K705" s="17">
        <v>2</v>
      </c>
      <c r="L705" s="17" t="s">
        <v>106</v>
      </c>
      <c r="M705" s="17" t="s">
        <v>70</v>
      </c>
      <c r="N705" s="17" t="s">
        <v>37</v>
      </c>
      <c r="O705" s="17">
        <v>10</v>
      </c>
      <c r="P705" s="17">
        <v>1</v>
      </c>
      <c r="Q705" s="17">
        <v>1</v>
      </c>
      <c r="R705" s="17">
        <v>6</v>
      </c>
      <c r="S705" s="17">
        <v>5</v>
      </c>
      <c r="T705" s="17">
        <v>3</v>
      </c>
      <c r="U705" s="17">
        <v>1</v>
      </c>
      <c r="V705" s="17">
        <v>3</v>
      </c>
      <c r="W705" s="17">
        <v>5666</v>
      </c>
      <c r="X705" s="17">
        <v>13</v>
      </c>
      <c r="Y705" s="17">
        <v>0</v>
      </c>
      <c r="Z705" s="17">
        <v>4</v>
      </c>
      <c r="AA705" s="17">
        <v>3</v>
      </c>
      <c r="AB705" s="17">
        <v>4</v>
      </c>
      <c r="AC705" s="17">
        <v>3</v>
      </c>
      <c r="AD705" s="17">
        <v>2</v>
      </c>
      <c r="AE705" s="18">
        <v>3</v>
      </c>
      <c r="AF705" s="25" t="str" cm="1">
        <f t="array" ref="AF705">_xlfn.IFS(W704&lt;3000,"Low",W704&lt;6000,"Medium",W704&gt;=6000,"High")</f>
        <v>High</v>
      </c>
      <c r="AG705" s="26" t="str" cm="1">
        <f t="array" ref="AG705">_xlfn.IFS(R704&lt;5,"New",R704&lt;10,"Junior",R704&lt;20,"Mid",R704&gt;=20,"Senior")</f>
        <v>Mid</v>
      </c>
      <c r="AH705" s="26" t="str" cm="1">
        <f t="array" ref="AH705">_xlfn.IFS(O704&lt;=5,"Near",O704&lt;=15,"Moderate",O704&gt;15,"Far")</f>
        <v>Moderate</v>
      </c>
      <c r="AI705" s="26" t="str" cm="1">
        <f t="array" ref="AI705">_xlfn.IFS(AE705=1,"Poor",AE705=2,"Average",AE705=3,"Good",AE705=4,"Excellent")</f>
        <v>Good</v>
      </c>
      <c r="AJ705" s="26" t="str" cm="1">
        <f t="array" ref="AJ705">_xlfn.IFS(Z705=1,"Low",Z705=2,"Medium",Z705=3,"High",Z705=4,"Very High")</f>
        <v>Very High</v>
      </c>
      <c r="AK705" s="26" t="str" cm="1">
        <f t="array" ref="AK705">_xlfn.IFS(AD705=1,"Low",AD705=2,"Medium",AD705=3,"High",AD705=4,"Very High")</f>
        <v>Medium</v>
      </c>
    </row>
    <row r="706" spans="1:37" ht="15.6" x14ac:dyDescent="0.3">
      <c r="A706" s="27" t="s">
        <v>49</v>
      </c>
      <c r="B706" s="15" t="s">
        <v>52</v>
      </c>
      <c r="C706" s="15">
        <v>984</v>
      </c>
      <c r="D706" s="15" t="s">
        <v>55</v>
      </c>
      <c r="E706" s="15" t="s">
        <v>39</v>
      </c>
      <c r="F706" s="15">
        <v>35</v>
      </c>
      <c r="G706" s="15" t="s">
        <v>72</v>
      </c>
      <c r="H706" s="15" t="s">
        <v>38</v>
      </c>
      <c r="I706" s="15" t="s">
        <v>41</v>
      </c>
      <c r="J706" s="15" t="s">
        <v>45</v>
      </c>
      <c r="K706" s="15">
        <v>3</v>
      </c>
      <c r="L706" s="15" t="s">
        <v>42</v>
      </c>
      <c r="M706" s="15" t="s">
        <v>64</v>
      </c>
      <c r="N706" s="15" t="s">
        <v>49</v>
      </c>
      <c r="O706" s="15">
        <v>3</v>
      </c>
      <c r="P706" s="15">
        <v>2</v>
      </c>
      <c r="Q706" s="15">
        <v>6</v>
      </c>
      <c r="R706" s="15">
        <v>12</v>
      </c>
      <c r="S706" s="15">
        <v>10</v>
      </c>
      <c r="T706" s="15">
        <v>9</v>
      </c>
      <c r="U706" s="15">
        <v>0</v>
      </c>
      <c r="V706" s="15">
        <v>8</v>
      </c>
      <c r="W706" s="15">
        <v>7823</v>
      </c>
      <c r="X706" s="15">
        <v>13</v>
      </c>
      <c r="Y706" s="15">
        <v>1</v>
      </c>
      <c r="Z706" s="15">
        <v>4</v>
      </c>
      <c r="AA706" s="15">
        <v>3</v>
      </c>
      <c r="AB706" s="15">
        <v>1</v>
      </c>
      <c r="AC706" s="15">
        <v>3</v>
      </c>
      <c r="AD706" s="15">
        <v>2</v>
      </c>
      <c r="AE706" s="16">
        <v>3</v>
      </c>
      <c r="AF706" s="23" t="str" cm="1">
        <f t="array" ref="AF706">_xlfn.IFS(W705&lt;3000,"Low",W705&lt;6000,"Medium",W705&gt;=6000,"High")</f>
        <v>Medium</v>
      </c>
      <c r="AG706" s="24" t="str" cm="1">
        <f t="array" ref="AG706">_xlfn.IFS(R705&lt;5,"New",R705&lt;10,"Junior",R705&lt;20,"Mid",R705&gt;=20,"Senior")</f>
        <v>Junior</v>
      </c>
      <c r="AH706" s="24" t="str" cm="1">
        <f t="array" ref="AH706">_xlfn.IFS(O705&lt;=5,"Near",O705&lt;=15,"Moderate",O705&gt;15,"Far")</f>
        <v>Moderate</v>
      </c>
      <c r="AI706" s="24" t="str" cm="1">
        <f t="array" ref="AI706">_xlfn.IFS(AE706=1,"Poor",AE706=2,"Average",AE706=3,"Good",AE706=4,"Excellent")</f>
        <v>Good</v>
      </c>
      <c r="AJ706" s="24" t="str" cm="1">
        <f t="array" ref="AJ706">_xlfn.IFS(Z706=1,"Low",Z706=2,"Medium",Z706=3,"High",Z706=4,"Very High")</f>
        <v>Very High</v>
      </c>
      <c r="AK706" s="24" t="str" cm="1">
        <f t="array" ref="AK706">_xlfn.IFS(AD706=1,"Low",AD706=2,"Medium",AD706=3,"High",AD706=4,"Very High")</f>
        <v>Medium</v>
      </c>
    </row>
    <row r="707" spans="1:37" ht="15.6" x14ac:dyDescent="0.3">
      <c r="A707" s="28" t="s">
        <v>49</v>
      </c>
      <c r="B707" s="17" t="s">
        <v>52</v>
      </c>
      <c r="C707" s="17">
        <v>985</v>
      </c>
      <c r="D707" s="17" t="s">
        <v>55</v>
      </c>
      <c r="E707" s="17" t="s">
        <v>39</v>
      </c>
      <c r="F707" s="17">
        <v>39</v>
      </c>
      <c r="G707" s="17" t="s">
        <v>46</v>
      </c>
      <c r="H707" s="17" t="s">
        <v>38</v>
      </c>
      <c r="I707" s="17" t="s">
        <v>41</v>
      </c>
      <c r="J707" s="17" t="s">
        <v>45</v>
      </c>
      <c r="K707" s="17">
        <v>3</v>
      </c>
      <c r="L707" s="17" t="s">
        <v>42</v>
      </c>
      <c r="M707" s="17" t="s">
        <v>127</v>
      </c>
      <c r="N707" s="17" t="s">
        <v>49</v>
      </c>
      <c r="O707" s="17">
        <v>2</v>
      </c>
      <c r="P707" s="17">
        <v>3</v>
      </c>
      <c r="Q707" s="17">
        <v>0</v>
      </c>
      <c r="R707" s="17">
        <v>9</v>
      </c>
      <c r="S707" s="17">
        <v>8</v>
      </c>
      <c r="T707" s="17">
        <v>7</v>
      </c>
      <c r="U707" s="17">
        <v>0</v>
      </c>
      <c r="V707" s="17">
        <v>7</v>
      </c>
      <c r="W707" s="17">
        <v>7880</v>
      </c>
      <c r="X707" s="17">
        <v>18</v>
      </c>
      <c r="Y707" s="17">
        <v>0</v>
      </c>
      <c r="Z707" s="17">
        <v>1</v>
      </c>
      <c r="AA707" s="17">
        <v>4</v>
      </c>
      <c r="AB707" s="17">
        <v>1</v>
      </c>
      <c r="AC707" s="17">
        <v>3</v>
      </c>
      <c r="AD707" s="17">
        <v>4</v>
      </c>
      <c r="AE707" s="18">
        <v>3</v>
      </c>
      <c r="AF707" s="25" t="str" cm="1">
        <f t="array" ref="AF707">_xlfn.IFS(W706&lt;3000,"Low",W706&lt;6000,"Medium",W706&gt;=6000,"High")</f>
        <v>High</v>
      </c>
      <c r="AG707" s="26" t="str" cm="1">
        <f t="array" ref="AG707">_xlfn.IFS(R706&lt;5,"New",R706&lt;10,"Junior",R706&lt;20,"Mid",R706&gt;=20,"Senior")</f>
        <v>Mid</v>
      </c>
      <c r="AH707" s="26" t="str" cm="1">
        <f t="array" ref="AH707">_xlfn.IFS(O706&lt;=5,"Near",O706&lt;=15,"Moderate",O706&gt;15,"Far")</f>
        <v>Near</v>
      </c>
      <c r="AI707" s="26" t="str" cm="1">
        <f t="array" ref="AI707">_xlfn.IFS(AE707=1,"Poor",AE707=2,"Average",AE707=3,"Good",AE707=4,"Excellent")</f>
        <v>Good</v>
      </c>
      <c r="AJ707" s="26" t="str" cm="1">
        <f t="array" ref="AJ707">_xlfn.IFS(Z707=1,"Low",Z707=2,"Medium",Z707=3,"High",Z707=4,"Very High")</f>
        <v>Low</v>
      </c>
      <c r="AK707" s="26" t="str" cm="1">
        <f t="array" ref="AK707">_xlfn.IFS(AD707=1,"Low",AD707=2,"Medium",AD707=3,"High",AD707=4,"Very High")</f>
        <v>Very High</v>
      </c>
    </row>
    <row r="708" spans="1:37" ht="15.6" x14ac:dyDescent="0.3">
      <c r="A708" s="27" t="s">
        <v>37</v>
      </c>
      <c r="B708" s="15" t="s">
        <v>40</v>
      </c>
      <c r="C708" s="15">
        <v>986</v>
      </c>
      <c r="D708" s="15" t="s">
        <v>44</v>
      </c>
      <c r="E708" s="15" t="s">
        <v>39</v>
      </c>
      <c r="F708" s="15">
        <v>40</v>
      </c>
      <c r="G708" s="15" t="s">
        <v>46</v>
      </c>
      <c r="H708" s="15" t="s">
        <v>84</v>
      </c>
      <c r="I708" s="15" t="s">
        <v>41</v>
      </c>
      <c r="J708" s="15" t="s">
        <v>45</v>
      </c>
      <c r="K708" s="15">
        <v>4</v>
      </c>
      <c r="L708" s="15" t="s">
        <v>42</v>
      </c>
      <c r="M708" s="15" t="s">
        <v>70</v>
      </c>
      <c r="N708" s="15" t="s">
        <v>37</v>
      </c>
      <c r="O708" s="15">
        <v>24</v>
      </c>
      <c r="P708" s="15">
        <v>2</v>
      </c>
      <c r="Q708" s="15">
        <v>4</v>
      </c>
      <c r="R708" s="15">
        <v>22</v>
      </c>
      <c r="S708" s="15">
        <v>1</v>
      </c>
      <c r="T708" s="15">
        <v>0</v>
      </c>
      <c r="U708" s="15">
        <v>0</v>
      </c>
      <c r="V708" s="15">
        <v>0</v>
      </c>
      <c r="W708" s="15">
        <v>13194</v>
      </c>
      <c r="X708" s="15">
        <v>16</v>
      </c>
      <c r="Y708" s="15">
        <v>0</v>
      </c>
      <c r="Z708" s="15">
        <v>2</v>
      </c>
      <c r="AA708" s="15">
        <v>4</v>
      </c>
      <c r="AB708" s="15">
        <v>1</v>
      </c>
      <c r="AC708" s="15">
        <v>3</v>
      </c>
      <c r="AD708" s="15">
        <v>4</v>
      </c>
      <c r="AE708" s="16">
        <v>2</v>
      </c>
      <c r="AF708" s="23" t="str" cm="1">
        <f t="array" ref="AF708">_xlfn.IFS(W707&lt;3000,"Low",W707&lt;6000,"Medium",W707&gt;=6000,"High")</f>
        <v>High</v>
      </c>
      <c r="AG708" s="24" t="str" cm="1">
        <f t="array" ref="AG708">_xlfn.IFS(R707&lt;5,"New",R707&lt;10,"Junior",R707&lt;20,"Mid",R707&gt;=20,"Senior")</f>
        <v>Junior</v>
      </c>
      <c r="AH708" s="24" t="str" cm="1">
        <f t="array" ref="AH708">_xlfn.IFS(O707&lt;=5,"Near",O707&lt;=15,"Moderate",O707&gt;15,"Far")</f>
        <v>Near</v>
      </c>
      <c r="AI708" s="24" t="str" cm="1">
        <f t="array" ref="AI708">_xlfn.IFS(AE708=1,"Poor",AE708=2,"Average",AE708=3,"Good",AE708=4,"Excellent")</f>
        <v>Average</v>
      </c>
      <c r="AJ708" s="24" t="str" cm="1">
        <f t="array" ref="AJ708">_xlfn.IFS(Z708=1,"Low",Z708=2,"Medium",Z708=3,"High",Z708=4,"Very High")</f>
        <v>Medium</v>
      </c>
      <c r="AK708" s="24" t="str" cm="1">
        <f t="array" ref="AK708">_xlfn.IFS(AD708=1,"Low",AD708=2,"Medium",AD708=3,"High",AD708=4,"Very High")</f>
        <v>Very High</v>
      </c>
    </row>
    <row r="709" spans="1:37" ht="15.6" x14ac:dyDescent="0.3">
      <c r="A709" s="28" t="s">
        <v>49</v>
      </c>
      <c r="B709" s="17" t="s">
        <v>52</v>
      </c>
      <c r="C709" s="17">
        <v>987</v>
      </c>
      <c r="D709" s="17" t="s">
        <v>55</v>
      </c>
      <c r="E709" s="17" t="s">
        <v>51</v>
      </c>
      <c r="F709" s="17">
        <v>47</v>
      </c>
      <c r="G709" s="17" t="s">
        <v>72</v>
      </c>
      <c r="H709" s="17" t="s">
        <v>50</v>
      </c>
      <c r="I709" s="17" t="s">
        <v>53</v>
      </c>
      <c r="J709" s="17" t="s">
        <v>74</v>
      </c>
      <c r="K709" s="17">
        <v>2</v>
      </c>
      <c r="L709" s="17" t="s">
        <v>65</v>
      </c>
      <c r="M709" s="17" t="s">
        <v>64</v>
      </c>
      <c r="N709" s="17" t="s">
        <v>37</v>
      </c>
      <c r="O709" s="17">
        <v>16</v>
      </c>
      <c r="P709" s="17">
        <v>3</v>
      </c>
      <c r="Q709" s="17">
        <v>1</v>
      </c>
      <c r="R709" s="17">
        <v>20</v>
      </c>
      <c r="S709" s="17">
        <v>19</v>
      </c>
      <c r="T709" s="17">
        <v>10</v>
      </c>
      <c r="U709" s="17">
        <v>2</v>
      </c>
      <c r="V709" s="17">
        <v>7</v>
      </c>
      <c r="W709" s="17">
        <v>5067</v>
      </c>
      <c r="X709" s="17">
        <v>19</v>
      </c>
      <c r="Y709" s="17">
        <v>0</v>
      </c>
      <c r="Z709" s="17">
        <v>3</v>
      </c>
      <c r="AA709" s="17">
        <v>4</v>
      </c>
      <c r="AB709" s="17">
        <v>3</v>
      </c>
      <c r="AC709" s="17">
        <v>3</v>
      </c>
      <c r="AD709" s="17">
        <v>3</v>
      </c>
      <c r="AE709" s="18">
        <v>4</v>
      </c>
      <c r="AF709" s="25" t="str" cm="1">
        <f t="array" ref="AF709">_xlfn.IFS(W708&lt;3000,"Low",W708&lt;6000,"Medium",W708&gt;=6000,"High")</f>
        <v>High</v>
      </c>
      <c r="AG709" s="26" t="str" cm="1">
        <f t="array" ref="AG709">_xlfn.IFS(R708&lt;5,"New",R708&lt;10,"Junior",R708&lt;20,"Mid",R708&gt;=20,"Senior")</f>
        <v>Senior</v>
      </c>
      <c r="AH709" s="26" t="str" cm="1">
        <f t="array" ref="AH709">_xlfn.IFS(O708&lt;=5,"Near",O708&lt;=15,"Moderate",O708&gt;15,"Far")</f>
        <v>Far</v>
      </c>
      <c r="AI709" s="26" t="str" cm="1">
        <f t="array" ref="AI709">_xlfn.IFS(AE709=1,"Poor",AE709=2,"Average",AE709=3,"Good",AE709=4,"Excellent")</f>
        <v>Excellent</v>
      </c>
      <c r="AJ709" s="26" t="str" cm="1">
        <f t="array" ref="AJ709">_xlfn.IFS(Z709=1,"Low",Z709=2,"Medium",Z709=3,"High",Z709=4,"Very High")</f>
        <v>High</v>
      </c>
      <c r="AK709" s="26" t="str" cm="1">
        <f t="array" ref="AK709">_xlfn.IFS(AD709=1,"Low",AD709=2,"Medium",AD709=3,"High",AD709=4,"Very High")</f>
        <v>High</v>
      </c>
    </row>
    <row r="710" spans="1:37" ht="15.6" x14ac:dyDescent="0.3">
      <c r="A710" s="27" t="s">
        <v>49</v>
      </c>
      <c r="B710" s="15" t="s">
        <v>52</v>
      </c>
      <c r="C710" s="15">
        <v>990</v>
      </c>
      <c r="D710" s="15" t="s">
        <v>55</v>
      </c>
      <c r="E710" s="15" t="s">
        <v>39</v>
      </c>
      <c r="F710" s="15">
        <v>36</v>
      </c>
      <c r="G710" s="15" t="s">
        <v>72</v>
      </c>
      <c r="H710" s="15" t="s">
        <v>84</v>
      </c>
      <c r="I710" s="15" t="s">
        <v>41</v>
      </c>
      <c r="J710" s="15" t="s">
        <v>45</v>
      </c>
      <c r="K710" s="15">
        <v>2</v>
      </c>
      <c r="L710" s="15" t="s">
        <v>106</v>
      </c>
      <c r="M710" s="15" t="s">
        <v>64</v>
      </c>
      <c r="N710" s="15" t="s">
        <v>49</v>
      </c>
      <c r="O710" s="15">
        <v>8</v>
      </c>
      <c r="P710" s="15">
        <v>3</v>
      </c>
      <c r="Q710" s="15">
        <v>4</v>
      </c>
      <c r="R710" s="15">
        <v>12</v>
      </c>
      <c r="S710" s="15">
        <v>7</v>
      </c>
      <c r="T710" s="15">
        <v>7</v>
      </c>
      <c r="U710" s="15">
        <v>0</v>
      </c>
      <c r="V710" s="15">
        <v>7</v>
      </c>
      <c r="W710" s="15">
        <v>5079</v>
      </c>
      <c r="X710" s="15">
        <v>13</v>
      </c>
      <c r="Y710" s="15">
        <v>2</v>
      </c>
      <c r="Z710" s="15">
        <v>4</v>
      </c>
      <c r="AA710" s="15">
        <v>3</v>
      </c>
      <c r="AB710" s="15">
        <v>4</v>
      </c>
      <c r="AC710" s="15">
        <v>3</v>
      </c>
      <c r="AD710" s="15">
        <v>4</v>
      </c>
      <c r="AE710" s="16">
        <v>3</v>
      </c>
      <c r="AF710" s="23" t="str" cm="1">
        <f t="array" ref="AF710">_xlfn.IFS(W709&lt;3000,"Low",W709&lt;6000,"Medium",W709&gt;=6000,"High")</f>
        <v>Medium</v>
      </c>
      <c r="AG710" s="24" t="str" cm="1">
        <f t="array" ref="AG710">_xlfn.IFS(R709&lt;5,"New",R709&lt;10,"Junior",R709&lt;20,"Mid",R709&gt;=20,"Senior")</f>
        <v>Senior</v>
      </c>
      <c r="AH710" s="24" t="str" cm="1">
        <f t="array" ref="AH710">_xlfn.IFS(O709&lt;=5,"Near",O709&lt;=15,"Moderate",O709&gt;15,"Far")</f>
        <v>Far</v>
      </c>
      <c r="AI710" s="24" t="str" cm="1">
        <f t="array" ref="AI710">_xlfn.IFS(AE710=1,"Poor",AE710=2,"Average",AE710=3,"Good",AE710=4,"Excellent")</f>
        <v>Good</v>
      </c>
      <c r="AJ710" s="24" t="str" cm="1">
        <f t="array" ref="AJ710">_xlfn.IFS(Z710=1,"Low",Z710=2,"Medium",Z710=3,"High",Z710=4,"Very High")</f>
        <v>Very High</v>
      </c>
      <c r="AK710" s="24" t="str" cm="1">
        <f t="array" ref="AK710">_xlfn.IFS(AD710=1,"Low",AD710=2,"Medium",AD710=3,"High",AD710=4,"Very High")</f>
        <v>Very High</v>
      </c>
    </row>
    <row r="711" spans="1:37" ht="15.6" x14ac:dyDescent="0.3">
      <c r="A711" s="28" t="s">
        <v>37</v>
      </c>
      <c r="B711" s="17" t="s">
        <v>40</v>
      </c>
      <c r="C711" s="17">
        <v>991</v>
      </c>
      <c r="D711" s="17" t="s">
        <v>55</v>
      </c>
      <c r="E711" s="17" t="s">
        <v>62</v>
      </c>
      <c r="F711" s="17">
        <v>31</v>
      </c>
      <c r="G711" s="17" t="s">
        <v>46</v>
      </c>
      <c r="H711" s="17" t="s">
        <v>84</v>
      </c>
      <c r="I711" s="17" t="s">
        <v>53</v>
      </c>
      <c r="J711" s="17" t="s">
        <v>56</v>
      </c>
      <c r="K711" s="17">
        <v>1</v>
      </c>
      <c r="L711" s="17" t="s">
        <v>65</v>
      </c>
      <c r="M711" s="17" t="s">
        <v>48</v>
      </c>
      <c r="N711" s="17" t="s">
        <v>37</v>
      </c>
      <c r="O711" s="17">
        <v>9</v>
      </c>
      <c r="P711" s="17">
        <v>0</v>
      </c>
      <c r="Q711" s="17">
        <v>0</v>
      </c>
      <c r="R711" s="17">
        <v>4</v>
      </c>
      <c r="S711" s="17">
        <v>3</v>
      </c>
      <c r="T711" s="17">
        <v>2</v>
      </c>
      <c r="U711" s="17">
        <v>1</v>
      </c>
      <c r="V711" s="17">
        <v>2</v>
      </c>
      <c r="W711" s="17">
        <v>2321</v>
      </c>
      <c r="X711" s="17">
        <v>22</v>
      </c>
      <c r="Y711" s="17">
        <v>0</v>
      </c>
      <c r="Z711" s="17">
        <v>3</v>
      </c>
      <c r="AA711" s="17">
        <v>2</v>
      </c>
      <c r="AB711" s="17">
        <v>3</v>
      </c>
      <c r="AC711" s="17">
        <v>4</v>
      </c>
      <c r="AD711" s="17">
        <v>1</v>
      </c>
      <c r="AE711" s="18">
        <v>3</v>
      </c>
      <c r="AF711" s="25" t="str" cm="1">
        <f t="array" ref="AF711">_xlfn.IFS(W710&lt;3000,"Low",W710&lt;6000,"Medium",W710&gt;=6000,"High")</f>
        <v>Medium</v>
      </c>
      <c r="AG711" s="26" t="str" cm="1">
        <f t="array" ref="AG711">_xlfn.IFS(R710&lt;5,"New",R710&lt;10,"Junior",R710&lt;20,"Mid",R710&gt;=20,"Senior")</f>
        <v>Mid</v>
      </c>
      <c r="AH711" s="26" t="str" cm="1">
        <f t="array" ref="AH711">_xlfn.IFS(O710&lt;=5,"Near",O710&lt;=15,"Moderate",O710&gt;15,"Far")</f>
        <v>Moderate</v>
      </c>
      <c r="AI711" s="26" t="str" cm="1">
        <f t="array" ref="AI711">_xlfn.IFS(AE711=1,"Poor",AE711=2,"Average",AE711=3,"Good",AE711=4,"Excellent")</f>
        <v>Good</v>
      </c>
      <c r="AJ711" s="26" t="str" cm="1">
        <f t="array" ref="AJ711">_xlfn.IFS(Z711=1,"Low",Z711=2,"Medium",Z711=3,"High",Z711=4,"Very High")</f>
        <v>High</v>
      </c>
      <c r="AK711" s="26" t="str" cm="1">
        <f t="array" ref="AK711">_xlfn.IFS(AD711=1,"Low",AD711=2,"Medium",AD711=3,"High",AD711=4,"Very High")</f>
        <v>Low</v>
      </c>
    </row>
    <row r="712" spans="1:37" ht="15.6" x14ac:dyDescent="0.3">
      <c r="A712" s="27" t="s">
        <v>49</v>
      </c>
      <c r="B712" s="15" t="s">
        <v>52</v>
      </c>
      <c r="C712" s="15">
        <v>992</v>
      </c>
      <c r="D712" s="15" t="s">
        <v>55</v>
      </c>
      <c r="E712" s="15" t="s">
        <v>62</v>
      </c>
      <c r="F712" s="15">
        <v>33</v>
      </c>
      <c r="G712" s="15" t="s">
        <v>46</v>
      </c>
      <c r="H712" s="15" t="s">
        <v>84</v>
      </c>
      <c r="I712" s="15" t="s">
        <v>41</v>
      </c>
      <c r="J712" s="15" t="s">
        <v>88</v>
      </c>
      <c r="K712" s="15">
        <v>4</v>
      </c>
      <c r="L712" s="15" t="s">
        <v>42</v>
      </c>
      <c r="M712" s="15" t="s">
        <v>70</v>
      </c>
      <c r="N712" s="15" t="s">
        <v>49</v>
      </c>
      <c r="O712" s="15">
        <v>17</v>
      </c>
      <c r="P712" s="15">
        <v>2</v>
      </c>
      <c r="Q712" s="15">
        <v>1</v>
      </c>
      <c r="R712" s="15">
        <v>10</v>
      </c>
      <c r="S712" s="15">
        <v>10</v>
      </c>
      <c r="T712" s="15">
        <v>8</v>
      </c>
      <c r="U712" s="15">
        <v>6</v>
      </c>
      <c r="V712" s="15">
        <v>0</v>
      </c>
      <c r="W712" s="15">
        <v>17444</v>
      </c>
      <c r="X712" s="15">
        <v>11</v>
      </c>
      <c r="Y712" s="15">
        <v>0</v>
      </c>
      <c r="Z712" s="15">
        <v>4</v>
      </c>
      <c r="AA712" s="15">
        <v>3</v>
      </c>
      <c r="AB712" s="15">
        <v>1</v>
      </c>
      <c r="AC712" s="15">
        <v>3</v>
      </c>
      <c r="AD712" s="15">
        <v>4</v>
      </c>
      <c r="AE712" s="16">
        <v>3</v>
      </c>
      <c r="AF712" s="23" t="str" cm="1">
        <f t="array" ref="AF712">_xlfn.IFS(W711&lt;3000,"Low",W711&lt;6000,"Medium",W711&gt;=6000,"High")</f>
        <v>Low</v>
      </c>
      <c r="AG712" s="24" t="str" cm="1">
        <f t="array" ref="AG712">_xlfn.IFS(R711&lt;5,"New",R711&lt;10,"Junior",R711&lt;20,"Mid",R711&gt;=20,"Senior")</f>
        <v>New</v>
      </c>
      <c r="AH712" s="24" t="str" cm="1">
        <f t="array" ref="AH712">_xlfn.IFS(O711&lt;=5,"Near",O711&lt;=15,"Moderate",O711&gt;15,"Far")</f>
        <v>Moderate</v>
      </c>
      <c r="AI712" s="24" t="str" cm="1">
        <f t="array" ref="AI712">_xlfn.IFS(AE712=1,"Poor",AE712=2,"Average",AE712=3,"Good",AE712=4,"Excellent")</f>
        <v>Good</v>
      </c>
      <c r="AJ712" s="24" t="str" cm="1">
        <f t="array" ref="AJ712">_xlfn.IFS(Z712=1,"Low",Z712=2,"Medium",Z712=3,"High",Z712=4,"Very High")</f>
        <v>Very High</v>
      </c>
      <c r="AK712" s="24" t="str" cm="1">
        <f t="array" ref="AK712">_xlfn.IFS(AD712=1,"Low",AD712=2,"Medium",AD712=3,"High",AD712=4,"Very High")</f>
        <v>Very High</v>
      </c>
    </row>
    <row r="713" spans="1:37" ht="15.6" x14ac:dyDescent="0.3">
      <c r="A713" s="28" t="s">
        <v>37</v>
      </c>
      <c r="B713" s="17" t="s">
        <v>40</v>
      </c>
      <c r="C713" s="17">
        <v>994</v>
      </c>
      <c r="D713" s="17" t="s">
        <v>44</v>
      </c>
      <c r="E713" s="17" t="s">
        <v>62</v>
      </c>
      <c r="F713" s="17">
        <v>29</v>
      </c>
      <c r="G713" s="17" t="s">
        <v>46</v>
      </c>
      <c r="H713" s="17" t="s">
        <v>38</v>
      </c>
      <c r="I713" s="17" t="s">
        <v>53</v>
      </c>
      <c r="J713" s="17" t="s">
        <v>56</v>
      </c>
      <c r="K713" s="17">
        <v>1</v>
      </c>
      <c r="L713" s="17" t="s">
        <v>42</v>
      </c>
      <c r="M713" s="17" t="s">
        <v>70</v>
      </c>
      <c r="N713" s="17" t="s">
        <v>37</v>
      </c>
      <c r="O713" s="17">
        <v>10</v>
      </c>
      <c r="P713" s="17">
        <v>5</v>
      </c>
      <c r="Q713" s="17">
        <v>6</v>
      </c>
      <c r="R713" s="17">
        <v>3</v>
      </c>
      <c r="S713" s="17">
        <v>0</v>
      </c>
      <c r="T713" s="17">
        <v>0</v>
      </c>
      <c r="U713" s="17">
        <v>0</v>
      </c>
      <c r="V713" s="17">
        <v>0</v>
      </c>
      <c r="W713" s="17">
        <v>2404</v>
      </c>
      <c r="X713" s="17">
        <v>20</v>
      </c>
      <c r="Y713" s="17">
        <v>0</v>
      </c>
      <c r="Z713" s="17">
        <v>4</v>
      </c>
      <c r="AA713" s="17">
        <v>2</v>
      </c>
      <c r="AB713" s="17">
        <v>1</v>
      </c>
      <c r="AC713" s="17">
        <v>4</v>
      </c>
      <c r="AD713" s="17">
        <v>3</v>
      </c>
      <c r="AE713" s="18">
        <v>3</v>
      </c>
      <c r="AF713" s="25" t="str" cm="1">
        <f t="array" ref="AF713">_xlfn.IFS(W712&lt;3000,"Low",W712&lt;6000,"Medium",W712&gt;=6000,"High")</f>
        <v>High</v>
      </c>
      <c r="AG713" s="26" t="str" cm="1">
        <f t="array" ref="AG713">_xlfn.IFS(R712&lt;5,"New",R712&lt;10,"Junior",R712&lt;20,"Mid",R712&gt;=20,"Senior")</f>
        <v>Mid</v>
      </c>
      <c r="AH713" s="26" t="str" cm="1">
        <f t="array" ref="AH713">_xlfn.IFS(O712&lt;=5,"Near",O712&lt;=15,"Moderate",O712&gt;15,"Far")</f>
        <v>Far</v>
      </c>
      <c r="AI713" s="26" t="str" cm="1">
        <f t="array" ref="AI713">_xlfn.IFS(AE713=1,"Poor",AE713=2,"Average",AE713=3,"Good",AE713=4,"Excellent")</f>
        <v>Good</v>
      </c>
      <c r="AJ713" s="26" t="str" cm="1">
        <f t="array" ref="AJ713">_xlfn.IFS(Z713=1,"Low",Z713=2,"Medium",Z713=3,"High",Z713=4,"Very High")</f>
        <v>Very High</v>
      </c>
      <c r="AK713" s="26" t="str" cm="1">
        <f t="array" ref="AK713">_xlfn.IFS(AD713=1,"Low",AD713=2,"Medium",AD713=3,"High",AD713=4,"Very High")</f>
        <v>High</v>
      </c>
    </row>
    <row r="714" spans="1:37" ht="15.6" x14ac:dyDescent="0.3">
      <c r="A714" s="27" t="s">
        <v>49</v>
      </c>
      <c r="B714" s="15" t="s">
        <v>52</v>
      </c>
      <c r="C714" s="15">
        <v>995</v>
      </c>
      <c r="D714" s="15" t="s">
        <v>44</v>
      </c>
      <c r="E714" s="15" t="s">
        <v>62</v>
      </c>
      <c r="F714" s="15">
        <v>33</v>
      </c>
      <c r="G714" s="15" t="s">
        <v>46</v>
      </c>
      <c r="H714" s="15" t="s">
        <v>38</v>
      </c>
      <c r="I714" s="15" t="s">
        <v>53</v>
      </c>
      <c r="J714" s="15" t="s">
        <v>56</v>
      </c>
      <c r="K714" s="15">
        <v>1</v>
      </c>
      <c r="L714" s="15" t="s">
        <v>42</v>
      </c>
      <c r="M714" s="15" t="s">
        <v>58</v>
      </c>
      <c r="N714" s="15" t="s">
        <v>49</v>
      </c>
      <c r="O714" s="15">
        <v>13</v>
      </c>
      <c r="P714" s="15">
        <v>4</v>
      </c>
      <c r="Q714" s="15">
        <v>3</v>
      </c>
      <c r="R714" s="15">
        <v>5</v>
      </c>
      <c r="S714" s="15">
        <v>3</v>
      </c>
      <c r="T714" s="15">
        <v>2</v>
      </c>
      <c r="U714" s="15">
        <v>0</v>
      </c>
      <c r="V714" s="15">
        <v>2</v>
      </c>
      <c r="W714" s="15">
        <v>3452</v>
      </c>
      <c r="X714" s="15">
        <v>18</v>
      </c>
      <c r="Y714" s="15">
        <v>0</v>
      </c>
      <c r="Z714" s="15">
        <v>2</v>
      </c>
      <c r="AA714" s="15">
        <v>3</v>
      </c>
      <c r="AB714" s="15">
        <v>1</v>
      </c>
      <c r="AC714" s="15">
        <v>3</v>
      </c>
      <c r="AD714" s="15">
        <v>1</v>
      </c>
      <c r="AE714" s="16">
        <v>3</v>
      </c>
      <c r="AF714" s="23" t="str" cm="1">
        <f t="array" ref="AF714">_xlfn.IFS(W713&lt;3000,"Low",W713&lt;6000,"Medium",W713&gt;=6000,"High")</f>
        <v>Low</v>
      </c>
      <c r="AG714" s="24" t="str" cm="1">
        <f t="array" ref="AG714">_xlfn.IFS(R713&lt;5,"New",R713&lt;10,"Junior",R713&lt;20,"Mid",R713&gt;=20,"Senior")</f>
        <v>New</v>
      </c>
      <c r="AH714" s="24" t="str" cm="1">
        <f t="array" ref="AH714">_xlfn.IFS(O713&lt;=5,"Near",O713&lt;=15,"Moderate",O713&gt;15,"Far")</f>
        <v>Moderate</v>
      </c>
      <c r="AI714" s="24" t="str" cm="1">
        <f t="array" ref="AI714">_xlfn.IFS(AE714=1,"Poor",AE714=2,"Average",AE714=3,"Good",AE714=4,"Excellent")</f>
        <v>Good</v>
      </c>
      <c r="AJ714" s="24" t="str" cm="1">
        <f t="array" ref="AJ714">_xlfn.IFS(Z714=1,"Low",Z714=2,"Medium",Z714=3,"High",Z714=4,"Very High")</f>
        <v>Medium</v>
      </c>
      <c r="AK714" s="24" t="str" cm="1">
        <f t="array" ref="AK714">_xlfn.IFS(AD714=1,"Low",AD714=2,"Medium",AD714=3,"High",AD714=4,"Very High")</f>
        <v>Low</v>
      </c>
    </row>
    <row r="715" spans="1:37" ht="15.6" x14ac:dyDescent="0.3">
      <c r="A715" s="28" t="s">
        <v>49</v>
      </c>
      <c r="B715" s="17" t="s">
        <v>52</v>
      </c>
      <c r="C715" s="17">
        <v>996</v>
      </c>
      <c r="D715" s="17" t="s">
        <v>44</v>
      </c>
      <c r="E715" s="17" t="s">
        <v>51</v>
      </c>
      <c r="F715" s="17">
        <v>45</v>
      </c>
      <c r="G715" s="17" t="s">
        <v>72</v>
      </c>
      <c r="H715" s="17" t="s">
        <v>38</v>
      </c>
      <c r="I715" s="17" t="s">
        <v>53</v>
      </c>
      <c r="J715" s="17" t="s">
        <v>61</v>
      </c>
      <c r="K715" s="17">
        <v>1</v>
      </c>
      <c r="L715" s="17" t="s">
        <v>65</v>
      </c>
      <c r="M715" s="17" t="s">
        <v>64</v>
      </c>
      <c r="N715" s="17" t="s">
        <v>49</v>
      </c>
      <c r="O715" s="17">
        <v>1</v>
      </c>
      <c r="P715" s="17">
        <v>2</v>
      </c>
      <c r="Q715" s="17">
        <v>3</v>
      </c>
      <c r="R715" s="17">
        <v>8</v>
      </c>
      <c r="S715" s="17">
        <v>5</v>
      </c>
      <c r="T715" s="17">
        <v>3</v>
      </c>
      <c r="U715" s="17">
        <v>0</v>
      </c>
      <c r="V715" s="17">
        <v>2</v>
      </c>
      <c r="W715" s="17">
        <v>2270</v>
      </c>
      <c r="X715" s="17">
        <v>14</v>
      </c>
      <c r="Y715" s="17">
        <v>2</v>
      </c>
      <c r="Z715" s="17">
        <v>4</v>
      </c>
      <c r="AA715" s="17">
        <v>3</v>
      </c>
      <c r="AB715" s="17">
        <v>4</v>
      </c>
      <c r="AC715" s="17">
        <v>3</v>
      </c>
      <c r="AD715" s="17">
        <v>4</v>
      </c>
      <c r="AE715" s="18">
        <v>3</v>
      </c>
      <c r="AF715" s="25" t="str" cm="1">
        <f t="array" ref="AF715">_xlfn.IFS(W714&lt;3000,"Low",W714&lt;6000,"Medium",W714&gt;=6000,"High")</f>
        <v>Medium</v>
      </c>
      <c r="AG715" s="26" t="str" cm="1">
        <f t="array" ref="AG715">_xlfn.IFS(R714&lt;5,"New",R714&lt;10,"Junior",R714&lt;20,"Mid",R714&gt;=20,"Senior")</f>
        <v>Junior</v>
      </c>
      <c r="AH715" s="26" t="str" cm="1">
        <f t="array" ref="AH715">_xlfn.IFS(O714&lt;=5,"Near",O714&lt;=15,"Moderate",O714&gt;15,"Far")</f>
        <v>Moderate</v>
      </c>
      <c r="AI715" s="26" t="str" cm="1">
        <f t="array" ref="AI715">_xlfn.IFS(AE715=1,"Poor",AE715=2,"Average",AE715=3,"Good",AE715=4,"Excellent")</f>
        <v>Good</v>
      </c>
      <c r="AJ715" s="26" t="str" cm="1">
        <f t="array" ref="AJ715">_xlfn.IFS(Z715=1,"Low",Z715=2,"Medium",Z715=3,"High",Z715=4,"Very High")</f>
        <v>Very High</v>
      </c>
      <c r="AK715" s="26" t="str" cm="1">
        <f t="array" ref="AK715">_xlfn.IFS(AD715=1,"Low",AD715=2,"Medium",AD715=3,"High",AD715=4,"Very High")</f>
        <v>Very High</v>
      </c>
    </row>
    <row r="716" spans="1:37" ht="15.6" x14ac:dyDescent="0.3">
      <c r="A716" s="27" t="s">
        <v>49</v>
      </c>
      <c r="B716" s="15" t="s">
        <v>52</v>
      </c>
      <c r="C716" s="15">
        <v>997</v>
      </c>
      <c r="D716" s="15" t="s">
        <v>55</v>
      </c>
      <c r="E716" s="15" t="s">
        <v>51</v>
      </c>
      <c r="F716" s="15">
        <v>50</v>
      </c>
      <c r="G716" s="15" t="s">
        <v>72</v>
      </c>
      <c r="H716" s="15" t="s">
        <v>38</v>
      </c>
      <c r="I716" s="15" t="s">
        <v>53</v>
      </c>
      <c r="J716" s="15" t="s">
        <v>94</v>
      </c>
      <c r="K716" s="15">
        <v>4</v>
      </c>
      <c r="L716" s="15" t="s">
        <v>65</v>
      </c>
      <c r="M716" s="15" t="s">
        <v>48</v>
      </c>
      <c r="N716" s="15" t="s">
        <v>49</v>
      </c>
      <c r="O716" s="15">
        <v>1</v>
      </c>
      <c r="P716" s="15">
        <v>1</v>
      </c>
      <c r="Q716" s="15">
        <v>9</v>
      </c>
      <c r="R716" s="15">
        <v>32</v>
      </c>
      <c r="S716" s="15">
        <v>5</v>
      </c>
      <c r="T716" s="15">
        <v>4</v>
      </c>
      <c r="U716" s="15">
        <v>1</v>
      </c>
      <c r="V716" s="15">
        <v>3</v>
      </c>
      <c r="W716" s="15">
        <v>17399</v>
      </c>
      <c r="X716" s="15">
        <v>22</v>
      </c>
      <c r="Y716" s="15">
        <v>1</v>
      </c>
      <c r="Z716" s="15">
        <v>4</v>
      </c>
      <c r="AA716" s="15">
        <v>3</v>
      </c>
      <c r="AB716" s="15">
        <v>4</v>
      </c>
      <c r="AC716" s="15">
        <v>4</v>
      </c>
      <c r="AD716" s="15">
        <v>3</v>
      </c>
      <c r="AE716" s="16">
        <v>2</v>
      </c>
      <c r="AF716" s="23" t="str" cm="1">
        <f t="array" ref="AF716">_xlfn.IFS(W715&lt;3000,"Low",W715&lt;6000,"Medium",W715&gt;=6000,"High")</f>
        <v>Low</v>
      </c>
      <c r="AG716" s="24" t="str" cm="1">
        <f t="array" ref="AG716">_xlfn.IFS(R715&lt;5,"New",R715&lt;10,"Junior",R715&lt;20,"Mid",R715&gt;=20,"Senior")</f>
        <v>Junior</v>
      </c>
      <c r="AH716" s="24" t="str" cm="1">
        <f t="array" ref="AH716">_xlfn.IFS(O715&lt;=5,"Near",O715&lt;=15,"Moderate",O715&gt;15,"Far")</f>
        <v>Near</v>
      </c>
      <c r="AI716" s="24" t="str" cm="1">
        <f t="array" ref="AI716">_xlfn.IFS(AE716=1,"Poor",AE716=2,"Average",AE716=3,"Good",AE716=4,"Excellent")</f>
        <v>Average</v>
      </c>
      <c r="AJ716" s="24" t="str" cm="1">
        <f t="array" ref="AJ716">_xlfn.IFS(Z716=1,"Low",Z716=2,"Medium",Z716=3,"High",Z716=4,"Very High")</f>
        <v>Very High</v>
      </c>
      <c r="AK716" s="24" t="str" cm="1">
        <f t="array" ref="AK716">_xlfn.IFS(AD716=1,"Low",AD716=2,"Medium",AD716=3,"High",AD716=4,"Very High")</f>
        <v>High</v>
      </c>
    </row>
    <row r="717" spans="1:37" ht="15.6" x14ac:dyDescent="0.3">
      <c r="A717" s="28" t="s">
        <v>49</v>
      </c>
      <c r="B717" s="17" t="s">
        <v>52</v>
      </c>
      <c r="C717" s="17">
        <v>998</v>
      </c>
      <c r="D717" s="17" t="s">
        <v>44</v>
      </c>
      <c r="E717" s="17" t="s">
        <v>62</v>
      </c>
      <c r="F717" s="17">
        <v>33</v>
      </c>
      <c r="G717" s="17" t="s">
        <v>57</v>
      </c>
      <c r="H717" s="17" t="s">
        <v>50</v>
      </c>
      <c r="I717" s="17" t="s">
        <v>53</v>
      </c>
      <c r="J717" s="17" t="s">
        <v>76</v>
      </c>
      <c r="K717" s="17">
        <v>2</v>
      </c>
      <c r="L717" s="17" t="s">
        <v>59</v>
      </c>
      <c r="M717" s="17" t="s">
        <v>64</v>
      </c>
      <c r="N717" s="17" t="s">
        <v>37</v>
      </c>
      <c r="O717" s="17">
        <v>1</v>
      </c>
      <c r="P717" s="17">
        <v>2</v>
      </c>
      <c r="Q717" s="17">
        <v>1</v>
      </c>
      <c r="R717" s="17">
        <v>6</v>
      </c>
      <c r="S717" s="17">
        <v>6</v>
      </c>
      <c r="T717" s="17">
        <v>5</v>
      </c>
      <c r="U717" s="17">
        <v>1</v>
      </c>
      <c r="V717" s="17">
        <v>2</v>
      </c>
      <c r="W717" s="17">
        <v>5488</v>
      </c>
      <c r="X717" s="17">
        <v>13</v>
      </c>
      <c r="Y717" s="17">
        <v>1</v>
      </c>
      <c r="Z717" s="17">
        <v>3</v>
      </c>
      <c r="AA717" s="17">
        <v>4</v>
      </c>
      <c r="AB717" s="17">
        <v>3</v>
      </c>
      <c r="AC717" s="17">
        <v>3</v>
      </c>
      <c r="AD717" s="17">
        <v>1</v>
      </c>
      <c r="AE717" s="18">
        <v>3</v>
      </c>
      <c r="AF717" s="25" t="str" cm="1">
        <f t="array" ref="AF717">_xlfn.IFS(W716&lt;3000,"Low",W716&lt;6000,"Medium",W716&gt;=6000,"High")</f>
        <v>High</v>
      </c>
      <c r="AG717" s="26" t="str" cm="1">
        <f t="array" ref="AG717">_xlfn.IFS(R716&lt;5,"New",R716&lt;10,"Junior",R716&lt;20,"Mid",R716&gt;=20,"Senior")</f>
        <v>Senior</v>
      </c>
      <c r="AH717" s="26" t="str" cm="1">
        <f t="array" ref="AH717">_xlfn.IFS(O716&lt;=5,"Near",O716&lt;=15,"Moderate",O716&gt;15,"Far")</f>
        <v>Near</v>
      </c>
      <c r="AI717" s="26" t="str" cm="1">
        <f t="array" ref="AI717">_xlfn.IFS(AE717=1,"Poor",AE717=2,"Average",AE717=3,"Good",AE717=4,"Excellent")</f>
        <v>Good</v>
      </c>
      <c r="AJ717" s="26" t="str" cm="1">
        <f t="array" ref="AJ717">_xlfn.IFS(Z717=1,"Low",Z717=2,"Medium",Z717=3,"High",Z717=4,"Very High")</f>
        <v>High</v>
      </c>
      <c r="AK717" s="26" t="str" cm="1">
        <f t="array" ref="AK717">_xlfn.IFS(AD717=1,"Low",AD717=2,"Medium",AD717=3,"High",AD717=4,"Very High")</f>
        <v>Low</v>
      </c>
    </row>
    <row r="718" spans="1:37" ht="15.6" x14ac:dyDescent="0.3">
      <c r="A718" s="27" t="s">
        <v>49</v>
      </c>
      <c r="B718" s="15" t="s">
        <v>52</v>
      </c>
      <c r="C718" s="15">
        <v>999</v>
      </c>
      <c r="D718" s="15" t="s">
        <v>55</v>
      </c>
      <c r="E718" s="15" t="s">
        <v>39</v>
      </c>
      <c r="F718" s="15">
        <v>41</v>
      </c>
      <c r="G718" s="15" t="s">
        <v>72</v>
      </c>
      <c r="H718" s="15" t="s">
        <v>50</v>
      </c>
      <c r="I718" s="15" t="s">
        <v>53</v>
      </c>
      <c r="J718" s="15" t="s">
        <v>94</v>
      </c>
      <c r="K718" s="15">
        <v>5</v>
      </c>
      <c r="L718" s="15" t="s">
        <v>65</v>
      </c>
      <c r="M718" s="15" t="s">
        <v>70</v>
      </c>
      <c r="N718" s="15" t="s">
        <v>49</v>
      </c>
      <c r="O718" s="15">
        <v>9</v>
      </c>
      <c r="P718" s="15">
        <v>2</v>
      </c>
      <c r="Q718" s="15">
        <v>2</v>
      </c>
      <c r="R718" s="15">
        <v>21</v>
      </c>
      <c r="S718" s="15">
        <v>18</v>
      </c>
      <c r="T718" s="15">
        <v>16</v>
      </c>
      <c r="U718" s="15">
        <v>0</v>
      </c>
      <c r="V718" s="15">
        <v>11</v>
      </c>
      <c r="W718" s="15">
        <v>19419</v>
      </c>
      <c r="X718" s="15">
        <v>17</v>
      </c>
      <c r="Y718" s="15">
        <v>1</v>
      </c>
      <c r="Z718" s="15">
        <v>1</v>
      </c>
      <c r="AA718" s="15">
        <v>3</v>
      </c>
      <c r="AB718" s="15">
        <v>3</v>
      </c>
      <c r="AC718" s="15">
        <v>3</v>
      </c>
      <c r="AD718" s="15">
        <v>2</v>
      </c>
      <c r="AE718" s="16">
        <v>4</v>
      </c>
      <c r="AF718" s="23" t="str" cm="1">
        <f t="array" ref="AF718">_xlfn.IFS(W717&lt;3000,"Low",W717&lt;6000,"Medium",W717&gt;=6000,"High")</f>
        <v>Medium</v>
      </c>
      <c r="AG718" s="24" t="str" cm="1">
        <f t="array" ref="AG718">_xlfn.IFS(R717&lt;5,"New",R717&lt;10,"Junior",R717&lt;20,"Mid",R717&gt;=20,"Senior")</f>
        <v>Junior</v>
      </c>
      <c r="AH718" s="24" t="str" cm="1">
        <f t="array" ref="AH718">_xlfn.IFS(O717&lt;=5,"Near",O717&lt;=15,"Moderate",O717&gt;15,"Far")</f>
        <v>Near</v>
      </c>
      <c r="AI718" s="24" t="str" cm="1">
        <f t="array" ref="AI718">_xlfn.IFS(AE718=1,"Poor",AE718=2,"Average",AE718=3,"Good",AE718=4,"Excellent")</f>
        <v>Excellent</v>
      </c>
      <c r="AJ718" s="24" t="str" cm="1">
        <f t="array" ref="AJ718">_xlfn.IFS(Z718=1,"Low",Z718=2,"Medium",Z718=3,"High",Z718=4,"Very High")</f>
        <v>Low</v>
      </c>
      <c r="AK718" s="24" t="str" cm="1">
        <f t="array" ref="AK718">_xlfn.IFS(AD718=1,"Low",AD718=2,"Medium",AD718=3,"High",AD718=4,"Very High")</f>
        <v>Medium</v>
      </c>
    </row>
    <row r="719" spans="1:37" ht="15.6" x14ac:dyDescent="0.3">
      <c r="A719" s="28" t="s">
        <v>49</v>
      </c>
      <c r="B719" s="17" t="s">
        <v>52</v>
      </c>
      <c r="C719" s="17">
        <v>1001</v>
      </c>
      <c r="D719" s="17" t="s">
        <v>44</v>
      </c>
      <c r="E719" s="17" t="s">
        <v>62</v>
      </c>
      <c r="F719" s="17">
        <v>27</v>
      </c>
      <c r="G719" s="17" t="s">
        <v>57</v>
      </c>
      <c r="H719" s="17" t="s">
        <v>38</v>
      </c>
      <c r="I719" s="17" t="s">
        <v>53</v>
      </c>
      <c r="J719" s="17" t="s">
        <v>61</v>
      </c>
      <c r="K719" s="17">
        <v>1</v>
      </c>
      <c r="L719" s="17" t="s">
        <v>106</v>
      </c>
      <c r="M719" s="17" t="s">
        <v>64</v>
      </c>
      <c r="N719" s="17" t="s">
        <v>49</v>
      </c>
      <c r="O719" s="17">
        <v>16</v>
      </c>
      <c r="P719" s="17">
        <v>2</v>
      </c>
      <c r="Q719" s="17">
        <v>9</v>
      </c>
      <c r="R719" s="17">
        <v>4</v>
      </c>
      <c r="S719" s="17">
        <v>2</v>
      </c>
      <c r="T719" s="17">
        <v>2</v>
      </c>
      <c r="U719" s="17">
        <v>2</v>
      </c>
      <c r="V719" s="17">
        <v>2</v>
      </c>
      <c r="W719" s="17">
        <v>2811</v>
      </c>
      <c r="X719" s="17">
        <v>14</v>
      </c>
      <c r="Y719" s="17">
        <v>1</v>
      </c>
      <c r="Z719" s="17">
        <v>4</v>
      </c>
      <c r="AA719" s="17">
        <v>3</v>
      </c>
      <c r="AB719" s="17">
        <v>4</v>
      </c>
      <c r="AC719" s="17">
        <v>3</v>
      </c>
      <c r="AD719" s="17">
        <v>2</v>
      </c>
      <c r="AE719" s="18">
        <v>3</v>
      </c>
      <c r="AF719" s="25" t="str" cm="1">
        <f t="array" ref="AF719">_xlfn.IFS(W718&lt;3000,"Low",W718&lt;6000,"Medium",W718&gt;=6000,"High")</f>
        <v>High</v>
      </c>
      <c r="AG719" s="26" t="str" cm="1">
        <f t="array" ref="AG719">_xlfn.IFS(R718&lt;5,"New",R718&lt;10,"Junior",R718&lt;20,"Mid",R718&gt;=20,"Senior")</f>
        <v>Senior</v>
      </c>
      <c r="AH719" s="26" t="str" cm="1">
        <f t="array" ref="AH719">_xlfn.IFS(O718&lt;=5,"Near",O718&lt;=15,"Moderate",O718&gt;15,"Far")</f>
        <v>Moderate</v>
      </c>
      <c r="AI719" s="26" t="str" cm="1">
        <f t="array" ref="AI719">_xlfn.IFS(AE719=1,"Poor",AE719=2,"Average",AE719=3,"Good",AE719=4,"Excellent")</f>
        <v>Good</v>
      </c>
      <c r="AJ719" s="26" t="str" cm="1">
        <f t="array" ref="AJ719">_xlfn.IFS(Z719=1,"Low",Z719=2,"Medium",Z719=3,"High",Z719=4,"Very High")</f>
        <v>Very High</v>
      </c>
      <c r="AK719" s="26" t="str" cm="1">
        <f t="array" ref="AK719">_xlfn.IFS(AD719=1,"Low",AD719=2,"Medium",AD719=3,"High",AD719=4,"Very High")</f>
        <v>Medium</v>
      </c>
    </row>
    <row r="720" spans="1:37" ht="15.6" x14ac:dyDescent="0.3">
      <c r="A720" s="27" t="s">
        <v>49</v>
      </c>
      <c r="B720" s="15" t="s">
        <v>52</v>
      </c>
      <c r="C720" s="15">
        <v>1002</v>
      </c>
      <c r="D720" s="15" t="s">
        <v>55</v>
      </c>
      <c r="E720" s="15" t="s">
        <v>51</v>
      </c>
      <c r="F720" s="15">
        <v>45</v>
      </c>
      <c r="G720" s="15" t="s">
        <v>57</v>
      </c>
      <c r="H720" s="15" t="s">
        <v>84</v>
      </c>
      <c r="I720" s="15" t="s">
        <v>53</v>
      </c>
      <c r="J720" s="15" t="s">
        <v>61</v>
      </c>
      <c r="K720" s="15">
        <v>2</v>
      </c>
      <c r="L720" s="15" t="s">
        <v>42</v>
      </c>
      <c r="M720" s="15" t="s">
        <v>48</v>
      </c>
      <c r="N720" s="15" t="s">
        <v>37</v>
      </c>
      <c r="O720" s="15">
        <v>23</v>
      </c>
      <c r="P720" s="15">
        <v>2</v>
      </c>
      <c r="Q720" s="15">
        <v>1</v>
      </c>
      <c r="R720" s="15">
        <v>9</v>
      </c>
      <c r="S720" s="15">
        <v>9</v>
      </c>
      <c r="T720" s="15">
        <v>8</v>
      </c>
      <c r="U720" s="15">
        <v>0</v>
      </c>
      <c r="V720" s="15">
        <v>8</v>
      </c>
      <c r="W720" s="15">
        <v>3633</v>
      </c>
      <c r="X720" s="15">
        <v>15</v>
      </c>
      <c r="Y720" s="15">
        <v>1</v>
      </c>
      <c r="Z720" s="15">
        <v>4</v>
      </c>
      <c r="AA720" s="15">
        <v>3</v>
      </c>
      <c r="AB720" s="15">
        <v>1</v>
      </c>
      <c r="AC720" s="15">
        <v>3</v>
      </c>
      <c r="AD720" s="15">
        <v>3</v>
      </c>
      <c r="AE720" s="16">
        <v>3</v>
      </c>
      <c r="AF720" s="23" t="str" cm="1">
        <f t="array" ref="AF720">_xlfn.IFS(W719&lt;3000,"Low",W719&lt;6000,"Medium",W719&gt;=6000,"High")</f>
        <v>Low</v>
      </c>
      <c r="AG720" s="24" t="str" cm="1">
        <f t="array" ref="AG720">_xlfn.IFS(R719&lt;5,"New",R719&lt;10,"Junior",R719&lt;20,"Mid",R719&gt;=20,"Senior")</f>
        <v>New</v>
      </c>
      <c r="AH720" s="24" t="str" cm="1">
        <f t="array" ref="AH720">_xlfn.IFS(O719&lt;=5,"Near",O719&lt;=15,"Moderate",O719&gt;15,"Far")</f>
        <v>Far</v>
      </c>
      <c r="AI720" s="24" t="str" cm="1">
        <f t="array" ref="AI720">_xlfn.IFS(AE720=1,"Poor",AE720=2,"Average",AE720=3,"Good",AE720=4,"Excellent")</f>
        <v>Good</v>
      </c>
      <c r="AJ720" s="24" t="str" cm="1">
        <f t="array" ref="AJ720">_xlfn.IFS(Z720=1,"Low",Z720=2,"Medium",Z720=3,"High",Z720=4,"Very High")</f>
        <v>Very High</v>
      </c>
      <c r="AK720" s="24" t="str" cm="1">
        <f t="array" ref="AK720">_xlfn.IFS(AD720=1,"Low",AD720=2,"Medium",AD720=3,"High",AD720=4,"Very High")</f>
        <v>High</v>
      </c>
    </row>
    <row r="721" spans="1:37" ht="15.6" x14ac:dyDescent="0.3">
      <c r="A721" s="28" t="s">
        <v>49</v>
      </c>
      <c r="B721" s="17" t="s">
        <v>52</v>
      </c>
      <c r="C721" s="17">
        <v>1003</v>
      </c>
      <c r="D721" s="17" t="s">
        <v>44</v>
      </c>
      <c r="E721" s="17" t="s">
        <v>51</v>
      </c>
      <c r="F721" s="17">
        <v>47</v>
      </c>
      <c r="G721" s="17" t="s">
        <v>46</v>
      </c>
      <c r="H721" s="17" t="s">
        <v>38</v>
      </c>
      <c r="I721" s="17" t="s">
        <v>41</v>
      </c>
      <c r="J721" s="17" t="s">
        <v>45</v>
      </c>
      <c r="K721" s="17">
        <v>2</v>
      </c>
      <c r="L721" s="17" t="s">
        <v>42</v>
      </c>
      <c r="M721" s="17" t="s">
        <v>48</v>
      </c>
      <c r="N721" s="17" t="s">
        <v>37</v>
      </c>
      <c r="O721" s="17">
        <v>4</v>
      </c>
      <c r="P721" s="17">
        <v>0</v>
      </c>
      <c r="Q721" s="17">
        <v>1</v>
      </c>
      <c r="R721" s="17">
        <v>9</v>
      </c>
      <c r="S721" s="17">
        <v>9</v>
      </c>
      <c r="T721" s="17">
        <v>0</v>
      </c>
      <c r="U721" s="17">
        <v>0</v>
      </c>
      <c r="V721" s="17">
        <v>7</v>
      </c>
      <c r="W721" s="17">
        <v>4163</v>
      </c>
      <c r="X721" s="17">
        <v>17</v>
      </c>
      <c r="Y721" s="17">
        <v>0</v>
      </c>
      <c r="Z721" s="17">
        <v>4</v>
      </c>
      <c r="AA721" s="17">
        <v>3</v>
      </c>
      <c r="AB721" s="17">
        <v>1</v>
      </c>
      <c r="AC721" s="17">
        <v>3</v>
      </c>
      <c r="AD721" s="17">
        <v>3</v>
      </c>
      <c r="AE721" s="18">
        <v>3</v>
      </c>
      <c r="AF721" s="25" t="str" cm="1">
        <f t="array" ref="AF721">_xlfn.IFS(W720&lt;3000,"Low",W720&lt;6000,"Medium",W720&gt;=6000,"High")</f>
        <v>Medium</v>
      </c>
      <c r="AG721" s="26" t="str" cm="1">
        <f t="array" ref="AG721">_xlfn.IFS(R720&lt;5,"New",R720&lt;10,"Junior",R720&lt;20,"Mid",R720&gt;=20,"Senior")</f>
        <v>Junior</v>
      </c>
      <c r="AH721" s="26" t="str" cm="1">
        <f t="array" ref="AH721">_xlfn.IFS(O720&lt;=5,"Near",O720&lt;=15,"Moderate",O720&gt;15,"Far")</f>
        <v>Far</v>
      </c>
      <c r="AI721" s="26" t="str" cm="1">
        <f t="array" ref="AI721">_xlfn.IFS(AE721=1,"Poor",AE721=2,"Average",AE721=3,"Good",AE721=4,"Excellent")</f>
        <v>Good</v>
      </c>
      <c r="AJ721" s="26" t="str" cm="1">
        <f t="array" ref="AJ721">_xlfn.IFS(Z721=1,"Low",Z721=2,"Medium",Z721=3,"High",Z721=4,"Very High")</f>
        <v>Very High</v>
      </c>
      <c r="AK721" s="26" t="str" cm="1">
        <f t="array" ref="AK721">_xlfn.IFS(AD721=1,"Low",AD721=2,"Medium",AD721=3,"High",AD721=4,"Very High")</f>
        <v>High</v>
      </c>
    </row>
    <row r="722" spans="1:37" ht="15.6" x14ac:dyDescent="0.3">
      <c r="A722" s="27" t="s">
        <v>37</v>
      </c>
      <c r="B722" s="15" t="s">
        <v>40</v>
      </c>
      <c r="C722" s="15">
        <v>1004</v>
      </c>
      <c r="D722" s="15" t="s">
        <v>44</v>
      </c>
      <c r="E722" s="15" t="s">
        <v>62</v>
      </c>
      <c r="F722" s="15">
        <v>30</v>
      </c>
      <c r="G722" s="15" t="s">
        <v>57</v>
      </c>
      <c r="H722" s="15" t="s">
        <v>38</v>
      </c>
      <c r="I722" s="15" t="s">
        <v>53</v>
      </c>
      <c r="J722" s="15" t="s">
        <v>56</v>
      </c>
      <c r="K722" s="15">
        <v>1</v>
      </c>
      <c r="L722" s="15" t="s">
        <v>42</v>
      </c>
      <c r="M722" s="15" t="s">
        <v>70</v>
      </c>
      <c r="N722" s="15" t="s">
        <v>37</v>
      </c>
      <c r="O722" s="15">
        <v>22</v>
      </c>
      <c r="P722" s="15">
        <v>2</v>
      </c>
      <c r="Q722" s="15">
        <v>4</v>
      </c>
      <c r="R722" s="15">
        <v>7</v>
      </c>
      <c r="S722" s="15">
        <v>5</v>
      </c>
      <c r="T722" s="15">
        <v>2</v>
      </c>
      <c r="U722" s="15">
        <v>0</v>
      </c>
      <c r="V722" s="15">
        <v>1</v>
      </c>
      <c r="W722" s="15">
        <v>2132</v>
      </c>
      <c r="X722" s="15">
        <v>11</v>
      </c>
      <c r="Y722" s="15">
        <v>0</v>
      </c>
      <c r="Z722" s="15">
        <v>1</v>
      </c>
      <c r="AA722" s="15">
        <v>3</v>
      </c>
      <c r="AB722" s="15">
        <v>1</v>
      </c>
      <c r="AC722" s="15">
        <v>3</v>
      </c>
      <c r="AD722" s="15">
        <v>2</v>
      </c>
      <c r="AE722" s="16">
        <v>3</v>
      </c>
      <c r="AF722" s="23" t="str" cm="1">
        <f t="array" ref="AF722">_xlfn.IFS(W721&lt;3000,"Low",W721&lt;6000,"Medium",W721&gt;=6000,"High")</f>
        <v>Medium</v>
      </c>
      <c r="AG722" s="24" t="str" cm="1">
        <f t="array" ref="AG722">_xlfn.IFS(R721&lt;5,"New",R721&lt;10,"Junior",R721&lt;20,"Mid",R721&gt;=20,"Senior")</f>
        <v>Junior</v>
      </c>
      <c r="AH722" s="24" t="str" cm="1">
        <f t="array" ref="AH722">_xlfn.IFS(O721&lt;=5,"Near",O721&lt;=15,"Moderate",O721&gt;15,"Far")</f>
        <v>Near</v>
      </c>
      <c r="AI722" s="24" t="str" cm="1">
        <f t="array" ref="AI722">_xlfn.IFS(AE722=1,"Poor",AE722=2,"Average",AE722=3,"Good",AE722=4,"Excellent")</f>
        <v>Good</v>
      </c>
      <c r="AJ722" s="24" t="str" cm="1">
        <f t="array" ref="AJ722">_xlfn.IFS(Z722=1,"Low",Z722=2,"Medium",Z722=3,"High",Z722=4,"Very High")</f>
        <v>Low</v>
      </c>
      <c r="AK722" s="24" t="str" cm="1">
        <f t="array" ref="AK722">_xlfn.IFS(AD722=1,"Low",AD722=2,"Medium",AD722=3,"High",AD722=4,"Very High")</f>
        <v>Medium</v>
      </c>
    </row>
    <row r="723" spans="1:37" ht="15.6" x14ac:dyDescent="0.3">
      <c r="A723" s="28" t="s">
        <v>49</v>
      </c>
      <c r="B723" s="17" t="s">
        <v>52</v>
      </c>
      <c r="C723" s="17">
        <v>1005</v>
      </c>
      <c r="D723" s="17" t="s">
        <v>55</v>
      </c>
      <c r="E723" s="17" t="s">
        <v>51</v>
      </c>
      <c r="F723" s="17">
        <v>50</v>
      </c>
      <c r="G723" s="17" t="s">
        <v>57</v>
      </c>
      <c r="H723" s="17" t="s">
        <v>38</v>
      </c>
      <c r="I723" s="17" t="s">
        <v>53</v>
      </c>
      <c r="J723" s="17" t="s">
        <v>74</v>
      </c>
      <c r="K723" s="17">
        <v>4</v>
      </c>
      <c r="L723" s="17" t="s">
        <v>42</v>
      </c>
      <c r="M723" s="17" t="s">
        <v>70</v>
      </c>
      <c r="N723" s="17" t="s">
        <v>37</v>
      </c>
      <c r="O723" s="17">
        <v>24</v>
      </c>
      <c r="P723" s="17">
        <v>2</v>
      </c>
      <c r="Q723" s="17">
        <v>3</v>
      </c>
      <c r="R723" s="17">
        <v>22</v>
      </c>
      <c r="S723" s="17">
        <v>12</v>
      </c>
      <c r="T723" s="17">
        <v>11</v>
      </c>
      <c r="U723" s="17">
        <v>1</v>
      </c>
      <c r="V723" s="17">
        <v>5</v>
      </c>
      <c r="W723" s="17">
        <v>13973</v>
      </c>
      <c r="X723" s="17">
        <v>18</v>
      </c>
      <c r="Y723" s="17">
        <v>1</v>
      </c>
      <c r="Z723" s="17">
        <v>4</v>
      </c>
      <c r="AA723" s="17">
        <v>3</v>
      </c>
      <c r="AB723" s="17">
        <v>1</v>
      </c>
      <c r="AC723" s="17">
        <v>3</v>
      </c>
      <c r="AD723" s="17">
        <v>4</v>
      </c>
      <c r="AE723" s="18">
        <v>3</v>
      </c>
      <c r="AF723" s="25" t="str" cm="1">
        <f t="array" ref="AF723">_xlfn.IFS(W722&lt;3000,"Low",W722&lt;6000,"Medium",W722&gt;=6000,"High")</f>
        <v>Low</v>
      </c>
      <c r="AG723" s="26" t="str" cm="1">
        <f t="array" ref="AG723">_xlfn.IFS(R722&lt;5,"New",R722&lt;10,"Junior",R722&lt;20,"Mid",R722&gt;=20,"Senior")</f>
        <v>Junior</v>
      </c>
      <c r="AH723" s="26" t="str" cm="1">
        <f t="array" ref="AH723">_xlfn.IFS(O722&lt;=5,"Near",O722&lt;=15,"Moderate",O722&gt;15,"Far")</f>
        <v>Far</v>
      </c>
      <c r="AI723" s="26" t="str" cm="1">
        <f t="array" ref="AI723">_xlfn.IFS(AE723=1,"Poor",AE723=2,"Average",AE723=3,"Good",AE723=4,"Excellent")</f>
        <v>Good</v>
      </c>
      <c r="AJ723" s="26" t="str" cm="1">
        <f t="array" ref="AJ723">_xlfn.IFS(Z723=1,"Low",Z723=2,"Medium",Z723=3,"High",Z723=4,"Very High")</f>
        <v>Very High</v>
      </c>
      <c r="AK723" s="26" t="str" cm="1">
        <f t="array" ref="AK723">_xlfn.IFS(AD723=1,"Low",AD723=2,"Medium",AD723=3,"High",AD723=4,"Very High")</f>
        <v>Very High</v>
      </c>
    </row>
    <row r="724" spans="1:37" ht="15.6" x14ac:dyDescent="0.3">
      <c r="A724" s="27" t="s">
        <v>49</v>
      </c>
      <c r="B724" s="15" t="s">
        <v>52</v>
      </c>
      <c r="C724" s="15">
        <v>1006</v>
      </c>
      <c r="D724" s="15" t="s">
        <v>55</v>
      </c>
      <c r="E724" s="15" t="s">
        <v>39</v>
      </c>
      <c r="F724" s="15">
        <v>38</v>
      </c>
      <c r="G724" s="15" t="s">
        <v>57</v>
      </c>
      <c r="H724" s="15" t="s">
        <v>50</v>
      </c>
      <c r="I724" s="15" t="s">
        <v>53</v>
      </c>
      <c r="J724" s="15" t="s">
        <v>56</v>
      </c>
      <c r="K724" s="15">
        <v>1</v>
      </c>
      <c r="L724" s="15" t="s">
        <v>65</v>
      </c>
      <c r="M724" s="15" t="s">
        <v>58</v>
      </c>
      <c r="N724" s="15" t="s">
        <v>49</v>
      </c>
      <c r="O724" s="15">
        <v>10</v>
      </c>
      <c r="P724" s="15">
        <v>0</v>
      </c>
      <c r="Q724" s="15">
        <v>0</v>
      </c>
      <c r="R724" s="15">
        <v>3</v>
      </c>
      <c r="S724" s="15">
        <v>2</v>
      </c>
      <c r="T724" s="15">
        <v>1</v>
      </c>
      <c r="U724" s="15">
        <v>0</v>
      </c>
      <c r="V724" s="15">
        <v>2</v>
      </c>
      <c r="W724" s="15">
        <v>2684</v>
      </c>
      <c r="X724" s="15">
        <v>17</v>
      </c>
      <c r="Y724" s="15">
        <v>1</v>
      </c>
      <c r="Z724" s="15">
        <v>3</v>
      </c>
      <c r="AA724" s="15">
        <v>3</v>
      </c>
      <c r="AB724" s="15">
        <v>3</v>
      </c>
      <c r="AC724" s="15">
        <v>3</v>
      </c>
      <c r="AD724" s="15">
        <v>2</v>
      </c>
      <c r="AE724" s="16">
        <v>2</v>
      </c>
      <c r="AF724" s="23" t="str" cm="1">
        <f t="array" ref="AF724">_xlfn.IFS(W723&lt;3000,"Low",W723&lt;6000,"Medium",W723&gt;=6000,"High")</f>
        <v>High</v>
      </c>
      <c r="AG724" s="24" t="str" cm="1">
        <f t="array" ref="AG724">_xlfn.IFS(R723&lt;5,"New",R723&lt;10,"Junior",R723&lt;20,"Mid",R723&gt;=20,"Senior")</f>
        <v>Senior</v>
      </c>
      <c r="AH724" s="24" t="str" cm="1">
        <f t="array" ref="AH724">_xlfn.IFS(O723&lt;=5,"Near",O723&lt;=15,"Moderate",O723&gt;15,"Far")</f>
        <v>Far</v>
      </c>
      <c r="AI724" s="24" t="str" cm="1">
        <f t="array" ref="AI724">_xlfn.IFS(AE724=1,"Poor",AE724=2,"Average",AE724=3,"Good",AE724=4,"Excellent")</f>
        <v>Average</v>
      </c>
      <c r="AJ724" s="24" t="str" cm="1">
        <f t="array" ref="AJ724">_xlfn.IFS(Z724=1,"Low",Z724=2,"Medium",Z724=3,"High",Z724=4,"Very High")</f>
        <v>High</v>
      </c>
      <c r="AK724" s="24" t="str" cm="1">
        <f t="array" ref="AK724">_xlfn.IFS(AD724=1,"Low",AD724=2,"Medium",AD724=3,"High",AD724=4,"Very High")</f>
        <v>Medium</v>
      </c>
    </row>
    <row r="725" spans="1:37" ht="15.6" x14ac:dyDescent="0.3">
      <c r="A725" s="28" t="s">
        <v>49</v>
      </c>
      <c r="B725" s="17" t="s">
        <v>52</v>
      </c>
      <c r="C725" s="17">
        <v>1007</v>
      </c>
      <c r="D725" s="17" t="s">
        <v>55</v>
      </c>
      <c r="E725" s="17" t="s">
        <v>51</v>
      </c>
      <c r="F725" s="17">
        <v>46</v>
      </c>
      <c r="G725" s="17" t="s">
        <v>72</v>
      </c>
      <c r="H725" s="17" t="s">
        <v>38</v>
      </c>
      <c r="I725" s="17" t="s">
        <v>53</v>
      </c>
      <c r="J725" s="17" t="s">
        <v>74</v>
      </c>
      <c r="K725" s="17">
        <v>3</v>
      </c>
      <c r="L725" s="17" t="s">
        <v>65</v>
      </c>
      <c r="M725" s="17" t="s">
        <v>48</v>
      </c>
      <c r="N725" s="17" t="s">
        <v>49</v>
      </c>
      <c r="O725" s="17">
        <v>7</v>
      </c>
      <c r="P725" s="17">
        <v>3</v>
      </c>
      <c r="Q725" s="17">
        <v>6</v>
      </c>
      <c r="R725" s="17">
        <v>13</v>
      </c>
      <c r="S725" s="17">
        <v>8</v>
      </c>
      <c r="T725" s="17">
        <v>7</v>
      </c>
      <c r="U725" s="17">
        <v>0</v>
      </c>
      <c r="V725" s="17">
        <v>7</v>
      </c>
      <c r="W725" s="17">
        <v>10845</v>
      </c>
      <c r="X725" s="17">
        <v>13</v>
      </c>
      <c r="Y725" s="17">
        <v>1</v>
      </c>
      <c r="Z725" s="17">
        <v>4</v>
      </c>
      <c r="AA725" s="17">
        <v>3</v>
      </c>
      <c r="AB725" s="17">
        <v>3</v>
      </c>
      <c r="AC725" s="17">
        <v>3</v>
      </c>
      <c r="AD725" s="17">
        <v>2</v>
      </c>
      <c r="AE725" s="18">
        <v>3</v>
      </c>
      <c r="AF725" s="25" t="str" cm="1">
        <f t="array" ref="AF725">_xlfn.IFS(W724&lt;3000,"Low",W724&lt;6000,"Medium",W724&gt;=6000,"High")</f>
        <v>Low</v>
      </c>
      <c r="AG725" s="26" t="str" cm="1">
        <f t="array" ref="AG725">_xlfn.IFS(R724&lt;5,"New",R724&lt;10,"Junior",R724&lt;20,"Mid",R724&gt;=20,"Senior")</f>
        <v>New</v>
      </c>
      <c r="AH725" s="26" t="str" cm="1">
        <f t="array" ref="AH725">_xlfn.IFS(O724&lt;=5,"Near",O724&lt;=15,"Moderate",O724&gt;15,"Far")</f>
        <v>Moderate</v>
      </c>
      <c r="AI725" s="26" t="str" cm="1">
        <f t="array" ref="AI725">_xlfn.IFS(AE725=1,"Poor",AE725=2,"Average",AE725=3,"Good",AE725=4,"Excellent")</f>
        <v>Good</v>
      </c>
      <c r="AJ725" s="26" t="str" cm="1">
        <f t="array" ref="AJ725">_xlfn.IFS(Z725=1,"Low",Z725=2,"Medium",Z725=3,"High",Z725=4,"Very High")</f>
        <v>Very High</v>
      </c>
      <c r="AK725" s="26" t="str" cm="1">
        <f t="array" ref="AK725">_xlfn.IFS(AD725=1,"Low",AD725=2,"Medium",AD725=3,"High",AD725=4,"Very High")</f>
        <v>Medium</v>
      </c>
    </row>
    <row r="726" spans="1:37" ht="15.6" x14ac:dyDescent="0.3">
      <c r="A726" s="27" t="s">
        <v>49</v>
      </c>
      <c r="B726" s="15" t="s">
        <v>52</v>
      </c>
      <c r="C726" s="15">
        <v>1009</v>
      </c>
      <c r="D726" s="15" t="s">
        <v>44</v>
      </c>
      <c r="E726" s="15" t="s">
        <v>85</v>
      </c>
      <c r="F726" s="15">
        <v>24</v>
      </c>
      <c r="G726" s="15" t="s">
        <v>72</v>
      </c>
      <c r="H726" s="15" t="s">
        <v>38</v>
      </c>
      <c r="I726" s="15" t="s">
        <v>53</v>
      </c>
      <c r="J726" s="15" t="s">
        <v>74</v>
      </c>
      <c r="K726" s="15">
        <v>2</v>
      </c>
      <c r="L726" s="15" t="s">
        <v>65</v>
      </c>
      <c r="M726" s="15" t="s">
        <v>58</v>
      </c>
      <c r="N726" s="15" t="s">
        <v>49</v>
      </c>
      <c r="O726" s="15">
        <v>17</v>
      </c>
      <c r="P726" s="15">
        <v>6</v>
      </c>
      <c r="Q726" s="15">
        <v>1</v>
      </c>
      <c r="R726" s="15">
        <v>5</v>
      </c>
      <c r="S726" s="15">
        <v>4</v>
      </c>
      <c r="T726" s="15">
        <v>2</v>
      </c>
      <c r="U726" s="15">
        <v>3</v>
      </c>
      <c r="V726" s="15">
        <v>2</v>
      </c>
      <c r="W726" s="15">
        <v>4377</v>
      </c>
      <c r="X726" s="15">
        <v>15</v>
      </c>
      <c r="Y726" s="15">
        <v>2</v>
      </c>
      <c r="Z726" s="15">
        <v>4</v>
      </c>
      <c r="AA726" s="15">
        <v>2</v>
      </c>
      <c r="AB726" s="15">
        <v>3</v>
      </c>
      <c r="AC726" s="15">
        <v>3</v>
      </c>
      <c r="AD726" s="15">
        <v>2</v>
      </c>
      <c r="AE726" s="16">
        <v>3</v>
      </c>
      <c r="AF726" s="23" t="str" cm="1">
        <f t="array" ref="AF726">_xlfn.IFS(W725&lt;3000,"Low",W725&lt;6000,"Medium",W725&gt;=6000,"High")</f>
        <v>High</v>
      </c>
      <c r="AG726" s="24" t="str" cm="1">
        <f t="array" ref="AG726">_xlfn.IFS(R725&lt;5,"New",R725&lt;10,"Junior",R725&lt;20,"Mid",R725&gt;=20,"Senior")</f>
        <v>Mid</v>
      </c>
      <c r="AH726" s="24" t="str" cm="1">
        <f t="array" ref="AH726">_xlfn.IFS(O725&lt;=5,"Near",O725&lt;=15,"Moderate",O725&gt;15,"Far")</f>
        <v>Moderate</v>
      </c>
      <c r="AI726" s="24" t="str" cm="1">
        <f t="array" ref="AI726">_xlfn.IFS(AE726=1,"Poor",AE726=2,"Average",AE726=3,"Good",AE726=4,"Excellent")</f>
        <v>Good</v>
      </c>
      <c r="AJ726" s="24" t="str" cm="1">
        <f t="array" ref="AJ726">_xlfn.IFS(Z726=1,"Low",Z726=2,"Medium",Z726=3,"High",Z726=4,"Very High")</f>
        <v>Very High</v>
      </c>
      <c r="AK726" s="24" t="str" cm="1">
        <f t="array" ref="AK726">_xlfn.IFS(AD726=1,"Low",AD726=2,"Medium",AD726=3,"High",AD726=4,"Very High")</f>
        <v>Medium</v>
      </c>
    </row>
    <row r="727" spans="1:37" ht="15.6" x14ac:dyDescent="0.3">
      <c r="A727" s="28" t="s">
        <v>37</v>
      </c>
      <c r="B727" s="17" t="s">
        <v>40</v>
      </c>
      <c r="C727" s="17">
        <v>1010</v>
      </c>
      <c r="D727" s="17" t="s">
        <v>55</v>
      </c>
      <c r="E727" s="17" t="s">
        <v>39</v>
      </c>
      <c r="F727" s="17">
        <v>35</v>
      </c>
      <c r="G727" s="17" t="s">
        <v>72</v>
      </c>
      <c r="H727" s="17" t="s">
        <v>38</v>
      </c>
      <c r="I727" s="17" t="s">
        <v>53</v>
      </c>
      <c r="J727" s="17" t="s">
        <v>61</v>
      </c>
      <c r="K727" s="17">
        <v>1</v>
      </c>
      <c r="L727" s="17" t="s">
        <v>59</v>
      </c>
      <c r="M727" s="17" t="s">
        <v>64</v>
      </c>
      <c r="N727" s="17" t="s">
        <v>37</v>
      </c>
      <c r="O727" s="17">
        <v>14</v>
      </c>
      <c r="P727" s="17">
        <v>2</v>
      </c>
      <c r="Q727" s="17">
        <v>1</v>
      </c>
      <c r="R727" s="17">
        <v>5</v>
      </c>
      <c r="S727" s="17">
        <v>4</v>
      </c>
      <c r="T727" s="17">
        <v>2</v>
      </c>
      <c r="U727" s="17">
        <v>0</v>
      </c>
      <c r="V727" s="17">
        <v>2</v>
      </c>
      <c r="W727" s="17">
        <v>3743</v>
      </c>
      <c r="X727" s="17">
        <v>24</v>
      </c>
      <c r="Y727" s="17">
        <v>1</v>
      </c>
      <c r="Z727" s="17">
        <v>3</v>
      </c>
      <c r="AA727" s="17">
        <v>2</v>
      </c>
      <c r="AB727" s="17">
        <v>3</v>
      </c>
      <c r="AC727" s="17">
        <v>4</v>
      </c>
      <c r="AD727" s="17">
        <v>4</v>
      </c>
      <c r="AE727" s="18">
        <v>1</v>
      </c>
      <c r="AF727" s="25" t="str" cm="1">
        <f t="array" ref="AF727">_xlfn.IFS(W726&lt;3000,"Low",W726&lt;6000,"Medium",W726&gt;=6000,"High")</f>
        <v>Medium</v>
      </c>
      <c r="AG727" s="26" t="str" cm="1">
        <f t="array" ref="AG727">_xlfn.IFS(R726&lt;5,"New",R726&lt;10,"Junior",R726&lt;20,"Mid",R726&gt;=20,"Senior")</f>
        <v>Junior</v>
      </c>
      <c r="AH727" s="26" t="str" cm="1">
        <f t="array" ref="AH727">_xlfn.IFS(O726&lt;=5,"Near",O726&lt;=15,"Moderate",O726&gt;15,"Far")</f>
        <v>Far</v>
      </c>
      <c r="AI727" s="26" t="str" cm="1">
        <f t="array" ref="AI727">_xlfn.IFS(AE727=1,"Poor",AE727=2,"Average",AE727=3,"Good",AE727=4,"Excellent")</f>
        <v>Poor</v>
      </c>
      <c r="AJ727" s="26" t="str" cm="1">
        <f t="array" ref="AJ727">_xlfn.IFS(Z727=1,"Low",Z727=2,"Medium",Z727=3,"High",Z727=4,"Very High")</f>
        <v>High</v>
      </c>
      <c r="AK727" s="26" t="str" cm="1">
        <f t="array" ref="AK727">_xlfn.IFS(AD727=1,"Low",AD727=2,"Medium",AD727=3,"High",AD727=4,"Very High")</f>
        <v>Very High</v>
      </c>
    </row>
    <row r="728" spans="1:37" ht="15.6" x14ac:dyDescent="0.3">
      <c r="A728" s="27" t="s">
        <v>49</v>
      </c>
      <c r="B728" s="15" t="s">
        <v>52</v>
      </c>
      <c r="C728" s="15">
        <v>1011</v>
      </c>
      <c r="D728" s="15" t="s">
        <v>44</v>
      </c>
      <c r="E728" s="15" t="s">
        <v>62</v>
      </c>
      <c r="F728" s="15">
        <v>31</v>
      </c>
      <c r="G728" s="15" t="s">
        <v>57</v>
      </c>
      <c r="H728" s="15" t="s">
        <v>50</v>
      </c>
      <c r="I728" s="15" t="s">
        <v>53</v>
      </c>
      <c r="J728" s="15" t="s">
        <v>74</v>
      </c>
      <c r="K728" s="15">
        <v>2</v>
      </c>
      <c r="L728" s="15" t="s">
        <v>42</v>
      </c>
      <c r="M728" s="15" t="s">
        <v>58</v>
      </c>
      <c r="N728" s="15" t="s">
        <v>49</v>
      </c>
      <c r="O728" s="15">
        <v>1</v>
      </c>
      <c r="P728" s="15">
        <v>1</v>
      </c>
      <c r="Q728" s="15">
        <v>1</v>
      </c>
      <c r="R728" s="15">
        <v>4</v>
      </c>
      <c r="S728" s="15">
        <v>4</v>
      </c>
      <c r="T728" s="15">
        <v>3</v>
      </c>
      <c r="U728" s="15">
        <v>0</v>
      </c>
      <c r="V728" s="15">
        <v>3</v>
      </c>
      <c r="W728" s="15">
        <v>4148</v>
      </c>
      <c r="X728" s="15">
        <v>12</v>
      </c>
      <c r="Y728" s="15">
        <v>1</v>
      </c>
      <c r="Z728" s="15">
        <v>3</v>
      </c>
      <c r="AA728" s="15">
        <v>3</v>
      </c>
      <c r="AB728" s="15">
        <v>1</v>
      </c>
      <c r="AC728" s="15">
        <v>3</v>
      </c>
      <c r="AD728" s="15">
        <v>3</v>
      </c>
      <c r="AE728" s="16">
        <v>3</v>
      </c>
      <c r="AF728" s="23" t="str" cm="1">
        <f t="array" ref="AF728">_xlfn.IFS(W727&lt;3000,"Low",W727&lt;6000,"Medium",W727&gt;=6000,"High")</f>
        <v>Medium</v>
      </c>
      <c r="AG728" s="24" t="str" cm="1">
        <f t="array" ref="AG728">_xlfn.IFS(R727&lt;5,"New",R727&lt;10,"Junior",R727&lt;20,"Mid",R727&gt;=20,"Senior")</f>
        <v>Junior</v>
      </c>
      <c r="AH728" s="24" t="str" cm="1">
        <f t="array" ref="AH728">_xlfn.IFS(O727&lt;=5,"Near",O727&lt;=15,"Moderate",O727&gt;15,"Far")</f>
        <v>Moderate</v>
      </c>
      <c r="AI728" s="24" t="str" cm="1">
        <f t="array" ref="AI728">_xlfn.IFS(AE728=1,"Poor",AE728=2,"Average",AE728=3,"Good",AE728=4,"Excellent")</f>
        <v>Good</v>
      </c>
      <c r="AJ728" s="24" t="str" cm="1">
        <f t="array" ref="AJ728">_xlfn.IFS(Z728=1,"Low",Z728=2,"Medium",Z728=3,"High",Z728=4,"Very High")</f>
        <v>High</v>
      </c>
      <c r="AK728" s="24" t="str" cm="1">
        <f t="array" ref="AK728">_xlfn.IFS(AD728=1,"Low",AD728=2,"Medium",AD728=3,"High",AD728=4,"Very High")</f>
        <v>High</v>
      </c>
    </row>
    <row r="729" spans="1:37" ht="15.6" x14ac:dyDescent="0.3">
      <c r="A729" s="28" t="s">
        <v>49</v>
      </c>
      <c r="B729" s="17" t="s">
        <v>52</v>
      </c>
      <c r="C729" s="17">
        <v>1012</v>
      </c>
      <c r="D729" s="17" t="s">
        <v>55</v>
      </c>
      <c r="E729" s="17" t="s">
        <v>85</v>
      </c>
      <c r="F729" s="17">
        <v>18</v>
      </c>
      <c r="G729" s="17" t="s">
        <v>46</v>
      </c>
      <c r="H729" s="17" t="s">
        <v>84</v>
      </c>
      <c r="I729" s="17" t="s">
        <v>53</v>
      </c>
      <c r="J729" s="17" t="s">
        <v>56</v>
      </c>
      <c r="K729" s="17">
        <v>1</v>
      </c>
      <c r="L729" s="17" t="s">
        <v>42</v>
      </c>
      <c r="M729" s="17" t="s">
        <v>48</v>
      </c>
      <c r="N729" s="17" t="s">
        <v>49</v>
      </c>
      <c r="O729" s="17">
        <v>5</v>
      </c>
      <c r="P729" s="17">
        <v>2</v>
      </c>
      <c r="Q729" s="17">
        <v>1</v>
      </c>
      <c r="R729" s="17">
        <v>0</v>
      </c>
      <c r="S729" s="17">
        <v>0</v>
      </c>
      <c r="T729" s="17">
        <v>0</v>
      </c>
      <c r="U729" s="17">
        <v>0</v>
      </c>
      <c r="V729" s="17">
        <v>0</v>
      </c>
      <c r="W729" s="17">
        <v>1051</v>
      </c>
      <c r="X729" s="17">
        <v>15</v>
      </c>
      <c r="Y729" s="17">
        <v>0</v>
      </c>
      <c r="Z729" s="17">
        <v>2</v>
      </c>
      <c r="AA729" s="17">
        <v>3</v>
      </c>
      <c r="AB729" s="17">
        <v>1</v>
      </c>
      <c r="AC729" s="17">
        <v>3</v>
      </c>
      <c r="AD729" s="17">
        <v>4</v>
      </c>
      <c r="AE729" s="18">
        <v>3</v>
      </c>
      <c r="AF729" s="25" t="str" cm="1">
        <f t="array" ref="AF729">_xlfn.IFS(W728&lt;3000,"Low",W728&lt;6000,"Medium",W728&gt;=6000,"High")</f>
        <v>Medium</v>
      </c>
      <c r="AG729" s="26" t="str" cm="1">
        <f t="array" ref="AG729">_xlfn.IFS(R728&lt;5,"New",R728&lt;10,"Junior",R728&lt;20,"Mid",R728&gt;=20,"Senior")</f>
        <v>New</v>
      </c>
      <c r="AH729" s="26" t="str" cm="1">
        <f t="array" ref="AH729">_xlfn.IFS(O728&lt;=5,"Near",O728&lt;=15,"Moderate",O728&gt;15,"Far")</f>
        <v>Near</v>
      </c>
      <c r="AI729" s="26" t="str" cm="1">
        <f t="array" ref="AI729">_xlfn.IFS(AE729=1,"Poor",AE729=2,"Average",AE729=3,"Good",AE729=4,"Excellent")</f>
        <v>Good</v>
      </c>
      <c r="AJ729" s="26" t="str" cm="1">
        <f t="array" ref="AJ729">_xlfn.IFS(Z729=1,"Low",Z729=2,"Medium",Z729=3,"High",Z729=4,"Very High")</f>
        <v>Medium</v>
      </c>
      <c r="AK729" s="26" t="str" cm="1">
        <f t="array" ref="AK729">_xlfn.IFS(AD729=1,"Low",AD729=2,"Medium",AD729=3,"High",AD729=4,"Very High")</f>
        <v>Very High</v>
      </c>
    </row>
    <row r="730" spans="1:37" ht="15.6" x14ac:dyDescent="0.3">
      <c r="A730" s="27" t="s">
        <v>49</v>
      </c>
      <c r="B730" s="15" t="s">
        <v>52</v>
      </c>
      <c r="C730" s="15">
        <v>1013</v>
      </c>
      <c r="D730" s="15" t="s">
        <v>44</v>
      </c>
      <c r="E730" s="15" t="s">
        <v>51</v>
      </c>
      <c r="F730" s="15">
        <v>54</v>
      </c>
      <c r="G730" s="15" t="s">
        <v>57</v>
      </c>
      <c r="H730" s="15" t="s">
        <v>38</v>
      </c>
      <c r="I730" s="15" t="s">
        <v>53</v>
      </c>
      <c r="J730" s="15" t="s">
        <v>74</v>
      </c>
      <c r="K730" s="15">
        <v>3</v>
      </c>
      <c r="L730" s="15" t="s">
        <v>106</v>
      </c>
      <c r="M730" s="15" t="s">
        <v>70</v>
      </c>
      <c r="N730" s="15" t="s">
        <v>49</v>
      </c>
      <c r="O730" s="15">
        <v>17</v>
      </c>
      <c r="P730" s="15">
        <v>2</v>
      </c>
      <c r="Q730" s="15">
        <v>8</v>
      </c>
      <c r="R730" s="15">
        <v>22</v>
      </c>
      <c r="S730" s="15">
        <v>10</v>
      </c>
      <c r="T730" s="15">
        <v>7</v>
      </c>
      <c r="U730" s="15">
        <v>0</v>
      </c>
      <c r="V730" s="15">
        <v>8</v>
      </c>
      <c r="W730" s="15">
        <v>10739</v>
      </c>
      <c r="X730" s="15">
        <v>11</v>
      </c>
      <c r="Y730" s="15">
        <v>1</v>
      </c>
      <c r="Z730" s="15">
        <v>4</v>
      </c>
      <c r="AA730" s="15">
        <v>3</v>
      </c>
      <c r="AB730" s="15">
        <v>4</v>
      </c>
      <c r="AC730" s="15">
        <v>3</v>
      </c>
      <c r="AD730" s="15">
        <v>3</v>
      </c>
      <c r="AE730" s="16">
        <v>3</v>
      </c>
      <c r="AF730" s="23" t="str" cm="1">
        <f t="array" ref="AF730">_xlfn.IFS(W729&lt;3000,"Low",W729&lt;6000,"Medium",W729&gt;=6000,"High")</f>
        <v>Low</v>
      </c>
      <c r="AG730" s="24" t="str" cm="1">
        <f t="array" ref="AG730">_xlfn.IFS(R729&lt;5,"New",R729&lt;10,"Junior",R729&lt;20,"Mid",R729&gt;=20,"Senior")</f>
        <v>New</v>
      </c>
      <c r="AH730" s="24" t="str" cm="1">
        <f t="array" ref="AH730">_xlfn.IFS(O729&lt;=5,"Near",O729&lt;=15,"Moderate",O729&gt;15,"Far")</f>
        <v>Near</v>
      </c>
      <c r="AI730" s="24" t="str" cm="1">
        <f t="array" ref="AI730">_xlfn.IFS(AE730=1,"Poor",AE730=2,"Average",AE730=3,"Good",AE730=4,"Excellent")</f>
        <v>Good</v>
      </c>
      <c r="AJ730" s="24" t="str" cm="1">
        <f t="array" ref="AJ730">_xlfn.IFS(Z730=1,"Low",Z730=2,"Medium",Z730=3,"High",Z730=4,"Very High")</f>
        <v>Very High</v>
      </c>
      <c r="AK730" s="24" t="str" cm="1">
        <f t="array" ref="AK730">_xlfn.IFS(AD730=1,"Low",AD730=2,"Medium",AD730=3,"High",AD730=4,"Very High")</f>
        <v>High</v>
      </c>
    </row>
    <row r="731" spans="1:37" ht="15.6" x14ac:dyDescent="0.3">
      <c r="A731" s="28" t="s">
        <v>49</v>
      </c>
      <c r="B731" s="17" t="s">
        <v>52</v>
      </c>
      <c r="C731" s="17">
        <v>1014</v>
      </c>
      <c r="D731" s="17" t="s">
        <v>44</v>
      </c>
      <c r="E731" s="17" t="s">
        <v>39</v>
      </c>
      <c r="F731" s="17">
        <v>35</v>
      </c>
      <c r="G731" s="17" t="s">
        <v>72</v>
      </c>
      <c r="H731" s="17" t="s">
        <v>38</v>
      </c>
      <c r="I731" s="17" t="s">
        <v>53</v>
      </c>
      <c r="J731" s="17" t="s">
        <v>76</v>
      </c>
      <c r="K731" s="17">
        <v>3</v>
      </c>
      <c r="L731" s="17" t="s">
        <v>65</v>
      </c>
      <c r="M731" s="17" t="s">
        <v>64</v>
      </c>
      <c r="N731" s="17" t="s">
        <v>37</v>
      </c>
      <c r="O731" s="17">
        <v>25</v>
      </c>
      <c r="P731" s="17">
        <v>3</v>
      </c>
      <c r="Q731" s="17">
        <v>1</v>
      </c>
      <c r="R731" s="17">
        <v>16</v>
      </c>
      <c r="S731" s="17">
        <v>16</v>
      </c>
      <c r="T731" s="17">
        <v>10</v>
      </c>
      <c r="U731" s="17">
        <v>10</v>
      </c>
      <c r="V731" s="17">
        <v>1</v>
      </c>
      <c r="W731" s="17">
        <v>10388</v>
      </c>
      <c r="X731" s="17">
        <v>11</v>
      </c>
      <c r="Y731" s="17">
        <v>1</v>
      </c>
      <c r="Z731" s="17">
        <v>3</v>
      </c>
      <c r="AA731" s="17">
        <v>3</v>
      </c>
      <c r="AB731" s="17">
        <v>3</v>
      </c>
      <c r="AC731" s="17">
        <v>3</v>
      </c>
      <c r="AD731" s="17">
        <v>3</v>
      </c>
      <c r="AE731" s="18">
        <v>2</v>
      </c>
      <c r="AF731" s="25" t="str" cm="1">
        <f t="array" ref="AF731">_xlfn.IFS(W730&lt;3000,"Low",W730&lt;6000,"Medium",W730&gt;=6000,"High")</f>
        <v>High</v>
      </c>
      <c r="AG731" s="26" t="str" cm="1">
        <f t="array" ref="AG731">_xlfn.IFS(R730&lt;5,"New",R730&lt;10,"Junior",R730&lt;20,"Mid",R730&gt;=20,"Senior")</f>
        <v>Senior</v>
      </c>
      <c r="AH731" s="26" t="str" cm="1">
        <f t="array" ref="AH731">_xlfn.IFS(O730&lt;=5,"Near",O730&lt;=15,"Moderate",O730&gt;15,"Far")</f>
        <v>Far</v>
      </c>
      <c r="AI731" s="26" t="str" cm="1">
        <f t="array" ref="AI731">_xlfn.IFS(AE731=1,"Poor",AE731=2,"Average",AE731=3,"Good",AE731=4,"Excellent")</f>
        <v>Average</v>
      </c>
      <c r="AJ731" s="26" t="str" cm="1">
        <f t="array" ref="AJ731">_xlfn.IFS(Z731=1,"Low",Z731=2,"Medium",Z731=3,"High",Z731=4,"Very High")</f>
        <v>High</v>
      </c>
      <c r="AK731" s="26" t="str" cm="1">
        <f t="array" ref="AK731">_xlfn.IFS(AD731=1,"Low",AD731=2,"Medium",AD731=3,"High",AD731=4,"Very High")</f>
        <v>High</v>
      </c>
    </row>
    <row r="732" spans="1:37" ht="15.6" x14ac:dyDescent="0.3">
      <c r="A732" s="27" t="s">
        <v>49</v>
      </c>
      <c r="B732" s="15" t="s">
        <v>52</v>
      </c>
      <c r="C732" s="15">
        <v>1015</v>
      </c>
      <c r="D732" s="15" t="s">
        <v>44</v>
      </c>
      <c r="E732" s="15" t="s">
        <v>62</v>
      </c>
      <c r="F732" s="15">
        <v>30</v>
      </c>
      <c r="G732" s="15" t="s">
        <v>57</v>
      </c>
      <c r="H732" s="15" t="s">
        <v>38</v>
      </c>
      <c r="I732" s="15" t="s">
        <v>53</v>
      </c>
      <c r="J732" s="15" t="s">
        <v>94</v>
      </c>
      <c r="K732" s="15">
        <v>3</v>
      </c>
      <c r="L732" s="15" t="s">
        <v>42</v>
      </c>
      <c r="M732" s="15" t="s">
        <v>48</v>
      </c>
      <c r="N732" s="15" t="s">
        <v>37</v>
      </c>
      <c r="O732" s="15">
        <v>8</v>
      </c>
      <c r="P732" s="15">
        <v>4</v>
      </c>
      <c r="Q732" s="15">
        <v>0</v>
      </c>
      <c r="R732" s="15">
        <v>9</v>
      </c>
      <c r="S732" s="15">
        <v>8</v>
      </c>
      <c r="T732" s="15">
        <v>7</v>
      </c>
      <c r="U732" s="15">
        <v>1</v>
      </c>
      <c r="V732" s="15">
        <v>7</v>
      </c>
      <c r="W732" s="15">
        <v>11416</v>
      </c>
      <c r="X732" s="15">
        <v>12</v>
      </c>
      <c r="Y732" s="15">
        <v>3</v>
      </c>
      <c r="Z732" s="15">
        <v>2</v>
      </c>
      <c r="AA732" s="15">
        <v>4</v>
      </c>
      <c r="AB732" s="15">
        <v>1</v>
      </c>
      <c r="AC732" s="15">
        <v>3</v>
      </c>
      <c r="AD732" s="15">
        <v>3</v>
      </c>
      <c r="AE732" s="16">
        <v>2</v>
      </c>
      <c r="AF732" s="23" t="str" cm="1">
        <f t="array" ref="AF732">_xlfn.IFS(W731&lt;3000,"Low",W731&lt;6000,"Medium",W731&gt;=6000,"High")</f>
        <v>High</v>
      </c>
      <c r="AG732" s="24" t="str" cm="1">
        <f t="array" ref="AG732">_xlfn.IFS(R731&lt;5,"New",R731&lt;10,"Junior",R731&lt;20,"Mid",R731&gt;=20,"Senior")</f>
        <v>Mid</v>
      </c>
      <c r="AH732" s="24" t="str" cm="1">
        <f t="array" ref="AH732">_xlfn.IFS(O731&lt;=5,"Near",O731&lt;=15,"Moderate",O731&gt;15,"Far")</f>
        <v>Far</v>
      </c>
      <c r="AI732" s="24" t="str" cm="1">
        <f t="array" ref="AI732">_xlfn.IFS(AE732=1,"Poor",AE732=2,"Average",AE732=3,"Good",AE732=4,"Excellent")</f>
        <v>Average</v>
      </c>
      <c r="AJ732" s="24" t="str" cm="1">
        <f t="array" ref="AJ732">_xlfn.IFS(Z732=1,"Low",Z732=2,"Medium",Z732=3,"High",Z732=4,"Very High")</f>
        <v>Medium</v>
      </c>
      <c r="AK732" s="24" t="str" cm="1">
        <f t="array" ref="AK732">_xlfn.IFS(AD732=1,"Low",AD732=2,"Medium",AD732=3,"High",AD732=4,"Very High")</f>
        <v>High</v>
      </c>
    </row>
    <row r="733" spans="1:37" ht="15.6" x14ac:dyDescent="0.3">
      <c r="A733" s="28" t="s">
        <v>37</v>
      </c>
      <c r="B733" s="17" t="s">
        <v>40</v>
      </c>
      <c r="C733" s="17">
        <v>1016</v>
      </c>
      <c r="D733" s="17" t="s">
        <v>44</v>
      </c>
      <c r="E733" s="17" t="s">
        <v>85</v>
      </c>
      <c r="F733" s="17">
        <v>20</v>
      </c>
      <c r="G733" s="17" t="s">
        <v>46</v>
      </c>
      <c r="H733" s="17" t="s">
        <v>38</v>
      </c>
      <c r="I733" s="17" t="s">
        <v>53</v>
      </c>
      <c r="J733" s="17" t="s">
        <v>56</v>
      </c>
      <c r="K733" s="17">
        <v>1</v>
      </c>
      <c r="L733" s="17" t="s">
        <v>65</v>
      </c>
      <c r="M733" s="17" t="s">
        <v>70</v>
      </c>
      <c r="N733" s="17" t="s">
        <v>37</v>
      </c>
      <c r="O733" s="17">
        <v>11</v>
      </c>
      <c r="P733" s="17">
        <v>2</v>
      </c>
      <c r="Q733" s="17">
        <v>1</v>
      </c>
      <c r="R733" s="17">
        <v>1</v>
      </c>
      <c r="S733" s="17">
        <v>1</v>
      </c>
      <c r="T733" s="17">
        <v>0</v>
      </c>
      <c r="U733" s="17">
        <v>0</v>
      </c>
      <c r="V733" s="17">
        <v>0</v>
      </c>
      <c r="W733" s="17">
        <v>2600</v>
      </c>
      <c r="X733" s="17">
        <v>15</v>
      </c>
      <c r="Y733" s="17">
        <v>0</v>
      </c>
      <c r="Z733" s="17">
        <v>4</v>
      </c>
      <c r="AA733" s="17">
        <v>2</v>
      </c>
      <c r="AB733" s="17">
        <v>3</v>
      </c>
      <c r="AC733" s="17">
        <v>3</v>
      </c>
      <c r="AD733" s="17">
        <v>1</v>
      </c>
      <c r="AE733" s="18">
        <v>3</v>
      </c>
      <c r="AF733" s="25" t="str" cm="1">
        <f t="array" ref="AF733">_xlfn.IFS(W732&lt;3000,"Low",W732&lt;6000,"Medium",W732&gt;=6000,"High")</f>
        <v>High</v>
      </c>
      <c r="AG733" s="26" t="str" cm="1">
        <f t="array" ref="AG733">_xlfn.IFS(R732&lt;5,"New",R732&lt;10,"Junior",R732&lt;20,"Mid",R732&gt;=20,"Senior")</f>
        <v>Junior</v>
      </c>
      <c r="AH733" s="26" t="str" cm="1">
        <f t="array" ref="AH733">_xlfn.IFS(O732&lt;=5,"Near",O732&lt;=15,"Moderate",O732&gt;15,"Far")</f>
        <v>Moderate</v>
      </c>
      <c r="AI733" s="26" t="str" cm="1">
        <f t="array" ref="AI733">_xlfn.IFS(AE733=1,"Poor",AE733=2,"Average",AE733=3,"Good",AE733=4,"Excellent")</f>
        <v>Good</v>
      </c>
      <c r="AJ733" s="26" t="str" cm="1">
        <f t="array" ref="AJ733">_xlfn.IFS(Z733=1,"Low",Z733=2,"Medium",Z733=3,"High",Z733=4,"Very High")</f>
        <v>Very High</v>
      </c>
      <c r="AK733" s="26" t="str" cm="1">
        <f t="array" ref="AK733">_xlfn.IFS(AD733=1,"Low",AD733=2,"Medium",AD733=3,"High",AD733=4,"Very High")</f>
        <v>Low</v>
      </c>
    </row>
    <row r="734" spans="1:37" ht="15.6" x14ac:dyDescent="0.3">
      <c r="A734" s="27" t="s">
        <v>37</v>
      </c>
      <c r="B734" s="15" t="s">
        <v>40</v>
      </c>
      <c r="C734" s="15">
        <v>1017</v>
      </c>
      <c r="D734" s="15" t="s">
        <v>44</v>
      </c>
      <c r="E734" s="15" t="s">
        <v>62</v>
      </c>
      <c r="F734" s="15">
        <v>30</v>
      </c>
      <c r="G734" s="15" t="s">
        <v>46</v>
      </c>
      <c r="H734" s="15" t="s">
        <v>50</v>
      </c>
      <c r="I734" s="15" t="s">
        <v>53</v>
      </c>
      <c r="J734" s="15" t="s">
        <v>61</v>
      </c>
      <c r="K734" s="15">
        <v>1</v>
      </c>
      <c r="L734" s="15" t="s">
        <v>65</v>
      </c>
      <c r="M734" s="15" t="s">
        <v>70</v>
      </c>
      <c r="N734" s="15" t="s">
        <v>49</v>
      </c>
      <c r="O734" s="15">
        <v>5</v>
      </c>
      <c r="P734" s="15">
        <v>3</v>
      </c>
      <c r="Q734" s="15">
        <v>0</v>
      </c>
      <c r="R734" s="15">
        <v>4</v>
      </c>
      <c r="S734" s="15">
        <v>3</v>
      </c>
      <c r="T734" s="15">
        <v>2</v>
      </c>
      <c r="U734" s="15">
        <v>1</v>
      </c>
      <c r="V734" s="15">
        <v>2</v>
      </c>
      <c r="W734" s="15">
        <v>2422</v>
      </c>
      <c r="X734" s="15">
        <v>17</v>
      </c>
      <c r="Y734" s="15">
        <v>0</v>
      </c>
      <c r="Z734" s="15">
        <v>2</v>
      </c>
      <c r="AA734" s="15">
        <v>3</v>
      </c>
      <c r="AB734" s="15">
        <v>3</v>
      </c>
      <c r="AC734" s="15">
        <v>3</v>
      </c>
      <c r="AD734" s="15">
        <v>1</v>
      </c>
      <c r="AE734" s="16">
        <v>3</v>
      </c>
      <c r="AF734" s="23" t="str" cm="1">
        <f t="array" ref="AF734">_xlfn.IFS(W733&lt;3000,"Low",W733&lt;6000,"Medium",W733&gt;=6000,"High")</f>
        <v>Low</v>
      </c>
      <c r="AG734" s="24" t="str" cm="1">
        <f t="array" ref="AG734">_xlfn.IFS(R733&lt;5,"New",R733&lt;10,"Junior",R733&lt;20,"Mid",R733&gt;=20,"Senior")</f>
        <v>New</v>
      </c>
      <c r="AH734" s="24" t="str" cm="1">
        <f t="array" ref="AH734">_xlfn.IFS(O733&lt;=5,"Near",O733&lt;=15,"Moderate",O733&gt;15,"Far")</f>
        <v>Moderate</v>
      </c>
      <c r="AI734" s="24" t="str" cm="1">
        <f t="array" ref="AI734">_xlfn.IFS(AE734=1,"Poor",AE734=2,"Average",AE734=3,"Good",AE734=4,"Excellent")</f>
        <v>Good</v>
      </c>
      <c r="AJ734" s="24" t="str" cm="1">
        <f t="array" ref="AJ734">_xlfn.IFS(Z734=1,"Low",Z734=2,"Medium",Z734=3,"High",Z734=4,"Very High")</f>
        <v>Medium</v>
      </c>
      <c r="AK734" s="24" t="str" cm="1">
        <f t="array" ref="AK734">_xlfn.IFS(AD734=1,"Low",AD734=2,"Medium",AD734=3,"High",AD734=4,"Very High")</f>
        <v>Low</v>
      </c>
    </row>
    <row r="735" spans="1:37" ht="15.6" x14ac:dyDescent="0.3">
      <c r="A735" s="28" t="s">
        <v>49</v>
      </c>
      <c r="B735" s="17" t="s">
        <v>52</v>
      </c>
      <c r="C735" s="17">
        <v>1018</v>
      </c>
      <c r="D735" s="17" t="s">
        <v>55</v>
      </c>
      <c r="E735" s="17" t="s">
        <v>62</v>
      </c>
      <c r="F735" s="17">
        <v>26</v>
      </c>
      <c r="G735" s="17" t="s">
        <v>57</v>
      </c>
      <c r="H735" s="17" t="s">
        <v>38</v>
      </c>
      <c r="I735" s="17" t="s">
        <v>53</v>
      </c>
      <c r="J735" s="17" t="s">
        <v>74</v>
      </c>
      <c r="K735" s="17">
        <v>2</v>
      </c>
      <c r="L735" s="17" t="s">
        <v>65</v>
      </c>
      <c r="M735" s="17" t="s">
        <v>48</v>
      </c>
      <c r="N735" s="17" t="s">
        <v>49</v>
      </c>
      <c r="O735" s="17">
        <v>2</v>
      </c>
      <c r="P735" s="17">
        <v>2</v>
      </c>
      <c r="Q735" s="17">
        <v>1</v>
      </c>
      <c r="R735" s="17">
        <v>8</v>
      </c>
      <c r="S735" s="17">
        <v>8</v>
      </c>
      <c r="T735" s="17">
        <v>7</v>
      </c>
      <c r="U735" s="17">
        <v>1</v>
      </c>
      <c r="V735" s="17">
        <v>3</v>
      </c>
      <c r="W735" s="17">
        <v>5472</v>
      </c>
      <c r="X735" s="17">
        <v>12</v>
      </c>
      <c r="Y735" s="17">
        <v>0</v>
      </c>
      <c r="Z735" s="17">
        <v>4</v>
      </c>
      <c r="AA735" s="17">
        <v>4</v>
      </c>
      <c r="AB735" s="17">
        <v>4</v>
      </c>
      <c r="AC735" s="17">
        <v>3</v>
      </c>
      <c r="AD735" s="17">
        <v>2</v>
      </c>
      <c r="AE735" s="18">
        <v>3</v>
      </c>
      <c r="AF735" s="25" t="str" cm="1">
        <f t="array" ref="AF735">_xlfn.IFS(W734&lt;3000,"Low",W734&lt;6000,"Medium",W734&gt;=6000,"High")</f>
        <v>Low</v>
      </c>
      <c r="AG735" s="26" t="str" cm="1">
        <f t="array" ref="AG735">_xlfn.IFS(R734&lt;5,"New",R734&lt;10,"Junior",R734&lt;20,"Mid",R734&gt;=20,"Senior")</f>
        <v>New</v>
      </c>
      <c r="AH735" s="26" t="str" cm="1">
        <f t="array" ref="AH735">_xlfn.IFS(O734&lt;=5,"Near",O734&lt;=15,"Moderate",O734&gt;15,"Far")</f>
        <v>Near</v>
      </c>
      <c r="AI735" s="26" t="str" cm="1">
        <f t="array" ref="AI735">_xlfn.IFS(AE735=1,"Poor",AE735=2,"Average",AE735=3,"Good",AE735=4,"Excellent")</f>
        <v>Good</v>
      </c>
      <c r="AJ735" s="26" t="str" cm="1">
        <f t="array" ref="AJ735">_xlfn.IFS(Z735=1,"Low",Z735=2,"Medium",Z735=3,"High",Z735=4,"Very High")</f>
        <v>Very High</v>
      </c>
      <c r="AK735" s="26" t="str" cm="1">
        <f t="array" ref="AK735">_xlfn.IFS(AD735=1,"Low",AD735=2,"Medium",AD735=3,"High",AD735=4,"Very High")</f>
        <v>Medium</v>
      </c>
    </row>
    <row r="736" spans="1:37" ht="15.6" x14ac:dyDescent="0.3">
      <c r="A736" s="27" t="s">
        <v>49</v>
      </c>
      <c r="B736" s="15" t="s">
        <v>52</v>
      </c>
      <c r="C736" s="15">
        <v>1019</v>
      </c>
      <c r="D736" s="15" t="s">
        <v>55</v>
      </c>
      <c r="E736" s="15" t="s">
        <v>85</v>
      </c>
      <c r="F736" s="15">
        <v>22</v>
      </c>
      <c r="G736" s="15" t="s">
        <v>57</v>
      </c>
      <c r="H736" s="15" t="s">
        <v>38</v>
      </c>
      <c r="I736" s="15" t="s">
        <v>53</v>
      </c>
      <c r="J736" s="15" t="s">
        <v>61</v>
      </c>
      <c r="K736" s="15">
        <v>1</v>
      </c>
      <c r="L736" s="15" t="s">
        <v>42</v>
      </c>
      <c r="M736" s="15" t="s">
        <v>58</v>
      </c>
      <c r="N736" s="15" t="s">
        <v>49</v>
      </c>
      <c r="O736" s="15">
        <v>8</v>
      </c>
      <c r="P736" s="15">
        <v>3</v>
      </c>
      <c r="Q736" s="15">
        <v>1</v>
      </c>
      <c r="R736" s="15">
        <v>4</v>
      </c>
      <c r="S736" s="15">
        <v>4</v>
      </c>
      <c r="T736" s="15">
        <v>3</v>
      </c>
      <c r="U736" s="15">
        <v>1</v>
      </c>
      <c r="V736" s="15">
        <v>1</v>
      </c>
      <c r="W736" s="15">
        <v>2451</v>
      </c>
      <c r="X736" s="15">
        <v>15</v>
      </c>
      <c r="Y736" s="15">
        <v>1</v>
      </c>
      <c r="Z736" s="15">
        <v>2</v>
      </c>
      <c r="AA736" s="15">
        <v>1</v>
      </c>
      <c r="AB736" s="15">
        <v>1</v>
      </c>
      <c r="AC736" s="15">
        <v>3</v>
      </c>
      <c r="AD736" s="15">
        <v>1</v>
      </c>
      <c r="AE736" s="16">
        <v>2</v>
      </c>
      <c r="AF736" s="23" t="str" cm="1">
        <f t="array" ref="AF736">_xlfn.IFS(W735&lt;3000,"Low",W735&lt;6000,"Medium",W735&gt;=6000,"High")</f>
        <v>Medium</v>
      </c>
      <c r="AG736" s="24" t="str" cm="1">
        <f t="array" ref="AG736">_xlfn.IFS(R735&lt;5,"New",R735&lt;10,"Junior",R735&lt;20,"Mid",R735&gt;=20,"Senior")</f>
        <v>Junior</v>
      </c>
      <c r="AH736" s="24" t="str" cm="1">
        <f t="array" ref="AH736">_xlfn.IFS(O735&lt;=5,"Near",O735&lt;=15,"Moderate",O735&gt;15,"Far")</f>
        <v>Near</v>
      </c>
      <c r="AI736" s="24" t="str" cm="1">
        <f t="array" ref="AI736">_xlfn.IFS(AE736=1,"Poor",AE736=2,"Average",AE736=3,"Good",AE736=4,"Excellent")</f>
        <v>Average</v>
      </c>
      <c r="AJ736" s="24" t="str" cm="1">
        <f t="array" ref="AJ736">_xlfn.IFS(Z736=1,"Low",Z736=2,"Medium",Z736=3,"High",Z736=4,"Very High")</f>
        <v>Medium</v>
      </c>
      <c r="AK736" s="24" t="str" cm="1">
        <f t="array" ref="AK736">_xlfn.IFS(AD736=1,"Low",AD736=2,"Medium",AD736=3,"High",AD736=4,"Very High")</f>
        <v>Low</v>
      </c>
    </row>
    <row r="737" spans="1:37" ht="15.6" x14ac:dyDescent="0.3">
      <c r="A737" s="28" t="s">
        <v>49</v>
      </c>
      <c r="B737" s="17" t="s">
        <v>52</v>
      </c>
      <c r="C737" s="17">
        <v>1022</v>
      </c>
      <c r="D737" s="17" t="s">
        <v>55</v>
      </c>
      <c r="E737" s="17" t="s">
        <v>51</v>
      </c>
      <c r="F737" s="17">
        <v>48</v>
      </c>
      <c r="G737" s="17" t="s">
        <v>46</v>
      </c>
      <c r="H737" s="17" t="s">
        <v>38</v>
      </c>
      <c r="I737" s="17" t="s">
        <v>53</v>
      </c>
      <c r="J737" s="17" t="s">
        <v>76</v>
      </c>
      <c r="K737" s="17">
        <v>2</v>
      </c>
      <c r="L737" s="17" t="s">
        <v>42</v>
      </c>
      <c r="M737" s="17" t="s">
        <v>70</v>
      </c>
      <c r="N737" s="17" t="s">
        <v>49</v>
      </c>
      <c r="O737" s="17">
        <v>6</v>
      </c>
      <c r="P737" s="17">
        <v>0</v>
      </c>
      <c r="Q737" s="17">
        <v>2</v>
      </c>
      <c r="R737" s="17">
        <v>19</v>
      </c>
      <c r="S737" s="17">
        <v>2</v>
      </c>
      <c r="T737" s="17">
        <v>2</v>
      </c>
      <c r="U737" s="17">
        <v>2</v>
      </c>
      <c r="V737" s="17">
        <v>2</v>
      </c>
      <c r="W737" s="17">
        <v>4240</v>
      </c>
      <c r="X737" s="17">
        <v>13</v>
      </c>
      <c r="Y737" s="17">
        <v>0</v>
      </c>
      <c r="Z737" s="17">
        <v>1</v>
      </c>
      <c r="AA737" s="17">
        <v>2</v>
      </c>
      <c r="AB737" s="17">
        <v>1</v>
      </c>
      <c r="AC737" s="17">
        <v>3</v>
      </c>
      <c r="AD737" s="17">
        <v>4</v>
      </c>
      <c r="AE737" s="18">
        <v>3</v>
      </c>
      <c r="AF737" s="25" t="str" cm="1">
        <f t="array" ref="AF737">_xlfn.IFS(W736&lt;3000,"Low",W736&lt;6000,"Medium",W736&gt;=6000,"High")</f>
        <v>Low</v>
      </c>
      <c r="AG737" s="26" t="str" cm="1">
        <f t="array" ref="AG737">_xlfn.IFS(R736&lt;5,"New",R736&lt;10,"Junior",R736&lt;20,"Mid",R736&gt;=20,"Senior")</f>
        <v>New</v>
      </c>
      <c r="AH737" s="26" t="str" cm="1">
        <f t="array" ref="AH737">_xlfn.IFS(O736&lt;=5,"Near",O736&lt;=15,"Moderate",O736&gt;15,"Far")</f>
        <v>Moderate</v>
      </c>
      <c r="AI737" s="26" t="str" cm="1">
        <f t="array" ref="AI737">_xlfn.IFS(AE737=1,"Poor",AE737=2,"Average",AE737=3,"Good",AE737=4,"Excellent")</f>
        <v>Good</v>
      </c>
      <c r="AJ737" s="26" t="str" cm="1">
        <f t="array" ref="AJ737">_xlfn.IFS(Z737=1,"Low",Z737=2,"Medium",Z737=3,"High",Z737=4,"Very High")</f>
        <v>Low</v>
      </c>
      <c r="AK737" s="26" t="str" cm="1">
        <f t="array" ref="AK737">_xlfn.IFS(AD737=1,"Low",AD737=2,"Medium",AD737=3,"High",AD737=4,"Very High")</f>
        <v>Very High</v>
      </c>
    </row>
    <row r="738" spans="1:37" ht="15.6" x14ac:dyDescent="0.3">
      <c r="A738" s="27" t="s">
        <v>49</v>
      </c>
      <c r="B738" s="15" t="s">
        <v>52</v>
      </c>
      <c r="C738" s="15">
        <v>1024</v>
      </c>
      <c r="D738" s="15" t="s">
        <v>55</v>
      </c>
      <c r="E738" s="15" t="s">
        <v>51</v>
      </c>
      <c r="F738" s="15">
        <v>48</v>
      </c>
      <c r="G738" s="15" t="s">
        <v>46</v>
      </c>
      <c r="H738" s="15" t="s">
        <v>38</v>
      </c>
      <c r="I738" s="15" t="s">
        <v>53</v>
      </c>
      <c r="J738" s="15" t="s">
        <v>76</v>
      </c>
      <c r="K738" s="15">
        <v>3</v>
      </c>
      <c r="L738" s="15" t="s">
        <v>42</v>
      </c>
      <c r="M738" s="15" t="s">
        <v>64</v>
      </c>
      <c r="N738" s="15" t="s">
        <v>49</v>
      </c>
      <c r="O738" s="15">
        <v>4</v>
      </c>
      <c r="P738" s="15">
        <v>3</v>
      </c>
      <c r="Q738" s="15">
        <v>7</v>
      </c>
      <c r="R738" s="15">
        <v>27</v>
      </c>
      <c r="S738" s="15">
        <v>15</v>
      </c>
      <c r="T738" s="15">
        <v>11</v>
      </c>
      <c r="U738" s="15">
        <v>4</v>
      </c>
      <c r="V738" s="15">
        <v>8</v>
      </c>
      <c r="W738" s="15">
        <v>10999</v>
      </c>
      <c r="X738" s="15">
        <v>14</v>
      </c>
      <c r="Y738" s="15">
        <v>0</v>
      </c>
      <c r="Z738" s="15">
        <v>3</v>
      </c>
      <c r="AA738" s="15">
        <v>2</v>
      </c>
      <c r="AB738" s="15">
        <v>1</v>
      </c>
      <c r="AC738" s="15">
        <v>3</v>
      </c>
      <c r="AD738" s="15">
        <v>2</v>
      </c>
      <c r="AE738" s="16">
        <v>3</v>
      </c>
      <c r="AF738" s="23" t="str" cm="1">
        <f t="array" ref="AF738">_xlfn.IFS(W737&lt;3000,"Low",W737&lt;6000,"Medium",W737&gt;=6000,"High")</f>
        <v>Medium</v>
      </c>
      <c r="AG738" s="24" t="str" cm="1">
        <f t="array" ref="AG738">_xlfn.IFS(R737&lt;5,"New",R737&lt;10,"Junior",R737&lt;20,"Mid",R737&gt;=20,"Senior")</f>
        <v>Mid</v>
      </c>
      <c r="AH738" s="24" t="str" cm="1">
        <f t="array" ref="AH738">_xlfn.IFS(O737&lt;=5,"Near",O737&lt;=15,"Moderate",O737&gt;15,"Far")</f>
        <v>Moderate</v>
      </c>
      <c r="AI738" s="24" t="str" cm="1">
        <f t="array" ref="AI738">_xlfn.IFS(AE738=1,"Poor",AE738=2,"Average",AE738=3,"Good",AE738=4,"Excellent")</f>
        <v>Good</v>
      </c>
      <c r="AJ738" s="24" t="str" cm="1">
        <f t="array" ref="AJ738">_xlfn.IFS(Z738=1,"Low",Z738=2,"Medium",Z738=3,"High",Z738=4,"Very High")</f>
        <v>High</v>
      </c>
      <c r="AK738" s="24" t="str" cm="1">
        <f t="array" ref="AK738">_xlfn.IFS(AD738=1,"Low",AD738=2,"Medium",AD738=3,"High",AD738=4,"Very High")</f>
        <v>Medium</v>
      </c>
    </row>
    <row r="739" spans="1:37" ht="15.6" x14ac:dyDescent="0.3">
      <c r="A739" s="28" t="s">
        <v>49</v>
      </c>
      <c r="B739" s="17" t="s">
        <v>52</v>
      </c>
      <c r="C739" s="17">
        <v>1025</v>
      </c>
      <c r="D739" s="17" t="s">
        <v>44</v>
      </c>
      <c r="E739" s="17" t="s">
        <v>39</v>
      </c>
      <c r="F739" s="17">
        <v>41</v>
      </c>
      <c r="G739" s="17" t="s">
        <v>46</v>
      </c>
      <c r="H739" s="17" t="s">
        <v>38</v>
      </c>
      <c r="I739" s="17" t="s">
        <v>53</v>
      </c>
      <c r="J739" s="17" t="s">
        <v>74</v>
      </c>
      <c r="K739" s="17">
        <v>2</v>
      </c>
      <c r="L739" s="17" t="s">
        <v>65</v>
      </c>
      <c r="M739" s="17" t="s">
        <v>48</v>
      </c>
      <c r="N739" s="17" t="s">
        <v>49</v>
      </c>
      <c r="O739" s="17">
        <v>7</v>
      </c>
      <c r="P739" s="17">
        <v>6</v>
      </c>
      <c r="Q739" s="17">
        <v>6</v>
      </c>
      <c r="R739" s="17">
        <v>8</v>
      </c>
      <c r="S739" s="17">
        <v>2</v>
      </c>
      <c r="T739" s="17">
        <v>2</v>
      </c>
      <c r="U739" s="17">
        <v>2</v>
      </c>
      <c r="V739" s="17">
        <v>1</v>
      </c>
      <c r="W739" s="17">
        <v>5003</v>
      </c>
      <c r="X739" s="17">
        <v>14</v>
      </c>
      <c r="Y739" s="17">
        <v>0</v>
      </c>
      <c r="Z739" s="17">
        <v>4</v>
      </c>
      <c r="AA739" s="17">
        <v>3</v>
      </c>
      <c r="AB739" s="17">
        <v>3</v>
      </c>
      <c r="AC739" s="17">
        <v>3</v>
      </c>
      <c r="AD739" s="17">
        <v>2</v>
      </c>
      <c r="AE739" s="18">
        <v>3</v>
      </c>
      <c r="AF739" s="25" t="str" cm="1">
        <f t="array" ref="AF739">_xlfn.IFS(W738&lt;3000,"Low",W738&lt;6000,"Medium",W738&gt;=6000,"High")</f>
        <v>High</v>
      </c>
      <c r="AG739" s="26" t="str" cm="1">
        <f t="array" ref="AG739">_xlfn.IFS(R738&lt;5,"New",R738&lt;10,"Junior",R738&lt;20,"Mid",R738&gt;=20,"Senior")</f>
        <v>Senior</v>
      </c>
      <c r="AH739" s="26" t="str" cm="1">
        <f t="array" ref="AH739">_xlfn.IFS(O738&lt;=5,"Near",O738&lt;=15,"Moderate",O738&gt;15,"Far")</f>
        <v>Near</v>
      </c>
      <c r="AI739" s="26" t="str" cm="1">
        <f t="array" ref="AI739">_xlfn.IFS(AE739=1,"Poor",AE739=2,"Average",AE739=3,"Good",AE739=4,"Excellent")</f>
        <v>Good</v>
      </c>
      <c r="AJ739" s="26" t="str" cm="1">
        <f t="array" ref="AJ739">_xlfn.IFS(Z739=1,"Low",Z739=2,"Medium",Z739=3,"High",Z739=4,"Very High")</f>
        <v>Very High</v>
      </c>
      <c r="AK739" s="26" t="str" cm="1">
        <f t="array" ref="AK739">_xlfn.IFS(AD739=1,"Low",AD739=2,"Medium",AD739=3,"High",AD739=4,"Very High")</f>
        <v>Medium</v>
      </c>
    </row>
    <row r="740" spans="1:37" ht="15.6" x14ac:dyDescent="0.3">
      <c r="A740" s="27" t="s">
        <v>49</v>
      </c>
      <c r="B740" s="15" t="s">
        <v>52</v>
      </c>
      <c r="C740" s="15">
        <v>1026</v>
      </c>
      <c r="D740" s="15" t="s">
        <v>44</v>
      </c>
      <c r="E740" s="15" t="s">
        <v>39</v>
      </c>
      <c r="F740" s="15">
        <v>39</v>
      </c>
      <c r="G740" s="15" t="s">
        <v>57</v>
      </c>
      <c r="H740" s="15" t="s">
        <v>38</v>
      </c>
      <c r="I740" s="15" t="s">
        <v>53</v>
      </c>
      <c r="J740" s="15" t="s">
        <v>74</v>
      </c>
      <c r="K740" s="15">
        <v>4</v>
      </c>
      <c r="L740" s="15" t="s">
        <v>42</v>
      </c>
      <c r="M740" s="15" t="s">
        <v>58</v>
      </c>
      <c r="N740" s="15" t="s">
        <v>49</v>
      </c>
      <c r="O740" s="15">
        <v>1</v>
      </c>
      <c r="P740" s="15">
        <v>3</v>
      </c>
      <c r="Q740" s="15">
        <v>1</v>
      </c>
      <c r="R740" s="15">
        <v>21</v>
      </c>
      <c r="S740" s="15">
        <v>21</v>
      </c>
      <c r="T740" s="15">
        <v>6</v>
      </c>
      <c r="U740" s="15">
        <v>11</v>
      </c>
      <c r="V740" s="15">
        <v>8</v>
      </c>
      <c r="W740" s="15">
        <v>12742</v>
      </c>
      <c r="X740" s="15">
        <v>16</v>
      </c>
      <c r="Y740" s="15">
        <v>1</v>
      </c>
      <c r="Z740" s="15">
        <v>4</v>
      </c>
      <c r="AA740" s="15">
        <v>2</v>
      </c>
      <c r="AB740" s="15">
        <v>1</v>
      </c>
      <c r="AC740" s="15">
        <v>3</v>
      </c>
      <c r="AD740" s="15">
        <v>3</v>
      </c>
      <c r="AE740" s="16">
        <v>3</v>
      </c>
      <c r="AF740" s="23" t="str" cm="1">
        <f t="array" ref="AF740">_xlfn.IFS(W739&lt;3000,"Low",W739&lt;6000,"Medium",W739&gt;=6000,"High")</f>
        <v>Medium</v>
      </c>
      <c r="AG740" s="24" t="str" cm="1">
        <f t="array" ref="AG740">_xlfn.IFS(R739&lt;5,"New",R739&lt;10,"Junior",R739&lt;20,"Mid",R739&gt;=20,"Senior")</f>
        <v>Junior</v>
      </c>
      <c r="AH740" s="24" t="str" cm="1">
        <f t="array" ref="AH740">_xlfn.IFS(O739&lt;=5,"Near",O739&lt;=15,"Moderate",O739&gt;15,"Far")</f>
        <v>Moderate</v>
      </c>
      <c r="AI740" s="24" t="str" cm="1">
        <f t="array" ref="AI740">_xlfn.IFS(AE740=1,"Poor",AE740=2,"Average",AE740=3,"Good",AE740=4,"Excellent")</f>
        <v>Good</v>
      </c>
      <c r="AJ740" s="24" t="str" cm="1">
        <f t="array" ref="AJ740">_xlfn.IFS(Z740=1,"Low",Z740=2,"Medium",Z740=3,"High",Z740=4,"Very High")</f>
        <v>Very High</v>
      </c>
      <c r="AK740" s="24" t="str" cm="1">
        <f t="array" ref="AK740">_xlfn.IFS(AD740=1,"Low",AD740=2,"Medium",AD740=3,"High",AD740=4,"Very High")</f>
        <v>High</v>
      </c>
    </row>
    <row r="741" spans="1:37" ht="15.6" x14ac:dyDescent="0.3">
      <c r="A741" s="28" t="s">
        <v>49</v>
      </c>
      <c r="B741" s="17" t="s">
        <v>52</v>
      </c>
      <c r="C741" s="17">
        <v>1027</v>
      </c>
      <c r="D741" s="17" t="s">
        <v>44</v>
      </c>
      <c r="E741" s="17" t="s">
        <v>62</v>
      </c>
      <c r="F741" s="17">
        <v>27</v>
      </c>
      <c r="G741" s="17" t="s">
        <v>57</v>
      </c>
      <c r="H741" s="17" t="s">
        <v>38</v>
      </c>
      <c r="I741" s="17" t="s">
        <v>53</v>
      </c>
      <c r="J741" s="17" t="s">
        <v>74</v>
      </c>
      <c r="K741" s="17">
        <v>2</v>
      </c>
      <c r="L741" s="17" t="s">
        <v>42</v>
      </c>
      <c r="M741" s="17" t="s">
        <v>64</v>
      </c>
      <c r="N741" s="17" t="s">
        <v>49</v>
      </c>
      <c r="O741" s="17">
        <v>2</v>
      </c>
      <c r="P741" s="17">
        <v>2</v>
      </c>
      <c r="Q741" s="17">
        <v>0</v>
      </c>
      <c r="R741" s="17">
        <v>4</v>
      </c>
      <c r="S741" s="17">
        <v>3</v>
      </c>
      <c r="T741" s="17">
        <v>2</v>
      </c>
      <c r="U741" s="17">
        <v>2</v>
      </c>
      <c r="V741" s="17">
        <v>2</v>
      </c>
      <c r="W741" s="17">
        <v>4227</v>
      </c>
      <c r="X741" s="17">
        <v>18</v>
      </c>
      <c r="Y741" s="17">
        <v>1</v>
      </c>
      <c r="Z741" s="17">
        <v>1</v>
      </c>
      <c r="AA741" s="17">
        <v>3</v>
      </c>
      <c r="AB741" s="17">
        <v>1</v>
      </c>
      <c r="AC741" s="17">
        <v>3</v>
      </c>
      <c r="AD741" s="17">
        <v>2</v>
      </c>
      <c r="AE741" s="18">
        <v>3</v>
      </c>
      <c r="AF741" s="25" t="str" cm="1">
        <f t="array" ref="AF741">_xlfn.IFS(W740&lt;3000,"Low",W740&lt;6000,"Medium",W740&gt;=6000,"High")</f>
        <v>High</v>
      </c>
      <c r="AG741" s="26" t="str" cm="1">
        <f t="array" ref="AG741">_xlfn.IFS(R740&lt;5,"New",R740&lt;10,"Junior",R740&lt;20,"Mid",R740&gt;=20,"Senior")</f>
        <v>Senior</v>
      </c>
      <c r="AH741" s="26" t="str" cm="1">
        <f t="array" ref="AH741">_xlfn.IFS(O740&lt;=5,"Near",O740&lt;=15,"Moderate",O740&gt;15,"Far")</f>
        <v>Near</v>
      </c>
      <c r="AI741" s="26" t="str" cm="1">
        <f t="array" ref="AI741">_xlfn.IFS(AE741=1,"Poor",AE741=2,"Average",AE741=3,"Good",AE741=4,"Excellent")</f>
        <v>Good</v>
      </c>
      <c r="AJ741" s="26" t="str" cm="1">
        <f t="array" ref="AJ741">_xlfn.IFS(Z741=1,"Low",Z741=2,"Medium",Z741=3,"High",Z741=4,"Very High")</f>
        <v>Low</v>
      </c>
      <c r="AK741" s="26" t="str" cm="1">
        <f t="array" ref="AK741">_xlfn.IFS(AD741=1,"Low",AD741=2,"Medium",AD741=3,"High",AD741=4,"Very High")</f>
        <v>Medium</v>
      </c>
    </row>
    <row r="742" spans="1:37" ht="15.6" x14ac:dyDescent="0.3">
      <c r="A742" s="27" t="s">
        <v>49</v>
      </c>
      <c r="B742" s="15" t="s">
        <v>52</v>
      </c>
      <c r="C742" s="15">
        <v>1028</v>
      </c>
      <c r="D742" s="15" t="s">
        <v>55</v>
      </c>
      <c r="E742" s="15" t="s">
        <v>39</v>
      </c>
      <c r="F742" s="15">
        <v>35</v>
      </c>
      <c r="G742" s="15" t="s">
        <v>72</v>
      </c>
      <c r="H742" s="15" t="s">
        <v>38</v>
      </c>
      <c r="I742" s="15" t="s">
        <v>53</v>
      </c>
      <c r="J742" s="15" t="s">
        <v>61</v>
      </c>
      <c r="K742" s="15">
        <v>1</v>
      </c>
      <c r="L742" s="15" t="s">
        <v>59</v>
      </c>
      <c r="M742" s="15" t="s">
        <v>70</v>
      </c>
      <c r="N742" s="15" t="s">
        <v>49</v>
      </c>
      <c r="O742" s="15">
        <v>10</v>
      </c>
      <c r="P742" s="15">
        <v>4</v>
      </c>
      <c r="Q742" s="15">
        <v>1</v>
      </c>
      <c r="R742" s="15">
        <v>3</v>
      </c>
      <c r="S742" s="15">
        <v>3</v>
      </c>
      <c r="T742" s="15">
        <v>2</v>
      </c>
      <c r="U742" s="15">
        <v>1</v>
      </c>
      <c r="V742" s="15">
        <v>2</v>
      </c>
      <c r="W742" s="15">
        <v>3917</v>
      </c>
      <c r="X742" s="15">
        <v>20</v>
      </c>
      <c r="Y742" s="15">
        <v>1</v>
      </c>
      <c r="Z742" s="15">
        <v>2</v>
      </c>
      <c r="AA742" s="15">
        <v>3</v>
      </c>
      <c r="AB742" s="15">
        <v>4</v>
      </c>
      <c r="AC742" s="15">
        <v>4</v>
      </c>
      <c r="AD742" s="15">
        <v>1</v>
      </c>
      <c r="AE742" s="16">
        <v>2</v>
      </c>
      <c r="AF742" s="23" t="str" cm="1">
        <f t="array" ref="AF742">_xlfn.IFS(W741&lt;3000,"Low",W741&lt;6000,"Medium",W741&gt;=6000,"High")</f>
        <v>Medium</v>
      </c>
      <c r="AG742" s="24" t="str" cm="1">
        <f t="array" ref="AG742">_xlfn.IFS(R741&lt;5,"New",R741&lt;10,"Junior",R741&lt;20,"Mid",R741&gt;=20,"Senior")</f>
        <v>New</v>
      </c>
      <c r="AH742" s="24" t="str" cm="1">
        <f t="array" ref="AH742">_xlfn.IFS(O741&lt;=5,"Near",O741&lt;=15,"Moderate",O741&gt;15,"Far")</f>
        <v>Near</v>
      </c>
      <c r="AI742" s="24" t="str" cm="1">
        <f t="array" ref="AI742">_xlfn.IFS(AE742=1,"Poor",AE742=2,"Average",AE742=3,"Good",AE742=4,"Excellent")</f>
        <v>Average</v>
      </c>
      <c r="AJ742" s="24" t="str" cm="1">
        <f t="array" ref="AJ742">_xlfn.IFS(Z742=1,"Low",Z742=2,"Medium",Z742=3,"High",Z742=4,"Very High")</f>
        <v>Medium</v>
      </c>
      <c r="AK742" s="24" t="str" cm="1">
        <f t="array" ref="AK742">_xlfn.IFS(AD742=1,"Low",AD742=2,"Medium",AD742=3,"High",AD742=4,"Very High")</f>
        <v>Low</v>
      </c>
    </row>
    <row r="743" spans="1:37" ht="15.6" x14ac:dyDescent="0.3">
      <c r="A743" s="28" t="s">
        <v>49</v>
      </c>
      <c r="B743" s="17" t="s">
        <v>52</v>
      </c>
      <c r="C743" s="17">
        <v>1029</v>
      </c>
      <c r="D743" s="17" t="s">
        <v>55</v>
      </c>
      <c r="E743" s="17" t="s">
        <v>39</v>
      </c>
      <c r="F743" s="17">
        <v>42</v>
      </c>
      <c r="G743" s="17" t="s">
        <v>57</v>
      </c>
      <c r="H743" s="17" t="s">
        <v>38</v>
      </c>
      <c r="I743" s="17" t="s">
        <v>41</v>
      </c>
      <c r="J743" s="17" t="s">
        <v>88</v>
      </c>
      <c r="K743" s="17">
        <v>5</v>
      </c>
      <c r="L743" s="17" t="s">
        <v>99</v>
      </c>
      <c r="M743" s="17" t="s">
        <v>48</v>
      </c>
      <c r="N743" s="17" t="s">
        <v>49</v>
      </c>
      <c r="O743" s="17">
        <v>5</v>
      </c>
      <c r="P743" s="17">
        <v>3</v>
      </c>
      <c r="Q743" s="17">
        <v>6</v>
      </c>
      <c r="R743" s="17">
        <v>21</v>
      </c>
      <c r="S743" s="17">
        <v>1</v>
      </c>
      <c r="T743" s="17">
        <v>0</v>
      </c>
      <c r="U743" s="17">
        <v>0</v>
      </c>
      <c r="V743" s="17">
        <v>0</v>
      </c>
      <c r="W743" s="17">
        <v>18303</v>
      </c>
      <c r="X743" s="17">
        <v>13</v>
      </c>
      <c r="Y743" s="17">
        <v>0</v>
      </c>
      <c r="Z743" s="17">
        <v>4</v>
      </c>
      <c r="AA743" s="17">
        <v>3</v>
      </c>
      <c r="AB743" s="17">
        <v>2</v>
      </c>
      <c r="AC743" s="17">
        <v>3</v>
      </c>
      <c r="AD743" s="17">
        <v>2</v>
      </c>
      <c r="AE743" s="18">
        <v>4</v>
      </c>
      <c r="AF743" s="25" t="str" cm="1">
        <f t="array" ref="AF743">_xlfn.IFS(W742&lt;3000,"Low",W742&lt;6000,"Medium",W742&gt;=6000,"High")</f>
        <v>Medium</v>
      </c>
      <c r="AG743" s="26" t="str" cm="1">
        <f t="array" ref="AG743">_xlfn.IFS(R742&lt;5,"New",R742&lt;10,"Junior",R742&lt;20,"Mid",R742&gt;=20,"Senior")</f>
        <v>New</v>
      </c>
      <c r="AH743" s="26" t="str" cm="1">
        <f t="array" ref="AH743">_xlfn.IFS(O742&lt;=5,"Near",O742&lt;=15,"Moderate",O742&gt;15,"Far")</f>
        <v>Moderate</v>
      </c>
      <c r="AI743" s="26" t="str" cm="1">
        <f t="array" ref="AI743">_xlfn.IFS(AE743=1,"Poor",AE743=2,"Average",AE743=3,"Good",AE743=4,"Excellent")</f>
        <v>Excellent</v>
      </c>
      <c r="AJ743" s="26" t="str" cm="1">
        <f t="array" ref="AJ743">_xlfn.IFS(Z743=1,"Low",Z743=2,"Medium",Z743=3,"High",Z743=4,"Very High")</f>
        <v>Very High</v>
      </c>
      <c r="AK743" s="26" t="str" cm="1">
        <f t="array" ref="AK743">_xlfn.IFS(AD743=1,"Low",AD743=2,"Medium",AD743=3,"High",AD743=4,"Very High")</f>
        <v>Medium</v>
      </c>
    </row>
    <row r="744" spans="1:37" ht="15.6" x14ac:dyDescent="0.3">
      <c r="A744" s="27" t="s">
        <v>49</v>
      </c>
      <c r="B744" s="15" t="s">
        <v>52</v>
      </c>
      <c r="C744" s="15">
        <v>1030</v>
      </c>
      <c r="D744" s="15" t="s">
        <v>55</v>
      </c>
      <c r="E744" s="15" t="s">
        <v>51</v>
      </c>
      <c r="F744" s="15">
        <v>50</v>
      </c>
      <c r="G744" s="15" t="s">
        <v>57</v>
      </c>
      <c r="H744" s="15" t="s">
        <v>38</v>
      </c>
      <c r="I744" s="15" t="s">
        <v>53</v>
      </c>
      <c r="J744" s="15" t="s">
        <v>61</v>
      </c>
      <c r="K744" s="15">
        <v>1</v>
      </c>
      <c r="L744" s="15" t="s">
        <v>42</v>
      </c>
      <c r="M744" s="15" t="s">
        <v>70</v>
      </c>
      <c r="N744" s="15" t="s">
        <v>49</v>
      </c>
      <c r="O744" s="15">
        <v>9</v>
      </c>
      <c r="P744" s="15">
        <v>5</v>
      </c>
      <c r="Q744" s="15">
        <v>4</v>
      </c>
      <c r="R744" s="15">
        <v>8</v>
      </c>
      <c r="S744" s="15">
        <v>1</v>
      </c>
      <c r="T744" s="15">
        <v>0</v>
      </c>
      <c r="U744" s="15">
        <v>0</v>
      </c>
      <c r="V744" s="15">
        <v>0</v>
      </c>
      <c r="W744" s="15">
        <v>2380</v>
      </c>
      <c r="X744" s="15">
        <v>18</v>
      </c>
      <c r="Y744" s="15">
        <v>0</v>
      </c>
      <c r="Z744" s="15">
        <v>1</v>
      </c>
      <c r="AA744" s="15">
        <v>3</v>
      </c>
      <c r="AB744" s="15">
        <v>1</v>
      </c>
      <c r="AC744" s="15">
        <v>3</v>
      </c>
      <c r="AD744" s="15">
        <v>2</v>
      </c>
      <c r="AE744" s="16">
        <v>3</v>
      </c>
      <c r="AF744" s="23" t="str" cm="1">
        <f t="array" ref="AF744">_xlfn.IFS(W743&lt;3000,"Low",W743&lt;6000,"Medium",W743&gt;=6000,"High")</f>
        <v>High</v>
      </c>
      <c r="AG744" s="24" t="str" cm="1">
        <f t="array" ref="AG744">_xlfn.IFS(R743&lt;5,"New",R743&lt;10,"Junior",R743&lt;20,"Mid",R743&gt;=20,"Senior")</f>
        <v>Senior</v>
      </c>
      <c r="AH744" s="24" t="str" cm="1">
        <f t="array" ref="AH744">_xlfn.IFS(O743&lt;=5,"Near",O743&lt;=15,"Moderate",O743&gt;15,"Far")</f>
        <v>Near</v>
      </c>
      <c r="AI744" s="24" t="str" cm="1">
        <f t="array" ref="AI744">_xlfn.IFS(AE744=1,"Poor",AE744=2,"Average",AE744=3,"Good",AE744=4,"Excellent")</f>
        <v>Good</v>
      </c>
      <c r="AJ744" s="24" t="str" cm="1">
        <f t="array" ref="AJ744">_xlfn.IFS(Z744=1,"Low",Z744=2,"Medium",Z744=3,"High",Z744=4,"Very High")</f>
        <v>Low</v>
      </c>
      <c r="AK744" s="24" t="str" cm="1">
        <f t="array" ref="AK744">_xlfn.IFS(AD744=1,"Low",AD744=2,"Medium",AD744=3,"High",AD744=4,"Very High")</f>
        <v>Medium</v>
      </c>
    </row>
    <row r="745" spans="1:37" ht="15.6" x14ac:dyDescent="0.3">
      <c r="A745" s="28" t="s">
        <v>49</v>
      </c>
      <c r="B745" s="17" t="s">
        <v>52</v>
      </c>
      <c r="C745" s="17">
        <v>1032</v>
      </c>
      <c r="D745" s="17" t="s">
        <v>44</v>
      </c>
      <c r="E745" s="17" t="s">
        <v>68</v>
      </c>
      <c r="F745" s="17">
        <v>59</v>
      </c>
      <c r="G745" s="17" t="s">
        <v>46</v>
      </c>
      <c r="H745" s="17" t="s">
        <v>38</v>
      </c>
      <c r="I745" s="17" t="s">
        <v>53</v>
      </c>
      <c r="J745" s="17" t="s">
        <v>74</v>
      </c>
      <c r="K745" s="17">
        <v>4</v>
      </c>
      <c r="L745" s="17" t="s">
        <v>42</v>
      </c>
      <c r="M745" s="17" t="s">
        <v>70</v>
      </c>
      <c r="N745" s="17" t="s">
        <v>37</v>
      </c>
      <c r="O745" s="17">
        <v>2</v>
      </c>
      <c r="P745" s="17">
        <v>4</v>
      </c>
      <c r="Q745" s="17">
        <v>3</v>
      </c>
      <c r="R745" s="17">
        <v>30</v>
      </c>
      <c r="S745" s="17">
        <v>5</v>
      </c>
      <c r="T745" s="17">
        <v>3</v>
      </c>
      <c r="U745" s="17">
        <v>4</v>
      </c>
      <c r="V745" s="17">
        <v>3</v>
      </c>
      <c r="W745" s="17">
        <v>13726</v>
      </c>
      <c r="X745" s="17">
        <v>13</v>
      </c>
      <c r="Y745" s="17">
        <v>0</v>
      </c>
      <c r="Z745" s="17">
        <v>3</v>
      </c>
      <c r="AA745" s="17">
        <v>2</v>
      </c>
      <c r="AB745" s="17">
        <v>1</v>
      </c>
      <c r="AC745" s="17">
        <v>3</v>
      </c>
      <c r="AD745" s="17">
        <v>1</v>
      </c>
      <c r="AE745" s="18">
        <v>3</v>
      </c>
      <c r="AF745" s="25" t="str" cm="1">
        <f t="array" ref="AF745">_xlfn.IFS(W744&lt;3000,"Low",W744&lt;6000,"Medium",W744&gt;=6000,"High")</f>
        <v>Low</v>
      </c>
      <c r="AG745" s="26" t="str" cm="1">
        <f t="array" ref="AG745">_xlfn.IFS(R744&lt;5,"New",R744&lt;10,"Junior",R744&lt;20,"Mid",R744&gt;=20,"Senior")</f>
        <v>Junior</v>
      </c>
      <c r="AH745" s="26" t="str" cm="1">
        <f t="array" ref="AH745">_xlfn.IFS(O744&lt;=5,"Near",O744&lt;=15,"Moderate",O744&gt;15,"Far")</f>
        <v>Moderate</v>
      </c>
      <c r="AI745" s="26" t="str" cm="1">
        <f t="array" ref="AI745">_xlfn.IFS(AE745=1,"Poor",AE745=2,"Average",AE745=3,"Good",AE745=4,"Excellent")</f>
        <v>Good</v>
      </c>
      <c r="AJ745" s="26" t="str" cm="1">
        <f t="array" ref="AJ745">_xlfn.IFS(Z745=1,"Low",Z745=2,"Medium",Z745=3,"High",Z745=4,"Very High")</f>
        <v>High</v>
      </c>
      <c r="AK745" s="26" t="str" cm="1">
        <f t="array" ref="AK745">_xlfn.IFS(AD745=1,"Low",AD745=2,"Medium",AD745=3,"High",AD745=4,"Very High")</f>
        <v>Low</v>
      </c>
    </row>
    <row r="746" spans="1:37" ht="15.6" x14ac:dyDescent="0.3">
      <c r="A746" s="27" t="s">
        <v>37</v>
      </c>
      <c r="B746" s="15" t="s">
        <v>40</v>
      </c>
      <c r="C746" s="15">
        <v>1033</v>
      </c>
      <c r="D746" s="15" t="s">
        <v>44</v>
      </c>
      <c r="E746" s="15" t="s">
        <v>39</v>
      </c>
      <c r="F746" s="15">
        <v>37</v>
      </c>
      <c r="G746" s="15" t="s">
        <v>57</v>
      </c>
      <c r="H746" s="15" t="s">
        <v>38</v>
      </c>
      <c r="I746" s="15" t="s">
        <v>53</v>
      </c>
      <c r="J746" s="15" t="s">
        <v>76</v>
      </c>
      <c r="K746" s="15">
        <v>2</v>
      </c>
      <c r="L746" s="15" t="s">
        <v>65</v>
      </c>
      <c r="M746" s="15" t="s">
        <v>48</v>
      </c>
      <c r="N746" s="15" t="s">
        <v>49</v>
      </c>
      <c r="O746" s="15">
        <v>11</v>
      </c>
      <c r="P746" s="15">
        <v>2</v>
      </c>
      <c r="Q746" s="15">
        <v>5</v>
      </c>
      <c r="R746" s="15">
        <v>15</v>
      </c>
      <c r="S746" s="15">
        <v>1</v>
      </c>
      <c r="T746" s="15">
        <v>0</v>
      </c>
      <c r="U746" s="15">
        <v>0</v>
      </c>
      <c r="V746" s="15">
        <v>0</v>
      </c>
      <c r="W746" s="15">
        <v>4777</v>
      </c>
      <c r="X746" s="15">
        <v>15</v>
      </c>
      <c r="Y746" s="15">
        <v>0</v>
      </c>
      <c r="Z746" s="15">
        <v>1</v>
      </c>
      <c r="AA746" s="15">
        <v>1</v>
      </c>
      <c r="AB746" s="15">
        <v>3</v>
      </c>
      <c r="AC746" s="15">
        <v>3</v>
      </c>
      <c r="AD746" s="15">
        <v>1</v>
      </c>
      <c r="AE746" s="16">
        <v>1</v>
      </c>
      <c r="AF746" s="23" t="str" cm="1">
        <f t="array" ref="AF746">_xlfn.IFS(W745&lt;3000,"Low",W745&lt;6000,"Medium",W745&gt;=6000,"High")</f>
        <v>High</v>
      </c>
      <c r="AG746" s="24" t="str" cm="1">
        <f t="array" ref="AG746">_xlfn.IFS(R745&lt;5,"New",R745&lt;10,"Junior",R745&lt;20,"Mid",R745&gt;=20,"Senior")</f>
        <v>Senior</v>
      </c>
      <c r="AH746" s="24" t="str" cm="1">
        <f t="array" ref="AH746">_xlfn.IFS(O745&lt;=5,"Near",O745&lt;=15,"Moderate",O745&gt;15,"Far")</f>
        <v>Near</v>
      </c>
      <c r="AI746" s="24" t="str" cm="1">
        <f t="array" ref="AI746">_xlfn.IFS(AE746=1,"Poor",AE746=2,"Average",AE746=3,"Good",AE746=4,"Excellent")</f>
        <v>Poor</v>
      </c>
      <c r="AJ746" s="24" t="str" cm="1">
        <f t="array" ref="AJ746">_xlfn.IFS(Z746=1,"Low",Z746=2,"Medium",Z746=3,"High",Z746=4,"Very High")</f>
        <v>Low</v>
      </c>
      <c r="AK746" s="24" t="str" cm="1">
        <f t="array" ref="AK746">_xlfn.IFS(AD746=1,"Low",AD746=2,"Medium",AD746=3,"High",AD746=4,"Very High")</f>
        <v>Low</v>
      </c>
    </row>
    <row r="747" spans="1:37" ht="15.6" x14ac:dyDescent="0.3">
      <c r="A747" s="28" t="s">
        <v>49</v>
      </c>
      <c r="B747" s="17" t="s">
        <v>52</v>
      </c>
      <c r="C747" s="17">
        <v>1034</v>
      </c>
      <c r="D747" s="17" t="s">
        <v>55</v>
      </c>
      <c r="E747" s="17" t="s">
        <v>68</v>
      </c>
      <c r="F747" s="17">
        <v>55</v>
      </c>
      <c r="G747" s="17" t="s">
        <v>57</v>
      </c>
      <c r="H747" s="17" t="s">
        <v>50</v>
      </c>
      <c r="I747" s="17" t="s">
        <v>53</v>
      </c>
      <c r="J747" s="17" t="s">
        <v>76</v>
      </c>
      <c r="K747" s="17">
        <v>2</v>
      </c>
      <c r="L747" s="17" t="s">
        <v>65</v>
      </c>
      <c r="M747" s="17" t="s">
        <v>64</v>
      </c>
      <c r="N747" s="17" t="s">
        <v>37</v>
      </c>
      <c r="O747" s="17">
        <v>18</v>
      </c>
      <c r="P747" s="17">
        <v>3</v>
      </c>
      <c r="Q747" s="17">
        <v>3</v>
      </c>
      <c r="R747" s="17">
        <v>17</v>
      </c>
      <c r="S747" s="17">
        <v>8</v>
      </c>
      <c r="T747" s="17">
        <v>7</v>
      </c>
      <c r="U747" s="17">
        <v>6</v>
      </c>
      <c r="V747" s="17">
        <v>7</v>
      </c>
      <c r="W747" s="17">
        <v>6385</v>
      </c>
      <c r="X747" s="17">
        <v>14</v>
      </c>
      <c r="Y747" s="17">
        <v>2</v>
      </c>
      <c r="Z747" s="17">
        <v>3</v>
      </c>
      <c r="AA747" s="17">
        <v>3</v>
      </c>
      <c r="AB747" s="17">
        <v>3</v>
      </c>
      <c r="AC747" s="17">
        <v>3</v>
      </c>
      <c r="AD747" s="17">
        <v>4</v>
      </c>
      <c r="AE747" s="18">
        <v>3</v>
      </c>
      <c r="AF747" s="25" t="str" cm="1">
        <f t="array" ref="AF747">_xlfn.IFS(W746&lt;3000,"Low",W746&lt;6000,"Medium",W746&gt;=6000,"High")</f>
        <v>Medium</v>
      </c>
      <c r="AG747" s="26" t="str" cm="1">
        <f t="array" ref="AG747">_xlfn.IFS(R746&lt;5,"New",R746&lt;10,"Junior",R746&lt;20,"Mid",R746&gt;=20,"Senior")</f>
        <v>Mid</v>
      </c>
      <c r="AH747" s="26" t="str" cm="1">
        <f t="array" ref="AH747">_xlfn.IFS(O746&lt;=5,"Near",O746&lt;=15,"Moderate",O746&gt;15,"Far")</f>
        <v>Moderate</v>
      </c>
      <c r="AI747" s="26" t="str" cm="1">
        <f t="array" ref="AI747">_xlfn.IFS(AE747=1,"Poor",AE747=2,"Average",AE747=3,"Good",AE747=4,"Excellent")</f>
        <v>Good</v>
      </c>
      <c r="AJ747" s="26" t="str" cm="1">
        <f t="array" ref="AJ747">_xlfn.IFS(Z747=1,"Low",Z747=2,"Medium",Z747=3,"High",Z747=4,"Very High")</f>
        <v>High</v>
      </c>
      <c r="AK747" s="26" t="str" cm="1">
        <f t="array" ref="AK747">_xlfn.IFS(AD747=1,"Low",AD747=2,"Medium",AD747=3,"High",AD747=4,"Very High")</f>
        <v>Very High</v>
      </c>
    </row>
    <row r="748" spans="1:37" ht="15.6" x14ac:dyDescent="0.3">
      <c r="A748" s="27" t="s">
        <v>49</v>
      </c>
      <c r="B748" s="15" t="s">
        <v>52</v>
      </c>
      <c r="C748" s="15">
        <v>1035</v>
      </c>
      <c r="D748" s="15" t="s">
        <v>44</v>
      </c>
      <c r="E748" s="15" t="s">
        <v>39</v>
      </c>
      <c r="F748" s="15">
        <v>41</v>
      </c>
      <c r="G748" s="15" t="s">
        <v>72</v>
      </c>
      <c r="H748" s="15" t="s">
        <v>84</v>
      </c>
      <c r="I748" s="15" t="s">
        <v>53</v>
      </c>
      <c r="J748" s="15" t="s">
        <v>94</v>
      </c>
      <c r="K748" s="15">
        <v>5</v>
      </c>
      <c r="L748" s="15" t="s">
        <v>42</v>
      </c>
      <c r="M748" s="15" t="s">
        <v>58</v>
      </c>
      <c r="N748" s="15" t="s">
        <v>49</v>
      </c>
      <c r="O748" s="15">
        <v>7</v>
      </c>
      <c r="P748" s="15">
        <v>3</v>
      </c>
      <c r="Q748" s="15">
        <v>1</v>
      </c>
      <c r="R748" s="15">
        <v>21</v>
      </c>
      <c r="S748" s="15">
        <v>21</v>
      </c>
      <c r="T748" s="15">
        <v>16</v>
      </c>
      <c r="U748" s="15">
        <v>5</v>
      </c>
      <c r="V748" s="15">
        <v>10</v>
      </c>
      <c r="W748" s="15">
        <v>19973</v>
      </c>
      <c r="X748" s="15">
        <v>22</v>
      </c>
      <c r="Y748" s="15">
        <v>2</v>
      </c>
      <c r="Z748" s="15">
        <v>2</v>
      </c>
      <c r="AA748" s="15">
        <v>1</v>
      </c>
      <c r="AB748" s="15">
        <v>1</v>
      </c>
      <c r="AC748" s="15">
        <v>4</v>
      </c>
      <c r="AD748" s="15">
        <v>2</v>
      </c>
      <c r="AE748" s="16">
        <v>3</v>
      </c>
      <c r="AF748" s="23" t="str" cm="1">
        <f t="array" ref="AF748">_xlfn.IFS(W747&lt;3000,"Low",W747&lt;6000,"Medium",W747&gt;=6000,"High")</f>
        <v>High</v>
      </c>
      <c r="AG748" s="24" t="str" cm="1">
        <f t="array" ref="AG748">_xlfn.IFS(R747&lt;5,"New",R747&lt;10,"Junior",R747&lt;20,"Mid",R747&gt;=20,"Senior")</f>
        <v>Mid</v>
      </c>
      <c r="AH748" s="24" t="str" cm="1">
        <f t="array" ref="AH748">_xlfn.IFS(O747&lt;=5,"Near",O747&lt;=15,"Moderate",O747&gt;15,"Far")</f>
        <v>Far</v>
      </c>
      <c r="AI748" s="24" t="str" cm="1">
        <f t="array" ref="AI748">_xlfn.IFS(AE748=1,"Poor",AE748=2,"Average",AE748=3,"Good",AE748=4,"Excellent")</f>
        <v>Good</v>
      </c>
      <c r="AJ748" s="24" t="str" cm="1">
        <f t="array" ref="AJ748">_xlfn.IFS(Z748=1,"Low",Z748=2,"Medium",Z748=3,"High",Z748=4,"Very High")</f>
        <v>Medium</v>
      </c>
      <c r="AK748" s="24" t="str" cm="1">
        <f t="array" ref="AK748">_xlfn.IFS(AD748=1,"Low",AD748=2,"Medium",AD748=3,"High",AD748=4,"Very High")</f>
        <v>Medium</v>
      </c>
    </row>
    <row r="749" spans="1:37" ht="15.6" x14ac:dyDescent="0.3">
      <c r="A749" s="28" t="s">
        <v>49</v>
      </c>
      <c r="B749" s="17" t="s">
        <v>52</v>
      </c>
      <c r="C749" s="17">
        <v>1036</v>
      </c>
      <c r="D749" s="17" t="s">
        <v>55</v>
      </c>
      <c r="E749" s="17" t="s">
        <v>39</v>
      </c>
      <c r="F749" s="17">
        <v>38</v>
      </c>
      <c r="G749" s="17" t="s">
        <v>46</v>
      </c>
      <c r="H749" s="17" t="s">
        <v>38</v>
      </c>
      <c r="I749" s="17" t="s">
        <v>41</v>
      </c>
      <c r="J749" s="17" t="s">
        <v>45</v>
      </c>
      <c r="K749" s="17">
        <v>2</v>
      </c>
      <c r="L749" s="17" t="s">
        <v>42</v>
      </c>
      <c r="M749" s="17" t="s">
        <v>64</v>
      </c>
      <c r="N749" s="17" t="s">
        <v>37</v>
      </c>
      <c r="O749" s="17">
        <v>3</v>
      </c>
      <c r="P749" s="17">
        <v>1</v>
      </c>
      <c r="Q749" s="17">
        <v>8</v>
      </c>
      <c r="R749" s="17">
        <v>19</v>
      </c>
      <c r="S749" s="17">
        <v>1</v>
      </c>
      <c r="T749" s="17">
        <v>0</v>
      </c>
      <c r="U749" s="17">
        <v>0</v>
      </c>
      <c r="V749" s="17">
        <v>0</v>
      </c>
      <c r="W749" s="17">
        <v>6861</v>
      </c>
      <c r="X749" s="17">
        <v>12</v>
      </c>
      <c r="Y749" s="17">
        <v>0</v>
      </c>
      <c r="Z749" s="17">
        <v>2</v>
      </c>
      <c r="AA749" s="17">
        <v>3</v>
      </c>
      <c r="AB749" s="17">
        <v>1</v>
      </c>
      <c r="AC749" s="17">
        <v>3</v>
      </c>
      <c r="AD749" s="17">
        <v>3</v>
      </c>
      <c r="AE749" s="18">
        <v>3</v>
      </c>
      <c r="AF749" s="25" t="str" cm="1">
        <f t="array" ref="AF749">_xlfn.IFS(W748&lt;3000,"Low",W748&lt;6000,"Medium",W748&gt;=6000,"High")</f>
        <v>High</v>
      </c>
      <c r="AG749" s="26" t="str" cm="1">
        <f t="array" ref="AG749">_xlfn.IFS(R748&lt;5,"New",R748&lt;10,"Junior",R748&lt;20,"Mid",R748&gt;=20,"Senior")</f>
        <v>Senior</v>
      </c>
      <c r="AH749" s="26" t="str" cm="1">
        <f t="array" ref="AH749">_xlfn.IFS(O748&lt;=5,"Near",O748&lt;=15,"Moderate",O748&gt;15,"Far")</f>
        <v>Moderate</v>
      </c>
      <c r="AI749" s="26" t="str" cm="1">
        <f t="array" ref="AI749">_xlfn.IFS(AE749=1,"Poor",AE749=2,"Average",AE749=3,"Good",AE749=4,"Excellent")</f>
        <v>Good</v>
      </c>
      <c r="AJ749" s="26" t="str" cm="1">
        <f t="array" ref="AJ749">_xlfn.IFS(Z749=1,"Low",Z749=2,"Medium",Z749=3,"High",Z749=4,"Very High")</f>
        <v>Medium</v>
      </c>
      <c r="AK749" s="26" t="str" cm="1">
        <f t="array" ref="AK749">_xlfn.IFS(AD749=1,"Low",AD749=2,"Medium",AD749=3,"High",AD749=4,"Very High")</f>
        <v>High</v>
      </c>
    </row>
    <row r="750" spans="1:37" ht="15.6" x14ac:dyDescent="0.3">
      <c r="A750" s="27" t="s">
        <v>37</v>
      </c>
      <c r="B750" s="15" t="s">
        <v>40</v>
      </c>
      <c r="C750" s="15">
        <v>1037</v>
      </c>
      <c r="D750" s="15" t="s">
        <v>55</v>
      </c>
      <c r="E750" s="15" t="s">
        <v>62</v>
      </c>
      <c r="F750" s="15">
        <v>26</v>
      </c>
      <c r="G750" s="15" t="s">
        <v>46</v>
      </c>
      <c r="H750" s="15" t="s">
        <v>84</v>
      </c>
      <c r="I750" s="15" t="s">
        <v>41</v>
      </c>
      <c r="J750" s="15" t="s">
        <v>45</v>
      </c>
      <c r="K750" s="15">
        <v>2</v>
      </c>
      <c r="L750" s="15" t="s">
        <v>65</v>
      </c>
      <c r="M750" s="15" t="s">
        <v>48</v>
      </c>
      <c r="N750" s="15" t="s">
        <v>49</v>
      </c>
      <c r="O750" s="15">
        <v>29</v>
      </c>
      <c r="P750" s="15">
        <v>6</v>
      </c>
      <c r="Q750" s="15">
        <v>8</v>
      </c>
      <c r="R750" s="15">
        <v>7</v>
      </c>
      <c r="S750" s="15">
        <v>2</v>
      </c>
      <c r="T750" s="15">
        <v>2</v>
      </c>
      <c r="U750" s="15">
        <v>2</v>
      </c>
      <c r="V750" s="15">
        <v>2</v>
      </c>
      <c r="W750" s="15">
        <v>4969</v>
      </c>
      <c r="X750" s="15">
        <v>18</v>
      </c>
      <c r="Y750" s="15">
        <v>0</v>
      </c>
      <c r="Z750" s="15">
        <v>2</v>
      </c>
      <c r="AA750" s="15">
        <v>1</v>
      </c>
      <c r="AB750" s="15">
        <v>3</v>
      </c>
      <c r="AC750" s="15">
        <v>3</v>
      </c>
      <c r="AD750" s="15">
        <v>4</v>
      </c>
      <c r="AE750" s="16">
        <v>3</v>
      </c>
      <c r="AF750" s="23" t="str" cm="1">
        <f t="array" ref="AF750">_xlfn.IFS(W749&lt;3000,"Low",W749&lt;6000,"Medium",W749&gt;=6000,"High")</f>
        <v>High</v>
      </c>
      <c r="AG750" s="24" t="str" cm="1">
        <f t="array" ref="AG750">_xlfn.IFS(R749&lt;5,"New",R749&lt;10,"Junior",R749&lt;20,"Mid",R749&gt;=20,"Senior")</f>
        <v>Mid</v>
      </c>
      <c r="AH750" s="24" t="str" cm="1">
        <f t="array" ref="AH750">_xlfn.IFS(O749&lt;=5,"Near",O749&lt;=15,"Moderate",O749&gt;15,"Far")</f>
        <v>Near</v>
      </c>
      <c r="AI750" s="24" t="str" cm="1">
        <f t="array" ref="AI750">_xlfn.IFS(AE750=1,"Poor",AE750=2,"Average",AE750=3,"Good",AE750=4,"Excellent")</f>
        <v>Good</v>
      </c>
      <c r="AJ750" s="24" t="str" cm="1">
        <f t="array" ref="AJ750">_xlfn.IFS(Z750=1,"Low",Z750=2,"Medium",Z750=3,"High",Z750=4,"Very High")</f>
        <v>Medium</v>
      </c>
      <c r="AK750" s="24" t="str" cm="1">
        <f t="array" ref="AK750">_xlfn.IFS(AD750=1,"Low",AD750=2,"Medium",AD750=3,"High",AD750=4,"Very High")</f>
        <v>Very High</v>
      </c>
    </row>
    <row r="751" spans="1:37" ht="15.6" x14ac:dyDescent="0.3">
      <c r="A751" s="28" t="s">
        <v>37</v>
      </c>
      <c r="B751" s="17" t="s">
        <v>40</v>
      </c>
      <c r="C751" s="17">
        <v>1038</v>
      </c>
      <c r="D751" s="17" t="s">
        <v>44</v>
      </c>
      <c r="E751" s="17" t="s">
        <v>51</v>
      </c>
      <c r="F751" s="17">
        <v>52</v>
      </c>
      <c r="G751" s="17" t="s">
        <v>57</v>
      </c>
      <c r="H751" s="17" t="s">
        <v>38</v>
      </c>
      <c r="I751" s="17" t="s">
        <v>41</v>
      </c>
      <c r="J751" s="17" t="s">
        <v>88</v>
      </c>
      <c r="K751" s="17">
        <v>5</v>
      </c>
      <c r="L751" s="17" t="s">
        <v>99</v>
      </c>
      <c r="M751" s="17" t="s">
        <v>58</v>
      </c>
      <c r="N751" s="17" t="s">
        <v>49</v>
      </c>
      <c r="O751" s="17">
        <v>2</v>
      </c>
      <c r="P751" s="17">
        <v>3</v>
      </c>
      <c r="Q751" s="17">
        <v>1</v>
      </c>
      <c r="R751" s="17">
        <v>33</v>
      </c>
      <c r="S751" s="17">
        <v>32</v>
      </c>
      <c r="T751" s="17">
        <v>14</v>
      </c>
      <c r="U751" s="17">
        <v>6</v>
      </c>
      <c r="V751" s="17">
        <v>9</v>
      </c>
      <c r="W751" s="17">
        <v>19845</v>
      </c>
      <c r="X751" s="17">
        <v>15</v>
      </c>
      <c r="Y751" s="17">
        <v>1</v>
      </c>
      <c r="Z751" s="17">
        <v>1</v>
      </c>
      <c r="AA751" s="17">
        <v>1</v>
      </c>
      <c r="AB751" s="17">
        <v>2</v>
      </c>
      <c r="AC751" s="17">
        <v>3</v>
      </c>
      <c r="AD751" s="17">
        <v>4</v>
      </c>
      <c r="AE751" s="18">
        <v>3</v>
      </c>
      <c r="AF751" s="25" t="str" cm="1">
        <f t="array" ref="AF751">_xlfn.IFS(W750&lt;3000,"Low",W750&lt;6000,"Medium",W750&gt;=6000,"High")</f>
        <v>Medium</v>
      </c>
      <c r="AG751" s="26" t="str" cm="1">
        <f t="array" ref="AG751">_xlfn.IFS(R750&lt;5,"New",R750&lt;10,"Junior",R750&lt;20,"Mid",R750&gt;=20,"Senior")</f>
        <v>Junior</v>
      </c>
      <c r="AH751" s="26" t="str" cm="1">
        <f t="array" ref="AH751">_xlfn.IFS(O750&lt;=5,"Near",O750&lt;=15,"Moderate",O750&gt;15,"Far")</f>
        <v>Far</v>
      </c>
      <c r="AI751" s="26" t="str" cm="1">
        <f t="array" ref="AI751">_xlfn.IFS(AE751=1,"Poor",AE751=2,"Average",AE751=3,"Good",AE751=4,"Excellent")</f>
        <v>Good</v>
      </c>
      <c r="AJ751" s="26" t="str" cm="1">
        <f t="array" ref="AJ751">_xlfn.IFS(Z751=1,"Low",Z751=2,"Medium",Z751=3,"High",Z751=4,"Very High")</f>
        <v>Low</v>
      </c>
      <c r="AK751" s="26" t="str" cm="1">
        <f t="array" ref="AK751">_xlfn.IFS(AD751=1,"Low",AD751=2,"Medium",AD751=3,"High",AD751=4,"Very High")</f>
        <v>Very High</v>
      </c>
    </row>
    <row r="752" spans="1:37" ht="15.6" x14ac:dyDescent="0.3">
      <c r="A752" s="27" t="s">
        <v>49</v>
      </c>
      <c r="B752" s="15" t="s">
        <v>52</v>
      </c>
      <c r="C752" s="15">
        <v>1039</v>
      </c>
      <c r="D752" s="15" t="s">
        <v>44</v>
      </c>
      <c r="E752" s="15" t="s">
        <v>39</v>
      </c>
      <c r="F752" s="15">
        <v>44</v>
      </c>
      <c r="G752" s="15" t="s">
        <v>57</v>
      </c>
      <c r="H752" s="15" t="s">
        <v>38</v>
      </c>
      <c r="I752" s="15" t="s">
        <v>41</v>
      </c>
      <c r="J752" s="15" t="s">
        <v>45</v>
      </c>
      <c r="K752" s="15">
        <v>4</v>
      </c>
      <c r="L752" s="15" t="s">
        <v>65</v>
      </c>
      <c r="M752" s="15" t="s">
        <v>70</v>
      </c>
      <c r="N752" s="15" t="s">
        <v>37</v>
      </c>
      <c r="O752" s="15">
        <v>28</v>
      </c>
      <c r="P752" s="15">
        <v>2</v>
      </c>
      <c r="Q752" s="15">
        <v>3</v>
      </c>
      <c r="R752" s="15">
        <v>23</v>
      </c>
      <c r="S752" s="15">
        <v>12</v>
      </c>
      <c r="T752" s="15">
        <v>11</v>
      </c>
      <c r="U752" s="15">
        <v>11</v>
      </c>
      <c r="V752" s="15">
        <v>11</v>
      </c>
      <c r="W752" s="15">
        <v>13320</v>
      </c>
      <c r="X752" s="15">
        <v>18</v>
      </c>
      <c r="Y752" s="15">
        <v>1</v>
      </c>
      <c r="Z752" s="15">
        <v>4</v>
      </c>
      <c r="AA752" s="15">
        <v>4</v>
      </c>
      <c r="AB752" s="15">
        <v>4</v>
      </c>
      <c r="AC752" s="15">
        <v>3</v>
      </c>
      <c r="AD752" s="15">
        <v>3</v>
      </c>
      <c r="AE752" s="16">
        <v>3</v>
      </c>
      <c r="AF752" s="23" t="str" cm="1">
        <f t="array" ref="AF752">_xlfn.IFS(W751&lt;3000,"Low",W751&lt;6000,"Medium",W751&gt;=6000,"High")</f>
        <v>High</v>
      </c>
      <c r="AG752" s="24" t="str" cm="1">
        <f t="array" ref="AG752">_xlfn.IFS(R751&lt;5,"New",R751&lt;10,"Junior",R751&lt;20,"Mid",R751&gt;=20,"Senior")</f>
        <v>Senior</v>
      </c>
      <c r="AH752" s="24" t="str" cm="1">
        <f t="array" ref="AH752">_xlfn.IFS(O751&lt;=5,"Near",O751&lt;=15,"Moderate",O751&gt;15,"Far")</f>
        <v>Near</v>
      </c>
      <c r="AI752" s="24" t="str" cm="1">
        <f t="array" ref="AI752">_xlfn.IFS(AE752=1,"Poor",AE752=2,"Average",AE752=3,"Good",AE752=4,"Excellent")</f>
        <v>Good</v>
      </c>
      <c r="AJ752" s="24" t="str" cm="1">
        <f t="array" ref="AJ752">_xlfn.IFS(Z752=1,"Low",Z752=2,"Medium",Z752=3,"High",Z752=4,"Very High")</f>
        <v>Very High</v>
      </c>
      <c r="AK752" s="24" t="str" cm="1">
        <f t="array" ref="AK752">_xlfn.IFS(AD752=1,"Low",AD752=2,"Medium",AD752=3,"High",AD752=4,"Very High")</f>
        <v>High</v>
      </c>
    </row>
    <row r="753" spans="1:37" ht="15.6" x14ac:dyDescent="0.3">
      <c r="A753" s="28" t="s">
        <v>49</v>
      </c>
      <c r="B753" s="17" t="s">
        <v>52</v>
      </c>
      <c r="C753" s="17">
        <v>1040</v>
      </c>
      <c r="D753" s="17" t="s">
        <v>44</v>
      </c>
      <c r="E753" s="17" t="s">
        <v>51</v>
      </c>
      <c r="F753" s="17">
        <v>50</v>
      </c>
      <c r="G753" s="17" t="s">
        <v>57</v>
      </c>
      <c r="H753" s="17" t="s">
        <v>84</v>
      </c>
      <c r="I753" s="17" t="s">
        <v>41</v>
      </c>
      <c r="J753" s="17" t="s">
        <v>45</v>
      </c>
      <c r="K753" s="17">
        <v>2</v>
      </c>
      <c r="L753" s="17" t="s">
        <v>42</v>
      </c>
      <c r="M753" s="17" t="s">
        <v>70</v>
      </c>
      <c r="N753" s="17" t="s">
        <v>49</v>
      </c>
      <c r="O753" s="17">
        <v>1</v>
      </c>
      <c r="P753" s="17">
        <v>3</v>
      </c>
      <c r="Q753" s="17">
        <v>0</v>
      </c>
      <c r="R753" s="17">
        <v>19</v>
      </c>
      <c r="S753" s="17">
        <v>18</v>
      </c>
      <c r="T753" s="17">
        <v>7</v>
      </c>
      <c r="U753" s="17">
        <v>0</v>
      </c>
      <c r="V753" s="17">
        <v>13</v>
      </c>
      <c r="W753" s="17">
        <v>6347</v>
      </c>
      <c r="X753" s="17">
        <v>12</v>
      </c>
      <c r="Y753" s="17">
        <v>1</v>
      </c>
      <c r="Z753" s="17">
        <v>4</v>
      </c>
      <c r="AA753" s="17">
        <v>3</v>
      </c>
      <c r="AB753" s="17">
        <v>1</v>
      </c>
      <c r="AC753" s="17">
        <v>3</v>
      </c>
      <c r="AD753" s="17">
        <v>1</v>
      </c>
      <c r="AE753" s="18">
        <v>3</v>
      </c>
      <c r="AF753" s="25" t="str" cm="1">
        <f t="array" ref="AF753">_xlfn.IFS(W752&lt;3000,"Low",W752&lt;6000,"Medium",W752&gt;=6000,"High")</f>
        <v>High</v>
      </c>
      <c r="AG753" s="26" t="str" cm="1">
        <f t="array" ref="AG753">_xlfn.IFS(R752&lt;5,"New",R752&lt;10,"Junior",R752&lt;20,"Mid",R752&gt;=20,"Senior")</f>
        <v>Senior</v>
      </c>
      <c r="AH753" s="26" t="str" cm="1">
        <f t="array" ref="AH753">_xlfn.IFS(O752&lt;=5,"Near",O752&lt;=15,"Moderate",O752&gt;15,"Far")</f>
        <v>Far</v>
      </c>
      <c r="AI753" s="26" t="str" cm="1">
        <f t="array" ref="AI753">_xlfn.IFS(AE753=1,"Poor",AE753=2,"Average",AE753=3,"Good",AE753=4,"Excellent")</f>
        <v>Good</v>
      </c>
      <c r="AJ753" s="26" t="str" cm="1">
        <f t="array" ref="AJ753">_xlfn.IFS(Z753=1,"Low",Z753=2,"Medium",Z753=3,"High",Z753=4,"Very High")</f>
        <v>Very High</v>
      </c>
      <c r="AK753" s="26" t="str" cm="1">
        <f t="array" ref="AK753">_xlfn.IFS(AD753=1,"Low",AD753=2,"Medium",AD753=3,"High",AD753=4,"Very High")</f>
        <v>Low</v>
      </c>
    </row>
    <row r="754" spans="1:37" ht="15.6" x14ac:dyDescent="0.3">
      <c r="A754" s="27" t="s">
        <v>37</v>
      </c>
      <c r="B754" s="15" t="s">
        <v>40</v>
      </c>
      <c r="C754" s="15">
        <v>1042</v>
      </c>
      <c r="D754" s="15" t="s">
        <v>44</v>
      </c>
      <c r="E754" s="15" t="s">
        <v>39</v>
      </c>
      <c r="F754" s="15">
        <v>36</v>
      </c>
      <c r="G754" s="15" t="s">
        <v>46</v>
      </c>
      <c r="H754" s="15" t="s">
        <v>38</v>
      </c>
      <c r="I754" s="15" t="s">
        <v>53</v>
      </c>
      <c r="J754" s="15" t="s">
        <v>61</v>
      </c>
      <c r="K754" s="15">
        <v>1</v>
      </c>
      <c r="L754" s="15" t="s">
        <v>42</v>
      </c>
      <c r="M754" s="15" t="s">
        <v>64</v>
      </c>
      <c r="N754" s="15" t="s">
        <v>49</v>
      </c>
      <c r="O754" s="15">
        <v>16</v>
      </c>
      <c r="P754" s="15">
        <v>1</v>
      </c>
      <c r="Q754" s="15">
        <v>1</v>
      </c>
      <c r="R754" s="15">
        <v>18</v>
      </c>
      <c r="S754" s="15">
        <v>17</v>
      </c>
      <c r="T754" s="15">
        <v>13</v>
      </c>
      <c r="U754" s="15">
        <v>15</v>
      </c>
      <c r="V754" s="15">
        <v>14</v>
      </c>
      <c r="W754" s="15">
        <v>2743</v>
      </c>
      <c r="X754" s="15">
        <v>16</v>
      </c>
      <c r="Y754" s="15">
        <v>0</v>
      </c>
      <c r="Z754" s="15">
        <v>3</v>
      </c>
      <c r="AA754" s="15">
        <v>4</v>
      </c>
      <c r="AB754" s="15">
        <v>1</v>
      </c>
      <c r="AC754" s="15">
        <v>3</v>
      </c>
      <c r="AD754" s="15">
        <v>3</v>
      </c>
      <c r="AE754" s="16">
        <v>3</v>
      </c>
      <c r="AF754" s="23" t="str" cm="1">
        <f t="array" ref="AF754">_xlfn.IFS(W753&lt;3000,"Low",W753&lt;6000,"Medium",W753&gt;=6000,"High")</f>
        <v>High</v>
      </c>
      <c r="AG754" s="24" t="str" cm="1">
        <f t="array" ref="AG754">_xlfn.IFS(R753&lt;5,"New",R753&lt;10,"Junior",R753&lt;20,"Mid",R753&gt;=20,"Senior")</f>
        <v>Mid</v>
      </c>
      <c r="AH754" s="24" t="str" cm="1">
        <f t="array" ref="AH754">_xlfn.IFS(O753&lt;=5,"Near",O753&lt;=15,"Moderate",O753&gt;15,"Far")</f>
        <v>Near</v>
      </c>
      <c r="AI754" s="24" t="str" cm="1">
        <f t="array" ref="AI754">_xlfn.IFS(AE754=1,"Poor",AE754=2,"Average",AE754=3,"Good",AE754=4,"Excellent")</f>
        <v>Good</v>
      </c>
      <c r="AJ754" s="24" t="str" cm="1">
        <f t="array" ref="AJ754">_xlfn.IFS(Z754=1,"Low",Z754=2,"Medium",Z754=3,"High",Z754=4,"Very High")</f>
        <v>High</v>
      </c>
      <c r="AK754" s="24" t="str" cm="1">
        <f t="array" ref="AK754">_xlfn.IFS(AD754=1,"Low",AD754=2,"Medium",AD754=3,"High",AD754=4,"Very High")</f>
        <v>High</v>
      </c>
    </row>
    <row r="755" spans="1:37" ht="15.6" x14ac:dyDescent="0.3">
      <c r="A755" s="28" t="s">
        <v>49</v>
      </c>
      <c r="B755" s="17" t="s">
        <v>52</v>
      </c>
      <c r="C755" s="17">
        <v>1043</v>
      </c>
      <c r="D755" s="17" t="s">
        <v>44</v>
      </c>
      <c r="E755" s="17" t="s">
        <v>39</v>
      </c>
      <c r="F755" s="17">
        <v>39</v>
      </c>
      <c r="G755" s="17" t="s">
        <v>46</v>
      </c>
      <c r="H755" s="17" t="s">
        <v>50</v>
      </c>
      <c r="I755" s="17" t="s">
        <v>53</v>
      </c>
      <c r="J755" s="17" t="s">
        <v>74</v>
      </c>
      <c r="K755" s="17">
        <v>3</v>
      </c>
      <c r="L755" s="17" t="s">
        <v>65</v>
      </c>
      <c r="M755" s="17" t="s">
        <v>70</v>
      </c>
      <c r="N755" s="17" t="s">
        <v>37</v>
      </c>
      <c r="O755" s="17">
        <v>22</v>
      </c>
      <c r="P755" s="17">
        <v>2</v>
      </c>
      <c r="Q755" s="17">
        <v>1</v>
      </c>
      <c r="R755" s="17">
        <v>21</v>
      </c>
      <c r="S755" s="17">
        <v>21</v>
      </c>
      <c r="T755" s="17">
        <v>6</v>
      </c>
      <c r="U755" s="17">
        <v>2</v>
      </c>
      <c r="V755" s="17">
        <v>8</v>
      </c>
      <c r="W755" s="17">
        <v>10880</v>
      </c>
      <c r="X755" s="17">
        <v>13</v>
      </c>
      <c r="Y755" s="17">
        <v>0</v>
      </c>
      <c r="Z755" s="17">
        <v>4</v>
      </c>
      <c r="AA755" s="17">
        <v>3</v>
      </c>
      <c r="AB755" s="17">
        <v>3</v>
      </c>
      <c r="AC755" s="17">
        <v>3</v>
      </c>
      <c r="AD755" s="17">
        <v>3</v>
      </c>
      <c r="AE755" s="18">
        <v>3</v>
      </c>
      <c r="AF755" s="25" t="str" cm="1">
        <f t="array" ref="AF755">_xlfn.IFS(W754&lt;3000,"Low",W754&lt;6000,"Medium",W754&gt;=6000,"High")</f>
        <v>Low</v>
      </c>
      <c r="AG755" s="26" t="str" cm="1">
        <f t="array" ref="AG755">_xlfn.IFS(R754&lt;5,"New",R754&lt;10,"Junior",R754&lt;20,"Mid",R754&gt;=20,"Senior")</f>
        <v>Mid</v>
      </c>
      <c r="AH755" s="26" t="str" cm="1">
        <f t="array" ref="AH755">_xlfn.IFS(O754&lt;=5,"Near",O754&lt;=15,"Moderate",O754&gt;15,"Far")</f>
        <v>Far</v>
      </c>
      <c r="AI755" s="26" t="str" cm="1">
        <f t="array" ref="AI755">_xlfn.IFS(AE755=1,"Poor",AE755=2,"Average",AE755=3,"Good",AE755=4,"Excellent")</f>
        <v>Good</v>
      </c>
      <c r="AJ755" s="26" t="str" cm="1">
        <f t="array" ref="AJ755">_xlfn.IFS(Z755=1,"Low",Z755=2,"Medium",Z755=3,"High",Z755=4,"Very High")</f>
        <v>Very High</v>
      </c>
      <c r="AK755" s="26" t="str" cm="1">
        <f t="array" ref="AK755">_xlfn.IFS(AD755=1,"Low",AD755=2,"Medium",AD755=3,"High",AD755=4,"Very High")</f>
        <v>High</v>
      </c>
    </row>
    <row r="756" spans="1:37" ht="15.6" x14ac:dyDescent="0.3">
      <c r="A756" s="27" t="s">
        <v>49</v>
      </c>
      <c r="B756" s="15" t="s">
        <v>52</v>
      </c>
      <c r="C756" s="15">
        <v>1044</v>
      </c>
      <c r="D756" s="15" t="s">
        <v>44</v>
      </c>
      <c r="E756" s="15" t="s">
        <v>62</v>
      </c>
      <c r="F756" s="15">
        <v>33</v>
      </c>
      <c r="G756" s="15" t="s">
        <v>46</v>
      </c>
      <c r="H756" s="15" t="s">
        <v>84</v>
      </c>
      <c r="I756" s="15" t="s">
        <v>41</v>
      </c>
      <c r="J756" s="15" t="s">
        <v>92</v>
      </c>
      <c r="K756" s="15">
        <v>1</v>
      </c>
      <c r="L756" s="15" t="s">
        <v>42</v>
      </c>
      <c r="M756" s="15" t="s">
        <v>58</v>
      </c>
      <c r="N756" s="15" t="s">
        <v>49</v>
      </c>
      <c r="O756" s="15">
        <v>8</v>
      </c>
      <c r="P756" s="15">
        <v>2</v>
      </c>
      <c r="Q756" s="15">
        <v>0</v>
      </c>
      <c r="R756" s="15">
        <v>3</v>
      </c>
      <c r="S756" s="15">
        <v>2</v>
      </c>
      <c r="T756" s="15">
        <v>2</v>
      </c>
      <c r="U756" s="15">
        <v>2</v>
      </c>
      <c r="V756" s="15">
        <v>2</v>
      </c>
      <c r="W756" s="15">
        <v>2342</v>
      </c>
      <c r="X756" s="15">
        <v>19</v>
      </c>
      <c r="Y756" s="15">
        <v>0</v>
      </c>
      <c r="Z756" s="15">
        <v>2</v>
      </c>
      <c r="AA756" s="15">
        <v>2</v>
      </c>
      <c r="AB756" s="15">
        <v>1</v>
      </c>
      <c r="AC756" s="15">
        <v>3</v>
      </c>
      <c r="AD756" s="15">
        <v>4</v>
      </c>
      <c r="AE756" s="16">
        <v>2</v>
      </c>
      <c r="AF756" s="23" t="str" cm="1">
        <f t="array" ref="AF756">_xlfn.IFS(W755&lt;3000,"Low",W755&lt;6000,"Medium",W755&gt;=6000,"High")</f>
        <v>High</v>
      </c>
      <c r="AG756" s="24" t="str" cm="1">
        <f t="array" ref="AG756">_xlfn.IFS(R755&lt;5,"New",R755&lt;10,"Junior",R755&lt;20,"Mid",R755&gt;=20,"Senior")</f>
        <v>Senior</v>
      </c>
      <c r="AH756" s="24" t="str" cm="1">
        <f t="array" ref="AH756">_xlfn.IFS(O755&lt;=5,"Near",O755&lt;=15,"Moderate",O755&gt;15,"Far")</f>
        <v>Far</v>
      </c>
      <c r="AI756" s="24" t="str" cm="1">
        <f t="array" ref="AI756">_xlfn.IFS(AE756=1,"Poor",AE756=2,"Average",AE756=3,"Good",AE756=4,"Excellent")</f>
        <v>Average</v>
      </c>
      <c r="AJ756" s="24" t="str" cm="1">
        <f t="array" ref="AJ756">_xlfn.IFS(Z756=1,"Low",Z756=2,"Medium",Z756=3,"High",Z756=4,"Very High")</f>
        <v>Medium</v>
      </c>
      <c r="AK756" s="24" t="str" cm="1">
        <f t="array" ref="AK756">_xlfn.IFS(AD756=1,"Low",AD756=2,"Medium",AD756=3,"High",AD756=4,"Very High")</f>
        <v>Very High</v>
      </c>
    </row>
    <row r="757" spans="1:37" ht="15.6" x14ac:dyDescent="0.3">
      <c r="A757" s="28" t="s">
        <v>49</v>
      </c>
      <c r="B757" s="17" t="s">
        <v>52</v>
      </c>
      <c r="C757" s="17">
        <v>1045</v>
      </c>
      <c r="D757" s="17" t="s">
        <v>44</v>
      </c>
      <c r="E757" s="17" t="s">
        <v>51</v>
      </c>
      <c r="F757" s="17">
        <v>45</v>
      </c>
      <c r="G757" s="17" t="s">
        <v>57</v>
      </c>
      <c r="H757" s="17" t="s">
        <v>38</v>
      </c>
      <c r="I757" s="17" t="s">
        <v>41</v>
      </c>
      <c r="J757" s="17" t="s">
        <v>88</v>
      </c>
      <c r="K757" s="17">
        <v>4</v>
      </c>
      <c r="L757" s="17" t="s">
        <v>42</v>
      </c>
      <c r="M757" s="17" t="s">
        <v>48</v>
      </c>
      <c r="N757" s="17" t="s">
        <v>49</v>
      </c>
      <c r="O757" s="17">
        <v>11</v>
      </c>
      <c r="P757" s="17">
        <v>4</v>
      </c>
      <c r="Q757" s="17">
        <v>3</v>
      </c>
      <c r="R757" s="17">
        <v>26</v>
      </c>
      <c r="S757" s="17">
        <v>9</v>
      </c>
      <c r="T757" s="17">
        <v>3</v>
      </c>
      <c r="U757" s="17">
        <v>1</v>
      </c>
      <c r="V757" s="17">
        <v>1</v>
      </c>
      <c r="W757" s="17">
        <v>17650</v>
      </c>
      <c r="X757" s="17">
        <v>13</v>
      </c>
      <c r="Y757" s="17">
        <v>1</v>
      </c>
      <c r="Z757" s="17">
        <v>4</v>
      </c>
      <c r="AA757" s="17">
        <v>3</v>
      </c>
      <c r="AB757" s="17">
        <v>1</v>
      </c>
      <c r="AC757" s="17">
        <v>3</v>
      </c>
      <c r="AD757" s="17">
        <v>2</v>
      </c>
      <c r="AE757" s="18">
        <v>4</v>
      </c>
      <c r="AF757" s="25" t="str" cm="1">
        <f t="array" ref="AF757">_xlfn.IFS(W756&lt;3000,"Low",W756&lt;6000,"Medium",W756&gt;=6000,"High")</f>
        <v>Low</v>
      </c>
      <c r="AG757" s="26" t="str" cm="1">
        <f t="array" ref="AG757">_xlfn.IFS(R756&lt;5,"New",R756&lt;10,"Junior",R756&lt;20,"Mid",R756&gt;=20,"Senior")</f>
        <v>New</v>
      </c>
      <c r="AH757" s="26" t="str" cm="1">
        <f t="array" ref="AH757">_xlfn.IFS(O756&lt;=5,"Near",O756&lt;=15,"Moderate",O756&gt;15,"Far")</f>
        <v>Moderate</v>
      </c>
      <c r="AI757" s="26" t="str" cm="1">
        <f t="array" ref="AI757">_xlfn.IFS(AE757=1,"Poor",AE757=2,"Average",AE757=3,"Good",AE757=4,"Excellent")</f>
        <v>Excellent</v>
      </c>
      <c r="AJ757" s="26" t="str" cm="1">
        <f t="array" ref="AJ757">_xlfn.IFS(Z757=1,"Low",Z757=2,"Medium",Z757=3,"High",Z757=4,"Very High")</f>
        <v>Very High</v>
      </c>
      <c r="AK757" s="26" t="str" cm="1">
        <f t="array" ref="AK757">_xlfn.IFS(AD757=1,"Low",AD757=2,"Medium",AD757=3,"High",AD757=4,"Very High")</f>
        <v>Medium</v>
      </c>
    </row>
    <row r="758" spans="1:37" ht="15.6" x14ac:dyDescent="0.3">
      <c r="A758" s="27" t="s">
        <v>49</v>
      </c>
      <c r="B758" s="15" t="s">
        <v>52</v>
      </c>
      <c r="C758" s="15">
        <v>1046</v>
      </c>
      <c r="D758" s="15" t="s">
        <v>44</v>
      </c>
      <c r="E758" s="15" t="s">
        <v>62</v>
      </c>
      <c r="F758" s="15">
        <v>32</v>
      </c>
      <c r="G758" s="15" t="s">
        <v>46</v>
      </c>
      <c r="H758" s="15" t="s">
        <v>84</v>
      </c>
      <c r="I758" s="15" t="s">
        <v>53</v>
      </c>
      <c r="J758" s="15" t="s">
        <v>61</v>
      </c>
      <c r="K758" s="15">
        <v>1</v>
      </c>
      <c r="L758" s="15" t="s">
        <v>65</v>
      </c>
      <c r="M758" s="15" t="s">
        <v>64</v>
      </c>
      <c r="N758" s="15" t="s">
        <v>49</v>
      </c>
      <c r="O758" s="15">
        <v>29</v>
      </c>
      <c r="P758" s="15">
        <v>2</v>
      </c>
      <c r="Q758" s="15">
        <v>9</v>
      </c>
      <c r="R758" s="15">
        <v>10</v>
      </c>
      <c r="S758" s="15">
        <v>8</v>
      </c>
      <c r="T758" s="15">
        <v>7</v>
      </c>
      <c r="U758" s="15">
        <v>7</v>
      </c>
      <c r="V758" s="15">
        <v>7</v>
      </c>
      <c r="W758" s="15">
        <v>4025</v>
      </c>
      <c r="X758" s="15">
        <v>12</v>
      </c>
      <c r="Y758" s="15">
        <v>0</v>
      </c>
      <c r="Z758" s="15">
        <v>4</v>
      </c>
      <c r="AA758" s="15">
        <v>3</v>
      </c>
      <c r="AB758" s="15">
        <v>3</v>
      </c>
      <c r="AC758" s="15">
        <v>3</v>
      </c>
      <c r="AD758" s="15">
        <v>2</v>
      </c>
      <c r="AE758" s="16">
        <v>3</v>
      </c>
      <c r="AF758" s="23" t="str" cm="1">
        <f t="array" ref="AF758">_xlfn.IFS(W757&lt;3000,"Low",W757&lt;6000,"Medium",W757&gt;=6000,"High")</f>
        <v>High</v>
      </c>
      <c r="AG758" s="24" t="str" cm="1">
        <f t="array" ref="AG758">_xlfn.IFS(R757&lt;5,"New",R757&lt;10,"Junior",R757&lt;20,"Mid",R757&gt;=20,"Senior")</f>
        <v>Senior</v>
      </c>
      <c r="AH758" s="24" t="str" cm="1">
        <f t="array" ref="AH758">_xlfn.IFS(O757&lt;=5,"Near",O757&lt;=15,"Moderate",O757&gt;15,"Far")</f>
        <v>Moderate</v>
      </c>
      <c r="AI758" s="24" t="str" cm="1">
        <f t="array" ref="AI758">_xlfn.IFS(AE758=1,"Poor",AE758=2,"Average",AE758=3,"Good",AE758=4,"Excellent")</f>
        <v>Good</v>
      </c>
      <c r="AJ758" s="24" t="str" cm="1">
        <f t="array" ref="AJ758">_xlfn.IFS(Z758=1,"Low",Z758=2,"Medium",Z758=3,"High",Z758=4,"Very High")</f>
        <v>Very High</v>
      </c>
      <c r="AK758" s="24" t="str" cm="1">
        <f t="array" ref="AK758">_xlfn.IFS(AD758=1,"Low",AD758=2,"Medium",AD758=3,"High",AD758=4,"Very High")</f>
        <v>Medium</v>
      </c>
    </row>
    <row r="759" spans="1:37" ht="15.6" x14ac:dyDescent="0.3">
      <c r="A759" s="28" t="s">
        <v>49</v>
      </c>
      <c r="B759" s="17" t="s">
        <v>52</v>
      </c>
      <c r="C759" s="17">
        <v>1047</v>
      </c>
      <c r="D759" s="17" t="s">
        <v>55</v>
      </c>
      <c r="E759" s="17" t="s">
        <v>62</v>
      </c>
      <c r="F759" s="17">
        <v>34</v>
      </c>
      <c r="G759" s="17" t="s">
        <v>72</v>
      </c>
      <c r="H759" s="17" t="s">
        <v>38</v>
      </c>
      <c r="I759" s="17" t="s">
        <v>41</v>
      </c>
      <c r="J759" s="17" t="s">
        <v>45</v>
      </c>
      <c r="K759" s="17">
        <v>2</v>
      </c>
      <c r="L759" s="17" t="s">
        <v>99</v>
      </c>
      <c r="M759" s="17" t="s">
        <v>64</v>
      </c>
      <c r="N759" s="17" t="s">
        <v>49</v>
      </c>
      <c r="O759" s="17">
        <v>1</v>
      </c>
      <c r="P759" s="17">
        <v>2</v>
      </c>
      <c r="Q759" s="17">
        <v>0</v>
      </c>
      <c r="R759" s="17">
        <v>16</v>
      </c>
      <c r="S759" s="17">
        <v>15</v>
      </c>
      <c r="T759" s="17">
        <v>1</v>
      </c>
      <c r="U759" s="17">
        <v>0</v>
      </c>
      <c r="V759" s="17">
        <v>9</v>
      </c>
      <c r="W759" s="17">
        <v>9725</v>
      </c>
      <c r="X759" s="17">
        <v>11</v>
      </c>
      <c r="Y759" s="17">
        <v>1</v>
      </c>
      <c r="Z759" s="17">
        <v>2</v>
      </c>
      <c r="AA759" s="17">
        <v>4</v>
      </c>
      <c r="AB759" s="17">
        <v>2</v>
      </c>
      <c r="AC759" s="17">
        <v>3</v>
      </c>
      <c r="AD759" s="17">
        <v>4</v>
      </c>
      <c r="AE759" s="18">
        <v>2</v>
      </c>
      <c r="AF759" s="25" t="str" cm="1">
        <f t="array" ref="AF759">_xlfn.IFS(W758&lt;3000,"Low",W758&lt;6000,"Medium",W758&gt;=6000,"High")</f>
        <v>Medium</v>
      </c>
      <c r="AG759" s="26" t="str" cm="1">
        <f t="array" ref="AG759">_xlfn.IFS(R758&lt;5,"New",R758&lt;10,"Junior",R758&lt;20,"Mid",R758&gt;=20,"Senior")</f>
        <v>Mid</v>
      </c>
      <c r="AH759" s="26" t="str" cm="1">
        <f t="array" ref="AH759">_xlfn.IFS(O758&lt;=5,"Near",O758&lt;=15,"Moderate",O758&gt;15,"Far")</f>
        <v>Far</v>
      </c>
      <c r="AI759" s="26" t="str" cm="1">
        <f t="array" ref="AI759">_xlfn.IFS(AE759=1,"Poor",AE759=2,"Average",AE759=3,"Good",AE759=4,"Excellent")</f>
        <v>Average</v>
      </c>
      <c r="AJ759" s="26" t="str" cm="1">
        <f t="array" ref="AJ759">_xlfn.IFS(Z759=1,"Low",Z759=2,"Medium",Z759=3,"High",Z759=4,"Very High")</f>
        <v>Medium</v>
      </c>
      <c r="AK759" s="26" t="str" cm="1">
        <f t="array" ref="AK759">_xlfn.IFS(AD759=1,"Low",AD759=2,"Medium",AD759=3,"High",AD759=4,"Very High")</f>
        <v>Very High</v>
      </c>
    </row>
    <row r="760" spans="1:37" ht="15.6" x14ac:dyDescent="0.3">
      <c r="A760" s="27" t="s">
        <v>49</v>
      </c>
      <c r="B760" s="15" t="s">
        <v>52</v>
      </c>
      <c r="C760" s="15">
        <v>1048</v>
      </c>
      <c r="D760" s="15" t="s">
        <v>55</v>
      </c>
      <c r="E760" s="15" t="s">
        <v>68</v>
      </c>
      <c r="F760" s="15">
        <v>59</v>
      </c>
      <c r="G760" s="15" t="s">
        <v>57</v>
      </c>
      <c r="H760" s="15" t="s">
        <v>38</v>
      </c>
      <c r="I760" s="15" t="s">
        <v>41</v>
      </c>
      <c r="J760" s="15" t="s">
        <v>88</v>
      </c>
      <c r="K760" s="15">
        <v>3</v>
      </c>
      <c r="L760" s="15" t="s">
        <v>106</v>
      </c>
      <c r="M760" s="15" t="s">
        <v>48</v>
      </c>
      <c r="N760" s="15" t="s">
        <v>37</v>
      </c>
      <c r="O760" s="15">
        <v>1</v>
      </c>
      <c r="P760" s="15">
        <v>1</v>
      </c>
      <c r="Q760" s="15">
        <v>3</v>
      </c>
      <c r="R760" s="15">
        <v>14</v>
      </c>
      <c r="S760" s="15">
        <v>6</v>
      </c>
      <c r="T760" s="15">
        <v>4</v>
      </c>
      <c r="U760" s="15">
        <v>0</v>
      </c>
      <c r="V760" s="15">
        <v>4</v>
      </c>
      <c r="W760" s="15">
        <v>11904</v>
      </c>
      <c r="X760" s="15">
        <v>14</v>
      </c>
      <c r="Y760" s="15">
        <v>1</v>
      </c>
      <c r="Z760" s="15">
        <v>4</v>
      </c>
      <c r="AA760" s="15">
        <v>3</v>
      </c>
      <c r="AB760" s="15">
        <v>4</v>
      </c>
      <c r="AC760" s="15">
        <v>3</v>
      </c>
      <c r="AD760" s="15">
        <v>3</v>
      </c>
      <c r="AE760" s="16">
        <v>1</v>
      </c>
      <c r="AF760" s="23" t="str" cm="1">
        <f t="array" ref="AF760">_xlfn.IFS(W759&lt;3000,"Low",W759&lt;6000,"Medium",W759&gt;=6000,"High")</f>
        <v>High</v>
      </c>
      <c r="AG760" s="24" t="str" cm="1">
        <f t="array" ref="AG760">_xlfn.IFS(R759&lt;5,"New",R759&lt;10,"Junior",R759&lt;20,"Mid",R759&gt;=20,"Senior")</f>
        <v>Mid</v>
      </c>
      <c r="AH760" s="24" t="str" cm="1">
        <f t="array" ref="AH760">_xlfn.IFS(O759&lt;=5,"Near",O759&lt;=15,"Moderate",O759&gt;15,"Far")</f>
        <v>Near</v>
      </c>
      <c r="AI760" s="24" t="str" cm="1">
        <f t="array" ref="AI760">_xlfn.IFS(AE760=1,"Poor",AE760=2,"Average",AE760=3,"Good",AE760=4,"Excellent")</f>
        <v>Poor</v>
      </c>
      <c r="AJ760" s="24" t="str" cm="1">
        <f t="array" ref="AJ760">_xlfn.IFS(Z760=1,"Low",Z760=2,"Medium",Z760=3,"High",Z760=4,"Very High")</f>
        <v>Very High</v>
      </c>
      <c r="AK760" s="24" t="str" cm="1">
        <f t="array" ref="AK760">_xlfn.IFS(AD760=1,"Low",AD760=2,"Medium",AD760=3,"High",AD760=4,"Very High")</f>
        <v>High</v>
      </c>
    </row>
    <row r="761" spans="1:37" ht="15.6" x14ac:dyDescent="0.3">
      <c r="A761" s="28" t="s">
        <v>49</v>
      </c>
      <c r="B761" s="17" t="s">
        <v>52</v>
      </c>
      <c r="C761" s="17">
        <v>1049</v>
      </c>
      <c r="D761" s="17" t="s">
        <v>55</v>
      </c>
      <c r="E761" s="17" t="s">
        <v>51</v>
      </c>
      <c r="F761" s="17">
        <v>45</v>
      </c>
      <c r="G761" s="17" t="s">
        <v>46</v>
      </c>
      <c r="H761" s="17" t="s">
        <v>38</v>
      </c>
      <c r="I761" s="17" t="s">
        <v>154</v>
      </c>
      <c r="J761" s="17" t="s">
        <v>156</v>
      </c>
      <c r="K761" s="17">
        <v>1</v>
      </c>
      <c r="L761" s="17" t="s">
        <v>65</v>
      </c>
      <c r="M761" s="17" t="s">
        <v>64</v>
      </c>
      <c r="N761" s="17" t="s">
        <v>49</v>
      </c>
      <c r="O761" s="17">
        <v>24</v>
      </c>
      <c r="P761" s="17">
        <v>3</v>
      </c>
      <c r="Q761" s="17">
        <v>1</v>
      </c>
      <c r="R761" s="17">
        <v>6</v>
      </c>
      <c r="S761" s="17">
        <v>6</v>
      </c>
      <c r="T761" s="17">
        <v>3</v>
      </c>
      <c r="U761" s="17">
        <v>0</v>
      </c>
      <c r="V761" s="17">
        <v>4</v>
      </c>
      <c r="W761" s="17">
        <v>2177</v>
      </c>
      <c r="X761" s="17">
        <v>16</v>
      </c>
      <c r="Y761" s="17">
        <v>0</v>
      </c>
      <c r="Z761" s="17">
        <v>2</v>
      </c>
      <c r="AA761" s="17">
        <v>3</v>
      </c>
      <c r="AB761" s="17">
        <v>3</v>
      </c>
      <c r="AC761" s="17">
        <v>3</v>
      </c>
      <c r="AD761" s="17">
        <v>1</v>
      </c>
      <c r="AE761" s="18">
        <v>3</v>
      </c>
      <c r="AF761" s="25" t="str" cm="1">
        <f t="array" ref="AF761">_xlfn.IFS(W760&lt;3000,"Low",W760&lt;6000,"Medium",W760&gt;=6000,"High")</f>
        <v>High</v>
      </c>
      <c r="AG761" s="26" t="str" cm="1">
        <f t="array" ref="AG761">_xlfn.IFS(R760&lt;5,"New",R760&lt;10,"Junior",R760&lt;20,"Mid",R760&gt;=20,"Senior")</f>
        <v>Mid</v>
      </c>
      <c r="AH761" s="26" t="str" cm="1">
        <f t="array" ref="AH761">_xlfn.IFS(O760&lt;=5,"Near",O760&lt;=15,"Moderate",O760&gt;15,"Far")</f>
        <v>Near</v>
      </c>
      <c r="AI761" s="26" t="str" cm="1">
        <f t="array" ref="AI761">_xlfn.IFS(AE761=1,"Poor",AE761=2,"Average",AE761=3,"Good",AE761=4,"Excellent")</f>
        <v>Good</v>
      </c>
      <c r="AJ761" s="26" t="str" cm="1">
        <f t="array" ref="AJ761">_xlfn.IFS(Z761=1,"Low",Z761=2,"Medium",Z761=3,"High",Z761=4,"Very High")</f>
        <v>Medium</v>
      </c>
      <c r="AK761" s="26" t="str" cm="1">
        <f t="array" ref="AK761">_xlfn.IFS(AD761=1,"Low",AD761=2,"Medium",AD761=3,"High",AD761=4,"Very High")</f>
        <v>Low</v>
      </c>
    </row>
    <row r="762" spans="1:37" ht="15.6" x14ac:dyDescent="0.3">
      <c r="A762" s="27" t="s">
        <v>49</v>
      </c>
      <c r="B762" s="15" t="s">
        <v>52</v>
      </c>
      <c r="C762" s="15">
        <v>1050</v>
      </c>
      <c r="D762" s="15" t="s">
        <v>44</v>
      </c>
      <c r="E762" s="15" t="s">
        <v>51</v>
      </c>
      <c r="F762" s="15">
        <v>53</v>
      </c>
      <c r="G762" s="15" t="s">
        <v>57</v>
      </c>
      <c r="H762" s="15" t="s">
        <v>50</v>
      </c>
      <c r="I762" s="15" t="s">
        <v>41</v>
      </c>
      <c r="J762" s="15" t="s">
        <v>45</v>
      </c>
      <c r="K762" s="15">
        <v>3</v>
      </c>
      <c r="L762" s="15" t="s">
        <v>99</v>
      </c>
      <c r="M762" s="15" t="s">
        <v>70</v>
      </c>
      <c r="N762" s="15" t="s">
        <v>49</v>
      </c>
      <c r="O762" s="15">
        <v>2</v>
      </c>
      <c r="P762" s="15">
        <v>2</v>
      </c>
      <c r="Q762" s="15">
        <v>2</v>
      </c>
      <c r="R762" s="15">
        <v>30</v>
      </c>
      <c r="S762" s="15">
        <v>15</v>
      </c>
      <c r="T762" s="15">
        <v>7</v>
      </c>
      <c r="U762" s="15">
        <v>6</v>
      </c>
      <c r="V762" s="15">
        <v>12</v>
      </c>
      <c r="W762" s="15">
        <v>7525</v>
      </c>
      <c r="X762" s="15">
        <v>12</v>
      </c>
      <c r="Y762" s="15">
        <v>1</v>
      </c>
      <c r="Z762" s="15">
        <v>3</v>
      </c>
      <c r="AA762" s="15">
        <v>2</v>
      </c>
      <c r="AB762" s="15">
        <v>2</v>
      </c>
      <c r="AC762" s="15">
        <v>3</v>
      </c>
      <c r="AD762" s="15">
        <v>1</v>
      </c>
      <c r="AE762" s="16">
        <v>3</v>
      </c>
      <c r="AF762" s="23" t="str" cm="1">
        <f t="array" ref="AF762">_xlfn.IFS(W761&lt;3000,"Low",W761&lt;6000,"Medium",W761&gt;=6000,"High")</f>
        <v>Low</v>
      </c>
      <c r="AG762" s="24" t="str" cm="1">
        <f t="array" ref="AG762">_xlfn.IFS(R761&lt;5,"New",R761&lt;10,"Junior",R761&lt;20,"Mid",R761&gt;=20,"Senior")</f>
        <v>Junior</v>
      </c>
      <c r="AH762" s="24" t="str" cm="1">
        <f t="array" ref="AH762">_xlfn.IFS(O761&lt;=5,"Near",O761&lt;=15,"Moderate",O761&gt;15,"Far")</f>
        <v>Far</v>
      </c>
      <c r="AI762" s="24" t="str" cm="1">
        <f t="array" ref="AI762">_xlfn.IFS(AE762=1,"Poor",AE762=2,"Average",AE762=3,"Good",AE762=4,"Excellent")</f>
        <v>Good</v>
      </c>
      <c r="AJ762" s="24" t="str" cm="1">
        <f t="array" ref="AJ762">_xlfn.IFS(Z762=1,"Low",Z762=2,"Medium",Z762=3,"High",Z762=4,"Very High")</f>
        <v>High</v>
      </c>
      <c r="AK762" s="24" t="str" cm="1">
        <f t="array" ref="AK762">_xlfn.IFS(AD762=1,"Low",AD762=2,"Medium",AD762=3,"High",AD762=4,"Very High")</f>
        <v>Low</v>
      </c>
    </row>
    <row r="763" spans="1:37" ht="15.6" x14ac:dyDescent="0.3">
      <c r="A763" s="28" t="s">
        <v>37</v>
      </c>
      <c r="B763" s="17" t="s">
        <v>40</v>
      </c>
      <c r="C763" s="17">
        <v>1052</v>
      </c>
      <c r="D763" s="17" t="s">
        <v>55</v>
      </c>
      <c r="E763" s="17" t="s">
        <v>39</v>
      </c>
      <c r="F763" s="17">
        <v>36</v>
      </c>
      <c r="G763" s="17" t="s">
        <v>72</v>
      </c>
      <c r="H763" s="17" t="s">
        <v>38</v>
      </c>
      <c r="I763" s="17" t="s">
        <v>53</v>
      </c>
      <c r="J763" s="17" t="s">
        <v>61</v>
      </c>
      <c r="K763" s="17">
        <v>2</v>
      </c>
      <c r="L763" s="17" t="s">
        <v>59</v>
      </c>
      <c r="M763" s="17" t="s">
        <v>70</v>
      </c>
      <c r="N763" s="17" t="s">
        <v>49</v>
      </c>
      <c r="O763" s="17">
        <v>15</v>
      </c>
      <c r="P763" s="17">
        <v>3</v>
      </c>
      <c r="Q763" s="17">
        <v>7</v>
      </c>
      <c r="R763" s="17">
        <v>9</v>
      </c>
      <c r="S763" s="17">
        <v>1</v>
      </c>
      <c r="T763" s="17">
        <v>0</v>
      </c>
      <c r="U763" s="17">
        <v>0</v>
      </c>
      <c r="V763" s="17">
        <v>0</v>
      </c>
      <c r="W763" s="17">
        <v>4834</v>
      </c>
      <c r="X763" s="17">
        <v>14</v>
      </c>
      <c r="Y763" s="17">
        <v>1</v>
      </c>
      <c r="Z763" s="17">
        <v>1</v>
      </c>
      <c r="AA763" s="17">
        <v>3</v>
      </c>
      <c r="AB763" s="17">
        <v>3</v>
      </c>
      <c r="AC763" s="17">
        <v>3</v>
      </c>
      <c r="AD763" s="17">
        <v>2</v>
      </c>
      <c r="AE763" s="18">
        <v>2</v>
      </c>
      <c r="AF763" s="25" t="str" cm="1">
        <f t="array" ref="AF763">_xlfn.IFS(W762&lt;3000,"Low",W762&lt;6000,"Medium",W762&gt;=6000,"High")</f>
        <v>High</v>
      </c>
      <c r="AG763" s="26" t="str" cm="1">
        <f t="array" ref="AG763">_xlfn.IFS(R762&lt;5,"New",R762&lt;10,"Junior",R762&lt;20,"Mid",R762&gt;=20,"Senior")</f>
        <v>Senior</v>
      </c>
      <c r="AH763" s="26" t="str" cm="1">
        <f t="array" ref="AH763">_xlfn.IFS(O762&lt;=5,"Near",O762&lt;=15,"Moderate",O762&gt;15,"Far")</f>
        <v>Near</v>
      </c>
      <c r="AI763" s="26" t="str" cm="1">
        <f t="array" ref="AI763">_xlfn.IFS(AE763=1,"Poor",AE763=2,"Average",AE763=3,"Good",AE763=4,"Excellent")</f>
        <v>Average</v>
      </c>
      <c r="AJ763" s="26" t="str" cm="1">
        <f t="array" ref="AJ763">_xlfn.IFS(Z763=1,"Low",Z763=2,"Medium",Z763=3,"High",Z763=4,"Very High")</f>
        <v>Low</v>
      </c>
      <c r="AK763" s="26" t="str" cm="1">
        <f t="array" ref="AK763">_xlfn.IFS(AD763=1,"Low",AD763=2,"Medium",AD763=3,"High",AD763=4,"Very High")</f>
        <v>Medium</v>
      </c>
    </row>
    <row r="764" spans="1:37" ht="15.6" x14ac:dyDescent="0.3">
      <c r="A764" s="27" t="s">
        <v>37</v>
      </c>
      <c r="B764" s="15" t="s">
        <v>40</v>
      </c>
      <c r="C764" s="15">
        <v>1053</v>
      </c>
      <c r="D764" s="15" t="s">
        <v>55</v>
      </c>
      <c r="E764" s="15" t="s">
        <v>62</v>
      </c>
      <c r="F764" s="15">
        <v>26</v>
      </c>
      <c r="G764" s="15" t="s">
        <v>57</v>
      </c>
      <c r="H764" s="15" t="s">
        <v>50</v>
      </c>
      <c r="I764" s="15" t="s">
        <v>53</v>
      </c>
      <c r="J764" s="15" t="s">
        <v>56</v>
      </c>
      <c r="K764" s="15">
        <v>1</v>
      </c>
      <c r="L764" s="15" t="s">
        <v>42</v>
      </c>
      <c r="M764" s="15" t="s">
        <v>70</v>
      </c>
      <c r="N764" s="15" t="s">
        <v>37</v>
      </c>
      <c r="O764" s="15">
        <v>2</v>
      </c>
      <c r="P764" s="15">
        <v>2</v>
      </c>
      <c r="Q764" s="15">
        <v>6</v>
      </c>
      <c r="R764" s="15">
        <v>6</v>
      </c>
      <c r="S764" s="15">
        <v>3</v>
      </c>
      <c r="T764" s="15">
        <v>2</v>
      </c>
      <c r="U764" s="15">
        <v>1</v>
      </c>
      <c r="V764" s="15">
        <v>2</v>
      </c>
      <c r="W764" s="15">
        <v>2042</v>
      </c>
      <c r="X764" s="15">
        <v>14</v>
      </c>
      <c r="Y764" s="15">
        <v>1</v>
      </c>
      <c r="Z764" s="15">
        <v>1</v>
      </c>
      <c r="AA764" s="15">
        <v>3</v>
      </c>
      <c r="AB764" s="15">
        <v>1</v>
      </c>
      <c r="AC764" s="15">
        <v>3</v>
      </c>
      <c r="AD764" s="15">
        <v>2</v>
      </c>
      <c r="AE764" s="16">
        <v>3</v>
      </c>
      <c r="AF764" s="23" t="str" cm="1">
        <f t="array" ref="AF764">_xlfn.IFS(W763&lt;3000,"Low",W763&lt;6000,"Medium",W763&gt;=6000,"High")</f>
        <v>Medium</v>
      </c>
      <c r="AG764" s="24" t="str" cm="1">
        <f t="array" ref="AG764">_xlfn.IFS(R763&lt;5,"New",R763&lt;10,"Junior",R763&lt;20,"Mid",R763&gt;=20,"Senior")</f>
        <v>Junior</v>
      </c>
      <c r="AH764" s="24" t="str" cm="1">
        <f t="array" ref="AH764">_xlfn.IFS(O763&lt;=5,"Near",O763&lt;=15,"Moderate",O763&gt;15,"Far")</f>
        <v>Moderate</v>
      </c>
      <c r="AI764" s="24" t="str" cm="1">
        <f t="array" ref="AI764">_xlfn.IFS(AE764=1,"Poor",AE764=2,"Average",AE764=3,"Good",AE764=4,"Excellent")</f>
        <v>Good</v>
      </c>
      <c r="AJ764" s="24" t="str" cm="1">
        <f t="array" ref="AJ764">_xlfn.IFS(Z764=1,"Low",Z764=2,"Medium",Z764=3,"High",Z764=4,"Very High")</f>
        <v>Low</v>
      </c>
      <c r="AK764" s="24" t="str" cm="1">
        <f t="array" ref="AK764">_xlfn.IFS(AD764=1,"Low",AD764=2,"Medium",AD764=3,"High",AD764=4,"Very High")</f>
        <v>Medium</v>
      </c>
    </row>
    <row r="765" spans="1:37" ht="15.6" x14ac:dyDescent="0.3">
      <c r="A765" s="28" t="s">
        <v>49</v>
      </c>
      <c r="B765" s="17" t="s">
        <v>52</v>
      </c>
      <c r="C765" s="17">
        <v>1055</v>
      </c>
      <c r="D765" s="17" t="s">
        <v>44</v>
      </c>
      <c r="E765" s="17" t="s">
        <v>62</v>
      </c>
      <c r="F765" s="17">
        <v>34</v>
      </c>
      <c r="G765" s="17" t="s">
        <v>57</v>
      </c>
      <c r="H765" s="17" t="s">
        <v>38</v>
      </c>
      <c r="I765" s="17" t="s">
        <v>41</v>
      </c>
      <c r="J765" s="17" t="s">
        <v>92</v>
      </c>
      <c r="K765" s="17">
        <v>1</v>
      </c>
      <c r="L765" s="17" t="s">
        <v>42</v>
      </c>
      <c r="M765" s="17" t="s">
        <v>64</v>
      </c>
      <c r="N765" s="17" t="s">
        <v>37</v>
      </c>
      <c r="O765" s="17">
        <v>10</v>
      </c>
      <c r="P765" s="17">
        <v>2</v>
      </c>
      <c r="Q765" s="17">
        <v>1</v>
      </c>
      <c r="R765" s="17">
        <v>1</v>
      </c>
      <c r="S765" s="17">
        <v>1</v>
      </c>
      <c r="T765" s="17">
        <v>1</v>
      </c>
      <c r="U765" s="17">
        <v>0</v>
      </c>
      <c r="V765" s="17">
        <v>0</v>
      </c>
      <c r="W765" s="17">
        <v>2220</v>
      </c>
      <c r="X765" s="17">
        <v>19</v>
      </c>
      <c r="Y765" s="17">
        <v>1</v>
      </c>
      <c r="Z765" s="17">
        <v>3</v>
      </c>
      <c r="AA765" s="17">
        <v>3</v>
      </c>
      <c r="AB765" s="17">
        <v>1</v>
      </c>
      <c r="AC765" s="17">
        <v>3</v>
      </c>
      <c r="AD765" s="17">
        <v>4</v>
      </c>
      <c r="AE765" s="18">
        <v>3</v>
      </c>
      <c r="AF765" s="25" t="str" cm="1">
        <f t="array" ref="AF765">_xlfn.IFS(W764&lt;3000,"Low",W764&lt;6000,"Medium",W764&gt;=6000,"High")</f>
        <v>Low</v>
      </c>
      <c r="AG765" s="26" t="str" cm="1">
        <f t="array" ref="AG765">_xlfn.IFS(R764&lt;5,"New",R764&lt;10,"Junior",R764&lt;20,"Mid",R764&gt;=20,"Senior")</f>
        <v>Junior</v>
      </c>
      <c r="AH765" s="26" t="str" cm="1">
        <f t="array" ref="AH765">_xlfn.IFS(O764&lt;=5,"Near",O764&lt;=15,"Moderate",O764&gt;15,"Far")</f>
        <v>Near</v>
      </c>
      <c r="AI765" s="26" t="str" cm="1">
        <f t="array" ref="AI765">_xlfn.IFS(AE765=1,"Poor",AE765=2,"Average",AE765=3,"Good",AE765=4,"Excellent")</f>
        <v>Good</v>
      </c>
      <c r="AJ765" s="26" t="str" cm="1">
        <f t="array" ref="AJ765">_xlfn.IFS(Z765=1,"Low",Z765=2,"Medium",Z765=3,"High",Z765=4,"Very High")</f>
        <v>High</v>
      </c>
      <c r="AK765" s="26" t="str" cm="1">
        <f t="array" ref="AK765">_xlfn.IFS(AD765=1,"Low",AD765=2,"Medium",AD765=3,"High",AD765=4,"Very High")</f>
        <v>Very High</v>
      </c>
    </row>
    <row r="766" spans="1:37" ht="15.6" x14ac:dyDescent="0.3">
      <c r="A766" s="27" t="s">
        <v>49</v>
      </c>
      <c r="B766" s="15" t="s">
        <v>52</v>
      </c>
      <c r="C766" s="15">
        <v>1056</v>
      </c>
      <c r="D766" s="15" t="s">
        <v>55</v>
      </c>
      <c r="E766" s="15" t="s">
        <v>62</v>
      </c>
      <c r="F766" s="15">
        <v>28</v>
      </c>
      <c r="G766" s="15" t="s">
        <v>57</v>
      </c>
      <c r="H766" s="15" t="s">
        <v>38</v>
      </c>
      <c r="I766" s="15" t="s">
        <v>41</v>
      </c>
      <c r="J766" s="15" t="s">
        <v>92</v>
      </c>
      <c r="K766" s="15">
        <v>1</v>
      </c>
      <c r="L766" s="15" t="s">
        <v>65</v>
      </c>
      <c r="M766" s="15" t="s">
        <v>58</v>
      </c>
      <c r="N766" s="15" t="s">
        <v>49</v>
      </c>
      <c r="O766" s="15">
        <v>10</v>
      </c>
      <c r="P766" s="15">
        <v>5</v>
      </c>
      <c r="Q766" s="15">
        <v>1</v>
      </c>
      <c r="R766" s="15">
        <v>1</v>
      </c>
      <c r="S766" s="15">
        <v>1</v>
      </c>
      <c r="T766" s="15">
        <v>0</v>
      </c>
      <c r="U766" s="15">
        <v>0</v>
      </c>
      <c r="V766" s="15">
        <v>0</v>
      </c>
      <c r="W766" s="15">
        <v>1052</v>
      </c>
      <c r="X766" s="15">
        <v>22</v>
      </c>
      <c r="Y766" s="15">
        <v>0</v>
      </c>
      <c r="Z766" s="15">
        <v>4</v>
      </c>
      <c r="AA766" s="15">
        <v>3</v>
      </c>
      <c r="AB766" s="15">
        <v>3</v>
      </c>
      <c r="AC766" s="15">
        <v>4</v>
      </c>
      <c r="AD766" s="15">
        <v>2</v>
      </c>
      <c r="AE766" s="16">
        <v>3</v>
      </c>
      <c r="AF766" s="23" t="str" cm="1">
        <f t="array" ref="AF766">_xlfn.IFS(W765&lt;3000,"Low",W765&lt;6000,"Medium",W765&gt;=6000,"High")</f>
        <v>Low</v>
      </c>
      <c r="AG766" s="24" t="str" cm="1">
        <f t="array" ref="AG766">_xlfn.IFS(R765&lt;5,"New",R765&lt;10,"Junior",R765&lt;20,"Mid",R765&gt;=20,"Senior")</f>
        <v>New</v>
      </c>
      <c r="AH766" s="24" t="str" cm="1">
        <f t="array" ref="AH766">_xlfn.IFS(O765&lt;=5,"Near",O765&lt;=15,"Moderate",O765&gt;15,"Far")</f>
        <v>Moderate</v>
      </c>
      <c r="AI766" s="24" t="str" cm="1">
        <f t="array" ref="AI766">_xlfn.IFS(AE766=1,"Poor",AE766=2,"Average",AE766=3,"Good",AE766=4,"Excellent")</f>
        <v>Good</v>
      </c>
      <c r="AJ766" s="24" t="str" cm="1">
        <f t="array" ref="AJ766">_xlfn.IFS(Z766=1,"Low",Z766=2,"Medium",Z766=3,"High",Z766=4,"Very High")</f>
        <v>Very High</v>
      </c>
      <c r="AK766" s="24" t="str" cm="1">
        <f t="array" ref="AK766">_xlfn.IFS(AD766=1,"Low",AD766=2,"Medium",AD766=3,"High",AD766=4,"Very High")</f>
        <v>Medium</v>
      </c>
    </row>
    <row r="767" spans="1:37" ht="15.6" x14ac:dyDescent="0.3">
      <c r="A767" s="28" t="s">
        <v>49</v>
      </c>
      <c r="B767" s="17" t="s">
        <v>52</v>
      </c>
      <c r="C767" s="17">
        <v>1060</v>
      </c>
      <c r="D767" s="17" t="s">
        <v>55</v>
      </c>
      <c r="E767" s="17" t="s">
        <v>39</v>
      </c>
      <c r="F767" s="17">
        <v>38</v>
      </c>
      <c r="G767" s="17" t="s">
        <v>57</v>
      </c>
      <c r="H767" s="17" t="s">
        <v>50</v>
      </c>
      <c r="I767" s="17" t="s">
        <v>53</v>
      </c>
      <c r="J767" s="17" t="s">
        <v>56</v>
      </c>
      <c r="K767" s="17">
        <v>1</v>
      </c>
      <c r="L767" s="17" t="s">
        <v>59</v>
      </c>
      <c r="M767" s="17" t="s">
        <v>64</v>
      </c>
      <c r="N767" s="17" t="s">
        <v>49</v>
      </c>
      <c r="O767" s="17">
        <v>3</v>
      </c>
      <c r="P767" s="17">
        <v>2</v>
      </c>
      <c r="Q767" s="17">
        <v>3</v>
      </c>
      <c r="R767" s="17">
        <v>8</v>
      </c>
      <c r="S767" s="17">
        <v>2</v>
      </c>
      <c r="T767" s="17">
        <v>2</v>
      </c>
      <c r="U767" s="17">
        <v>2</v>
      </c>
      <c r="V767" s="17">
        <v>2</v>
      </c>
      <c r="W767" s="17">
        <v>2821</v>
      </c>
      <c r="X767" s="17">
        <v>16</v>
      </c>
      <c r="Y767" s="17">
        <v>1</v>
      </c>
      <c r="Z767" s="17">
        <v>3</v>
      </c>
      <c r="AA767" s="17">
        <v>3</v>
      </c>
      <c r="AB767" s="17">
        <v>3</v>
      </c>
      <c r="AC767" s="17">
        <v>3</v>
      </c>
      <c r="AD767" s="17">
        <v>1</v>
      </c>
      <c r="AE767" s="18">
        <v>3</v>
      </c>
      <c r="AF767" s="25" t="str" cm="1">
        <f t="array" ref="AF767">_xlfn.IFS(W766&lt;3000,"Low",W766&lt;6000,"Medium",W766&gt;=6000,"High")</f>
        <v>Low</v>
      </c>
      <c r="AG767" s="26" t="str" cm="1">
        <f t="array" ref="AG767">_xlfn.IFS(R766&lt;5,"New",R766&lt;10,"Junior",R766&lt;20,"Mid",R766&gt;=20,"Senior")</f>
        <v>New</v>
      </c>
      <c r="AH767" s="26" t="str" cm="1">
        <f t="array" ref="AH767">_xlfn.IFS(O766&lt;=5,"Near",O766&lt;=15,"Moderate",O766&gt;15,"Far")</f>
        <v>Moderate</v>
      </c>
      <c r="AI767" s="26" t="str" cm="1">
        <f t="array" ref="AI767">_xlfn.IFS(AE767=1,"Poor",AE767=2,"Average",AE767=3,"Good",AE767=4,"Excellent")</f>
        <v>Good</v>
      </c>
      <c r="AJ767" s="26" t="str" cm="1">
        <f t="array" ref="AJ767">_xlfn.IFS(Z767=1,"Low",Z767=2,"Medium",Z767=3,"High",Z767=4,"Very High")</f>
        <v>High</v>
      </c>
      <c r="AK767" s="26" t="str" cm="1">
        <f t="array" ref="AK767">_xlfn.IFS(AD767=1,"Low",AD767=2,"Medium",AD767=3,"High",AD767=4,"Very High")</f>
        <v>Low</v>
      </c>
    </row>
    <row r="768" spans="1:37" ht="15.6" x14ac:dyDescent="0.3">
      <c r="A768" s="27" t="s">
        <v>49</v>
      </c>
      <c r="B768" s="15" t="s">
        <v>52</v>
      </c>
      <c r="C768" s="15">
        <v>1061</v>
      </c>
      <c r="D768" s="15" t="s">
        <v>55</v>
      </c>
      <c r="E768" s="15" t="s">
        <v>51</v>
      </c>
      <c r="F768" s="15">
        <v>50</v>
      </c>
      <c r="G768" s="15" t="s">
        <v>57</v>
      </c>
      <c r="H768" s="15" t="s">
        <v>38</v>
      </c>
      <c r="I768" s="15" t="s">
        <v>53</v>
      </c>
      <c r="J768" s="15" t="s">
        <v>94</v>
      </c>
      <c r="K768" s="15">
        <v>5</v>
      </c>
      <c r="L768" s="15" t="s">
        <v>65</v>
      </c>
      <c r="M768" s="15" t="s">
        <v>64</v>
      </c>
      <c r="N768" s="15" t="s">
        <v>37</v>
      </c>
      <c r="O768" s="15">
        <v>2</v>
      </c>
      <c r="P768" s="15">
        <v>2</v>
      </c>
      <c r="Q768" s="15">
        <v>2</v>
      </c>
      <c r="R768" s="15">
        <v>29</v>
      </c>
      <c r="S768" s="15">
        <v>8</v>
      </c>
      <c r="T768" s="15">
        <v>1</v>
      </c>
      <c r="U768" s="15">
        <v>7</v>
      </c>
      <c r="V768" s="15">
        <v>7</v>
      </c>
      <c r="W768" s="15">
        <v>19237</v>
      </c>
      <c r="X768" s="15">
        <v>11</v>
      </c>
      <c r="Y768" s="15">
        <v>1</v>
      </c>
      <c r="Z768" s="15">
        <v>2</v>
      </c>
      <c r="AA768" s="15">
        <v>3</v>
      </c>
      <c r="AB768" s="15">
        <v>3</v>
      </c>
      <c r="AC768" s="15">
        <v>3</v>
      </c>
      <c r="AD768" s="15">
        <v>4</v>
      </c>
      <c r="AE768" s="16">
        <v>2</v>
      </c>
      <c r="AF768" s="23" t="str" cm="1">
        <f t="array" ref="AF768">_xlfn.IFS(W767&lt;3000,"Low",W767&lt;6000,"Medium",W767&gt;=6000,"High")</f>
        <v>Low</v>
      </c>
      <c r="AG768" s="24" t="str" cm="1">
        <f t="array" ref="AG768">_xlfn.IFS(R767&lt;5,"New",R767&lt;10,"Junior",R767&lt;20,"Mid",R767&gt;=20,"Senior")</f>
        <v>Junior</v>
      </c>
      <c r="AH768" s="24" t="str" cm="1">
        <f t="array" ref="AH768">_xlfn.IFS(O767&lt;=5,"Near",O767&lt;=15,"Moderate",O767&gt;15,"Far")</f>
        <v>Near</v>
      </c>
      <c r="AI768" s="24" t="str" cm="1">
        <f t="array" ref="AI768">_xlfn.IFS(AE768=1,"Poor",AE768=2,"Average",AE768=3,"Good",AE768=4,"Excellent")</f>
        <v>Average</v>
      </c>
      <c r="AJ768" s="24" t="str" cm="1">
        <f t="array" ref="AJ768">_xlfn.IFS(Z768=1,"Low",Z768=2,"Medium",Z768=3,"High",Z768=4,"Very High")</f>
        <v>Medium</v>
      </c>
      <c r="AK768" s="24" t="str" cm="1">
        <f t="array" ref="AK768">_xlfn.IFS(AD768=1,"Low",AD768=2,"Medium",AD768=3,"High",AD768=4,"Very High")</f>
        <v>Very High</v>
      </c>
    </row>
    <row r="769" spans="1:37" ht="15.6" x14ac:dyDescent="0.3">
      <c r="A769" s="28" t="s">
        <v>49</v>
      </c>
      <c r="B769" s="17" t="s">
        <v>52</v>
      </c>
      <c r="C769" s="17">
        <v>1062</v>
      </c>
      <c r="D769" s="17" t="s">
        <v>44</v>
      </c>
      <c r="E769" s="17" t="s">
        <v>39</v>
      </c>
      <c r="F769" s="17">
        <v>37</v>
      </c>
      <c r="G769" s="17" t="s">
        <v>46</v>
      </c>
      <c r="H769" s="17" t="s">
        <v>38</v>
      </c>
      <c r="I769" s="17" t="s">
        <v>53</v>
      </c>
      <c r="J769" s="17" t="s">
        <v>76</v>
      </c>
      <c r="K769" s="17">
        <v>2</v>
      </c>
      <c r="L769" s="17" t="s">
        <v>59</v>
      </c>
      <c r="M769" s="17" t="s">
        <v>70</v>
      </c>
      <c r="N769" s="17" t="s">
        <v>49</v>
      </c>
      <c r="O769" s="17">
        <v>3</v>
      </c>
      <c r="P769" s="17">
        <v>3</v>
      </c>
      <c r="Q769" s="17">
        <v>3</v>
      </c>
      <c r="R769" s="17">
        <v>8</v>
      </c>
      <c r="S769" s="17">
        <v>4</v>
      </c>
      <c r="T769" s="17">
        <v>3</v>
      </c>
      <c r="U769" s="17">
        <v>0</v>
      </c>
      <c r="V769" s="17">
        <v>1</v>
      </c>
      <c r="W769" s="17">
        <v>4107</v>
      </c>
      <c r="X769" s="17">
        <v>15</v>
      </c>
      <c r="Y769" s="17">
        <v>0</v>
      </c>
      <c r="Z769" s="17">
        <v>4</v>
      </c>
      <c r="AA769" s="17">
        <v>3</v>
      </c>
      <c r="AB769" s="17">
        <v>3</v>
      </c>
      <c r="AC769" s="17">
        <v>3</v>
      </c>
      <c r="AD769" s="17">
        <v>1</v>
      </c>
      <c r="AE769" s="18">
        <v>2</v>
      </c>
      <c r="AF769" s="25" t="str" cm="1">
        <f t="array" ref="AF769">_xlfn.IFS(W768&lt;3000,"Low",W768&lt;6000,"Medium",W768&gt;=6000,"High")</f>
        <v>High</v>
      </c>
      <c r="AG769" s="26" t="str" cm="1">
        <f t="array" ref="AG769">_xlfn.IFS(R768&lt;5,"New",R768&lt;10,"Junior",R768&lt;20,"Mid",R768&gt;=20,"Senior")</f>
        <v>Senior</v>
      </c>
      <c r="AH769" s="26" t="str" cm="1">
        <f t="array" ref="AH769">_xlfn.IFS(O768&lt;=5,"Near",O768&lt;=15,"Moderate",O768&gt;15,"Far")</f>
        <v>Near</v>
      </c>
      <c r="AI769" s="26" t="str" cm="1">
        <f t="array" ref="AI769">_xlfn.IFS(AE769=1,"Poor",AE769=2,"Average",AE769=3,"Good",AE769=4,"Excellent")</f>
        <v>Average</v>
      </c>
      <c r="AJ769" s="26" t="str" cm="1">
        <f t="array" ref="AJ769">_xlfn.IFS(Z769=1,"Low",Z769=2,"Medium",Z769=3,"High",Z769=4,"Very High")</f>
        <v>Very High</v>
      </c>
      <c r="AK769" s="26" t="str" cm="1">
        <f t="array" ref="AK769">_xlfn.IFS(AD769=1,"Low",AD769=2,"Medium",AD769=3,"High",AD769=4,"Very High")</f>
        <v>Low</v>
      </c>
    </row>
    <row r="770" spans="1:37" ht="15.6" x14ac:dyDescent="0.3">
      <c r="A770" s="27" t="s">
        <v>49</v>
      </c>
      <c r="B770" s="15" t="s">
        <v>52</v>
      </c>
      <c r="C770" s="15">
        <v>1066</v>
      </c>
      <c r="D770" s="15" t="s">
        <v>55</v>
      </c>
      <c r="E770" s="15" t="s">
        <v>39</v>
      </c>
      <c r="F770" s="15">
        <v>40</v>
      </c>
      <c r="G770" s="15" t="s">
        <v>57</v>
      </c>
      <c r="H770" s="15" t="s">
        <v>38</v>
      </c>
      <c r="I770" s="15" t="s">
        <v>41</v>
      </c>
      <c r="J770" s="15" t="s">
        <v>45</v>
      </c>
      <c r="K770" s="15">
        <v>2</v>
      </c>
      <c r="L770" s="15" t="s">
        <v>99</v>
      </c>
      <c r="M770" s="15" t="s">
        <v>70</v>
      </c>
      <c r="N770" s="15" t="s">
        <v>49</v>
      </c>
      <c r="O770" s="15">
        <v>26</v>
      </c>
      <c r="P770" s="15">
        <v>3</v>
      </c>
      <c r="Q770" s="15">
        <v>1</v>
      </c>
      <c r="R770" s="15">
        <v>8</v>
      </c>
      <c r="S770" s="15">
        <v>7</v>
      </c>
      <c r="T770" s="15">
        <v>7</v>
      </c>
      <c r="U770" s="15">
        <v>7</v>
      </c>
      <c r="V770" s="15">
        <v>5</v>
      </c>
      <c r="W770" s="15">
        <v>8396</v>
      </c>
      <c r="X770" s="15">
        <v>14</v>
      </c>
      <c r="Y770" s="15">
        <v>1</v>
      </c>
      <c r="Z770" s="15">
        <v>3</v>
      </c>
      <c r="AA770" s="15">
        <v>3</v>
      </c>
      <c r="AB770" s="15">
        <v>2</v>
      </c>
      <c r="AC770" s="15">
        <v>3</v>
      </c>
      <c r="AD770" s="15">
        <v>2</v>
      </c>
      <c r="AE770" s="16">
        <v>2</v>
      </c>
      <c r="AF770" s="23" t="str" cm="1">
        <f t="array" ref="AF770">_xlfn.IFS(W769&lt;3000,"Low",W769&lt;6000,"Medium",W769&gt;=6000,"High")</f>
        <v>Medium</v>
      </c>
      <c r="AG770" s="24" t="str" cm="1">
        <f t="array" ref="AG770">_xlfn.IFS(R769&lt;5,"New",R769&lt;10,"Junior",R769&lt;20,"Mid",R769&gt;=20,"Senior")</f>
        <v>Junior</v>
      </c>
      <c r="AH770" s="24" t="str" cm="1">
        <f t="array" ref="AH770">_xlfn.IFS(O769&lt;=5,"Near",O769&lt;=15,"Moderate",O769&gt;15,"Far")</f>
        <v>Near</v>
      </c>
      <c r="AI770" s="24" t="str" cm="1">
        <f t="array" ref="AI770">_xlfn.IFS(AE770=1,"Poor",AE770=2,"Average",AE770=3,"Good",AE770=4,"Excellent")</f>
        <v>Average</v>
      </c>
      <c r="AJ770" s="24" t="str" cm="1">
        <f t="array" ref="AJ770">_xlfn.IFS(Z770=1,"Low",Z770=2,"Medium",Z770=3,"High",Z770=4,"Very High")</f>
        <v>High</v>
      </c>
      <c r="AK770" s="24" t="str" cm="1">
        <f t="array" ref="AK770">_xlfn.IFS(AD770=1,"Low",AD770=2,"Medium",AD770=3,"High",AD770=4,"Very High")</f>
        <v>Medium</v>
      </c>
    </row>
    <row r="771" spans="1:37" ht="15.6" x14ac:dyDescent="0.3">
      <c r="A771" s="28" t="s">
        <v>49</v>
      </c>
      <c r="B771" s="17" t="s">
        <v>52</v>
      </c>
      <c r="C771" s="17">
        <v>1068</v>
      </c>
      <c r="D771" s="17" t="s">
        <v>44</v>
      </c>
      <c r="E771" s="17" t="s">
        <v>62</v>
      </c>
      <c r="F771" s="17">
        <v>26</v>
      </c>
      <c r="G771" s="17" t="s">
        <v>72</v>
      </c>
      <c r="H771" s="17" t="s">
        <v>50</v>
      </c>
      <c r="I771" s="17" t="s">
        <v>53</v>
      </c>
      <c r="J771" s="17" t="s">
        <v>56</v>
      </c>
      <c r="K771" s="17">
        <v>1</v>
      </c>
      <c r="L771" s="17" t="s">
        <v>65</v>
      </c>
      <c r="M771" s="17" t="s">
        <v>58</v>
      </c>
      <c r="N771" s="17" t="s">
        <v>49</v>
      </c>
      <c r="O771" s="17">
        <v>1</v>
      </c>
      <c r="P771" s="17">
        <v>5</v>
      </c>
      <c r="Q771" s="17">
        <v>1</v>
      </c>
      <c r="R771" s="17">
        <v>5</v>
      </c>
      <c r="S771" s="17">
        <v>5</v>
      </c>
      <c r="T771" s="17">
        <v>3</v>
      </c>
      <c r="U771" s="17">
        <v>1</v>
      </c>
      <c r="V771" s="17">
        <v>3</v>
      </c>
      <c r="W771" s="17">
        <v>2007</v>
      </c>
      <c r="X771" s="17">
        <v>13</v>
      </c>
      <c r="Y771" s="17">
        <v>2</v>
      </c>
      <c r="Z771" s="17">
        <v>1</v>
      </c>
      <c r="AA771" s="17">
        <v>2</v>
      </c>
      <c r="AB771" s="17">
        <v>3</v>
      </c>
      <c r="AC771" s="17">
        <v>3</v>
      </c>
      <c r="AD771" s="17">
        <v>3</v>
      </c>
      <c r="AE771" s="18">
        <v>3</v>
      </c>
      <c r="AF771" s="25" t="str" cm="1">
        <f t="array" ref="AF771">_xlfn.IFS(W770&lt;3000,"Low",W770&lt;6000,"Medium",W770&gt;=6000,"High")</f>
        <v>High</v>
      </c>
      <c r="AG771" s="26" t="str" cm="1">
        <f t="array" ref="AG771">_xlfn.IFS(R770&lt;5,"New",R770&lt;10,"Junior",R770&lt;20,"Mid",R770&gt;=20,"Senior")</f>
        <v>Junior</v>
      </c>
      <c r="AH771" s="26" t="str" cm="1">
        <f t="array" ref="AH771">_xlfn.IFS(O770&lt;=5,"Near",O770&lt;=15,"Moderate",O770&gt;15,"Far")</f>
        <v>Far</v>
      </c>
      <c r="AI771" s="26" t="str" cm="1">
        <f t="array" ref="AI771">_xlfn.IFS(AE771=1,"Poor",AE771=2,"Average",AE771=3,"Good",AE771=4,"Excellent")</f>
        <v>Good</v>
      </c>
      <c r="AJ771" s="26" t="str" cm="1">
        <f t="array" ref="AJ771">_xlfn.IFS(Z771=1,"Low",Z771=2,"Medium",Z771=3,"High",Z771=4,"Very High")</f>
        <v>Low</v>
      </c>
      <c r="AK771" s="26" t="str" cm="1">
        <f t="array" ref="AK771">_xlfn.IFS(AD771=1,"Low",AD771=2,"Medium",AD771=3,"High",AD771=4,"Very High")</f>
        <v>High</v>
      </c>
    </row>
    <row r="772" spans="1:37" ht="15.6" x14ac:dyDescent="0.3">
      <c r="A772" s="27" t="s">
        <v>49</v>
      </c>
      <c r="B772" s="15" t="s">
        <v>52</v>
      </c>
      <c r="C772" s="15">
        <v>1069</v>
      </c>
      <c r="D772" s="15" t="s">
        <v>55</v>
      </c>
      <c r="E772" s="15" t="s">
        <v>51</v>
      </c>
      <c r="F772" s="15">
        <v>46</v>
      </c>
      <c r="G772" s="15" t="s">
        <v>72</v>
      </c>
      <c r="H772" s="15" t="s">
        <v>38</v>
      </c>
      <c r="I772" s="15" t="s">
        <v>53</v>
      </c>
      <c r="J772" s="15" t="s">
        <v>94</v>
      </c>
      <c r="K772" s="15">
        <v>5</v>
      </c>
      <c r="L772" s="15" t="s">
        <v>65</v>
      </c>
      <c r="M772" s="15" t="s">
        <v>64</v>
      </c>
      <c r="N772" s="15" t="s">
        <v>49</v>
      </c>
      <c r="O772" s="15">
        <v>1</v>
      </c>
      <c r="P772" s="15">
        <v>0</v>
      </c>
      <c r="Q772" s="15">
        <v>9</v>
      </c>
      <c r="R772" s="15">
        <v>23</v>
      </c>
      <c r="S772" s="15">
        <v>2</v>
      </c>
      <c r="T772" s="15">
        <v>2</v>
      </c>
      <c r="U772" s="15">
        <v>2</v>
      </c>
      <c r="V772" s="15">
        <v>2</v>
      </c>
      <c r="W772" s="15">
        <v>19627</v>
      </c>
      <c r="X772" s="15">
        <v>17</v>
      </c>
      <c r="Y772" s="15">
        <v>2</v>
      </c>
      <c r="Z772" s="15">
        <v>4</v>
      </c>
      <c r="AA772" s="15">
        <v>3</v>
      </c>
      <c r="AB772" s="15">
        <v>4</v>
      </c>
      <c r="AC772" s="15">
        <v>3</v>
      </c>
      <c r="AD772" s="15">
        <v>4</v>
      </c>
      <c r="AE772" s="16">
        <v>3</v>
      </c>
      <c r="AF772" s="23" t="str" cm="1">
        <f t="array" ref="AF772">_xlfn.IFS(W771&lt;3000,"Low",W771&lt;6000,"Medium",W771&gt;=6000,"High")</f>
        <v>Low</v>
      </c>
      <c r="AG772" s="24" t="str" cm="1">
        <f t="array" ref="AG772">_xlfn.IFS(R771&lt;5,"New",R771&lt;10,"Junior",R771&lt;20,"Mid",R771&gt;=20,"Senior")</f>
        <v>Junior</v>
      </c>
      <c r="AH772" s="24" t="str" cm="1">
        <f t="array" ref="AH772">_xlfn.IFS(O771&lt;=5,"Near",O771&lt;=15,"Moderate",O771&gt;15,"Far")</f>
        <v>Near</v>
      </c>
      <c r="AI772" s="24" t="str" cm="1">
        <f t="array" ref="AI772">_xlfn.IFS(AE772=1,"Poor",AE772=2,"Average",AE772=3,"Good",AE772=4,"Excellent")</f>
        <v>Good</v>
      </c>
      <c r="AJ772" s="24" t="str" cm="1">
        <f t="array" ref="AJ772">_xlfn.IFS(Z772=1,"Low",Z772=2,"Medium",Z772=3,"High",Z772=4,"Very High")</f>
        <v>Very High</v>
      </c>
      <c r="AK772" s="24" t="str" cm="1">
        <f t="array" ref="AK772">_xlfn.IFS(AD772=1,"Low",AD772=2,"Medium",AD772=3,"High",AD772=4,"Very High")</f>
        <v>Very High</v>
      </c>
    </row>
    <row r="773" spans="1:37" ht="15.6" x14ac:dyDescent="0.3">
      <c r="A773" s="28" t="s">
        <v>49</v>
      </c>
      <c r="B773" s="17" t="s">
        <v>52</v>
      </c>
      <c r="C773" s="17">
        <v>1070</v>
      </c>
      <c r="D773" s="17" t="s">
        <v>44</v>
      </c>
      <c r="E773" s="17" t="s">
        <v>51</v>
      </c>
      <c r="F773" s="17">
        <v>54</v>
      </c>
      <c r="G773" s="17" t="s">
        <v>57</v>
      </c>
      <c r="H773" s="17" t="s">
        <v>38</v>
      </c>
      <c r="I773" s="17" t="s">
        <v>41</v>
      </c>
      <c r="J773" s="17" t="s">
        <v>45</v>
      </c>
      <c r="K773" s="17">
        <v>3</v>
      </c>
      <c r="L773" s="17" t="s">
        <v>42</v>
      </c>
      <c r="M773" s="17" t="s">
        <v>64</v>
      </c>
      <c r="N773" s="17" t="s">
        <v>49</v>
      </c>
      <c r="O773" s="17">
        <v>2</v>
      </c>
      <c r="P773" s="17">
        <v>4</v>
      </c>
      <c r="Q773" s="17">
        <v>6</v>
      </c>
      <c r="R773" s="17">
        <v>13</v>
      </c>
      <c r="S773" s="17">
        <v>9</v>
      </c>
      <c r="T773" s="17">
        <v>4</v>
      </c>
      <c r="U773" s="17">
        <v>7</v>
      </c>
      <c r="V773" s="17">
        <v>0</v>
      </c>
      <c r="W773" s="17">
        <v>10686</v>
      </c>
      <c r="X773" s="17">
        <v>11</v>
      </c>
      <c r="Y773" s="17">
        <v>1</v>
      </c>
      <c r="Z773" s="17">
        <v>3</v>
      </c>
      <c r="AA773" s="17">
        <v>2</v>
      </c>
      <c r="AB773" s="17">
        <v>1</v>
      </c>
      <c r="AC773" s="17">
        <v>3</v>
      </c>
      <c r="AD773" s="17">
        <v>2</v>
      </c>
      <c r="AE773" s="18">
        <v>3</v>
      </c>
      <c r="AF773" s="25" t="str" cm="1">
        <f t="array" ref="AF773">_xlfn.IFS(W772&lt;3000,"Low",W772&lt;6000,"Medium",W772&gt;=6000,"High")</f>
        <v>High</v>
      </c>
      <c r="AG773" s="26" t="str" cm="1">
        <f t="array" ref="AG773">_xlfn.IFS(R772&lt;5,"New",R772&lt;10,"Junior",R772&lt;20,"Mid",R772&gt;=20,"Senior")</f>
        <v>Senior</v>
      </c>
      <c r="AH773" s="26" t="str" cm="1">
        <f t="array" ref="AH773">_xlfn.IFS(O772&lt;=5,"Near",O772&lt;=15,"Moderate",O772&gt;15,"Far")</f>
        <v>Near</v>
      </c>
      <c r="AI773" s="26" t="str" cm="1">
        <f t="array" ref="AI773">_xlfn.IFS(AE773=1,"Poor",AE773=2,"Average",AE773=3,"Good",AE773=4,"Excellent")</f>
        <v>Good</v>
      </c>
      <c r="AJ773" s="26" t="str" cm="1">
        <f t="array" ref="AJ773">_xlfn.IFS(Z773=1,"Low",Z773=2,"Medium",Z773=3,"High",Z773=4,"Very High")</f>
        <v>High</v>
      </c>
      <c r="AK773" s="26" t="str" cm="1">
        <f t="array" ref="AK773">_xlfn.IFS(AD773=1,"Low",AD773=2,"Medium",AD773=3,"High",AD773=4,"Very High")</f>
        <v>Medium</v>
      </c>
    </row>
    <row r="774" spans="1:37" ht="15.6" x14ac:dyDescent="0.3">
      <c r="A774" s="27" t="s">
        <v>49</v>
      </c>
      <c r="B774" s="15" t="s">
        <v>52</v>
      </c>
      <c r="C774" s="15">
        <v>1071</v>
      </c>
      <c r="D774" s="15" t="s">
        <v>44</v>
      </c>
      <c r="E774" s="15" t="s">
        <v>68</v>
      </c>
      <c r="F774" s="15">
        <v>56</v>
      </c>
      <c r="G774" s="15" t="s">
        <v>57</v>
      </c>
      <c r="H774" s="15" t="s">
        <v>50</v>
      </c>
      <c r="I774" s="15" t="s">
        <v>53</v>
      </c>
      <c r="J774" s="15" t="s">
        <v>56</v>
      </c>
      <c r="K774" s="15">
        <v>1</v>
      </c>
      <c r="L774" s="15" t="s">
        <v>65</v>
      </c>
      <c r="M774" s="15" t="s">
        <v>70</v>
      </c>
      <c r="N774" s="15" t="s">
        <v>49</v>
      </c>
      <c r="O774" s="15">
        <v>9</v>
      </c>
      <c r="P774" s="15">
        <v>4</v>
      </c>
      <c r="Q774" s="15">
        <v>2</v>
      </c>
      <c r="R774" s="15">
        <v>18</v>
      </c>
      <c r="S774" s="15">
        <v>5</v>
      </c>
      <c r="T774" s="15">
        <v>4</v>
      </c>
      <c r="U774" s="15">
        <v>0</v>
      </c>
      <c r="V774" s="15">
        <v>3</v>
      </c>
      <c r="W774" s="15">
        <v>2942</v>
      </c>
      <c r="X774" s="15">
        <v>19</v>
      </c>
      <c r="Y774" s="15">
        <v>1</v>
      </c>
      <c r="Z774" s="15">
        <v>1</v>
      </c>
      <c r="AA774" s="15">
        <v>3</v>
      </c>
      <c r="AB774" s="15">
        <v>3</v>
      </c>
      <c r="AC774" s="15">
        <v>3</v>
      </c>
      <c r="AD774" s="15">
        <v>2</v>
      </c>
      <c r="AE774" s="16">
        <v>3</v>
      </c>
      <c r="AF774" s="23" t="str" cm="1">
        <f t="array" ref="AF774">_xlfn.IFS(W773&lt;3000,"Low",W773&lt;6000,"Medium",W773&gt;=6000,"High")</f>
        <v>High</v>
      </c>
      <c r="AG774" s="24" t="str" cm="1">
        <f t="array" ref="AG774">_xlfn.IFS(R773&lt;5,"New",R773&lt;10,"Junior",R773&lt;20,"Mid",R773&gt;=20,"Senior")</f>
        <v>Mid</v>
      </c>
      <c r="AH774" s="24" t="str" cm="1">
        <f t="array" ref="AH774">_xlfn.IFS(O773&lt;=5,"Near",O773&lt;=15,"Moderate",O773&gt;15,"Far")</f>
        <v>Near</v>
      </c>
      <c r="AI774" s="24" t="str" cm="1">
        <f t="array" ref="AI774">_xlfn.IFS(AE774=1,"Poor",AE774=2,"Average",AE774=3,"Good",AE774=4,"Excellent")</f>
        <v>Good</v>
      </c>
      <c r="AJ774" s="24" t="str" cm="1">
        <f t="array" ref="AJ774">_xlfn.IFS(Z774=1,"Low",Z774=2,"Medium",Z774=3,"High",Z774=4,"Very High")</f>
        <v>Low</v>
      </c>
      <c r="AK774" s="24" t="str" cm="1">
        <f t="array" ref="AK774">_xlfn.IFS(AD774=1,"Low",AD774=2,"Medium",AD774=3,"High",AD774=4,"Very High")</f>
        <v>Medium</v>
      </c>
    </row>
    <row r="775" spans="1:37" ht="15.6" x14ac:dyDescent="0.3">
      <c r="A775" s="28" t="s">
        <v>49</v>
      </c>
      <c r="B775" s="17" t="s">
        <v>52</v>
      </c>
      <c r="C775" s="17">
        <v>1073</v>
      </c>
      <c r="D775" s="17" t="s">
        <v>44</v>
      </c>
      <c r="E775" s="17" t="s">
        <v>39</v>
      </c>
      <c r="F775" s="17">
        <v>36</v>
      </c>
      <c r="G775" s="17" t="s">
        <v>46</v>
      </c>
      <c r="H775" s="17" t="s">
        <v>38</v>
      </c>
      <c r="I775" s="17" t="s">
        <v>53</v>
      </c>
      <c r="J775" s="17" t="s">
        <v>74</v>
      </c>
      <c r="K775" s="17">
        <v>3</v>
      </c>
      <c r="L775" s="17" t="s">
        <v>65</v>
      </c>
      <c r="M775" s="17" t="s">
        <v>127</v>
      </c>
      <c r="N775" s="17" t="s">
        <v>49</v>
      </c>
      <c r="O775" s="17">
        <v>12</v>
      </c>
      <c r="P775" s="17">
        <v>2</v>
      </c>
      <c r="Q775" s="17">
        <v>0</v>
      </c>
      <c r="R775" s="17">
        <v>15</v>
      </c>
      <c r="S775" s="17">
        <v>14</v>
      </c>
      <c r="T775" s="17">
        <v>8</v>
      </c>
      <c r="U775" s="17">
        <v>7</v>
      </c>
      <c r="V775" s="17">
        <v>8</v>
      </c>
      <c r="W775" s="17">
        <v>8858</v>
      </c>
      <c r="X775" s="17">
        <v>11</v>
      </c>
      <c r="Y775" s="17">
        <v>0</v>
      </c>
      <c r="Z775" s="17">
        <v>4</v>
      </c>
      <c r="AA775" s="17">
        <v>2</v>
      </c>
      <c r="AB775" s="17">
        <v>4</v>
      </c>
      <c r="AC775" s="17">
        <v>3</v>
      </c>
      <c r="AD775" s="17">
        <v>2</v>
      </c>
      <c r="AE775" s="18">
        <v>2</v>
      </c>
      <c r="AF775" s="25" t="str" cm="1">
        <f t="array" ref="AF775">_xlfn.IFS(W774&lt;3000,"Low",W774&lt;6000,"Medium",W774&gt;=6000,"High")</f>
        <v>Low</v>
      </c>
      <c r="AG775" s="26" t="str" cm="1">
        <f t="array" ref="AG775">_xlfn.IFS(R774&lt;5,"New",R774&lt;10,"Junior",R774&lt;20,"Mid",R774&gt;=20,"Senior")</f>
        <v>Mid</v>
      </c>
      <c r="AH775" s="26" t="str" cm="1">
        <f t="array" ref="AH775">_xlfn.IFS(O774&lt;=5,"Near",O774&lt;=15,"Moderate",O774&gt;15,"Far")</f>
        <v>Moderate</v>
      </c>
      <c r="AI775" s="26" t="str" cm="1">
        <f t="array" ref="AI775">_xlfn.IFS(AE775=1,"Poor",AE775=2,"Average",AE775=3,"Good",AE775=4,"Excellent")</f>
        <v>Average</v>
      </c>
      <c r="AJ775" s="26" t="str" cm="1">
        <f t="array" ref="AJ775">_xlfn.IFS(Z775=1,"Low",Z775=2,"Medium",Z775=3,"High",Z775=4,"Very High")</f>
        <v>Very High</v>
      </c>
      <c r="AK775" s="26" t="str" cm="1">
        <f t="array" ref="AK775">_xlfn.IFS(AD775=1,"Low",AD775=2,"Medium",AD775=3,"High",AD775=4,"Very High")</f>
        <v>Medium</v>
      </c>
    </row>
    <row r="776" spans="1:37" ht="15.6" x14ac:dyDescent="0.3">
      <c r="A776" s="27" t="s">
        <v>49</v>
      </c>
      <c r="B776" s="15" t="s">
        <v>52</v>
      </c>
      <c r="C776" s="15">
        <v>1074</v>
      </c>
      <c r="D776" s="15" t="s">
        <v>55</v>
      </c>
      <c r="E776" s="15" t="s">
        <v>68</v>
      </c>
      <c r="F776" s="15">
        <v>55</v>
      </c>
      <c r="G776" s="15" t="s">
        <v>46</v>
      </c>
      <c r="H776" s="15" t="s">
        <v>84</v>
      </c>
      <c r="I776" s="15" t="s">
        <v>53</v>
      </c>
      <c r="J776" s="15" t="s">
        <v>88</v>
      </c>
      <c r="K776" s="15">
        <v>4</v>
      </c>
      <c r="L776" s="15" t="s">
        <v>65</v>
      </c>
      <c r="M776" s="15" t="s">
        <v>58</v>
      </c>
      <c r="N776" s="15" t="s">
        <v>49</v>
      </c>
      <c r="O776" s="15">
        <v>2</v>
      </c>
      <c r="P776" s="15">
        <v>3</v>
      </c>
      <c r="Q776" s="15">
        <v>7</v>
      </c>
      <c r="R776" s="15">
        <v>31</v>
      </c>
      <c r="S776" s="15">
        <v>9</v>
      </c>
      <c r="T776" s="15">
        <v>7</v>
      </c>
      <c r="U776" s="15">
        <v>6</v>
      </c>
      <c r="V776" s="15">
        <v>2</v>
      </c>
      <c r="W776" s="15">
        <v>16756</v>
      </c>
      <c r="X776" s="15">
        <v>15</v>
      </c>
      <c r="Y776" s="15">
        <v>0</v>
      </c>
      <c r="Z776" s="15">
        <v>3</v>
      </c>
      <c r="AA776" s="15">
        <v>2</v>
      </c>
      <c r="AB776" s="15">
        <v>3</v>
      </c>
      <c r="AC776" s="15">
        <v>3</v>
      </c>
      <c r="AD776" s="15">
        <v>2</v>
      </c>
      <c r="AE776" s="16">
        <v>4</v>
      </c>
      <c r="AF776" s="23" t="str" cm="1">
        <f t="array" ref="AF776">_xlfn.IFS(W775&lt;3000,"Low",W775&lt;6000,"Medium",W775&gt;=6000,"High")</f>
        <v>High</v>
      </c>
      <c r="AG776" s="24" t="str" cm="1">
        <f t="array" ref="AG776">_xlfn.IFS(R775&lt;5,"New",R775&lt;10,"Junior",R775&lt;20,"Mid",R775&gt;=20,"Senior")</f>
        <v>Mid</v>
      </c>
      <c r="AH776" s="24" t="str" cm="1">
        <f t="array" ref="AH776">_xlfn.IFS(O775&lt;=5,"Near",O775&lt;=15,"Moderate",O775&gt;15,"Far")</f>
        <v>Moderate</v>
      </c>
      <c r="AI776" s="24" t="str" cm="1">
        <f t="array" ref="AI776">_xlfn.IFS(AE776=1,"Poor",AE776=2,"Average",AE776=3,"Good",AE776=4,"Excellent")</f>
        <v>Excellent</v>
      </c>
      <c r="AJ776" s="24" t="str" cm="1">
        <f t="array" ref="AJ776">_xlfn.IFS(Z776=1,"Low",Z776=2,"Medium",Z776=3,"High",Z776=4,"Very High")</f>
        <v>High</v>
      </c>
      <c r="AK776" s="24" t="str" cm="1">
        <f t="array" ref="AK776">_xlfn.IFS(AD776=1,"Low",AD776=2,"Medium",AD776=3,"High",AD776=4,"Very High")</f>
        <v>Medium</v>
      </c>
    </row>
    <row r="777" spans="1:37" ht="15.6" x14ac:dyDescent="0.3">
      <c r="A777" s="28" t="s">
        <v>49</v>
      </c>
      <c r="B777" s="17" t="s">
        <v>52</v>
      </c>
      <c r="C777" s="17">
        <v>1076</v>
      </c>
      <c r="D777" s="17" t="s">
        <v>55</v>
      </c>
      <c r="E777" s="17" t="s">
        <v>39</v>
      </c>
      <c r="F777" s="17">
        <v>43</v>
      </c>
      <c r="G777" s="17" t="s">
        <v>72</v>
      </c>
      <c r="H777" s="17" t="s">
        <v>38</v>
      </c>
      <c r="I777" s="17" t="s">
        <v>41</v>
      </c>
      <c r="J777" s="17" t="s">
        <v>45</v>
      </c>
      <c r="K777" s="17">
        <v>3</v>
      </c>
      <c r="L777" s="17" t="s">
        <v>65</v>
      </c>
      <c r="M777" s="17" t="s">
        <v>70</v>
      </c>
      <c r="N777" s="17" t="s">
        <v>49</v>
      </c>
      <c r="O777" s="17">
        <v>25</v>
      </c>
      <c r="P777" s="17">
        <v>5</v>
      </c>
      <c r="Q777" s="17">
        <v>5</v>
      </c>
      <c r="R777" s="17">
        <v>18</v>
      </c>
      <c r="S777" s="17">
        <v>1</v>
      </c>
      <c r="T777" s="17">
        <v>0</v>
      </c>
      <c r="U777" s="17">
        <v>0</v>
      </c>
      <c r="V777" s="17">
        <v>0</v>
      </c>
      <c r="W777" s="17">
        <v>10798</v>
      </c>
      <c r="X777" s="17">
        <v>13</v>
      </c>
      <c r="Y777" s="17">
        <v>1</v>
      </c>
      <c r="Z777" s="17">
        <v>3</v>
      </c>
      <c r="AA777" s="17">
        <v>2</v>
      </c>
      <c r="AB777" s="17">
        <v>4</v>
      </c>
      <c r="AC777" s="17">
        <v>3</v>
      </c>
      <c r="AD777" s="17">
        <v>3</v>
      </c>
      <c r="AE777" s="18">
        <v>3</v>
      </c>
      <c r="AF777" s="25" t="str" cm="1">
        <f t="array" ref="AF777">_xlfn.IFS(W776&lt;3000,"Low",W776&lt;6000,"Medium",W776&gt;=6000,"High")</f>
        <v>High</v>
      </c>
      <c r="AG777" s="26" t="str" cm="1">
        <f t="array" ref="AG777">_xlfn.IFS(R776&lt;5,"New",R776&lt;10,"Junior",R776&lt;20,"Mid",R776&gt;=20,"Senior")</f>
        <v>Senior</v>
      </c>
      <c r="AH777" s="26" t="str" cm="1">
        <f t="array" ref="AH777">_xlfn.IFS(O776&lt;=5,"Near",O776&lt;=15,"Moderate",O776&gt;15,"Far")</f>
        <v>Near</v>
      </c>
      <c r="AI777" s="26" t="str" cm="1">
        <f t="array" ref="AI777">_xlfn.IFS(AE777=1,"Poor",AE777=2,"Average",AE777=3,"Good",AE777=4,"Excellent")</f>
        <v>Good</v>
      </c>
      <c r="AJ777" s="26" t="str" cm="1">
        <f t="array" ref="AJ777">_xlfn.IFS(Z777=1,"Low",Z777=2,"Medium",Z777=3,"High",Z777=4,"Very High")</f>
        <v>High</v>
      </c>
      <c r="AK777" s="26" t="str" cm="1">
        <f t="array" ref="AK777">_xlfn.IFS(AD777=1,"Low",AD777=2,"Medium",AD777=3,"High",AD777=4,"Very High")</f>
        <v>High</v>
      </c>
    </row>
    <row r="778" spans="1:37" ht="15.6" x14ac:dyDescent="0.3">
      <c r="A778" s="27" t="s">
        <v>37</v>
      </c>
      <c r="B778" s="15" t="s">
        <v>40</v>
      </c>
      <c r="C778" s="15">
        <v>1077</v>
      </c>
      <c r="D778" s="15" t="s">
        <v>44</v>
      </c>
      <c r="E778" s="15" t="s">
        <v>85</v>
      </c>
      <c r="F778" s="15">
        <v>20</v>
      </c>
      <c r="G778" s="15" t="s">
        <v>46</v>
      </c>
      <c r="H778" s="15" t="s">
        <v>50</v>
      </c>
      <c r="I778" s="15" t="s">
        <v>41</v>
      </c>
      <c r="J778" s="15" t="s">
        <v>92</v>
      </c>
      <c r="K778" s="15">
        <v>1</v>
      </c>
      <c r="L778" s="15" t="s">
        <v>99</v>
      </c>
      <c r="M778" s="15" t="s">
        <v>70</v>
      </c>
      <c r="N778" s="15" t="s">
        <v>37</v>
      </c>
      <c r="O778" s="15">
        <v>9</v>
      </c>
      <c r="P778" s="15">
        <v>3</v>
      </c>
      <c r="Q778" s="15">
        <v>1</v>
      </c>
      <c r="R778" s="15">
        <v>2</v>
      </c>
      <c r="S778" s="15">
        <v>2</v>
      </c>
      <c r="T778" s="15">
        <v>2</v>
      </c>
      <c r="U778" s="15">
        <v>0</v>
      </c>
      <c r="V778" s="15">
        <v>2</v>
      </c>
      <c r="W778" s="15">
        <v>2323</v>
      </c>
      <c r="X778" s="15">
        <v>14</v>
      </c>
      <c r="Y778" s="15">
        <v>0</v>
      </c>
      <c r="Z778" s="15">
        <v>4</v>
      </c>
      <c r="AA778" s="15">
        <v>3</v>
      </c>
      <c r="AB778" s="15">
        <v>2</v>
      </c>
      <c r="AC778" s="15">
        <v>3</v>
      </c>
      <c r="AD778" s="15">
        <v>2</v>
      </c>
      <c r="AE778" s="16">
        <v>3</v>
      </c>
      <c r="AF778" s="23" t="str" cm="1">
        <f t="array" ref="AF778">_xlfn.IFS(W777&lt;3000,"Low",W777&lt;6000,"Medium",W777&gt;=6000,"High")</f>
        <v>High</v>
      </c>
      <c r="AG778" s="24" t="str" cm="1">
        <f t="array" ref="AG778">_xlfn.IFS(R777&lt;5,"New",R777&lt;10,"Junior",R777&lt;20,"Mid",R777&gt;=20,"Senior")</f>
        <v>Mid</v>
      </c>
      <c r="AH778" s="24" t="str" cm="1">
        <f t="array" ref="AH778">_xlfn.IFS(O777&lt;=5,"Near",O777&lt;=15,"Moderate",O777&gt;15,"Far")</f>
        <v>Far</v>
      </c>
      <c r="AI778" s="24" t="str" cm="1">
        <f t="array" ref="AI778">_xlfn.IFS(AE778=1,"Poor",AE778=2,"Average",AE778=3,"Good",AE778=4,"Excellent")</f>
        <v>Good</v>
      </c>
      <c r="AJ778" s="24" t="str" cm="1">
        <f t="array" ref="AJ778">_xlfn.IFS(Z778=1,"Low",Z778=2,"Medium",Z778=3,"High",Z778=4,"Very High")</f>
        <v>Very High</v>
      </c>
      <c r="AK778" s="24" t="str" cm="1">
        <f t="array" ref="AK778">_xlfn.IFS(AD778=1,"Low",AD778=2,"Medium",AD778=3,"High",AD778=4,"Very High")</f>
        <v>Medium</v>
      </c>
    </row>
    <row r="779" spans="1:37" ht="15.6" x14ac:dyDescent="0.3">
      <c r="A779" s="28" t="s">
        <v>37</v>
      </c>
      <c r="B779" s="17" t="s">
        <v>40</v>
      </c>
      <c r="C779" s="17">
        <v>1079</v>
      </c>
      <c r="D779" s="17" t="s">
        <v>44</v>
      </c>
      <c r="E779" s="17" t="s">
        <v>85</v>
      </c>
      <c r="F779" s="17">
        <v>21</v>
      </c>
      <c r="G779" s="17" t="s">
        <v>46</v>
      </c>
      <c r="H779" s="17" t="s">
        <v>38</v>
      </c>
      <c r="I779" s="17" t="s">
        <v>53</v>
      </c>
      <c r="J779" s="17" t="s">
        <v>61</v>
      </c>
      <c r="K779" s="17">
        <v>1</v>
      </c>
      <c r="L779" s="17" t="s">
        <v>42</v>
      </c>
      <c r="M779" s="17" t="s">
        <v>70</v>
      </c>
      <c r="N779" s="17" t="s">
        <v>49</v>
      </c>
      <c r="O779" s="17">
        <v>10</v>
      </c>
      <c r="P779" s="17">
        <v>6</v>
      </c>
      <c r="Q779" s="17">
        <v>1</v>
      </c>
      <c r="R779" s="17">
        <v>1</v>
      </c>
      <c r="S779" s="17">
        <v>1</v>
      </c>
      <c r="T779" s="17">
        <v>0</v>
      </c>
      <c r="U779" s="17">
        <v>1</v>
      </c>
      <c r="V779" s="17">
        <v>0</v>
      </c>
      <c r="W779" s="17">
        <v>1416</v>
      </c>
      <c r="X779" s="17">
        <v>13</v>
      </c>
      <c r="Y779" s="17">
        <v>0</v>
      </c>
      <c r="Z779" s="17">
        <v>3</v>
      </c>
      <c r="AA779" s="17">
        <v>2</v>
      </c>
      <c r="AB779" s="17">
        <v>1</v>
      </c>
      <c r="AC779" s="17">
        <v>3</v>
      </c>
      <c r="AD779" s="17">
        <v>1</v>
      </c>
      <c r="AE779" s="18">
        <v>2</v>
      </c>
      <c r="AF779" s="25" t="str" cm="1">
        <f t="array" ref="AF779">_xlfn.IFS(W778&lt;3000,"Low",W778&lt;6000,"Medium",W778&gt;=6000,"High")</f>
        <v>Low</v>
      </c>
      <c r="AG779" s="26" t="str" cm="1">
        <f t="array" ref="AG779">_xlfn.IFS(R778&lt;5,"New",R778&lt;10,"Junior",R778&lt;20,"Mid",R778&gt;=20,"Senior")</f>
        <v>New</v>
      </c>
      <c r="AH779" s="26" t="str" cm="1">
        <f t="array" ref="AH779">_xlfn.IFS(O778&lt;=5,"Near",O778&lt;=15,"Moderate",O778&gt;15,"Far")</f>
        <v>Moderate</v>
      </c>
      <c r="AI779" s="26" t="str" cm="1">
        <f t="array" ref="AI779">_xlfn.IFS(AE779=1,"Poor",AE779=2,"Average",AE779=3,"Good",AE779=4,"Excellent")</f>
        <v>Average</v>
      </c>
      <c r="AJ779" s="26" t="str" cm="1">
        <f t="array" ref="AJ779">_xlfn.IFS(Z779=1,"Low",Z779=2,"Medium",Z779=3,"High",Z779=4,"Very High")</f>
        <v>High</v>
      </c>
      <c r="AK779" s="26" t="str" cm="1">
        <f t="array" ref="AK779">_xlfn.IFS(AD779=1,"Low",AD779=2,"Medium",AD779=3,"High",AD779=4,"Very High")</f>
        <v>Low</v>
      </c>
    </row>
    <row r="780" spans="1:37" ht="15.6" x14ac:dyDescent="0.3">
      <c r="A780" s="27" t="s">
        <v>49</v>
      </c>
      <c r="B780" s="15" t="s">
        <v>52</v>
      </c>
      <c r="C780" s="15">
        <v>1080</v>
      </c>
      <c r="D780" s="15" t="s">
        <v>44</v>
      </c>
      <c r="E780" s="15" t="s">
        <v>51</v>
      </c>
      <c r="F780" s="15">
        <v>46</v>
      </c>
      <c r="G780" s="15" t="s">
        <v>72</v>
      </c>
      <c r="H780" s="15" t="s">
        <v>38</v>
      </c>
      <c r="I780" s="15" t="s">
        <v>53</v>
      </c>
      <c r="J780" s="15" t="s">
        <v>56</v>
      </c>
      <c r="K780" s="15">
        <v>2</v>
      </c>
      <c r="L780" s="15" t="s">
        <v>42</v>
      </c>
      <c r="M780" s="15" t="s">
        <v>64</v>
      </c>
      <c r="N780" s="15" t="s">
        <v>37</v>
      </c>
      <c r="O780" s="15">
        <v>8</v>
      </c>
      <c r="P780" s="15">
        <v>2</v>
      </c>
      <c r="Q780" s="15">
        <v>8</v>
      </c>
      <c r="R780" s="15">
        <v>19</v>
      </c>
      <c r="S780" s="15">
        <v>16</v>
      </c>
      <c r="T780" s="15">
        <v>13</v>
      </c>
      <c r="U780" s="15">
        <v>1</v>
      </c>
      <c r="V780" s="15">
        <v>7</v>
      </c>
      <c r="W780" s="15">
        <v>4615</v>
      </c>
      <c r="X780" s="15">
        <v>23</v>
      </c>
      <c r="Y780" s="15">
        <v>3</v>
      </c>
      <c r="Z780" s="15">
        <v>4</v>
      </c>
      <c r="AA780" s="15">
        <v>2</v>
      </c>
      <c r="AB780" s="15">
        <v>1</v>
      </c>
      <c r="AC780" s="15">
        <v>4</v>
      </c>
      <c r="AD780" s="15">
        <v>1</v>
      </c>
      <c r="AE780" s="16">
        <v>3</v>
      </c>
      <c r="AF780" s="23" t="str" cm="1">
        <f t="array" ref="AF780">_xlfn.IFS(W779&lt;3000,"Low",W779&lt;6000,"Medium",W779&gt;=6000,"High")</f>
        <v>Low</v>
      </c>
      <c r="AG780" s="24" t="str" cm="1">
        <f t="array" ref="AG780">_xlfn.IFS(R779&lt;5,"New",R779&lt;10,"Junior",R779&lt;20,"Mid",R779&gt;=20,"Senior")</f>
        <v>New</v>
      </c>
      <c r="AH780" s="24" t="str" cm="1">
        <f t="array" ref="AH780">_xlfn.IFS(O779&lt;=5,"Near",O779&lt;=15,"Moderate",O779&gt;15,"Far")</f>
        <v>Moderate</v>
      </c>
      <c r="AI780" s="24" t="str" cm="1">
        <f t="array" ref="AI780">_xlfn.IFS(AE780=1,"Poor",AE780=2,"Average",AE780=3,"Good",AE780=4,"Excellent")</f>
        <v>Good</v>
      </c>
      <c r="AJ780" s="24" t="str" cm="1">
        <f t="array" ref="AJ780">_xlfn.IFS(Z780=1,"Low",Z780=2,"Medium",Z780=3,"High",Z780=4,"Very High")</f>
        <v>Very High</v>
      </c>
      <c r="AK780" s="24" t="str" cm="1">
        <f t="array" ref="AK780">_xlfn.IFS(AD780=1,"Low",AD780=2,"Medium",AD780=3,"High",AD780=4,"Very High")</f>
        <v>Low</v>
      </c>
    </row>
    <row r="781" spans="1:37" ht="15.6" x14ac:dyDescent="0.3">
      <c r="A781" s="28" t="s">
        <v>37</v>
      </c>
      <c r="B781" s="17" t="s">
        <v>40</v>
      </c>
      <c r="C781" s="17">
        <v>1081</v>
      </c>
      <c r="D781" s="17" t="s">
        <v>55</v>
      </c>
      <c r="E781" s="17" t="s">
        <v>51</v>
      </c>
      <c r="F781" s="17">
        <v>51</v>
      </c>
      <c r="G781" s="17" t="s">
        <v>57</v>
      </c>
      <c r="H781" s="17" t="s">
        <v>38</v>
      </c>
      <c r="I781" s="17" t="s">
        <v>53</v>
      </c>
      <c r="J781" s="17" t="s">
        <v>56</v>
      </c>
      <c r="K781" s="17">
        <v>1</v>
      </c>
      <c r="L781" s="17" t="s">
        <v>42</v>
      </c>
      <c r="M781" s="17" t="s">
        <v>64</v>
      </c>
      <c r="N781" s="17" t="s">
        <v>37</v>
      </c>
      <c r="O781" s="17">
        <v>4</v>
      </c>
      <c r="P781" s="17">
        <v>2</v>
      </c>
      <c r="Q781" s="17">
        <v>9</v>
      </c>
      <c r="R781" s="17">
        <v>18</v>
      </c>
      <c r="S781" s="17">
        <v>10</v>
      </c>
      <c r="T781" s="17">
        <v>0</v>
      </c>
      <c r="U781" s="17">
        <v>2</v>
      </c>
      <c r="V781" s="17">
        <v>7</v>
      </c>
      <c r="W781" s="17">
        <v>2461</v>
      </c>
      <c r="X781" s="17">
        <v>12</v>
      </c>
      <c r="Y781" s="17">
        <v>3</v>
      </c>
      <c r="Z781" s="17">
        <v>1</v>
      </c>
      <c r="AA781" s="17">
        <v>3</v>
      </c>
      <c r="AB781" s="17">
        <v>1</v>
      </c>
      <c r="AC781" s="17">
        <v>3</v>
      </c>
      <c r="AD781" s="17">
        <v>3</v>
      </c>
      <c r="AE781" s="18">
        <v>4</v>
      </c>
      <c r="AF781" s="25" t="str" cm="1">
        <f t="array" ref="AF781">_xlfn.IFS(W780&lt;3000,"Low",W780&lt;6000,"Medium",W780&gt;=6000,"High")</f>
        <v>Medium</v>
      </c>
      <c r="AG781" s="26" t="str" cm="1">
        <f t="array" ref="AG781">_xlfn.IFS(R780&lt;5,"New",R780&lt;10,"Junior",R780&lt;20,"Mid",R780&gt;=20,"Senior")</f>
        <v>Mid</v>
      </c>
      <c r="AH781" s="26" t="str" cm="1">
        <f t="array" ref="AH781">_xlfn.IFS(O780&lt;=5,"Near",O780&lt;=15,"Moderate",O780&gt;15,"Far")</f>
        <v>Moderate</v>
      </c>
      <c r="AI781" s="26" t="str" cm="1">
        <f t="array" ref="AI781">_xlfn.IFS(AE781=1,"Poor",AE781=2,"Average",AE781=3,"Good",AE781=4,"Excellent")</f>
        <v>Excellent</v>
      </c>
      <c r="AJ781" s="26" t="str" cm="1">
        <f t="array" ref="AJ781">_xlfn.IFS(Z781=1,"Low",Z781=2,"Medium",Z781=3,"High",Z781=4,"Very High")</f>
        <v>Low</v>
      </c>
      <c r="AK781" s="26" t="str" cm="1">
        <f t="array" ref="AK781">_xlfn.IFS(AD781=1,"Low",AD781=2,"Medium",AD781=3,"High",AD781=4,"Very High")</f>
        <v>High</v>
      </c>
    </row>
    <row r="782" spans="1:37" ht="15.6" x14ac:dyDescent="0.3">
      <c r="A782" s="27" t="s">
        <v>37</v>
      </c>
      <c r="B782" s="15" t="s">
        <v>40</v>
      </c>
      <c r="C782" s="15">
        <v>1082</v>
      </c>
      <c r="D782" s="15" t="s">
        <v>55</v>
      </c>
      <c r="E782" s="15" t="s">
        <v>62</v>
      </c>
      <c r="F782" s="15">
        <v>28</v>
      </c>
      <c r="G782" s="15" t="s">
        <v>46</v>
      </c>
      <c r="H782" s="15" t="s">
        <v>84</v>
      </c>
      <c r="I782" s="15" t="s">
        <v>53</v>
      </c>
      <c r="J782" s="15" t="s">
        <v>76</v>
      </c>
      <c r="K782" s="15">
        <v>3</v>
      </c>
      <c r="L782" s="15" t="s">
        <v>106</v>
      </c>
      <c r="M782" s="15" t="s">
        <v>48</v>
      </c>
      <c r="N782" s="15" t="s">
        <v>49</v>
      </c>
      <c r="O782" s="15">
        <v>24</v>
      </c>
      <c r="P782" s="15">
        <v>2</v>
      </c>
      <c r="Q782" s="15">
        <v>1</v>
      </c>
      <c r="R782" s="15">
        <v>10</v>
      </c>
      <c r="S782" s="15">
        <v>10</v>
      </c>
      <c r="T782" s="15">
        <v>7</v>
      </c>
      <c r="U782" s="15">
        <v>1</v>
      </c>
      <c r="V782" s="15">
        <v>9</v>
      </c>
      <c r="W782" s="15">
        <v>8722</v>
      </c>
      <c r="X782" s="15">
        <v>12</v>
      </c>
      <c r="Y782" s="15">
        <v>0</v>
      </c>
      <c r="Z782" s="15">
        <v>4</v>
      </c>
      <c r="AA782" s="15">
        <v>2</v>
      </c>
      <c r="AB782" s="15">
        <v>4</v>
      </c>
      <c r="AC782" s="15">
        <v>3</v>
      </c>
      <c r="AD782" s="15">
        <v>1</v>
      </c>
      <c r="AE782" s="16">
        <v>2</v>
      </c>
      <c r="AF782" s="23" t="str" cm="1">
        <f t="array" ref="AF782">_xlfn.IFS(W781&lt;3000,"Low",W781&lt;6000,"Medium",W781&gt;=6000,"High")</f>
        <v>Low</v>
      </c>
      <c r="AG782" s="24" t="str" cm="1">
        <f t="array" ref="AG782">_xlfn.IFS(R781&lt;5,"New",R781&lt;10,"Junior",R781&lt;20,"Mid",R781&gt;=20,"Senior")</f>
        <v>Mid</v>
      </c>
      <c r="AH782" s="24" t="str" cm="1">
        <f t="array" ref="AH782">_xlfn.IFS(O781&lt;=5,"Near",O781&lt;=15,"Moderate",O781&gt;15,"Far")</f>
        <v>Near</v>
      </c>
      <c r="AI782" s="24" t="str" cm="1">
        <f t="array" ref="AI782">_xlfn.IFS(AE782=1,"Poor",AE782=2,"Average",AE782=3,"Good",AE782=4,"Excellent")</f>
        <v>Average</v>
      </c>
      <c r="AJ782" s="24" t="str" cm="1">
        <f t="array" ref="AJ782">_xlfn.IFS(Z782=1,"Low",Z782=2,"Medium",Z782=3,"High",Z782=4,"Very High")</f>
        <v>Very High</v>
      </c>
      <c r="AK782" s="24" t="str" cm="1">
        <f t="array" ref="AK782">_xlfn.IFS(AD782=1,"Low",AD782=2,"Medium",AD782=3,"High",AD782=4,"Very High")</f>
        <v>Low</v>
      </c>
    </row>
    <row r="783" spans="1:37" ht="15.6" x14ac:dyDescent="0.3">
      <c r="A783" s="28" t="s">
        <v>49</v>
      </c>
      <c r="B783" s="17" t="s">
        <v>52</v>
      </c>
      <c r="C783" s="17">
        <v>1083</v>
      </c>
      <c r="D783" s="17" t="s">
        <v>55</v>
      </c>
      <c r="E783" s="17" t="s">
        <v>62</v>
      </c>
      <c r="F783" s="17">
        <v>26</v>
      </c>
      <c r="G783" s="17" t="s">
        <v>57</v>
      </c>
      <c r="H783" s="17" t="s">
        <v>38</v>
      </c>
      <c r="I783" s="17" t="s">
        <v>53</v>
      </c>
      <c r="J783" s="17" t="s">
        <v>61</v>
      </c>
      <c r="K783" s="17">
        <v>1</v>
      </c>
      <c r="L783" s="17" t="s">
        <v>65</v>
      </c>
      <c r="M783" s="17" t="s">
        <v>48</v>
      </c>
      <c r="N783" s="17" t="s">
        <v>49</v>
      </c>
      <c r="O783" s="17">
        <v>1</v>
      </c>
      <c r="P783" s="17">
        <v>2</v>
      </c>
      <c r="Q783" s="17">
        <v>1</v>
      </c>
      <c r="R783" s="17">
        <v>6</v>
      </c>
      <c r="S783" s="17">
        <v>5</v>
      </c>
      <c r="T783" s="17">
        <v>3</v>
      </c>
      <c r="U783" s="17">
        <v>1</v>
      </c>
      <c r="V783" s="17">
        <v>3</v>
      </c>
      <c r="W783" s="17">
        <v>3955</v>
      </c>
      <c r="X783" s="17">
        <v>16</v>
      </c>
      <c r="Y783" s="17">
        <v>2</v>
      </c>
      <c r="Z783" s="17">
        <v>1</v>
      </c>
      <c r="AA783" s="17">
        <v>2</v>
      </c>
      <c r="AB783" s="17">
        <v>3</v>
      </c>
      <c r="AC783" s="17">
        <v>3</v>
      </c>
      <c r="AD783" s="17">
        <v>1</v>
      </c>
      <c r="AE783" s="18">
        <v>3</v>
      </c>
      <c r="AF783" s="25" t="str" cm="1">
        <f t="array" ref="AF783">_xlfn.IFS(W782&lt;3000,"Low",W782&lt;6000,"Medium",W782&gt;=6000,"High")</f>
        <v>High</v>
      </c>
      <c r="AG783" s="26" t="str" cm="1">
        <f t="array" ref="AG783">_xlfn.IFS(R782&lt;5,"New",R782&lt;10,"Junior",R782&lt;20,"Mid",R782&gt;=20,"Senior")</f>
        <v>Mid</v>
      </c>
      <c r="AH783" s="26" t="str" cm="1">
        <f t="array" ref="AH783">_xlfn.IFS(O782&lt;=5,"Near",O782&lt;=15,"Moderate",O782&gt;15,"Far")</f>
        <v>Far</v>
      </c>
      <c r="AI783" s="26" t="str" cm="1">
        <f t="array" ref="AI783">_xlfn.IFS(AE783=1,"Poor",AE783=2,"Average",AE783=3,"Good",AE783=4,"Excellent")</f>
        <v>Good</v>
      </c>
      <c r="AJ783" s="26" t="str" cm="1">
        <f t="array" ref="AJ783">_xlfn.IFS(Z783=1,"Low",Z783=2,"Medium",Z783=3,"High",Z783=4,"Very High")</f>
        <v>Low</v>
      </c>
      <c r="AK783" s="26" t="str" cm="1">
        <f t="array" ref="AK783">_xlfn.IFS(AD783=1,"Low",AD783=2,"Medium",AD783=3,"High",AD783=4,"Very High")</f>
        <v>Low</v>
      </c>
    </row>
    <row r="784" spans="1:37" ht="15.6" x14ac:dyDescent="0.3">
      <c r="A784" s="27" t="s">
        <v>49</v>
      </c>
      <c r="B784" s="15" t="s">
        <v>52</v>
      </c>
      <c r="C784" s="15">
        <v>1084</v>
      </c>
      <c r="D784" s="15" t="s">
        <v>55</v>
      </c>
      <c r="E784" s="15" t="s">
        <v>62</v>
      </c>
      <c r="F784" s="15">
        <v>30</v>
      </c>
      <c r="G784" s="15" t="s">
        <v>57</v>
      </c>
      <c r="H784" s="15" t="s">
        <v>38</v>
      </c>
      <c r="I784" s="15" t="s">
        <v>53</v>
      </c>
      <c r="J784" s="15" t="s">
        <v>74</v>
      </c>
      <c r="K784" s="15">
        <v>2</v>
      </c>
      <c r="L784" s="15" t="s">
        <v>59</v>
      </c>
      <c r="M784" s="15" t="s">
        <v>70</v>
      </c>
      <c r="N784" s="15" t="s">
        <v>49</v>
      </c>
      <c r="O784" s="15">
        <v>20</v>
      </c>
      <c r="P784" s="15">
        <v>1</v>
      </c>
      <c r="Q784" s="15">
        <v>0</v>
      </c>
      <c r="R784" s="15">
        <v>7</v>
      </c>
      <c r="S784" s="15">
        <v>6</v>
      </c>
      <c r="T784" s="15">
        <v>2</v>
      </c>
      <c r="U784" s="15">
        <v>0</v>
      </c>
      <c r="V784" s="15">
        <v>2</v>
      </c>
      <c r="W784" s="15">
        <v>9957</v>
      </c>
      <c r="X784" s="15">
        <v>15</v>
      </c>
      <c r="Y784" s="15">
        <v>1</v>
      </c>
      <c r="Z784" s="15">
        <v>3</v>
      </c>
      <c r="AA784" s="15">
        <v>3</v>
      </c>
      <c r="AB784" s="15">
        <v>3</v>
      </c>
      <c r="AC784" s="15">
        <v>3</v>
      </c>
      <c r="AD784" s="15">
        <v>3</v>
      </c>
      <c r="AE784" s="16">
        <v>2</v>
      </c>
      <c r="AF784" s="23" t="str" cm="1">
        <f t="array" ref="AF784">_xlfn.IFS(W783&lt;3000,"Low",W783&lt;6000,"Medium",W783&gt;=6000,"High")</f>
        <v>Medium</v>
      </c>
      <c r="AG784" s="24" t="str" cm="1">
        <f t="array" ref="AG784">_xlfn.IFS(R783&lt;5,"New",R783&lt;10,"Junior",R783&lt;20,"Mid",R783&gt;=20,"Senior")</f>
        <v>Junior</v>
      </c>
      <c r="AH784" s="24" t="str" cm="1">
        <f t="array" ref="AH784">_xlfn.IFS(O783&lt;=5,"Near",O783&lt;=15,"Moderate",O783&gt;15,"Far")</f>
        <v>Near</v>
      </c>
      <c r="AI784" s="24" t="str" cm="1">
        <f t="array" ref="AI784">_xlfn.IFS(AE784=1,"Poor",AE784=2,"Average",AE784=3,"Good",AE784=4,"Excellent")</f>
        <v>Average</v>
      </c>
      <c r="AJ784" s="24" t="str" cm="1">
        <f t="array" ref="AJ784">_xlfn.IFS(Z784=1,"Low",Z784=2,"Medium",Z784=3,"High",Z784=4,"Very High")</f>
        <v>High</v>
      </c>
      <c r="AK784" s="24" t="str" cm="1">
        <f t="array" ref="AK784">_xlfn.IFS(AD784=1,"Low",AD784=2,"Medium",AD784=3,"High",AD784=4,"Very High")</f>
        <v>High</v>
      </c>
    </row>
    <row r="785" spans="1:37" ht="15.6" x14ac:dyDescent="0.3">
      <c r="A785" s="28" t="s">
        <v>49</v>
      </c>
      <c r="B785" s="17" t="s">
        <v>52</v>
      </c>
      <c r="C785" s="17">
        <v>1085</v>
      </c>
      <c r="D785" s="17" t="s">
        <v>44</v>
      </c>
      <c r="E785" s="17" t="s">
        <v>39</v>
      </c>
      <c r="F785" s="17">
        <v>41</v>
      </c>
      <c r="G785" s="17" t="s">
        <v>57</v>
      </c>
      <c r="H785" s="17" t="s">
        <v>38</v>
      </c>
      <c r="I785" s="17" t="s">
        <v>53</v>
      </c>
      <c r="J785" s="17" t="s">
        <v>56</v>
      </c>
      <c r="K785" s="17">
        <v>1</v>
      </c>
      <c r="L785" s="17" t="s">
        <v>106</v>
      </c>
      <c r="M785" s="17" t="s">
        <v>48</v>
      </c>
      <c r="N785" s="17" t="s">
        <v>49</v>
      </c>
      <c r="O785" s="17">
        <v>7</v>
      </c>
      <c r="P785" s="17">
        <v>3</v>
      </c>
      <c r="Q785" s="17">
        <v>1</v>
      </c>
      <c r="R785" s="17">
        <v>10</v>
      </c>
      <c r="S785" s="17">
        <v>10</v>
      </c>
      <c r="T785" s="17">
        <v>6</v>
      </c>
      <c r="U785" s="17">
        <v>0</v>
      </c>
      <c r="V785" s="17">
        <v>8</v>
      </c>
      <c r="W785" s="17">
        <v>3376</v>
      </c>
      <c r="X785" s="17">
        <v>13</v>
      </c>
      <c r="Y785" s="17">
        <v>0</v>
      </c>
      <c r="Z785" s="17">
        <v>4</v>
      </c>
      <c r="AA785" s="17">
        <v>4</v>
      </c>
      <c r="AB785" s="17">
        <v>4</v>
      </c>
      <c r="AC785" s="17">
        <v>3</v>
      </c>
      <c r="AD785" s="17">
        <v>3</v>
      </c>
      <c r="AE785" s="18">
        <v>3</v>
      </c>
      <c r="AF785" s="25" t="str" cm="1">
        <f t="array" ref="AF785">_xlfn.IFS(W784&lt;3000,"Low",W784&lt;6000,"Medium",W784&gt;=6000,"High")</f>
        <v>High</v>
      </c>
      <c r="AG785" s="26" t="str" cm="1">
        <f t="array" ref="AG785">_xlfn.IFS(R784&lt;5,"New",R784&lt;10,"Junior",R784&lt;20,"Mid",R784&gt;=20,"Senior")</f>
        <v>Junior</v>
      </c>
      <c r="AH785" s="26" t="str" cm="1">
        <f t="array" ref="AH785">_xlfn.IFS(O784&lt;=5,"Near",O784&lt;=15,"Moderate",O784&gt;15,"Far")</f>
        <v>Far</v>
      </c>
      <c r="AI785" s="26" t="str" cm="1">
        <f t="array" ref="AI785">_xlfn.IFS(AE785=1,"Poor",AE785=2,"Average",AE785=3,"Good",AE785=4,"Excellent")</f>
        <v>Good</v>
      </c>
      <c r="AJ785" s="26" t="str" cm="1">
        <f t="array" ref="AJ785">_xlfn.IFS(Z785=1,"Low",Z785=2,"Medium",Z785=3,"High",Z785=4,"Very High")</f>
        <v>Very High</v>
      </c>
      <c r="AK785" s="26" t="str" cm="1">
        <f t="array" ref="AK785">_xlfn.IFS(AD785=1,"Low",AD785=2,"Medium",AD785=3,"High",AD785=4,"Very High")</f>
        <v>High</v>
      </c>
    </row>
    <row r="786" spans="1:37" ht="15.6" x14ac:dyDescent="0.3">
      <c r="A786" s="27" t="s">
        <v>49</v>
      </c>
      <c r="B786" s="15" t="s">
        <v>52</v>
      </c>
      <c r="C786" s="15">
        <v>1088</v>
      </c>
      <c r="D786" s="15" t="s">
        <v>44</v>
      </c>
      <c r="E786" s="15" t="s">
        <v>39</v>
      </c>
      <c r="F786" s="15">
        <v>38</v>
      </c>
      <c r="G786" s="15" t="s">
        <v>57</v>
      </c>
      <c r="H786" s="15" t="s">
        <v>38</v>
      </c>
      <c r="I786" s="15" t="s">
        <v>53</v>
      </c>
      <c r="J786" s="15" t="s">
        <v>76</v>
      </c>
      <c r="K786" s="15">
        <v>3</v>
      </c>
      <c r="L786" s="15" t="s">
        <v>42</v>
      </c>
      <c r="M786" s="15" t="s">
        <v>58</v>
      </c>
      <c r="N786" s="15" t="s">
        <v>49</v>
      </c>
      <c r="O786" s="15">
        <v>17</v>
      </c>
      <c r="P786" s="15">
        <v>4</v>
      </c>
      <c r="Q786" s="15">
        <v>0</v>
      </c>
      <c r="R786" s="15">
        <v>20</v>
      </c>
      <c r="S786" s="15">
        <v>19</v>
      </c>
      <c r="T786" s="15">
        <v>9</v>
      </c>
      <c r="U786" s="15">
        <v>1</v>
      </c>
      <c r="V786" s="15">
        <v>9</v>
      </c>
      <c r="W786" s="15">
        <v>8823</v>
      </c>
      <c r="X786" s="15">
        <v>18</v>
      </c>
      <c r="Y786" s="15">
        <v>1</v>
      </c>
      <c r="Z786" s="15">
        <v>3</v>
      </c>
      <c r="AA786" s="15">
        <v>2</v>
      </c>
      <c r="AB786" s="15">
        <v>1</v>
      </c>
      <c r="AC786" s="15">
        <v>3</v>
      </c>
      <c r="AD786" s="15">
        <v>1</v>
      </c>
      <c r="AE786" s="16">
        <v>2</v>
      </c>
      <c r="AF786" s="23" t="str" cm="1">
        <f t="array" ref="AF786">_xlfn.IFS(W785&lt;3000,"Low",W785&lt;6000,"Medium",W785&gt;=6000,"High")</f>
        <v>Medium</v>
      </c>
      <c r="AG786" s="24" t="str" cm="1">
        <f t="array" ref="AG786">_xlfn.IFS(R785&lt;5,"New",R785&lt;10,"Junior",R785&lt;20,"Mid",R785&gt;=20,"Senior")</f>
        <v>Mid</v>
      </c>
      <c r="AH786" s="24" t="str" cm="1">
        <f t="array" ref="AH786">_xlfn.IFS(O785&lt;=5,"Near",O785&lt;=15,"Moderate",O785&gt;15,"Far")</f>
        <v>Moderate</v>
      </c>
      <c r="AI786" s="24" t="str" cm="1">
        <f t="array" ref="AI786">_xlfn.IFS(AE786=1,"Poor",AE786=2,"Average",AE786=3,"Good",AE786=4,"Excellent")</f>
        <v>Average</v>
      </c>
      <c r="AJ786" s="24" t="str" cm="1">
        <f t="array" ref="AJ786">_xlfn.IFS(Z786=1,"Low",Z786=2,"Medium",Z786=3,"High",Z786=4,"Very High")</f>
        <v>High</v>
      </c>
      <c r="AK786" s="24" t="str" cm="1">
        <f t="array" ref="AK786">_xlfn.IFS(AD786=1,"Low",AD786=2,"Medium",AD786=3,"High",AD786=4,"Very High")</f>
        <v>Low</v>
      </c>
    </row>
    <row r="787" spans="1:37" ht="15.6" x14ac:dyDescent="0.3">
      <c r="A787" s="28" t="s">
        <v>49</v>
      </c>
      <c r="B787" s="17" t="s">
        <v>52</v>
      </c>
      <c r="C787" s="17">
        <v>1092</v>
      </c>
      <c r="D787" s="17" t="s">
        <v>55</v>
      </c>
      <c r="E787" s="17" t="s">
        <v>39</v>
      </c>
      <c r="F787" s="17">
        <v>40</v>
      </c>
      <c r="G787" s="17" t="s">
        <v>57</v>
      </c>
      <c r="H787" s="17" t="s">
        <v>38</v>
      </c>
      <c r="I787" s="17" t="s">
        <v>53</v>
      </c>
      <c r="J787" s="17" t="s">
        <v>76</v>
      </c>
      <c r="K787" s="17">
        <v>3</v>
      </c>
      <c r="L787" s="17" t="s">
        <v>106</v>
      </c>
      <c r="M787" s="17" t="s">
        <v>64</v>
      </c>
      <c r="N787" s="17" t="s">
        <v>49</v>
      </c>
      <c r="O787" s="17">
        <v>20</v>
      </c>
      <c r="P787" s="17">
        <v>6</v>
      </c>
      <c r="Q787" s="17">
        <v>4</v>
      </c>
      <c r="R787" s="17">
        <v>14</v>
      </c>
      <c r="S787" s="17">
        <v>11</v>
      </c>
      <c r="T787" s="17">
        <v>10</v>
      </c>
      <c r="U787" s="17">
        <v>11</v>
      </c>
      <c r="V787" s="17">
        <v>1</v>
      </c>
      <c r="W787" s="17">
        <v>10322</v>
      </c>
      <c r="X787" s="17">
        <v>20</v>
      </c>
      <c r="Y787" s="17">
        <v>1</v>
      </c>
      <c r="Z787" s="17">
        <v>4</v>
      </c>
      <c r="AA787" s="17">
        <v>3</v>
      </c>
      <c r="AB787" s="17">
        <v>4</v>
      </c>
      <c r="AC787" s="17">
        <v>4</v>
      </c>
      <c r="AD787" s="17">
        <v>4</v>
      </c>
      <c r="AE787" s="18">
        <v>3</v>
      </c>
      <c r="AF787" s="25" t="str" cm="1">
        <f t="array" ref="AF787">_xlfn.IFS(W786&lt;3000,"Low",W786&lt;6000,"Medium",W786&gt;=6000,"High")</f>
        <v>High</v>
      </c>
      <c r="AG787" s="26" t="str" cm="1">
        <f t="array" ref="AG787">_xlfn.IFS(R786&lt;5,"New",R786&lt;10,"Junior",R786&lt;20,"Mid",R786&gt;=20,"Senior")</f>
        <v>Senior</v>
      </c>
      <c r="AH787" s="26" t="str" cm="1">
        <f t="array" ref="AH787">_xlfn.IFS(O786&lt;=5,"Near",O786&lt;=15,"Moderate",O786&gt;15,"Far")</f>
        <v>Far</v>
      </c>
      <c r="AI787" s="26" t="str" cm="1">
        <f t="array" ref="AI787">_xlfn.IFS(AE787=1,"Poor",AE787=2,"Average",AE787=3,"Good",AE787=4,"Excellent")</f>
        <v>Good</v>
      </c>
      <c r="AJ787" s="26" t="str" cm="1">
        <f t="array" ref="AJ787">_xlfn.IFS(Z787=1,"Low",Z787=2,"Medium",Z787=3,"High",Z787=4,"Very High")</f>
        <v>Very High</v>
      </c>
      <c r="AK787" s="26" t="str" cm="1">
        <f t="array" ref="AK787">_xlfn.IFS(AD787=1,"Low",AD787=2,"Medium",AD787=3,"High",AD787=4,"Very High")</f>
        <v>Very High</v>
      </c>
    </row>
    <row r="788" spans="1:37" ht="15.6" x14ac:dyDescent="0.3">
      <c r="A788" s="27" t="s">
        <v>49</v>
      </c>
      <c r="B788" s="15" t="s">
        <v>52</v>
      </c>
      <c r="C788" s="15">
        <v>1094</v>
      </c>
      <c r="D788" s="15" t="s">
        <v>55</v>
      </c>
      <c r="E788" s="15" t="s">
        <v>62</v>
      </c>
      <c r="F788" s="15">
        <v>27</v>
      </c>
      <c r="G788" s="15" t="s">
        <v>57</v>
      </c>
      <c r="H788" s="15" t="s">
        <v>84</v>
      </c>
      <c r="I788" s="15" t="s">
        <v>53</v>
      </c>
      <c r="J788" s="15" t="s">
        <v>61</v>
      </c>
      <c r="K788" s="15">
        <v>1</v>
      </c>
      <c r="L788" s="15" t="s">
        <v>42</v>
      </c>
      <c r="M788" s="15" t="s">
        <v>127</v>
      </c>
      <c r="N788" s="15" t="s">
        <v>49</v>
      </c>
      <c r="O788" s="15">
        <v>8</v>
      </c>
      <c r="P788" s="15">
        <v>4</v>
      </c>
      <c r="Q788" s="15">
        <v>1</v>
      </c>
      <c r="R788" s="15">
        <v>3</v>
      </c>
      <c r="S788" s="15">
        <v>3</v>
      </c>
      <c r="T788" s="15">
        <v>2</v>
      </c>
      <c r="U788" s="15">
        <v>1</v>
      </c>
      <c r="V788" s="15">
        <v>2</v>
      </c>
      <c r="W788" s="15">
        <v>4621</v>
      </c>
      <c r="X788" s="15">
        <v>19</v>
      </c>
      <c r="Y788" s="15">
        <v>3</v>
      </c>
      <c r="Z788" s="15">
        <v>1</v>
      </c>
      <c r="AA788" s="15">
        <v>1</v>
      </c>
      <c r="AB788" s="15">
        <v>1</v>
      </c>
      <c r="AC788" s="15">
        <v>3</v>
      </c>
      <c r="AD788" s="15">
        <v>4</v>
      </c>
      <c r="AE788" s="16">
        <v>3</v>
      </c>
      <c r="AF788" s="23" t="str" cm="1">
        <f t="array" ref="AF788">_xlfn.IFS(W787&lt;3000,"Low",W787&lt;6000,"Medium",W787&gt;=6000,"High")</f>
        <v>High</v>
      </c>
      <c r="AG788" s="24" t="str" cm="1">
        <f t="array" ref="AG788">_xlfn.IFS(R787&lt;5,"New",R787&lt;10,"Junior",R787&lt;20,"Mid",R787&gt;=20,"Senior")</f>
        <v>Mid</v>
      </c>
      <c r="AH788" s="24" t="str" cm="1">
        <f t="array" ref="AH788">_xlfn.IFS(O787&lt;=5,"Near",O787&lt;=15,"Moderate",O787&gt;15,"Far")</f>
        <v>Far</v>
      </c>
      <c r="AI788" s="24" t="str" cm="1">
        <f t="array" ref="AI788">_xlfn.IFS(AE788=1,"Poor",AE788=2,"Average",AE788=3,"Good",AE788=4,"Excellent")</f>
        <v>Good</v>
      </c>
      <c r="AJ788" s="24" t="str" cm="1">
        <f t="array" ref="AJ788">_xlfn.IFS(Z788=1,"Low",Z788=2,"Medium",Z788=3,"High",Z788=4,"Very High")</f>
        <v>Low</v>
      </c>
      <c r="AK788" s="24" t="str" cm="1">
        <f t="array" ref="AK788">_xlfn.IFS(AD788=1,"Low",AD788=2,"Medium",AD788=3,"High",AD788=4,"Very High")</f>
        <v>Very High</v>
      </c>
    </row>
    <row r="789" spans="1:37" ht="15.6" x14ac:dyDescent="0.3">
      <c r="A789" s="28" t="s">
        <v>49</v>
      </c>
      <c r="B789" s="17" t="s">
        <v>52</v>
      </c>
      <c r="C789" s="17">
        <v>1096</v>
      </c>
      <c r="D789" s="17" t="s">
        <v>55</v>
      </c>
      <c r="E789" s="17" t="s">
        <v>68</v>
      </c>
      <c r="F789" s="17">
        <v>55</v>
      </c>
      <c r="G789" s="17" t="s">
        <v>57</v>
      </c>
      <c r="H789" s="17" t="s">
        <v>50</v>
      </c>
      <c r="I789" s="17" t="s">
        <v>53</v>
      </c>
      <c r="J789" s="17" t="s">
        <v>74</v>
      </c>
      <c r="K789" s="17">
        <v>3</v>
      </c>
      <c r="L789" s="17" t="s">
        <v>42</v>
      </c>
      <c r="M789" s="17" t="s">
        <v>58</v>
      </c>
      <c r="N789" s="17" t="s">
        <v>49</v>
      </c>
      <c r="O789" s="17">
        <v>2</v>
      </c>
      <c r="P789" s="17">
        <v>4</v>
      </c>
      <c r="Q789" s="17">
        <v>3</v>
      </c>
      <c r="R789" s="17">
        <v>23</v>
      </c>
      <c r="S789" s="17">
        <v>3</v>
      </c>
      <c r="T789" s="17">
        <v>2</v>
      </c>
      <c r="U789" s="17">
        <v>1</v>
      </c>
      <c r="V789" s="17">
        <v>2</v>
      </c>
      <c r="W789" s="17">
        <v>10976</v>
      </c>
      <c r="X789" s="17">
        <v>18</v>
      </c>
      <c r="Y789" s="17">
        <v>1</v>
      </c>
      <c r="Z789" s="17">
        <v>4</v>
      </c>
      <c r="AA789" s="17">
        <v>3</v>
      </c>
      <c r="AB789" s="17">
        <v>1</v>
      </c>
      <c r="AC789" s="17">
        <v>3</v>
      </c>
      <c r="AD789" s="17">
        <v>2</v>
      </c>
      <c r="AE789" s="18">
        <v>3</v>
      </c>
      <c r="AF789" s="25" t="str" cm="1">
        <f t="array" ref="AF789">_xlfn.IFS(W788&lt;3000,"Low",W788&lt;6000,"Medium",W788&gt;=6000,"High")</f>
        <v>Medium</v>
      </c>
      <c r="AG789" s="26" t="str" cm="1">
        <f t="array" ref="AG789">_xlfn.IFS(R788&lt;5,"New",R788&lt;10,"Junior",R788&lt;20,"Mid",R788&gt;=20,"Senior")</f>
        <v>New</v>
      </c>
      <c r="AH789" s="26" t="str" cm="1">
        <f t="array" ref="AH789">_xlfn.IFS(O788&lt;=5,"Near",O788&lt;=15,"Moderate",O788&gt;15,"Far")</f>
        <v>Moderate</v>
      </c>
      <c r="AI789" s="26" t="str" cm="1">
        <f t="array" ref="AI789">_xlfn.IFS(AE789=1,"Poor",AE789=2,"Average",AE789=3,"Good",AE789=4,"Excellent")</f>
        <v>Good</v>
      </c>
      <c r="AJ789" s="26" t="str" cm="1">
        <f t="array" ref="AJ789">_xlfn.IFS(Z789=1,"Low",Z789=2,"Medium",Z789=3,"High",Z789=4,"Very High")</f>
        <v>Very High</v>
      </c>
      <c r="AK789" s="26" t="str" cm="1">
        <f t="array" ref="AK789">_xlfn.IFS(AD789=1,"Low",AD789=2,"Medium",AD789=3,"High",AD789=4,"Very High")</f>
        <v>Medium</v>
      </c>
    </row>
    <row r="790" spans="1:37" ht="15.6" x14ac:dyDescent="0.3">
      <c r="A790" s="27" t="s">
        <v>49</v>
      </c>
      <c r="B790" s="15" t="s">
        <v>52</v>
      </c>
      <c r="C790" s="15">
        <v>1097</v>
      </c>
      <c r="D790" s="15" t="s">
        <v>44</v>
      </c>
      <c r="E790" s="15" t="s">
        <v>62</v>
      </c>
      <c r="F790" s="15">
        <v>28</v>
      </c>
      <c r="G790" s="15" t="s">
        <v>46</v>
      </c>
      <c r="H790" s="15" t="s">
        <v>38</v>
      </c>
      <c r="I790" s="15" t="s">
        <v>53</v>
      </c>
      <c r="J790" s="15" t="s">
        <v>56</v>
      </c>
      <c r="K790" s="15">
        <v>2</v>
      </c>
      <c r="L790" s="15" t="s">
        <v>59</v>
      </c>
      <c r="M790" s="15" t="s">
        <v>70</v>
      </c>
      <c r="N790" s="15" t="s">
        <v>49</v>
      </c>
      <c r="O790" s="15">
        <v>10</v>
      </c>
      <c r="P790" s="15">
        <v>4</v>
      </c>
      <c r="Q790" s="15">
        <v>3</v>
      </c>
      <c r="R790" s="15">
        <v>10</v>
      </c>
      <c r="S790" s="15">
        <v>8</v>
      </c>
      <c r="T790" s="15">
        <v>7</v>
      </c>
      <c r="U790" s="15">
        <v>1</v>
      </c>
      <c r="V790" s="15">
        <v>7</v>
      </c>
      <c r="W790" s="15">
        <v>3660</v>
      </c>
      <c r="X790" s="15">
        <v>13</v>
      </c>
      <c r="Y790" s="15">
        <v>0</v>
      </c>
      <c r="Z790" s="15">
        <v>3</v>
      </c>
      <c r="AA790" s="15">
        <v>3</v>
      </c>
      <c r="AB790" s="15">
        <v>3</v>
      </c>
      <c r="AC790" s="15">
        <v>3</v>
      </c>
      <c r="AD790" s="15">
        <v>4</v>
      </c>
      <c r="AE790" s="16">
        <v>4</v>
      </c>
      <c r="AF790" s="23" t="str" cm="1">
        <f t="array" ref="AF790">_xlfn.IFS(W789&lt;3000,"Low",W789&lt;6000,"Medium",W789&gt;=6000,"High")</f>
        <v>High</v>
      </c>
      <c r="AG790" s="24" t="str" cm="1">
        <f t="array" ref="AG790">_xlfn.IFS(R789&lt;5,"New",R789&lt;10,"Junior",R789&lt;20,"Mid",R789&gt;=20,"Senior")</f>
        <v>Senior</v>
      </c>
      <c r="AH790" s="24" t="str" cm="1">
        <f t="array" ref="AH790">_xlfn.IFS(O789&lt;=5,"Near",O789&lt;=15,"Moderate",O789&gt;15,"Far")</f>
        <v>Near</v>
      </c>
      <c r="AI790" s="24" t="str" cm="1">
        <f t="array" ref="AI790">_xlfn.IFS(AE790=1,"Poor",AE790=2,"Average",AE790=3,"Good",AE790=4,"Excellent")</f>
        <v>Excellent</v>
      </c>
      <c r="AJ790" s="24" t="str" cm="1">
        <f t="array" ref="AJ790">_xlfn.IFS(Z790=1,"Low",Z790=2,"Medium",Z790=3,"High",Z790=4,"Very High")</f>
        <v>High</v>
      </c>
      <c r="AK790" s="24" t="str" cm="1">
        <f t="array" ref="AK790">_xlfn.IFS(AD790=1,"Low",AD790=2,"Medium",AD790=3,"High",AD790=4,"Very High")</f>
        <v>Very High</v>
      </c>
    </row>
    <row r="791" spans="1:37" ht="15.6" x14ac:dyDescent="0.3">
      <c r="A791" s="28" t="s">
        <v>37</v>
      </c>
      <c r="B791" s="17" t="s">
        <v>40</v>
      </c>
      <c r="C791" s="17">
        <v>1098</v>
      </c>
      <c r="D791" s="17" t="s">
        <v>55</v>
      </c>
      <c r="E791" s="17" t="s">
        <v>39</v>
      </c>
      <c r="F791" s="17">
        <v>44</v>
      </c>
      <c r="G791" s="17" t="s">
        <v>57</v>
      </c>
      <c r="H791" s="17" t="s">
        <v>38</v>
      </c>
      <c r="I791" s="17" t="s">
        <v>154</v>
      </c>
      <c r="J791" s="17" t="s">
        <v>156</v>
      </c>
      <c r="K791" s="17">
        <v>3</v>
      </c>
      <c r="L791" s="17" t="s">
        <v>65</v>
      </c>
      <c r="M791" s="17" t="s">
        <v>48</v>
      </c>
      <c r="N791" s="17" t="s">
        <v>49</v>
      </c>
      <c r="O791" s="17">
        <v>1</v>
      </c>
      <c r="P791" s="17">
        <v>1</v>
      </c>
      <c r="Q791" s="17">
        <v>9</v>
      </c>
      <c r="R791" s="17">
        <v>24</v>
      </c>
      <c r="S791" s="17">
        <v>20</v>
      </c>
      <c r="T791" s="17">
        <v>6</v>
      </c>
      <c r="U791" s="17">
        <v>3</v>
      </c>
      <c r="V791" s="17">
        <v>6</v>
      </c>
      <c r="W791" s="17">
        <v>10482</v>
      </c>
      <c r="X791" s="17">
        <v>14</v>
      </c>
      <c r="Y791" s="17">
        <v>1</v>
      </c>
      <c r="Z791" s="17">
        <v>2</v>
      </c>
      <c r="AA791" s="17">
        <v>2</v>
      </c>
      <c r="AB791" s="17">
        <v>3</v>
      </c>
      <c r="AC791" s="17">
        <v>3</v>
      </c>
      <c r="AD791" s="17">
        <v>4</v>
      </c>
      <c r="AE791" s="18">
        <v>3</v>
      </c>
      <c r="AF791" s="25" t="str" cm="1">
        <f t="array" ref="AF791">_xlfn.IFS(W790&lt;3000,"Low",W790&lt;6000,"Medium",W790&gt;=6000,"High")</f>
        <v>Medium</v>
      </c>
      <c r="AG791" s="26" t="str" cm="1">
        <f t="array" ref="AG791">_xlfn.IFS(R790&lt;5,"New",R790&lt;10,"Junior",R790&lt;20,"Mid",R790&gt;=20,"Senior")</f>
        <v>Mid</v>
      </c>
      <c r="AH791" s="26" t="str" cm="1">
        <f t="array" ref="AH791">_xlfn.IFS(O790&lt;=5,"Near",O790&lt;=15,"Moderate",O790&gt;15,"Far")</f>
        <v>Moderate</v>
      </c>
      <c r="AI791" s="26" t="str" cm="1">
        <f t="array" ref="AI791">_xlfn.IFS(AE791=1,"Poor",AE791=2,"Average",AE791=3,"Good",AE791=4,"Excellent")</f>
        <v>Good</v>
      </c>
      <c r="AJ791" s="26" t="str" cm="1">
        <f t="array" ref="AJ791">_xlfn.IFS(Z791=1,"Low",Z791=2,"Medium",Z791=3,"High",Z791=4,"Very High")</f>
        <v>Medium</v>
      </c>
      <c r="AK791" s="26" t="str" cm="1">
        <f t="array" ref="AK791">_xlfn.IFS(AD791=1,"Low",AD791=2,"Medium",AD791=3,"High",AD791=4,"Very High")</f>
        <v>Very High</v>
      </c>
    </row>
    <row r="792" spans="1:37" ht="15.6" x14ac:dyDescent="0.3">
      <c r="A792" s="27" t="s">
        <v>49</v>
      </c>
      <c r="B792" s="15" t="s">
        <v>52</v>
      </c>
      <c r="C792" s="15">
        <v>1099</v>
      </c>
      <c r="D792" s="15" t="s">
        <v>55</v>
      </c>
      <c r="E792" s="15" t="s">
        <v>62</v>
      </c>
      <c r="F792" s="15">
        <v>33</v>
      </c>
      <c r="G792" s="15" t="s">
        <v>72</v>
      </c>
      <c r="H792" s="15" t="s">
        <v>38</v>
      </c>
      <c r="I792" s="15" t="s">
        <v>53</v>
      </c>
      <c r="J792" s="15" t="s">
        <v>76</v>
      </c>
      <c r="K792" s="15">
        <v>3</v>
      </c>
      <c r="L792" s="15" t="s">
        <v>42</v>
      </c>
      <c r="M792" s="15" t="s">
        <v>70</v>
      </c>
      <c r="N792" s="15" t="s">
        <v>49</v>
      </c>
      <c r="O792" s="15">
        <v>5</v>
      </c>
      <c r="P792" s="15">
        <v>2</v>
      </c>
      <c r="Q792" s="15">
        <v>4</v>
      </c>
      <c r="R792" s="15">
        <v>9</v>
      </c>
      <c r="S792" s="15">
        <v>3</v>
      </c>
      <c r="T792" s="15">
        <v>2</v>
      </c>
      <c r="U792" s="15">
        <v>1</v>
      </c>
      <c r="V792" s="15">
        <v>2</v>
      </c>
      <c r="W792" s="15">
        <v>7119</v>
      </c>
      <c r="X792" s="15">
        <v>15</v>
      </c>
      <c r="Y792" s="15">
        <v>1</v>
      </c>
      <c r="Z792" s="15">
        <v>4</v>
      </c>
      <c r="AA792" s="15">
        <v>2</v>
      </c>
      <c r="AB792" s="15">
        <v>1</v>
      </c>
      <c r="AC792" s="15">
        <v>3</v>
      </c>
      <c r="AD792" s="15">
        <v>3</v>
      </c>
      <c r="AE792" s="16">
        <v>3</v>
      </c>
      <c r="AF792" s="23" t="str" cm="1">
        <f t="array" ref="AF792">_xlfn.IFS(W791&lt;3000,"Low",W791&lt;6000,"Medium",W791&gt;=6000,"High")</f>
        <v>High</v>
      </c>
      <c r="AG792" s="24" t="str" cm="1">
        <f t="array" ref="AG792">_xlfn.IFS(R791&lt;5,"New",R791&lt;10,"Junior",R791&lt;20,"Mid",R791&gt;=20,"Senior")</f>
        <v>Senior</v>
      </c>
      <c r="AH792" s="24" t="str" cm="1">
        <f t="array" ref="AH792">_xlfn.IFS(O791&lt;=5,"Near",O791&lt;=15,"Moderate",O791&gt;15,"Far")</f>
        <v>Near</v>
      </c>
      <c r="AI792" s="24" t="str" cm="1">
        <f t="array" ref="AI792">_xlfn.IFS(AE792=1,"Poor",AE792=2,"Average",AE792=3,"Good",AE792=4,"Excellent")</f>
        <v>Good</v>
      </c>
      <c r="AJ792" s="24" t="str" cm="1">
        <f t="array" ref="AJ792">_xlfn.IFS(Z792=1,"Low",Z792=2,"Medium",Z792=3,"High",Z792=4,"Very High")</f>
        <v>Very High</v>
      </c>
      <c r="AK792" s="24" t="str" cm="1">
        <f t="array" ref="AK792">_xlfn.IFS(AD792=1,"Low",AD792=2,"Medium",AD792=3,"High",AD792=4,"Very High")</f>
        <v>High</v>
      </c>
    </row>
    <row r="793" spans="1:37" ht="15.6" x14ac:dyDescent="0.3">
      <c r="A793" s="28" t="s">
        <v>37</v>
      </c>
      <c r="B793" s="17" t="s">
        <v>40</v>
      </c>
      <c r="C793" s="17">
        <v>1100</v>
      </c>
      <c r="D793" s="17" t="s">
        <v>55</v>
      </c>
      <c r="E793" s="17" t="s">
        <v>39</v>
      </c>
      <c r="F793" s="17">
        <v>35</v>
      </c>
      <c r="G793" s="17" t="s">
        <v>46</v>
      </c>
      <c r="H793" s="17" t="s">
        <v>38</v>
      </c>
      <c r="I793" s="17" t="s">
        <v>41</v>
      </c>
      <c r="J793" s="17" t="s">
        <v>45</v>
      </c>
      <c r="K793" s="17">
        <v>3</v>
      </c>
      <c r="L793" s="17" t="s">
        <v>106</v>
      </c>
      <c r="M793" s="17" t="s">
        <v>70</v>
      </c>
      <c r="N793" s="17" t="s">
        <v>37</v>
      </c>
      <c r="O793" s="17">
        <v>4</v>
      </c>
      <c r="P793" s="17">
        <v>2</v>
      </c>
      <c r="Q793" s="17">
        <v>0</v>
      </c>
      <c r="R793" s="17">
        <v>9</v>
      </c>
      <c r="S793" s="17">
        <v>8</v>
      </c>
      <c r="T793" s="17">
        <v>7</v>
      </c>
      <c r="U793" s="17">
        <v>4</v>
      </c>
      <c r="V793" s="17">
        <v>7</v>
      </c>
      <c r="W793" s="17">
        <v>9582</v>
      </c>
      <c r="X793" s="17">
        <v>22</v>
      </c>
      <c r="Y793" s="17">
        <v>0</v>
      </c>
      <c r="Z793" s="17">
        <v>4</v>
      </c>
      <c r="AA793" s="17">
        <v>3</v>
      </c>
      <c r="AB793" s="17">
        <v>4</v>
      </c>
      <c r="AC793" s="17">
        <v>4</v>
      </c>
      <c r="AD793" s="17">
        <v>1</v>
      </c>
      <c r="AE793" s="18">
        <v>3</v>
      </c>
      <c r="AF793" s="25" t="str" cm="1">
        <f t="array" ref="AF793">_xlfn.IFS(W792&lt;3000,"Low",W792&lt;6000,"Medium",W792&gt;=6000,"High")</f>
        <v>High</v>
      </c>
      <c r="AG793" s="26" t="str" cm="1">
        <f t="array" ref="AG793">_xlfn.IFS(R792&lt;5,"New",R792&lt;10,"Junior",R792&lt;20,"Mid",R792&gt;=20,"Senior")</f>
        <v>Junior</v>
      </c>
      <c r="AH793" s="26" t="str" cm="1">
        <f t="array" ref="AH793">_xlfn.IFS(O792&lt;=5,"Near",O792&lt;=15,"Moderate",O792&gt;15,"Far")</f>
        <v>Near</v>
      </c>
      <c r="AI793" s="26" t="str" cm="1">
        <f t="array" ref="AI793">_xlfn.IFS(AE793=1,"Poor",AE793=2,"Average",AE793=3,"Good",AE793=4,"Excellent")</f>
        <v>Good</v>
      </c>
      <c r="AJ793" s="26" t="str" cm="1">
        <f t="array" ref="AJ793">_xlfn.IFS(Z793=1,"Low",Z793=2,"Medium",Z793=3,"High",Z793=4,"Very High")</f>
        <v>Very High</v>
      </c>
      <c r="AK793" s="26" t="str" cm="1">
        <f t="array" ref="AK793">_xlfn.IFS(AD793=1,"Low",AD793=2,"Medium",AD793=3,"High",AD793=4,"Very High")</f>
        <v>Low</v>
      </c>
    </row>
    <row r="794" spans="1:37" ht="15.6" x14ac:dyDescent="0.3">
      <c r="A794" s="27" t="s">
        <v>37</v>
      </c>
      <c r="B794" s="15" t="s">
        <v>40</v>
      </c>
      <c r="C794" s="15">
        <v>1101</v>
      </c>
      <c r="D794" s="15" t="s">
        <v>44</v>
      </c>
      <c r="E794" s="15" t="s">
        <v>62</v>
      </c>
      <c r="F794" s="15">
        <v>33</v>
      </c>
      <c r="G794" s="15" t="s">
        <v>46</v>
      </c>
      <c r="H794" s="15" t="s">
        <v>50</v>
      </c>
      <c r="I794" s="15" t="s">
        <v>53</v>
      </c>
      <c r="J794" s="15" t="s">
        <v>56</v>
      </c>
      <c r="K794" s="15">
        <v>2</v>
      </c>
      <c r="L794" s="15" t="s">
        <v>65</v>
      </c>
      <c r="M794" s="15" t="s">
        <v>64</v>
      </c>
      <c r="N794" s="15" t="s">
        <v>49</v>
      </c>
      <c r="O794" s="15">
        <v>29</v>
      </c>
      <c r="P794" s="15">
        <v>4</v>
      </c>
      <c r="Q794" s="15">
        <v>1</v>
      </c>
      <c r="R794" s="15">
        <v>14</v>
      </c>
      <c r="S794" s="15">
        <v>13</v>
      </c>
      <c r="T794" s="15">
        <v>7</v>
      </c>
      <c r="U794" s="15">
        <v>3</v>
      </c>
      <c r="V794" s="15">
        <v>8</v>
      </c>
      <c r="W794" s="15">
        <v>4508</v>
      </c>
      <c r="X794" s="15">
        <v>22</v>
      </c>
      <c r="Y794" s="15">
        <v>0</v>
      </c>
      <c r="Z794" s="15">
        <v>1</v>
      </c>
      <c r="AA794" s="15">
        <v>2</v>
      </c>
      <c r="AB794" s="15">
        <v>3</v>
      </c>
      <c r="AC794" s="15">
        <v>4</v>
      </c>
      <c r="AD794" s="15">
        <v>2</v>
      </c>
      <c r="AE794" s="16">
        <v>3</v>
      </c>
      <c r="AF794" s="23" t="str" cm="1">
        <f t="array" ref="AF794">_xlfn.IFS(W793&lt;3000,"Low",W793&lt;6000,"Medium",W793&gt;=6000,"High")</f>
        <v>High</v>
      </c>
      <c r="AG794" s="24" t="str" cm="1">
        <f t="array" ref="AG794">_xlfn.IFS(R793&lt;5,"New",R793&lt;10,"Junior",R793&lt;20,"Mid",R793&gt;=20,"Senior")</f>
        <v>Junior</v>
      </c>
      <c r="AH794" s="24" t="str" cm="1">
        <f t="array" ref="AH794">_xlfn.IFS(O793&lt;=5,"Near",O793&lt;=15,"Moderate",O793&gt;15,"Far")</f>
        <v>Near</v>
      </c>
      <c r="AI794" s="24" t="str" cm="1">
        <f t="array" ref="AI794">_xlfn.IFS(AE794=1,"Poor",AE794=2,"Average",AE794=3,"Good",AE794=4,"Excellent")</f>
        <v>Good</v>
      </c>
      <c r="AJ794" s="24" t="str" cm="1">
        <f t="array" ref="AJ794">_xlfn.IFS(Z794=1,"Low",Z794=2,"Medium",Z794=3,"High",Z794=4,"Very High")</f>
        <v>Low</v>
      </c>
      <c r="AK794" s="24" t="str" cm="1">
        <f t="array" ref="AK794">_xlfn.IFS(AD794=1,"Low",AD794=2,"Medium",AD794=3,"High",AD794=4,"Very High")</f>
        <v>Medium</v>
      </c>
    </row>
    <row r="795" spans="1:37" ht="15.6" x14ac:dyDescent="0.3">
      <c r="A795" s="28" t="s">
        <v>49</v>
      </c>
      <c r="B795" s="17" t="s">
        <v>52</v>
      </c>
      <c r="C795" s="17">
        <v>1102</v>
      </c>
      <c r="D795" s="17" t="s">
        <v>55</v>
      </c>
      <c r="E795" s="17" t="s">
        <v>62</v>
      </c>
      <c r="F795" s="17">
        <v>28</v>
      </c>
      <c r="G795" s="17" t="s">
        <v>72</v>
      </c>
      <c r="H795" s="17" t="s">
        <v>38</v>
      </c>
      <c r="I795" s="17" t="s">
        <v>53</v>
      </c>
      <c r="J795" s="17" t="s">
        <v>61</v>
      </c>
      <c r="K795" s="17">
        <v>1</v>
      </c>
      <c r="L795" s="17" t="s">
        <v>42</v>
      </c>
      <c r="M795" s="17" t="s">
        <v>48</v>
      </c>
      <c r="N795" s="17" t="s">
        <v>49</v>
      </c>
      <c r="O795" s="17">
        <v>15</v>
      </c>
      <c r="P795" s="17">
        <v>5</v>
      </c>
      <c r="Q795" s="17">
        <v>1</v>
      </c>
      <c r="R795" s="17">
        <v>4</v>
      </c>
      <c r="S795" s="17">
        <v>4</v>
      </c>
      <c r="T795" s="17">
        <v>2</v>
      </c>
      <c r="U795" s="17">
        <v>2</v>
      </c>
      <c r="V795" s="17">
        <v>2</v>
      </c>
      <c r="W795" s="17">
        <v>2207</v>
      </c>
      <c r="X795" s="17">
        <v>16</v>
      </c>
      <c r="Y795" s="17">
        <v>1</v>
      </c>
      <c r="Z795" s="17">
        <v>1</v>
      </c>
      <c r="AA795" s="17">
        <v>3</v>
      </c>
      <c r="AB795" s="17">
        <v>1</v>
      </c>
      <c r="AC795" s="17">
        <v>3</v>
      </c>
      <c r="AD795" s="17">
        <v>4</v>
      </c>
      <c r="AE795" s="18">
        <v>2</v>
      </c>
      <c r="AF795" s="25" t="str" cm="1">
        <f t="array" ref="AF795">_xlfn.IFS(W794&lt;3000,"Low",W794&lt;6000,"Medium",W794&gt;=6000,"High")</f>
        <v>Medium</v>
      </c>
      <c r="AG795" s="26" t="str" cm="1">
        <f t="array" ref="AG795">_xlfn.IFS(R794&lt;5,"New",R794&lt;10,"Junior",R794&lt;20,"Mid",R794&gt;=20,"Senior")</f>
        <v>Mid</v>
      </c>
      <c r="AH795" s="26" t="str" cm="1">
        <f t="array" ref="AH795">_xlfn.IFS(O794&lt;=5,"Near",O794&lt;=15,"Moderate",O794&gt;15,"Far")</f>
        <v>Far</v>
      </c>
      <c r="AI795" s="26" t="str" cm="1">
        <f t="array" ref="AI795">_xlfn.IFS(AE795=1,"Poor",AE795=2,"Average",AE795=3,"Good",AE795=4,"Excellent")</f>
        <v>Average</v>
      </c>
      <c r="AJ795" s="26" t="str" cm="1">
        <f t="array" ref="AJ795">_xlfn.IFS(Z795=1,"Low",Z795=2,"Medium",Z795=3,"High",Z795=4,"Very High")</f>
        <v>Low</v>
      </c>
      <c r="AK795" s="26" t="str" cm="1">
        <f t="array" ref="AK795">_xlfn.IFS(AD795=1,"Low",AD795=2,"Medium",AD795=3,"High",AD795=4,"Very High")</f>
        <v>Very High</v>
      </c>
    </row>
    <row r="796" spans="1:37" ht="15.6" x14ac:dyDescent="0.3">
      <c r="A796" s="27" t="s">
        <v>49</v>
      </c>
      <c r="B796" s="15" t="s">
        <v>52</v>
      </c>
      <c r="C796" s="15">
        <v>1103</v>
      </c>
      <c r="D796" s="15" t="s">
        <v>55</v>
      </c>
      <c r="E796" s="15" t="s">
        <v>62</v>
      </c>
      <c r="F796" s="15">
        <v>34</v>
      </c>
      <c r="G796" s="15" t="s">
        <v>46</v>
      </c>
      <c r="H796" s="15" t="s">
        <v>50</v>
      </c>
      <c r="I796" s="15" t="s">
        <v>53</v>
      </c>
      <c r="J796" s="15" t="s">
        <v>76</v>
      </c>
      <c r="K796" s="15">
        <v>2</v>
      </c>
      <c r="L796" s="15" t="s">
        <v>42</v>
      </c>
      <c r="M796" s="15" t="s">
        <v>58</v>
      </c>
      <c r="N796" s="15" t="s">
        <v>49</v>
      </c>
      <c r="O796" s="15">
        <v>3</v>
      </c>
      <c r="P796" s="15">
        <v>1</v>
      </c>
      <c r="Q796" s="15">
        <v>0</v>
      </c>
      <c r="R796" s="15">
        <v>7</v>
      </c>
      <c r="S796" s="15">
        <v>6</v>
      </c>
      <c r="T796" s="15">
        <v>2</v>
      </c>
      <c r="U796" s="15">
        <v>0</v>
      </c>
      <c r="V796" s="15">
        <v>4</v>
      </c>
      <c r="W796" s="15">
        <v>7756</v>
      </c>
      <c r="X796" s="15">
        <v>17</v>
      </c>
      <c r="Y796" s="15">
        <v>0</v>
      </c>
      <c r="Z796" s="15">
        <v>1</v>
      </c>
      <c r="AA796" s="15">
        <v>3</v>
      </c>
      <c r="AB796" s="15">
        <v>1</v>
      </c>
      <c r="AC796" s="15">
        <v>3</v>
      </c>
      <c r="AD796" s="15">
        <v>3</v>
      </c>
      <c r="AE796" s="16">
        <v>2</v>
      </c>
      <c r="AF796" s="23" t="str" cm="1">
        <f t="array" ref="AF796">_xlfn.IFS(W795&lt;3000,"Low",W795&lt;6000,"Medium",W795&gt;=6000,"High")</f>
        <v>Low</v>
      </c>
      <c r="AG796" s="24" t="str" cm="1">
        <f t="array" ref="AG796">_xlfn.IFS(R795&lt;5,"New",R795&lt;10,"Junior",R795&lt;20,"Mid",R795&gt;=20,"Senior")</f>
        <v>New</v>
      </c>
      <c r="AH796" s="24" t="str" cm="1">
        <f t="array" ref="AH796">_xlfn.IFS(O795&lt;=5,"Near",O795&lt;=15,"Moderate",O795&gt;15,"Far")</f>
        <v>Moderate</v>
      </c>
      <c r="AI796" s="24" t="str" cm="1">
        <f t="array" ref="AI796">_xlfn.IFS(AE796=1,"Poor",AE796=2,"Average",AE796=3,"Good",AE796=4,"Excellent")</f>
        <v>Average</v>
      </c>
      <c r="AJ796" s="24" t="str" cm="1">
        <f t="array" ref="AJ796">_xlfn.IFS(Z796=1,"Low",Z796=2,"Medium",Z796=3,"High",Z796=4,"Very High")</f>
        <v>Low</v>
      </c>
      <c r="AK796" s="24" t="str" cm="1">
        <f t="array" ref="AK796">_xlfn.IFS(AD796=1,"Low",AD796=2,"Medium",AD796=3,"High",AD796=4,"Very High")</f>
        <v>High</v>
      </c>
    </row>
    <row r="797" spans="1:37" ht="15.6" x14ac:dyDescent="0.3">
      <c r="A797" s="28" t="s">
        <v>49</v>
      </c>
      <c r="B797" s="17" t="s">
        <v>52</v>
      </c>
      <c r="C797" s="17">
        <v>1105</v>
      </c>
      <c r="D797" s="17" t="s">
        <v>44</v>
      </c>
      <c r="E797" s="17" t="s">
        <v>39</v>
      </c>
      <c r="F797" s="17">
        <v>37</v>
      </c>
      <c r="G797" s="17" t="s">
        <v>72</v>
      </c>
      <c r="H797" s="17" t="s">
        <v>38</v>
      </c>
      <c r="I797" s="17" t="s">
        <v>41</v>
      </c>
      <c r="J797" s="17" t="s">
        <v>45</v>
      </c>
      <c r="K797" s="17">
        <v>2</v>
      </c>
      <c r="L797" s="17" t="s">
        <v>42</v>
      </c>
      <c r="M797" s="17" t="s">
        <v>64</v>
      </c>
      <c r="N797" s="17" t="s">
        <v>37</v>
      </c>
      <c r="O797" s="17">
        <v>10</v>
      </c>
      <c r="P797" s="17">
        <v>5</v>
      </c>
      <c r="Q797" s="17">
        <v>2</v>
      </c>
      <c r="R797" s="17">
        <v>8</v>
      </c>
      <c r="S797" s="17">
        <v>1</v>
      </c>
      <c r="T797" s="17">
        <v>0</v>
      </c>
      <c r="U797" s="17">
        <v>0</v>
      </c>
      <c r="V797" s="17">
        <v>0</v>
      </c>
      <c r="W797" s="17">
        <v>6694</v>
      </c>
      <c r="X797" s="17">
        <v>14</v>
      </c>
      <c r="Y797" s="17">
        <v>3</v>
      </c>
      <c r="Z797" s="17">
        <v>4</v>
      </c>
      <c r="AA797" s="17">
        <v>2</v>
      </c>
      <c r="AB797" s="17">
        <v>1</v>
      </c>
      <c r="AC797" s="17">
        <v>3</v>
      </c>
      <c r="AD797" s="17">
        <v>3</v>
      </c>
      <c r="AE797" s="18">
        <v>3</v>
      </c>
      <c r="AF797" s="25" t="str" cm="1">
        <f t="array" ref="AF797">_xlfn.IFS(W796&lt;3000,"Low",W796&lt;6000,"Medium",W796&gt;=6000,"High")</f>
        <v>High</v>
      </c>
      <c r="AG797" s="26" t="str" cm="1">
        <f t="array" ref="AG797">_xlfn.IFS(R796&lt;5,"New",R796&lt;10,"Junior",R796&lt;20,"Mid",R796&gt;=20,"Senior")</f>
        <v>Junior</v>
      </c>
      <c r="AH797" s="26" t="str" cm="1">
        <f t="array" ref="AH797">_xlfn.IFS(O796&lt;=5,"Near",O796&lt;=15,"Moderate",O796&gt;15,"Far")</f>
        <v>Near</v>
      </c>
      <c r="AI797" s="26" t="str" cm="1">
        <f t="array" ref="AI797">_xlfn.IFS(AE797=1,"Poor",AE797=2,"Average",AE797=3,"Good",AE797=4,"Excellent")</f>
        <v>Good</v>
      </c>
      <c r="AJ797" s="26" t="str" cm="1">
        <f t="array" ref="AJ797">_xlfn.IFS(Z797=1,"Low",Z797=2,"Medium",Z797=3,"High",Z797=4,"Very High")</f>
        <v>Very High</v>
      </c>
      <c r="AK797" s="26" t="str" cm="1">
        <f t="array" ref="AK797">_xlfn.IFS(AD797=1,"Low",AD797=2,"Medium",AD797=3,"High",AD797=4,"Very High")</f>
        <v>High</v>
      </c>
    </row>
    <row r="798" spans="1:37" ht="15.6" x14ac:dyDescent="0.3">
      <c r="A798" s="27" t="s">
        <v>37</v>
      </c>
      <c r="B798" s="15" t="s">
        <v>40</v>
      </c>
      <c r="C798" s="15">
        <v>1106</v>
      </c>
      <c r="D798" s="15" t="s">
        <v>55</v>
      </c>
      <c r="E798" s="15" t="s">
        <v>62</v>
      </c>
      <c r="F798" s="15">
        <v>25</v>
      </c>
      <c r="G798" s="15" t="s">
        <v>57</v>
      </c>
      <c r="H798" s="15" t="s">
        <v>38</v>
      </c>
      <c r="I798" s="15" t="s">
        <v>53</v>
      </c>
      <c r="J798" s="15" t="s">
        <v>61</v>
      </c>
      <c r="K798" s="15">
        <v>1</v>
      </c>
      <c r="L798" s="15" t="s">
        <v>106</v>
      </c>
      <c r="M798" s="15" t="s">
        <v>58</v>
      </c>
      <c r="N798" s="15" t="s">
        <v>37</v>
      </c>
      <c r="O798" s="15">
        <v>4</v>
      </c>
      <c r="P798" s="15">
        <v>3</v>
      </c>
      <c r="Q798" s="15">
        <v>1</v>
      </c>
      <c r="R798" s="15">
        <v>7</v>
      </c>
      <c r="S798" s="15">
        <v>7</v>
      </c>
      <c r="T798" s="15">
        <v>7</v>
      </c>
      <c r="U798" s="15">
        <v>5</v>
      </c>
      <c r="V798" s="15">
        <v>6</v>
      </c>
      <c r="W798" s="15">
        <v>3691</v>
      </c>
      <c r="X798" s="15">
        <v>15</v>
      </c>
      <c r="Y798" s="15">
        <v>1</v>
      </c>
      <c r="Z798" s="15">
        <v>4</v>
      </c>
      <c r="AA798" s="15">
        <v>3</v>
      </c>
      <c r="AB798" s="15">
        <v>4</v>
      </c>
      <c r="AC798" s="15">
        <v>3</v>
      </c>
      <c r="AD798" s="15">
        <v>2</v>
      </c>
      <c r="AE798" s="16">
        <v>4</v>
      </c>
      <c r="AF798" s="23" t="str" cm="1">
        <f t="array" ref="AF798">_xlfn.IFS(W797&lt;3000,"Low",W797&lt;6000,"Medium",W797&gt;=6000,"High")</f>
        <v>High</v>
      </c>
      <c r="AG798" s="24" t="str" cm="1">
        <f t="array" ref="AG798">_xlfn.IFS(R797&lt;5,"New",R797&lt;10,"Junior",R797&lt;20,"Mid",R797&gt;=20,"Senior")</f>
        <v>Junior</v>
      </c>
      <c r="AH798" s="24" t="str" cm="1">
        <f t="array" ref="AH798">_xlfn.IFS(O797&lt;=5,"Near",O797&lt;=15,"Moderate",O797&gt;15,"Far")</f>
        <v>Moderate</v>
      </c>
      <c r="AI798" s="24" t="str" cm="1">
        <f t="array" ref="AI798">_xlfn.IFS(AE798=1,"Poor",AE798=2,"Average",AE798=3,"Good",AE798=4,"Excellent")</f>
        <v>Excellent</v>
      </c>
      <c r="AJ798" s="24" t="str" cm="1">
        <f t="array" ref="AJ798">_xlfn.IFS(Z798=1,"Low",Z798=2,"Medium",Z798=3,"High",Z798=4,"Very High")</f>
        <v>Very High</v>
      </c>
      <c r="AK798" s="24" t="str" cm="1">
        <f t="array" ref="AK798">_xlfn.IFS(AD798=1,"Low",AD798=2,"Medium",AD798=3,"High",AD798=4,"Very High")</f>
        <v>Medium</v>
      </c>
    </row>
    <row r="799" spans="1:37" ht="15.6" x14ac:dyDescent="0.3">
      <c r="A799" s="28" t="s">
        <v>37</v>
      </c>
      <c r="B799" s="17" t="s">
        <v>40</v>
      </c>
      <c r="C799" s="17">
        <v>1107</v>
      </c>
      <c r="D799" s="17" t="s">
        <v>55</v>
      </c>
      <c r="E799" s="17" t="s">
        <v>62</v>
      </c>
      <c r="F799" s="17">
        <v>26</v>
      </c>
      <c r="G799" s="17" t="s">
        <v>72</v>
      </c>
      <c r="H799" s="17" t="s">
        <v>38</v>
      </c>
      <c r="I799" s="17" t="s">
        <v>53</v>
      </c>
      <c r="J799" s="17" t="s">
        <v>61</v>
      </c>
      <c r="K799" s="17">
        <v>1</v>
      </c>
      <c r="L799" s="17" t="s">
        <v>65</v>
      </c>
      <c r="M799" s="17" t="s">
        <v>70</v>
      </c>
      <c r="N799" s="17" t="s">
        <v>49</v>
      </c>
      <c r="O799" s="17">
        <v>21</v>
      </c>
      <c r="P799" s="17">
        <v>0</v>
      </c>
      <c r="Q799" s="17">
        <v>1</v>
      </c>
      <c r="R799" s="17">
        <v>1</v>
      </c>
      <c r="S799" s="17">
        <v>1</v>
      </c>
      <c r="T799" s="17">
        <v>1</v>
      </c>
      <c r="U799" s="17">
        <v>0</v>
      </c>
      <c r="V799" s="17">
        <v>0</v>
      </c>
      <c r="W799" s="17">
        <v>2377</v>
      </c>
      <c r="X799" s="17">
        <v>20</v>
      </c>
      <c r="Y799" s="17">
        <v>1</v>
      </c>
      <c r="Z799" s="17">
        <v>1</v>
      </c>
      <c r="AA799" s="17">
        <v>3</v>
      </c>
      <c r="AB799" s="17">
        <v>3</v>
      </c>
      <c r="AC799" s="17">
        <v>4</v>
      </c>
      <c r="AD799" s="17">
        <v>3</v>
      </c>
      <c r="AE799" s="18">
        <v>2</v>
      </c>
      <c r="AF799" s="25" t="str" cm="1">
        <f t="array" ref="AF799">_xlfn.IFS(W798&lt;3000,"Low",W798&lt;6000,"Medium",W798&gt;=6000,"High")</f>
        <v>Medium</v>
      </c>
      <c r="AG799" s="26" t="str" cm="1">
        <f t="array" ref="AG799">_xlfn.IFS(R798&lt;5,"New",R798&lt;10,"Junior",R798&lt;20,"Mid",R798&gt;=20,"Senior")</f>
        <v>Junior</v>
      </c>
      <c r="AH799" s="26" t="str" cm="1">
        <f t="array" ref="AH799">_xlfn.IFS(O798&lt;=5,"Near",O798&lt;=15,"Moderate",O798&gt;15,"Far")</f>
        <v>Near</v>
      </c>
      <c r="AI799" s="26" t="str" cm="1">
        <f t="array" ref="AI799">_xlfn.IFS(AE799=1,"Poor",AE799=2,"Average",AE799=3,"Good",AE799=4,"Excellent")</f>
        <v>Average</v>
      </c>
      <c r="AJ799" s="26" t="str" cm="1">
        <f t="array" ref="AJ799">_xlfn.IFS(Z799=1,"Low",Z799=2,"Medium",Z799=3,"High",Z799=4,"Very High")</f>
        <v>Low</v>
      </c>
      <c r="AK799" s="26" t="str" cm="1">
        <f t="array" ref="AK799">_xlfn.IFS(AD799=1,"Low",AD799=2,"Medium",AD799=3,"High",AD799=4,"Very High")</f>
        <v>High</v>
      </c>
    </row>
    <row r="800" spans="1:37" ht="15.6" x14ac:dyDescent="0.3">
      <c r="A800" s="27" t="s">
        <v>37</v>
      </c>
      <c r="B800" s="15" t="s">
        <v>40</v>
      </c>
      <c r="C800" s="15">
        <v>1108</v>
      </c>
      <c r="D800" s="15" t="s">
        <v>55</v>
      </c>
      <c r="E800" s="15" t="s">
        <v>62</v>
      </c>
      <c r="F800" s="15">
        <v>33</v>
      </c>
      <c r="G800" s="15" t="s">
        <v>46</v>
      </c>
      <c r="H800" s="15" t="s">
        <v>38</v>
      </c>
      <c r="I800" s="15" t="s">
        <v>53</v>
      </c>
      <c r="J800" s="15" t="s">
        <v>56</v>
      </c>
      <c r="K800" s="15">
        <v>1</v>
      </c>
      <c r="L800" s="15" t="s">
        <v>65</v>
      </c>
      <c r="M800" s="15" t="s">
        <v>70</v>
      </c>
      <c r="N800" s="15" t="s">
        <v>37</v>
      </c>
      <c r="O800" s="15">
        <v>25</v>
      </c>
      <c r="P800" s="15">
        <v>0</v>
      </c>
      <c r="Q800" s="15">
        <v>4</v>
      </c>
      <c r="R800" s="15">
        <v>5</v>
      </c>
      <c r="S800" s="15">
        <v>2</v>
      </c>
      <c r="T800" s="15">
        <v>2</v>
      </c>
      <c r="U800" s="15">
        <v>2</v>
      </c>
      <c r="V800" s="15">
        <v>2</v>
      </c>
      <c r="W800" s="15">
        <v>2313</v>
      </c>
      <c r="X800" s="15">
        <v>20</v>
      </c>
      <c r="Y800" s="15">
        <v>0</v>
      </c>
      <c r="Z800" s="15">
        <v>1</v>
      </c>
      <c r="AA800" s="15">
        <v>2</v>
      </c>
      <c r="AB800" s="15">
        <v>3</v>
      </c>
      <c r="AC800" s="15">
        <v>4</v>
      </c>
      <c r="AD800" s="15">
        <v>2</v>
      </c>
      <c r="AE800" s="16">
        <v>3</v>
      </c>
      <c r="AF800" s="23" t="str" cm="1">
        <f t="array" ref="AF800">_xlfn.IFS(W799&lt;3000,"Low",W799&lt;6000,"Medium",W799&gt;=6000,"High")</f>
        <v>Low</v>
      </c>
      <c r="AG800" s="24" t="str" cm="1">
        <f t="array" ref="AG800">_xlfn.IFS(R799&lt;5,"New",R799&lt;10,"Junior",R799&lt;20,"Mid",R799&gt;=20,"Senior")</f>
        <v>New</v>
      </c>
      <c r="AH800" s="24" t="str" cm="1">
        <f t="array" ref="AH800">_xlfn.IFS(O799&lt;=5,"Near",O799&lt;=15,"Moderate",O799&gt;15,"Far")</f>
        <v>Far</v>
      </c>
      <c r="AI800" s="24" t="str" cm="1">
        <f t="array" ref="AI800">_xlfn.IFS(AE800=1,"Poor",AE800=2,"Average",AE800=3,"Good",AE800=4,"Excellent")</f>
        <v>Good</v>
      </c>
      <c r="AJ800" s="24" t="str" cm="1">
        <f t="array" ref="AJ800">_xlfn.IFS(Z800=1,"Low",Z800=2,"Medium",Z800=3,"High",Z800=4,"Very High")</f>
        <v>Low</v>
      </c>
      <c r="AK800" s="24" t="str" cm="1">
        <f t="array" ref="AK800">_xlfn.IFS(AD800=1,"Low",AD800=2,"Medium",AD800=3,"High",AD800=4,"Very High")</f>
        <v>Medium</v>
      </c>
    </row>
    <row r="801" spans="1:37" ht="15.6" x14ac:dyDescent="0.3">
      <c r="A801" s="28" t="s">
        <v>49</v>
      </c>
      <c r="B801" s="17" t="s">
        <v>52</v>
      </c>
      <c r="C801" s="17">
        <v>1109</v>
      </c>
      <c r="D801" s="17" t="s">
        <v>55</v>
      </c>
      <c r="E801" s="17" t="s">
        <v>39</v>
      </c>
      <c r="F801" s="17">
        <v>42</v>
      </c>
      <c r="G801" s="17" t="s">
        <v>57</v>
      </c>
      <c r="H801" s="17" t="s">
        <v>38</v>
      </c>
      <c r="I801" s="17" t="s">
        <v>53</v>
      </c>
      <c r="J801" s="17" t="s">
        <v>88</v>
      </c>
      <c r="K801" s="17">
        <v>4</v>
      </c>
      <c r="L801" s="17" t="s">
        <v>65</v>
      </c>
      <c r="M801" s="17" t="s">
        <v>48</v>
      </c>
      <c r="N801" s="17" t="s">
        <v>49</v>
      </c>
      <c r="O801" s="17">
        <v>2</v>
      </c>
      <c r="P801" s="17">
        <v>3</v>
      </c>
      <c r="Q801" s="17">
        <v>0</v>
      </c>
      <c r="R801" s="17">
        <v>23</v>
      </c>
      <c r="S801" s="17">
        <v>22</v>
      </c>
      <c r="T801" s="17">
        <v>6</v>
      </c>
      <c r="U801" s="17">
        <v>13</v>
      </c>
      <c r="V801" s="17">
        <v>7</v>
      </c>
      <c r="W801" s="17">
        <v>17665</v>
      </c>
      <c r="X801" s="17">
        <v>17</v>
      </c>
      <c r="Y801" s="17">
        <v>1</v>
      </c>
      <c r="Z801" s="17">
        <v>4</v>
      </c>
      <c r="AA801" s="17">
        <v>3</v>
      </c>
      <c r="AB801" s="17">
        <v>3</v>
      </c>
      <c r="AC801" s="17">
        <v>3</v>
      </c>
      <c r="AD801" s="17">
        <v>4</v>
      </c>
      <c r="AE801" s="18">
        <v>3</v>
      </c>
      <c r="AF801" s="25" t="str" cm="1">
        <f t="array" ref="AF801">_xlfn.IFS(W800&lt;3000,"Low",W800&lt;6000,"Medium",W800&gt;=6000,"High")</f>
        <v>Low</v>
      </c>
      <c r="AG801" s="26" t="str" cm="1">
        <f t="array" ref="AG801">_xlfn.IFS(R800&lt;5,"New",R800&lt;10,"Junior",R800&lt;20,"Mid",R800&gt;=20,"Senior")</f>
        <v>Junior</v>
      </c>
      <c r="AH801" s="26" t="str" cm="1">
        <f t="array" ref="AH801">_xlfn.IFS(O800&lt;=5,"Near",O800&lt;=15,"Moderate",O800&gt;15,"Far")</f>
        <v>Far</v>
      </c>
      <c r="AI801" s="26" t="str" cm="1">
        <f t="array" ref="AI801">_xlfn.IFS(AE801=1,"Poor",AE801=2,"Average",AE801=3,"Good",AE801=4,"Excellent")</f>
        <v>Good</v>
      </c>
      <c r="AJ801" s="26" t="str" cm="1">
        <f t="array" ref="AJ801">_xlfn.IFS(Z801=1,"Low",Z801=2,"Medium",Z801=3,"High",Z801=4,"Very High")</f>
        <v>Very High</v>
      </c>
      <c r="AK801" s="26" t="str" cm="1">
        <f t="array" ref="AK801">_xlfn.IFS(AD801=1,"Low",AD801=2,"Medium",AD801=3,"High",AD801=4,"Very High")</f>
        <v>Very High</v>
      </c>
    </row>
    <row r="802" spans="1:37" ht="15.6" x14ac:dyDescent="0.3">
      <c r="A802" s="27" t="s">
        <v>37</v>
      </c>
      <c r="B802" s="15" t="s">
        <v>40</v>
      </c>
      <c r="C802" s="15">
        <v>1111</v>
      </c>
      <c r="D802" s="15" t="s">
        <v>55</v>
      </c>
      <c r="E802" s="15" t="s">
        <v>62</v>
      </c>
      <c r="F802" s="15">
        <v>28</v>
      </c>
      <c r="G802" s="15" t="s">
        <v>72</v>
      </c>
      <c r="H802" s="15" t="s">
        <v>50</v>
      </c>
      <c r="I802" s="15" t="s">
        <v>53</v>
      </c>
      <c r="J802" s="15" t="s">
        <v>61</v>
      </c>
      <c r="K802" s="15">
        <v>1</v>
      </c>
      <c r="L802" s="15" t="s">
        <v>65</v>
      </c>
      <c r="M802" s="15" t="s">
        <v>70</v>
      </c>
      <c r="N802" s="15" t="s">
        <v>49</v>
      </c>
      <c r="O802" s="15">
        <v>1</v>
      </c>
      <c r="P802" s="15">
        <v>2</v>
      </c>
      <c r="Q802" s="15">
        <v>1</v>
      </c>
      <c r="R802" s="15">
        <v>1</v>
      </c>
      <c r="S802" s="15">
        <v>1</v>
      </c>
      <c r="T802" s="15">
        <v>0</v>
      </c>
      <c r="U802" s="15">
        <v>0</v>
      </c>
      <c r="V802" s="15">
        <v>0</v>
      </c>
      <c r="W802" s="15">
        <v>2596</v>
      </c>
      <c r="X802" s="15">
        <v>15</v>
      </c>
      <c r="Y802" s="15">
        <v>2</v>
      </c>
      <c r="Z802" s="15">
        <v>1</v>
      </c>
      <c r="AA802" s="15">
        <v>2</v>
      </c>
      <c r="AB802" s="15">
        <v>3</v>
      </c>
      <c r="AC802" s="15">
        <v>3</v>
      </c>
      <c r="AD802" s="15">
        <v>1</v>
      </c>
      <c r="AE802" s="16">
        <v>3</v>
      </c>
      <c r="AF802" s="23" t="str" cm="1">
        <f t="array" ref="AF802">_xlfn.IFS(W801&lt;3000,"Low",W801&lt;6000,"Medium",W801&gt;=6000,"High")</f>
        <v>High</v>
      </c>
      <c r="AG802" s="24" t="str" cm="1">
        <f t="array" ref="AG802">_xlfn.IFS(R801&lt;5,"New",R801&lt;10,"Junior",R801&lt;20,"Mid",R801&gt;=20,"Senior")</f>
        <v>Senior</v>
      </c>
      <c r="AH802" s="24" t="str" cm="1">
        <f t="array" ref="AH802">_xlfn.IFS(O801&lt;=5,"Near",O801&lt;=15,"Moderate",O801&gt;15,"Far")</f>
        <v>Near</v>
      </c>
      <c r="AI802" s="24" t="str" cm="1">
        <f t="array" ref="AI802">_xlfn.IFS(AE802=1,"Poor",AE802=2,"Average",AE802=3,"Good",AE802=4,"Excellent")</f>
        <v>Good</v>
      </c>
      <c r="AJ802" s="24" t="str" cm="1">
        <f t="array" ref="AJ802">_xlfn.IFS(Z802=1,"Low",Z802=2,"Medium",Z802=3,"High",Z802=4,"Very High")</f>
        <v>Low</v>
      </c>
      <c r="AK802" s="24" t="str" cm="1">
        <f t="array" ref="AK802">_xlfn.IFS(AD802=1,"Low",AD802=2,"Medium",AD802=3,"High",AD802=4,"Very High")</f>
        <v>Low</v>
      </c>
    </row>
    <row r="803" spans="1:37" ht="15.6" x14ac:dyDescent="0.3">
      <c r="A803" s="28" t="s">
        <v>37</v>
      </c>
      <c r="B803" s="17" t="s">
        <v>40</v>
      </c>
      <c r="C803" s="17">
        <v>1113</v>
      </c>
      <c r="D803" s="17" t="s">
        <v>55</v>
      </c>
      <c r="E803" s="17" t="s">
        <v>51</v>
      </c>
      <c r="F803" s="17">
        <v>50</v>
      </c>
      <c r="G803" s="17" t="s">
        <v>46</v>
      </c>
      <c r="H803" s="17" t="s">
        <v>50</v>
      </c>
      <c r="I803" s="17" t="s">
        <v>41</v>
      </c>
      <c r="J803" s="17" t="s">
        <v>45</v>
      </c>
      <c r="K803" s="17">
        <v>2</v>
      </c>
      <c r="L803" s="17" t="s">
        <v>59</v>
      </c>
      <c r="M803" s="17" t="s">
        <v>64</v>
      </c>
      <c r="N803" s="17" t="s">
        <v>37</v>
      </c>
      <c r="O803" s="17">
        <v>1</v>
      </c>
      <c r="P803" s="17">
        <v>4</v>
      </c>
      <c r="Q803" s="17">
        <v>3</v>
      </c>
      <c r="R803" s="17">
        <v>5</v>
      </c>
      <c r="S803" s="17">
        <v>0</v>
      </c>
      <c r="T803" s="17">
        <v>0</v>
      </c>
      <c r="U803" s="17">
        <v>0</v>
      </c>
      <c r="V803" s="17">
        <v>0</v>
      </c>
      <c r="W803" s="17">
        <v>4728</v>
      </c>
      <c r="X803" s="17">
        <v>14</v>
      </c>
      <c r="Y803" s="17">
        <v>0</v>
      </c>
      <c r="Z803" s="17">
        <v>4</v>
      </c>
      <c r="AA803" s="17">
        <v>3</v>
      </c>
      <c r="AB803" s="17">
        <v>3</v>
      </c>
      <c r="AC803" s="17">
        <v>3</v>
      </c>
      <c r="AD803" s="17">
        <v>4</v>
      </c>
      <c r="AE803" s="18">
        <v>3</v>
      </c>
      <c r="AF803" s="25" t="str" cm="1">
        <f t="array" ref="AF803">_xlfn.IFS(W802&lt;3000,"Low",W802&lt;6000,"Medium",W802&gt;=6000,"High")</f>
        <v>Low</v>
      </c>
      <c r="AG803" s="26" t="str" cm="1">
        <f t="array" ref="AG803">_xlfn.IFS(R802&lt;5,"New",R802&lt;10,"Junior",R802&lt;20,"Mid",R802&gt;=20,"Senior")</f>
        <v>New</v>
      </c>
      <c r="AH803" s="26" t="str" cm="1">
        <f t="array" ref="AH803">_xlfn.IFS(O802&lt;=5,"Near",O802&lt;=15,"Moderate",O802&gt;15,"Far")</f>
        <v>Near</v>
      </c>
      <c r="AI803" s="26" t="str" cm="1">
        <f t="array" ref="AI803">_xlfn.IFS(AE803=1,"Poor",AE803=2,"Average",AE803=3,"Good",AE803=4,"Excellent")</f>
        <v>Good</v>
      </c>
      <c r="AJ803" s="26" t="str" cm="1">
        <f t="array" ref="AJ803">_xlfn.IFS(Z803=1,"Low",Z803=2,"Medium",Z803=3,"High",Z803=4,"Very High")</f>
        <v>Very High</v>
      </c>
      <c r="AK803" s="26" t="str" cm="1">
        <f t="array" ref="AK803">_xlfn.IFS(AD803=1,"Low",AD803=2,"Medium",AD803=3,"High",AD803=4,"Very High")</f>
        <v>Very High</v>
      </c>
    </row>
    <row r="804" spans="1:37" ht="15.6" x14ac:dyDescent="0.3">
      <c r="A804" s="27" t="s">
        <v>49</v>
      </c>
      <c r="B804" s="15" t="s">
        <v>52</v>
      </c>
      <c r="C804" s="15">
        <v>1114</v>
      </c>
      <c r="D804" s="15" t="s">
        <v>44</v>
      </c>
      <c r="E804" s="15" t="s">
        <v>62</v>
      </c>
      <c r="F804" s="15">
        <v>33</v>
      </c>
      <c r="G804" s="15" t="s">
        <v>57</v>
      </c>
      <c r="H804" s="15" t="s">
        <v>50</v>
      </c>
      <c r="I804" s="15" t="s">
        <v>41</v>
      </c>
      <c r="J804" s="15" t="s">
        <v>45</v>
      </c>
      <c r="K804" s="15">
        <v>2</v>
      </c>
      <c r="L804" s="15" t="s">
        <v>42</v>
      </c>
      <c r="M804" s="15" t="s">
        <v>70</v>
      </c>
      <c r="N804" s="15" t="s">
        <v>49</v>
      </c>
      <c r="O804" s="15">
        <v>7</v>
      </c>
      <c r="P804" s="15">
        <v>3</v>
      </c>
      <c r="Q804" s="15">
        <v>0</v>
      </c>
      <c r="R804" s="15">
        <v>4</v>
      </c>
      <c r="S804" s="15">
        <v>3</v>
      </c>
      <c r="T804" s="15">
        <v>2</v>
      </c>
      <c r="U804" s="15">
        <v>0</v>
      </c>
      <c r="V804" s="15">
        <v>2</v>
      </c>
      <c r="W804" s="15">
        <v>4302</v>
      </c>
      <c r="X804" s="15">
        <v>17</v>
      </c>
      <c r="Y804" s="15">
        <v>1</v>
      </c>
      <c r="Z804" s="15">
        <v>4</v>
      </c>
      <c r="AA804" s="15">
        <v>3</v>
      </c>
      <c r="AB804" s="15">
        <v>1</v>
      </c>
      <c r="AC804" s="15">
        <v>3</v>
      </c>
      <c r="AD804" s="15">
        <v>3</v>
      </c>
      <c r="AE804" s="16">
        <v>3</v>
      </c>
      <c r="AF804" s="23" t="str" cm="1">
        <f t="array" ref="AF804">_xlfn.IFS(W803&lt;3000,"Low",W803&lt;6000,"Medium",W803&gt;=6000,"High")</f>
        <v>Medium</v>
      </c>
      <c r="AG804" s="24" t="str" cm="1">
        <f t="array" ref="AG804">_xlfn.IFS(R803&lt;5,"New",R803&lt;10,"Junior",R803&lt;20,"Mid",R803&gt;=20,"Senior")</f>
        <v>Junior</v>
      </c>
      <c r="AH804" s="24" t="str" cm="1">
        <f t="array" ref="AH804">_xlfn.IFS(O803&lt;=5,"Near",O803&lt;=15,"Moderate",O803&gt;15,"Far")</f>
        <v>Near</v>
      </c>
      <c r="AI804" s="24" t="str" cm="1">
        <f t="array" ref="AI804">_xlfn.IFS(AE804=1,"Poor",AE804=2,"Average",AE804=3,"Good",AE804=4,"Excellent")</f>
        <v>Good</v>
      </c>
      <c r="AJ804" s="24" t="str" cm="1">
        <f t="array" ref="AJ804">_xlfn.IFS(Z804=1,"Low",Z804=2,"Medium",Z804=3,"High",Z804=4,"Very High")</f>
        <v>Very High</v>
      </c>
      <c r="AK804" s="24" t="str" cm="1">
        <f t="array" ref="AK804">_xlfn.IFS(AD804=1,"Low",AD804=2,"Medium",AD804=3,"High",AD804=4,"Very High")</f>
        <v>High</v>
      </c>
    </row>
    <row r="805" spans="1:37" ht="15.6" x14ac:dyDescent="0.3">
      <c r="A805" s="28" t="s">
        <v>49</v>
      </c>
      <c r="B805" s="17" t="s">
        <v>52</v>
      </c>
      <c r="C805" s="17">
        <v>1115</v>
      </c>
      <c r="D805" s="17" t="s">
        <v>55</v>
      </c>
      <c r="E805" s="17" t="s">
        <v>62</v>
      </c>
      <c r="F805" s="17">
        <v>34</v>
      </c>
      <c r="G805" s="17" t="s">
        <v>57</v>
      </c>
      <c r="H805" s="17" t="s">
        <v>84</v>
      </c>
      <c r="I805" s="17" t="s">
        <v>53</v>
      </c>
      <c r="J805" s="17" t="s">
        <v>56</v>
      </c>
      <c r="K805" s="17">
        <v>1</v>
      </c>
      <c r="L805" s="17" t="s">
        <v>42</v>
      </c>
      <c r="M805" s="17" t="s">
        <v>64</v>
      </c>
      <c r="N805" s="17" t="s">
        <v>49</v>
      </c>
      <c r="O805" s="17">
        <v>3</v>
      </c>
      <c r="P805" s="17">
        <v>2</v>
      </c>
      <c r="Q805" s="17">
        <v>3</v>
      </c>
      <c r="R805" s="17">
        <v>6</v>
      </c>
      <c r="S805" s="17">
        <v>0</v>
      </c>
      <c r="T805" s="17">
        <v>0</v>
      </c>
      <c r="U805" s="17">
        <v>0</v>
      </c>
      <c r="V805" s="17">
        <v>0</v>
      </c>
      <c r="W805" s="17">
        <v>2979</v>
      </c>
      <c r="X805" s="17">
        <v>17</v>
      </c>
      <c r="Y805" s="17">
        <v>3</v>
      </c>
      <c r="Z805" s="17">
        <v>3</v>
      </c>
      <c r="AA805" s="17">
        <v>2</v>
      </c>
      <c r="AB805" s="17">
        <v>1</v>
      </c>
      <c r="AC805" s="17">
        <v>3</v>
      </c>
      <c r="AD805" s="17">
        <v>4</v>
      </c>
      <c r="AE805" s="18">
        <v>3</v>
      </c>
      <c r="AF805" s="25" t="str" cm="1">
        <f t="array" ref="AF805">_xlfn.IFS(W804&lt;3000,"Low",W804&lt;6000,"Medium",W804&gt;=6000,"High")</f>
        <v>Medium</v>
      </c>
      <c r="AG805" s="26" t="str" cm="1">
        <f t="array" ref="AG805">_xlfn.IFS(R804&lt;5,"New",R804&lt;10,"Junior",R804&lt;20,"Mid",R804&gt;=20,"Senior")</f>
        <v>New</v>
      </c>
      <c r="AH805" s="26" t="str" cm="1">
        <f t="array" ref="AH805">_xlfn.IFS(O804&lt;=5,"Near",O804&lt;=15,"Moderate",O804&gt;15,"Far")</f>
        <v>Moderate</v>
      </c>
      <c r="AI805" s="26" t="str" cm="1">
        <f t="array" ref="AI805">_xlfn.IFS(AE805=1,"Poor",AE805=2,"Average",AE805=3,"Good",AE805=4,"Excellent")</f>
        <v>Good</v>
      </c>
      <c r="AJ805" s="26" t="str" cm="1">
        <f t="array" ref="AJ805">_xlfn.IFS(Z805=1,"Low",Z805=2,"Medium",Z805=3,"High",Z805=4,"Very High")</f>
        <v>High</v>
      </c>
      <c r="AK805" s="26" t="str" cm="1">
        <f t="array" ref="AK805">_xlfn.IFS(AD805=1,"Low",AD805=2,"Medium",AD805=3,"High",AD805=4,"Very High")</f>
        <v>Very High</v>
      </c>
    </row>
    <row r="806" spans="1:37" ht="15.6" x14ac:dyDescent="0.3">
      <c r="A806" s="27" t="s">
        <v>49</v>
      </c>
      <c r="B806" s="15" t="s">
        <v>52</v>
      </c>
      <c r="C806" s="15">
        <v>1116</v>
      </c>
      <c r="D806" s="15" t="s">
        <v>55</v>
      </c>
      <c r="E806" s="15" t="s">
        <v>51</v>
      </c>
      <c r="F806" s="15">
        <v>48</v>
      </c>
      <c r="G806" s="15" t="s">
        <v>46</v>
      </c>
      <c r="H806" s="15" t="s">
        <v>84</v>
      </c>
      <c r="I806" s="15" t="s">
        <v>53</v>
      </c>
      <c r="J806" s="15" t="s">
        <v>88</v>
      </c>
      <c r="K806" s="15">
        <v>4</v>
      </c>
      <c r="L806" s="15" t="s">
        <v>65</v>
      </c>
      <c r="M806" s="15" t="s">
        <v>64</v>
      </c>
      <c r="N806" s="15" t="s">
        <v>49</v>
      </c>
      <c r="O806" s="15">
        <v>1</v>
      </c>
      <c r="P806" s="15">
        <v>3</v>
      </c>
      <c r="Q806" s="15">
        <v>2</v>
      </c>
      <c r="R806" s="15">
        <v>27</v>
      </c>
      <c r="S806" s="15">
        <v>5</v>
      </c>
      <c r="T806" s="15">
        <v>4</v>
      </c>
      <c r="U806" s="15">
        <v>2</v>
      </c>
      <c r="V806" s="15">
        <v>1</v>
      </c>
      <c r="W806" s="15">
        <v>16885</v>
      </c>
      <c r="X806" s="15">
        <v>22</v>
      </c>
      <c r="Y806" s="15">
        <v>0</v>
      </c>
      <c r="Z806" s="15">
        <v>1</v>
      </c>
      <c r="AA806" s="15">
        <v>4</v>
      </c>
      <c r="AB806" s="15">
        <v>4</v>
      </c>
      <c r="AC806" s="15">
        <v>4</v>
      </c>
      <c r="AD806" s="15">
        <v>3</v>
      </c>
      <c r="AE806" s="16">
        <v>2</v>
      </c>
      <c r="AF806" s="23" t="str" cm="1">
        <f t="array" ref="AF806">_xlfn.IFS(W805&lt;3000,"Low",W805&lt;6000,"Medium",W805&gt;=6000,"High")</f>
        <v>Low</v>
      </c>
      <c r="AG806" s="24" t="str" cm="1">
        <f t="array" ref="AG806">_xlfn.IFS(R805&lt;5,"New",R805&lt;10,"Junior",R805&lt;20,"Mid",R805&gt;=20,"Senior")</f>
        <v>Junior</v>
      </c>
      <c r="AH806" s="24" t="str" cm="1">
        <f t="array" ref="AH806">_xlfn.IFS(O805&lt;=5,"Near",O805&lt;=15,"Moderate",O805&gt;15,"Far")</f>
        <v>Near</v>
      </c>
      <c r="AI806" s="24" t="str" cm="1">
        <f t="array" ref="AI806">_xlfn.IFS(AE806=1,"Poor",AE806=2,"Average",AE806=3,"Good",AE806=4,"Excellent")</f>
        <v>Average</v>
      </c>
      <c r="AJ806" s="24" t="str" cm="1">
        <f t="array" ref="AJ806">_xlfn.IFS(Z806=1,"Low",Z806=2,"Medium",Z806=3,"High",Z806=4,"Very High")</f>
        <v>Low</v>
      </c>
      <c r="AK806" s="24" t="str" cm="1">
        <f t="array" ref="AK806">_xlfn.IFS(AD806=1,"Low",AD806=2,"Medium",AD806=3,"High",AD806=4,"Very High")</f>
        <v>High</v>
      </c>
    </row>
    <row r="807" spans="1:37" ht="15.6" x14ac:dyDescent="0.3">
      <c r="A807" s="28" t="s">
        <v>49</v>
      </c>
      <c r="B807" s="17" t="s">
        <v>52</v>
      </c>
      <c r="C807" s="17">
        <v>1117</v>
      </c>
      <c r="D807" s="17" t="s">
        <v>44</v>
      </c>
      <c r="E807" s="17" t="s">
        <v>51</v>
      </c>
      <c r="F807" s="17">
        <v>45</v>
      </c>
      <c r="G807" s="17" t="s">
        <v>57</v>
      </c>
      <c r="H807" s="17" t="s">
        <v>84</v>
      </c>
      <c r="I807" s="17" t="s">
        <v>41</v>
      </c>
      <c r="J807" s="17" t="s">
        <v>45</v>
      </c>
      <c r="K807" s="17">
        <v>2</v>
      </c>
      <c r="L807" s="17" t="s">
        <v>42</v>
      </c>
      <c r="M807" s="17" t="s">
        <v>64</v>
      </c>
      <c r="N807" s="17" t="s">
        <v>49</v>
      </c>
      <c r="O807" s="17">
        <v>9</v>
      </c>
      <c r="P807" s="17">
        <v>2</v>
      </c>
      <c r="Q807" s="17">
        <v>1</v>
      </c>
      <c r="R807" s="17">
        <v>15</v>
      </c>
      <c r="S807" s="17">
        <v>15</v>
      </c>
      <c r="T807" s="17">
        <v>10</v>
      </c>
      <c r="U807" s="17">
        <v>4</v>
      </c>
      <c r="V807" s="17">
        <v>12</v>
      </c>
      <c r="W807" s="17">
        <v>5593</v>
      </c>
      <c r="X807" s="17">
        <v>13</v>
      </c>
      <c r="Y807" s="17">
        <v>1</v>
      </c>
      <c r="Z807" s="17">
        <v>2</v>
      </c>
      <c r="AA807" s="17">
        <v>2</v>
      </c>
      <c r="AB807" s="17">
        <v>1</v>
      </c>
      <c r="AC807" s="17">
        <v>3</v>
      </c>
      <c r="AD807" s="17">
        <v>4</v>
      </c>
      <c r="AE807" s="18">
        <v>3</v>
      </c>
      <c r="AF807" s="25" t="str" cm="1">
        <f t="array" ref="AF807">_xlfn.IFS(W806&lt;3000,"Low",W806&lt;6000,"Medium",W806&gt;=6000,"High")</f>
        <v>High</v>
      </c>
      <c r="AG807" s="26" t="str" cm="1">
        <f t="array" ref="AG807">_xlfn.IFS(R806&lt;5,"New",R806&lt;10,"Junior",R806&lt;20,"Mid",R806&gt;=20,"Senior")</f>
        <v>Senior</v>
      </c>
      <c r="AH807" s="26" t="str" cm="1">
        <f t="array" ref="AH807">_xlfn.IFS(O806&lt;=5,"Near",O806&lt;=15,"Moderate",O806&gt;15,"Far")</f>
        <v>Near</v>
      </c>
      <c r="AI807" s="26" t="str" cm="1">
        <f t="array" ref="AI807">_xlfn.IFS(AE807=1,"Poor",AE807=2,"Average",AE807=3,"Good",AE807=4,"Excellent")</f>
        <v>Good</v>
      </c>
      <c r="AJ807" s="26" t="str" cm="1">
        <f t="array" ref="AJ807">_xlfn.IFS(Z807=1,"Low",Z807=2,"Medium",Z807=3,"High",Z807=4,"Very High")</f>
        <v>Medium</v>
      </c>
      <c r="AK807" s="26" t="str" cm="1">
        <f t="array" ref="AK807">_xlfn.IFS(AD807=1,"Low",AD807=2,"Medium",AD807=3,"High",AD807=4,"Very High")</f>
        <v>Very High</v>
      </c>
    </row>
    <row r="808" spans="1:37" ht="15.6" x14ac:dyDescent="0.3">
      <c r="A808" s="27" t="s">
        <v>49</v>
      </c>
      <c r="B808" s="15" t="s">
        <v>52</v>
      </c>
      <c r="C808" s="15">
        <v>1118</v>
      </c>
      <c r="D808" s="15" t="s">
        <v>55</v>
      </c>
      <c r="E808" s="15" t="s">
        <v>51</v>
      </c>
      <c r="F808" s="15">
        <v>52</v>
      </c>
      <c r="G808" s="15" t="s">
        <v>46</v>
      </c>
      <c r="H808" s="15" t="s">
        <v>38</v>
      </c>
      <c r="I808" s="15" t="s">
        <v>53</v>
      </c>
      <c r="J808" s="15" t="s">
        <v>76</v>
      </c>
      <c r="K808" s="15">
        <v>3</v>
      </c>
      <c r="L808" s="15" t="s">
        <v>42</v>
      </c>
      <c r="M808" s="15" t="s">
        <v>64</v>
      </c>
      <c r="N808" s="15" t="s">
        <v>49</v>
      </c>
      <c r="O808" s="15">
        <v>7</v>
      </c>
      <c r="P808" s="15">
        <v>4</v>
      </c>
      <c r="Q808" s="15">
        <v>7</v>
      </c>
      <c r="R808" s="15">
        <v>18</v>
      </c>
      <c r="S808" s="15">
        <v>8</v>
      </c>
      <c r="T808" s="15">
        <v>6</v>
      </c>
      <c r="U808" s="15">
        <v>4</v>
      </c>
      <c r="V808" s="15">
        <v>0</v>
      </c>
      <c r="W808" s="15">
        <v>10445</v>
      </c>
      <c r="X808" s="15">
        <v>19</v>
      </c>
      <c r="Y808" s="15">
        <v>0</v>
      </c>
      <c r="Z808" s="15">
        <v>2</v>
      </c>
      <c r="AA808" s="15">
        <v>3</v>
      </c>
      <c r="AB808" s="15">
        <v>1</v>
      </c>
      <c r="AC808" s="15">
        <v>3</v>
      </c>
      <c r="AD808" s="15">
        <v>4</v>
      </c>
      <c r="AE808" s="16">
        <v>3</v>
      </c>
      <c r="AF808" s="23" t="str" cm="1">
        <f t="array" ref="AF808">_xlfn.IFS(W807&lt;3000,"Low",W807&lt;6000,"Medium",W807&gt;=6000,"High")</f>
        <v>Medium</v>
      </c>
      <c r="AG808" s="24" t="str" cm="1">
        <f t="array" ref="AG808">_xlfn.IFS(R807&lt;5,"New",R807&lt;10,"Junior",R807&lt;20,"Mid",R807&gt;=20,"Senior")</f>
        <v>Mid</v>
      </c>
      <c r="AH808" s="24" t="str" cm="1">
        <f t="array" ref="AH808">_xlfn.IFS(O807&lt;=5,"Near",O807&lt;=15,"Moderate",O807&gt;15,"Far")</f>
        <v>Moderate</v>
      </c>
      <c r="AI808" s="24" t="str" cm="1">
        <f t="array" ref="AI808">_xlfn.IFS(AE808=1,"Poor",AE808=2,"Average",AE808=3,"Good",AE808=4,"Excellent")</f>
        <v>Good</v>
      </c>
      <c r="AJ808" s="24" t="str" cm="1">
        <f t="array" ref="AJ808">_xlfn.IFS(Z808=1,"Low",Z808=2,"Medium",Z808=3,"High",Z808=4,"Very High")</f>
        <v>Medium</v>
      </c>
      <c r="AK808" s="24" t="str" cm="1">
        <f t="array" ref="AK808">_xlfn.IFS(AD808=1,"Low",AD808=2,"Medium",AD808=3,"High",AD808=4,"Very High")</f>
        <v>Very High</v>
      </c>
    </row>
    <row r="809" spans="1:37" ht="15.6" x14ac:dyDescent="0.3">
      <c r="A809" s="28" t="s">
        <v>49</v>
      </c>
      <c r="B809" s="17" t="s">
        <v>52</v>
      </c>
      <c r="C809" s="17">
        <v>1119</v>
      </c>
      <c r="D809" s="17" t="s">
        <v>55</v>
      </c>
      <c r="E809" s="17" t="s">
        <v>39</v>
      </c>
      <c r="F809" s="17">
        <v>38</v>
      </c>
      <c r="G809" s="17" t="s">
        <v>72</v>
      </c>
      <c r="H809" s="17" t="s">
        <v>38</v>
      </c>
      <c r="I809" s="17" t="s">
        <v>41</v>
      </c>
      <c r="J809" s="17" t="s">
        <v>45</v>
      </c>
      <c r="K809" s="17">
        <v>3</v>
      </c>
      <c r="L809" s="17" t="s">
        <v>99</v>
      </c>
      <c r="M809" s="17" t="s">
        <v>64</v>
      </c>
      <c r="N809" s="17" t="s">
        <v>37</v>
      </c>
      <c r="O809" s="17">
        <v>10</v>
      </c>
      <c r="P809" s="17">
        <v>2</v>
      </c>
      <c r="Q809" s="17">
        <v>0</v>
      </c>
      <c r="R809" s="17">
        <v>9</v>
      </c>
      <c r="S809" s="17">
        <v>8</v>
      </c>
      <c r="T809" s="17">
        <v>7</v>
      </c>
      <c r="U809" s="17">
        <v>2</v>
      </c>
      <c r="V809" s="17">
        <v>7</v>
      </c>
      <c r="W809" s="17">
        <v>8740</v>
      </c>
      <c r="X809" s="17">
        <v>14</v>
      </c>
      <c r="Y809" s="17">
        <v>2</v>
      </c>
      <c r="Z809" s="17">
        <v>3</v>
      </c>
      <c r="AA809" s="17">
        <v>2</v>
      </c>
      <c r="AB809" s="17">
        <v>2</v>
      </c>
      <c r="AC809" s="17">
        <v>3</v>
      </c>
      <c r="AD809" s="17">
        <v>2</v>
      </c>
      <c r="AE809" s="18">
        <v>3</v>
      </c>
      <c r="AF809" s="25" t="str" cm="1">
        <f t="array" ref="AF809">_xlfn.IFS(W808&lt;3000,"Low",W808&lt;6000,"Medium",W808&gt;=6000,"High")</f>
        <v>High</v>
      </c>
      <c r="AG809" s="26" t="str" cm="1">
        <f t="array" ref="AG809">_xlfn.IFS(R808&lt;5,"New",R808&lt;10,"Junior",R808&lt;20,"Mid",R808&gt;=20,"Senior")</f>
        <v>Mid</v>
      </c>
      <c r="AH809" s="26" t="str" cm="1">
        <f t="array" ref="AH809">_xlfn.IFS(O808&lt;=5,"Near",O808&lt;=15,"Moderate",O808&gt;15,"Far")</f>
        <v>Moderate</v>
      </c>
      <c r="AI809" s="26" t="str" cm="1">
        <f t="array" ref="AI809">_xlfn.IFS(AE809=1,"Poor",AE809=2,"Average",AE809=3,"Good",AE809=4,"Excellent")</f>
        <v>Good</v>
      </c>
      <c r="AJ809" s="26" t="str" cm="1">
        <f t="array" ref="AJ809">_xlfn.IFS(Z809=1,"Low",Z809=2,"Medium",Z809=3,"High",Z809=4,"Very High")</f>
        <v>High</v>
      </c>
      <c r="AK809" s="26" t="str" cm="1">
        <f t="array" ref="AK809">_xlfn.IFS(AD809=1,"Low",AD809=2,"Medium",AD809=3,"High",AD809=4,"Very High")</f>
        <v>Medium</v>
      </c>
    </row>
    <row r="810" spans="1:37" ht="15.6" x14ac:dyDescent="0.3">
      <c r="A810" s="27" t="s">
        <v>49</v>
      </c>
      <c r="B810" s="15" t="s">
        <v>52</v>
      </c>
      <c r="C810" s="15">
        <v>1120</v>
      </c>
      <c r="D810" s="15" t="s">
        <v>44</v>
      </c>
      <c r="E810" s="15" t="s">
        <v>62</v>
      </c>
      <c r="F810" s="15">
        <v>29</v>
      </c>
      <c r="G810" s="15" t="s">
        <v>72</v>
      </c>
      <c r="H810" s="15" t="s">
        <v>38</v>
      </c>
      <c r="I810" s="15" t="s">
        <v>53</v>
      </c>
      <c r="J810" s="15" t="s">
        <v>56</v>
      </c>
      <c r="K810" s="15">
        <v>1</v>
      </c>
      <c r="L810" s="15" t="s">
        <v>42</v>
      </c>
      <c r="M810" s="15" t="s">
        <v>64</v>
      </c>
      <c r="N810" s="15" t="s">
        <v>49</v>
      </c>
      <c r="O810" s="15">
        <v>28</v>
      </c>
      <c r="P810" s="15">
        <v>1</v>
      </c>
      <c r="Q810" s="15">
        <v>4</v>
      </c>
      <c r="R810" s="15">
        <v>11</v>
      </c>
      <c r="S810" s="15">
        <v>7</v>
      </c>
      <c r="T810" s="15">
        <v>5</v>
      </c>
      <c r="U810" s="15">
        <v>1</v>
      </c>
      <c r="V810" s="15">
        <v>7</v>
      </c>
      <c r="W810" s="15">
        <v>2514</v>
      </c>
      <c r="X810" s="15">
        <v>22</v>
      </c>
      <c r="Y810" s="15">
        <v>1</v>
      </c>
      <c r="Z810" s="15">
        <v>3</v>
      </c>
      <c r="AA810" s="15">
        <v>3</v>
      </c>
      <c r="AB810" s="15">
        <v>1</v>
      </c>
      <c r="AC810" s="15">
        <v>4</v>
      </c>
      <c r="AD810" s="15">
        <v>1</v>
      </c>
      <c r="AE810" s="16">
        <v>3</v>
      </c>
      <c r="AF810" s="23" t="str" cm="1">
        <f t="array" ref="AF810">_xlfn.IFS(W809&lt;3000,"Low",W809&lt;6000,"Medium",W809&gt;=6000,"High")</f>
        <v>High</v>
      </c>
      <c r="AG810" s="24" t="str" cm="1">
        <f t="array" ref="AG810">_xlfn.IFS(R809&lt;5,"New",R809&lt;10,"Junior",R809&lt;20,"Mid",R809&gt;=20,"Senior")</f>
        <v>Junior</v>
      </c>
      <c r="AH810" s="24" t="str" cm="1">
        <f t="array" ref="AH810">_xlfn.IFS(O809&lt;=5,"Near",O809&lt;=15,"Moderate",O809&gt;15,"Far")</f>
        <v>Moderate</v>
      </c>
      <c r="AI810" s="24" t="str" cm="1">
        <f t="array" ref="AI810">_xlfn.IFS(AE810=1,"Poor",AE810=2,"Average",AE810=3,"Good",AE810=4,"Excellent")</f>
        <v>Good</v>
      </c>
      <c r="AJ810" s="24" t="str" cm="1">
        <f t="array" ref="AJ810">_xlfn.IFS(Z810=1,"Low",Z810=2,"Medium",Z810=3,"High",Z810=4,"Very High")</f>
        <v>High</v>
      </c>
      <c r="AK810" s="24" t="str" cm="1">
        <f t="array" ref="AK810">_xlfn.IFS(AD810=1,"Low",AD810=2,"Medium",AD810=3,"High",AD810=4,"Very High")</f>
        <v>Low</v>
      </c>
    </row>
    <row r="811" spans="1:37" ht="15.6" x14ac:dyDescent="0.3">
      <c r="A811" s="28" t="s">
        <v>49</v>
      </c>
      <c r="B811" s="17" t="s">
        <v>52</v>
      </c>
      <c r="C811" s="17">
        <v>1121</v>
      </c>
      <c r="D811" s="17" t="s">
        <v>44</v>
      </c>
      <c r="E811" s="17" t="s">
        <v>62</v>
      </c>
      <c r="F811" s="17">
        <v>28</v>
      </c>
      <c r="G811" s="17" t="s">
        <v>72</v>
      </c>
      <c r="H811" s="17" t="s">
        <v>38</v>
      </c>
      <c r="I811" s="17" t="s">
        <v>53</v>
      </c>
      <c r="J811" s="17" t="s">
        <v>74</v>
      </c>
      <c r="K811" s="17">
        <v>3</v>
      </c>
      <c r="L811" s="17" t="s">
        <v>65</v>
      </c>
      <c r="M811" s="17" t="s">
        <v>70</v>
      </c>
      <c r="N811" s="17" t="s">
        <v>49</v>
      </c>
      <c r="O811" s="17">
        <v>3</v>
      </c>
      <c r="P811" s="17">
        <v>3</v>
      </c>
      <c r="Q811" s="17">
        <v>0</v>
      </c>
      <c r="R811" s="17">
        <v>10</v>
      </c>
      <c r="S811" s="17">
        <v>9</v>
      </c>
      <c r="T811" s="17">
        <v>7</v>
      </c>
      <c r="U811" s="17">
        <v>1</v>
      </c>
      <c r="V811" s="17">
        <v>7</v>
      </c>
      <c r="W811" s="17">
        <v>7655</v>
      </c>
      <c r="X811" s="17">
        <v>17</v>
      </c>
      <c r="Y811" s="17">
        <v>3</v>
      </c>
      <c r="Z811" s="17">
        <v>4</v>
      </c>
      <c r="AA811" s="17">
        <v>3</v>
      </c>
      <c r="AB811" s="17">
        <v>3</v>
      </c>
      <c r="AC811" s="17">
        <v>3</v>
      </c>
      <c r="AD811" s="17">
        <v>2</v>
      </c>
      <c r="AE811" s="18">
        <v>2</v>
      </c>
      <c r="AF811" s="25" t="str" cm="1">
        <f t="array" ref="AF811">_xlfn.IFS(W810&lt;3000,"Low",W810&lt;6000,"Medium",W810&gt;=6000,"High")</f>
        <v>Low</v>
      </c>
      <c r="AG811" s="26" t="str" cm="1">
        <f t="array" ref="AG811">_xlfn.IFS(R810&lt;5,"New",R810&lt;10,"Junior",R810&lt;20,"Mid",R810&gt;=20,"Senior")</f>
        <v>Mid</v>
      </c>
      <c r="AH811" s="26" t="str" cm="1">
        <f t="array" ref="AH811">_xlfn.IFS(O810&lt;=5,"Near",O810&lt;=15,"Moderate",O810&gt;15,"Far")</f>
        <v>Far</v>
      </c>
      <c r="AI811" s="26" t="str" cm="1">
        <f t="array" ref="AI811">_xlfn.IFS(AE811=1,"Poor",AE811=2,"Average",AE811=3,"Good",AE811=4,"Excellent")</f>
        <v>Average</v>
      </c>
      <c r="AJ811" s="26" t="str" cm="1">
        <f t="array" ref="AJ811">_xlfn.IFS(Z811=1,"Low",Z811=2,"Medium",Z811=3,"High",Z811=4,"Very High")</f>
        <v>Very High</v>
      </c>
      <c r="AK811" s="26" t="str" cm="1">
        <f t="array" ref="AK811">_xlfn.IFS(AD811=1,"Low",AD811=2,"Medium",AD811=3,"High",AD811=4,"Very High")</f>
        <v>Medium</v>
      </c>
    </row>
    <row r="812" spans="1:37" ht="15.6" x14ac:dyDescent="0.3">
      <c r="A812" s="27" t="s">
        <v>49</v>
      </c>
      <c r="B812" s="15" t="s">
        <v>52</v>
      </c>
      <c r="C812" s="15">
        <v>1124</v>
      </c>
      <c r="D812" s="15" t="s">
        <v>55</v>
      </c>
      <c r="E812" s="15" t="s">
        <v>51</v>
      </c>
      <c r="F812" s="15">
        <v>46</v>
      </c>
      <c r="G812" s="15" t="s">
        <v>57</v>
      </c>
      <c r="H812" s="15" t="s">
        <v>38</v>
      </c>
      <c r="I812" s="15" t="s">
        <v>41</v>
      </c>
      <c r="J812" s="15" t="s">
        <v>88</v>
      </c>
      <c r="K812" s="15">
        <v>4</v>
      </c>
      <c r="L812" s="15" t="s">
        <v>99</v>
      </c>
      <c r="M812" s="15" t="s">
        <v>58</v>
      </c>
      <c r="N812" s="15" t="s">
        <v>49</v>
      </c>
      <c r="O812" s="15">
        <v>3</v>
      </c>
      <c r="P812" s="15">
        <v>3</v>
      </c>
      <c r="Q812" s="15">
        <v>3</v>
      </c>
      <c r="R812" s="15">
        <v>23</v>
      </c>
      <c r="S812" s="15">
        <v>12</v>
      </c>
      <c r="T812" s="15">
        <v>9</v>
      </c>
      <c r="U812" s="15">
        <v>4</v>
      </c>
      <c r="V812" s="15">
        <v>9</v>
      </c>
      <c r="W812" s="15">
        <v>17465</v>
      </c>
      <c r="X812" s="15">
        <v>12</v>
      </c>
      <c r="Y812" s="15">
        <v>1</v>
      </c>
      <c r="Z812" s="15">
        <v>1</v>
      </c>
      <c r="AA812" s="15">
        <v>3</v>
      </c>
      <c r="AB812" s="15">
        <v>2</v>
      </c>
      <c r="AC812" s="15">
        <v>3</v>
      </c>
      <c r="AD812" s="15">
        <v>4</v>
      </c>
      <c r="AE812" s="16">
        <v>3</v>
      </c>
      <c r="AF812" s="23" t="str" cm="1">
        <f t="array" ref="AF812">_xlfn.IFS(W811&lt;3000,"Low",W811&lt;6000,"Medium",W811&gt;=6000,"High")</f>
        <v>High</v>
      </c>
      <c r="AG812" s="24" t="str" cm="1">
        <f t="array" ref="AG812">_xlfn.IFS(R811&lt;5,"New",R811&lt;10,"Junior",R811&lt;20,"Mid",R811&gt;=20,"Senior")</f>
        <v>Mid</v>
      </c>
      <c r="AH812" s="24" t="str" cm="1">
        <f t="array" ref="AH812">_xlfn.IFS(O811&lt;=5,"Near",O811&lt;=15,"Moderate",O811&gt;15,"Far")</f>
        <v>Near</v>
      </c>
      <c r="AI812" s="24" t="str" cm="1">
        <f t="array" ref="AI812">_xlfn.IFS(AE812=1,"Poor",AE812=2,"Average",AE812=3,"Good",AE812=4,"Excellent")</f>
        <v>Good</v>
      </c>
      <c r="AJ812" s="24" t="str" cm="1">
        <f t="array" ref="AJ812">_xlfn.IFS(Z812=1,"Low",Z812=2,"Medium",Z812=3,"High",Z812=4,"Very High")</f>
        <v>Low</v>
      </c>
      <c r="AK812" s="24" t="str" cm="1">
        <f t="array" ref="AK812">_xlfn.IFS(AD812=1,"Low",AD812=2,"Medium",AD812=3,"High",AD812=4,"Very High")</f>
        <v>Very High</v>
      </c>
    </row>
    <row r="813" spans="1:37" ht="15.6" x14ac:dyDescent="0.3">
      <c r="A813" s="28" t="s">
        <v>49</v>
      </c>
      <c r="B813" s="17" t="s">
        <v>52</v>
      </c>
      <c r="C813" s="17">
        <v>1125</v>
      </c>
      <c r="D813" s="17" t="s">
        <v>55</v>
      </c>
      <c r="E813" s="17" t="s">
        <v>39</v>
      </c>
      <c r="F813" s="17">
        <v>38</v>
      </c>
      <c r="G813" s="17" t="s">
        <v>46</v>
      </c>
      <c r="H813" s="17" t="s">
        <v>38</v>
      </c>
      <c r="I813" s="17" t="s">
        <v>41</v>
      </c>
      <c r="J813" s="17" t="s">
        <v>45</v>
      </c>
      <c r="K813" s="17">
        <v>3</v>
      </c>
      <c r="L813" s="17" t="s">
        <v>99</v>
      </c>
      <c r="M813" s="17" t="s">
        <v>48</v>
      </c>
      <c r="N813" s="17" t="s">
        <v>49</v>
      </c>
      <c r="O813" s="17">
        <v>2</v>
      </c>
      <c r="P813" s="17">
        <v>2</v>
      </c>
      <c r="Q813" s="17">
        <v>7</v>
      </c>
      <c r="R813" s="17">
        <v>10</v>
      </c>
      <c r="S813" s="17">
        <v>1</v>
      </c>
      <c r="T813" s="17">
        <v>0</v>
      </c>
      <c r="U813" s="17">
        <v>0</v>
      </c>
      <c r="V813" s="17">
        <v>0</v>
      </c>
      <c r="W813" s="17">
        <v>7351</v>
      </c>
      <c r="X813" s="17">
        <v>16</v>
      </c>
      <c r="Y813" s="17">
        <v>0</v>
      </c>
      <c r="Z813" s="17">
        <v>4</v>
      </c>
      <c r="AA813" s="17">
        <v>3</v>
      </c>
      <c r="AB813" s="17">
        <v>2</v>
      </c>
      <c r="AC813" s="17">
        <v>3</v>
      </c>
      <c r="AD813" s="17">
        <v>3</v>
      </c>
      <c r="AE813" s="18">
        <v>3</v>
      </c>
      <c r="AF813" s="25" t="str" cm="1">
        <f t="array" ref="AF813">_xlfn.IFS(W812&lt;3000,"Low",W812&lt;6000,"Medium",W812&gt;=6000,"High")</f>
        <v>High</v>
      </c>
      <c r="AG813" s="26" t="str" cm="1">
        <f t="array" ref="AG813">_xlfn.IFS(R812&lt;5,"New",R812&lt;10,"Junior",R812&lt;20,"Mid",R812&gt;=20,"Senior")</f>
        <v>Senior</v>
      </c>
      <c r="AH813" s="26" t="str" cm="1">
        <f t="array" ref="AH813">_xlfn.IFS(O812&lt;=5,"Near",O812&lt;=15,"Moderate",O812&gt;15,"Far")</f>
        <v>Near</v>
      </c>
      <c r="AI813" s="26" t="str" cm="1">
        <f t="array" ref="AI813">_xlfn.IFS(AE813=1,"Poor",AE813=2,"Average",AE813=3,"Good",AE813=4,"Excellent")</f>
        <v>Good</v>
      </c>
      <c r="AJ813" s="26" t="str" cm="1">
        <f t="array" ref="AJ813">_xlfn.IFS(Z813=1,"Low",Z813=2,"Medium",Z813=3,"High",Z813=4,"Very High")</f>
        <v>Very High</v>
      </c>
      <c r="AK813" s="26" t="str" cm="1">
        <f t="array" ref="AK813">_xlfn.IFS(AD813=1,"Low",AD813=2,"Medium",AD813=3,"High",AD813=4,"Very High")</f>
        <v>High</v>
      </c>
    </row>
    <row r="814" spans="1:37" ht="15.6" x14ac:dyDescent="0.3">
      <c r="A814" s="27" t="s">
        <v>49</v>
      </c>
      <c r="B814" s="15" t="s">
        <v>52</v>
      </c>
      <c r="C814" s="15">
        <v>1126</v>
      </c>
      <c r="D814" s="15" t="s">
        <v>44</v>
      </c>
      <c r="E814" s="15" t="s">
        <v>39</v>
      </c>
      <c r="F814" s="15">
        <v>43</v>
      </c>
      <c r="G814" s="15" t="s">
        <v>57</v>
      </c>
      <c r="H814" s="15" t="s">
        <v>50</v>
      </c>
      <c r="I814" s="15" t="s">
        <v>53</v>
      </c>
      <c r="J814" s="15" t="s">
        <v>74</v>
      </c>
      <c r="K814" s="15">
        <v>3</v>
      </c>
      <c r="L814" s="15" t="s">
        <v>42</v>
      </c>
      <c r="M814" s="15" t="s">
        <v>70</v>
      </c>
      <c r="N814" s="15" t="s">
        <v>49</v>
      </c>
      <c r="O814" s="15">
        <v>27</v>
      </c>
      <c r="P814" s="15">
        <v>1</v>
      </c>
      <c r="Q814" s="15">
        <v>8</v>
      </c>
      <c r="R814" s="15">
        <v>18</v>
      </c>
      <c r="S814" s="15">
        <v>8</v>
      </c>
      <c r="T814" s="15">
        <v>7</v>
      </c>
      <c r="U814" s="15">
        <v>0</v>
      </c>
      <c r="V814" s="15">
        <v>1</v>
      </c>
      <c r="W814" s="15">
        <v>10820</v>
      </c>
      <c r="X814" s="15">
        <v>11</v>
      </c>
      <c r="Y814" s="15">
        <v>1</v>
      </c>
      <c r="Z814" s="15">
        <v>3</v>
      </c>
      <c r="AA814" s="15">
        <v>3</v>
      </c>
      <c r="AB814" s="15">
        <v>1</v>
      </c>
      <c r="AC814" s="15">
        <v>3</v>
      </c>
      <c r="AD814" s="15">
        <v>3</v>
      </c>
      <c r="AE814" s="16">
        <v>3</v>
      </c>
      <c r="AF814" s="23" t="str" cm="1">
        <f t="array" ref="AF814">_xlfn.IFS(W813&lt;3000,"Low",W813&lt;6000,"Medium",W813&gt;=6000,"High")</f>
        <v>High</v>
      </c>
      <c r="AG814" s="24" t="str" cm="1">
        <f t="array" ref="AG814">_xlfn.IFS(R813&lt;5,"New",R813&lt;10,"Junior",R813&lt;20,"Mid",R813&gt;=20,"Senior")</f>
        <v>Mid</v>
      </c>
      <c r="AH814" s="24" t="str" cm="1">
        <f t="array" ref="AH814">_xlfn.IFS(O813&lt;=5,"Near",O813&lt;=15,"Moderate",O813&gt;15,"Far")</f>
        <v>Near</v>
      </c>
      <c r="AI814" s="24" t="str" cm="1">
        <f t="array" ref="AI814">_xlfn.IFS(AE814=1,"Poor",AE814=2,"Average",AE814=3,"Good",AE814=4,"Excellent")</f>
        <v>Good</v>
      </c>
      <c r="AJ814" s="24" t="str" cm="1">
        <f t="array" ref="AJ814">_xlfn.IFS(Z814=1,"Low",Z814=2,"Medium",Z814=3,"High",Z814=4,"Very High")</f>
        <v>High</v>
      </c>
      <c r="AK814" s="24" t="str" cm="1">
        <f t="array" ref="AK814">_xlfn.IFS(AD814=1,"Low",AD814=2,"Medium",AD814=3,"High",AD814=4,"Very High")</f>
        <v>High</v>
      </c>
    </row>
    <row r="815" spans="1:37" ht="15.6" x14ac:dyDescent="0.3">
      <c r="A815" s="28" t="s">
        <v>37</v>
      </c>
      <c r="B815" s="17" t="s">
        <v>40</v>
      </c>
      <c r="C815" s="17">
        <v>1127</v>
      </c>
      <c r="D815" s="17" t="s">
        <v>55</v>
      </c>
      <c r="E815" s="17" t="s">
        <v>39</v>
      </c>
      <c r="F815" s="17">
        <v>39</v>
      </c>
      <c r="G815" s="17" t="s">
        <v>72</v>
      </c>
      <c r="H815" s="17" t="s">
        <v>50</v>
      </c>
      <c r="I815" s="17" t="s">
        <v>53</v>
      </c>
      <c r="J815" s="17" t="s">
        <v>76</v>
      </c>
      <c r="K815" s="17">
        <v>4</v>
      </c>
      <c r="L815" s="17" t="s">
        <v>42</v>
      </c>
      <c r="M815" s="17" t="s">
        <v>70</v>
      </c>
      <c r="N815" s="17" t="s">
        <v>49</v>
      </c>
      <c r="O815" s="17">
        <v>2</v>
      </c>
      <c r="P815" s="17">
        <v>4</v>
      </c>
      <c r="Q815" s="17">
        <v>7</v>
      </c>
      <c r="R815" s="17">
        <v>21</v>
      </c>
      <c r="S815" s="17">
        <v>18</v>
      </c>
      <c r="T815" s="17">
        <v>7</v>
      </c>
      <c r="U815" s="17">
        <v>11</v>
      </c>
      <c r="V815" s="17">
        <v>5</v>
      </c>
      <c r="W815" s="17">
        <v>12169</v>
      </c>
      <c r="X815" s="17">
        <v>11</v>
      </c>
      <c r="Y815" s="17">
        <v>3</v>
      </c>
      <c r="Z815" s="17">
        <v>1</v>
      </c>
      <c r="AA815" s="17">
        <v>3</v>
      </c>
      <c r="AB815" s="17">
        <v>1</v>
      </c>
      <c r="AC815" s="17">
        <v>3</v>
      </c>
      <c r="AD815" s="17">
        <v>4</v>
      </c>
      <c r="AE815" s="18">
        <v>3</v>
      </c>
      <c r="AF815" s="25" t="str" cm="1">
        <f t="array" ref="AF815">_xlfn.IFS(W814&lt;3000,"Low",W814&lt;6000,"Medium",W814&gt;=6000,"High")</f>
        <v>High</v>
      </c>
      <c r="AG815" s="26" t="str" cm="1">
        <f t="array" ref="AG815">_xlfn.IFS(R814&lt;5,"New",R814&lt;10,"Junior",R814&lt;20,"Mid",R814&gt;=20,"Senior")</f>
        <v>Mid</v>
      </c>
      <c r="AH815" s="26" t="str" cm="1">
        <f t="array" ref="AH815">_xlfn.IFS(O814&lt;=5,"Near",O814&lt;=15,"Moderate",O814&gt;15,"Far")</f>
        <v>Far</v>
      </c>
      <c r="AI815" s="26" t="str" cm="1">
        <f t="array" ref="AI815">_xlfn.IFS(AE815=1,"Poor",AE815=2,"Average",AE815=3,"Good",AE815=4,"Excellent")</f>
        <v>Good</v>
      </c>
      <c r="AJ815" s="26" t="str" cm="1">
        <f t="array" ref="AJ815">_xlfn.IFS(Z815=1,"Low",Z815=2,"Medium",Z815=3,"High",Z815=4,"Very High")</f>
        <v>Low</v>
      </c>
      <c r="AK815" s="26" t="str" cm="1">
        <f t="array" ref="AK815">_xlfn.IFS(AD815=1,"Low",AD815=2,"Medium",AD815=3,"High",AD815=4,"Very High")</f>
        <v>Very High</v>
      </c>
    </row>
    <row r="816" spans="1:37" ht="15.6" x14ac:dyDescent="0.3">
      <c r="A816" s="27" t="s">
        <v>49</v>
      </c>
      <c r="B816" s="15" t="s">
        <v>52</v>
      </c>
      <c r="C816" s="15">
        <v>1128</v>
      </c>
      <c r="D816" s="15" t="s">
        <v>55</v>
      </c>
      <c r="E816" s="15" t="s">
        <v>39</v>
      </c>
      <c r="F816" s="15">
        <v>40</v>
      </c>
      <c r="G816" s="15" t="s">
        <v>46</v>
      </c>
      <c r="H816" s="15" t="s">
        <v>38</v>
      </c>
      <c r="I816" s="15" t="s">
        <v>53</v>
      </c>
      <c r="J816" s="15" t="s">
        <v>94</v>
      </c>
      <c r="K816" s="15">
        <v>5</v>
      </c>
      <c r="L816" s="15" t="s">
        <v>65</v>
      </c>
      <c r="M816" s="15" t="s">
        <v>70</v>
      </c>
      <c r="N816" s="15" t="s">
        <v>49</v>
      </c>
      <c r="O816" s="15">
        <v>14</v>
      </c>
      <c r="P816" s="15">
        <v>2</v>
      </c>
      <c r="Q816" s="15">
        <v>1</v>
      </c>
      <c r="R816" s="15">
        <v>21</v>
      </c>
      <c r="S816" s="15">
        <v>20</v>
      </c>
      <c r="T816" s="15">
        <v>7</v>
      </c>
      <c r="U816" s="15">
        <v>4</v>
      </c>
      <c r="V816" s="15">
        <v>9</v>
      </c>
      <c r="W816" s="15">
        <v>19626</v>
      </c>
      <c r="X816" s="15">
        <v>14</v>
      </c>
      <c r="Y816" s="15">
        <v>0</v>
      </c>
      <c r="Z816" s="15">
        <v>3</v>
      </c>
      <c r="AA816" s="15">
        <v>2</v>
      </c>
      <c r="AB816" s="15">
        <v>3</v>
      </c>
      <c r="AC816" s="15">
        <v>3</v>
      </c>
      <c r="AD816" s="15">
        <v>1</v>
      </c>
      <c r="AE816" s="16">
        <v>4</v>
      </c>
      <c r="AF816" s="23" t="str" cm="1">
        <f t="array" ref="AF816">_xlfn.IFS(W815&lt;3000,"Low",W815&lt;6000,"Medium",W815&gt;=6000,"High")</f>
        <v>High</v>
      </c>
      <c r="AG816" s="24" t="str" cm="1">
        <f t="array" ref="AG816">_xlfn.IFS(R815&lt;5,"New",R815&lt;10,"Junior",R815&lt;20,"Mid",R815&gt;=20,"Senior")</f>
        <v>Senior</v>
      </c>
      <c r="AH816" s="24" t="str" cm="1">
        <f t="array" ref="AH816">_xlfn.IFS(O815&lt;=5,"Near",O815&lt;=15,"Moderate",O815&gt;15,"Far")</f>
        <v>Near</v>
      </c>
      <c r="AI816" s="24" t="str" cm="1">
        <f t="array" ref="AI816">_xlfn.IFS(AE816=1,"Poor",AE816=2,"Average",AE816=3,"Good",AE816=4,"Excellent")</f>
        <v>Excellent</v>
      </c>
      <c r="AJ816" s="24" t="str" cm="1">
        <f t="array" ref="AJ816">_xlfn.IFS(Z816=1,"Low",Z816=2,"Medium",Z816=3,"High",Z816=4,"Very High")</f>
        <v>High</v>
      </c>
      <c r="AK816" s="24" t="str" cm="1">
        <f t="array" ref="AK816">_xlfn.IFS(AD816=1,"Low",AD816=2,"Medium",AD816=3,"High",AD816=4,"Very High")</f>
        <v>Low</v>
      </c>
    </row>
    <row r="817" spans="1:37" ht="15.6" x14ac:dyDescent="0.3">
      <c r="A817" s="28" t="s">
        <v>49</v>
      </c>
      <c r="B817" s="17" t="s">
        <v>52</v>
      </c>
      <c r="C817" s="17">
        <v>1131</v>
      </c>
      <c r="D817" s="17" t="s">
        <v>44</v>
      </c>
      <c r="E817" s="17" t="s">
        <v>85</v>
      </c>
      <c r="F817" s="17">
        <v>21</v>
      </c>
      <c r="G817" s="17" t="s">
        <v>46</v>
      </c>
      <c r="H817" s="17" t="s">
        <v>38</v>
      </c>
      <c r="I817" s="17" t="s">
        <v>53</v>
      </c>
      <c r="J817" s="17" t="s">
        <v>56</v>
      </c>
      <c r="K817" s="17">
        <v>1</v>
      </c>
      <c r="L817" s="17" t="s">
        <v>106</v>
      </c>
      <c r="M817" s="17" t="s">
        <v>58</v>
      </c>
      <c r="N817" s="17" t="s">
        <v>37</v>
      </c>
      <c r="O817" s="17">
        <v>1</v>
      </c>
      <c r="P817" s="17">
        <v>6</v>
      </c>
      <c r="Q817" s="17">
        <v>1</v>
      </c>
      <c r="R817" s="17">
        <v>2</v>
      </c>
      <c r="S817" s="17">
        <v>2</v>
      </c>
      <c r="T817" s="17">
        <v>2</v>
      </c>
      <c r="U817" s="17">
        <v>2</v>
      </c>
      <c r="V817" s="17">
        <v>2</v>
      </c>
      <c r="W817" s="17">
        <v>2070</v>
      </c>
      <c r="X817" s="17">
        <v>11</v>
      </c>
      <c r="Y817" s="17">
        <v>0</v>
      </c>
      <c r="Z817" s="17">
        <v>4</v>
      </c>
      <c r="AA817" s="17">
        <v>2</v>
      </c>
      <c r="AB817" s="17">
        <v>4</v>
      </c>
      <c r="AC817" s="17">
        <v>3</v>
      </c>
      <c r="AD817" s="17">
        <v>3</v>
      </c>
      <c r="AE817" s="18">
        <v>4</v>
      </c>
      <c r="AF817" s="25" t="str" cm="1">
        <f t="array" ref="AF817">_xlfn.IFS(W816&lt;3000,"Low",W816&lt;6000,"Medium",W816&gt;=6000,"High")</f>
        <v>High</v>
      </c>
      <c r="AG817" s="26" t="str" cm="1">
        <f t="array" ref="AG817">_xlfn.IFS(R816&lt;5,"New",R816&lt;10,"Junior",R816&lt;20,"Mid",R816&gt;=20,"Senior")</f>
        <v>Senior</v>
      </c>
      <c r="AH817" s="26" t="str" cm="1">
        <f t="array" ref="AH817">_xlfn.IFS(O816&lt;=5,"Near",O816&lt;=15,"Moderate",O816&gt;15,"Far")</f>
        <v>Moderate</v>
      </c>
      <c r="AI817" s="26" t="str" cm="1">
        <f t="array" ref="AI817">_xlfn.IFS(AE817=1,"Poor",AE817=2,"Average",AE817=3,"Good",AE817=4,"Excellent")</f>
        <v>Excellent</v>
      </c>
      <c r="AJ817" s="26" t="str" cm="1">
        <f t="array" ref="AJ817">_xlfn.IFS(Z817=1,"Low",Z817=2,"Medium",Z817=3,"High",Z817=4,"Very High")</f>
        <v>Very High</v>
      </c>
      <c r="AK817" s="26" t="str" cm="1">
        <f t="array" ref="AK817">_xlfn.IFS(AD817=1,"Low",AD817=2,"Medium",AD817=3,"High",AD817=4,"Very High")</f>
        <v>High</v>
      </c>
    </row>
    <row r="818" spans="1:37" ht="15.6" x14ac:dyDescent="0.3">
      <c r="A818" s="27" t="s">
        <v>49</v>
      </c>
      <c r="B818" s="15" t="s">
        <v>52</v>
      </c>
      <c r="C818" s="15">
        <v>1132</v>
      </c>
      <c r="D818" s="15" t="s">
        <v>55</v>
      </c>
      <c r="E818" s="15" t="s">
        <v>39</v>
      </c>
      <c r="F818" s="15">
        <v>39</v>
      </c>
      <c r="G818" s="15" t="s">
        <v>46</v>
      </c>
      <c r="H818" s="15" t="s">
        <v>84</v>
      </c>
      <c r="I818" s="15" t="s">
        <v>53</v>
      </c>
      <c r="J818" s="15" t="s">
        <v>61</v>
      </c>
      <c r="K818" s="15">
        <v>2</v>
      </c>
      <c r="L818" s="15" t="s">
        <v>42</v>
      </c>
      <c r="M818" s="15" t="s">
        <v>70</v>
      </c>
      <c r="N818" s="15" t="s">
        <v>49</v>
      </c>
      <c r="O818" s="15">
        <v>9</v>
      </c>
      <c r="P818" s="15">
        <v>2</v>
      </c>
      <c r="Q818" s="15">
        <v>9</v>
      </c>
      <c r="R818" s="15">
        <v>9</v>
      </c>
      <c r="S818" s="15">
        <v>5</v>
      </c>
      <c r="T818" s="15">
        <v>4</v>
      </c>
      <c r="U818" s="15">
        <v>0</v>
      </c>
      <c r="V818" s="15">
        <v>3</v>
      </c>
      <c r="W818" s="15">
        <v>6782</v>
      </c>
      <c r="X818" s="15">
        <v>15</v>
      </c>
      <c r="Y818" s="15">
        <v>0</v>
      </c>
      <c r="Z818" s="15">
        <v>3</v>
      </c>
      <c r="AA818" s="15">
        <v>3</v>
      </c>
      <c r="AB818" s="15">
        <v>1</v>
      </c>
      <c r="AC818" s="15">
        <v>3</v>
      </c>
      <c r="AD818" s="15">
        <v>3</v>
      </c>
      <c r="AE818" s="16">
        <v>2</v>
      </c>
      <c r="AF818" s="23" t="str" cm="1">
        <f t="array" ref="AF818">_xlfn.IFS(W817&lt;3000,"Low",W817&lt;6000,"Medium",W817&gt;=6000,"High")</f>
        <v>Low</v>
      </c>
      <c r="AG818" s="24" t="str" cm="1">
        <f t="array" ref="AG818">_xlfn.IFS(R817&lt;5,"New",R817&lt;10,"Junior",R817&lt;20,"Mid",R817&gt;=20,"Senior")</f>
        <v>New</v>
      </c>
      <c r="AH818" s="24" t="str" cm="1">
        <f t="array" ref="AH818">_xlfn.IFS(O817&lt;=5,"Near",O817&lt;=15,"Moderate",O817&gt;15,"Far")</f>
        <v>Near</v>
      </c>
      <c r="AI818" s="24" t="str" cm="1">
        <f t="array" ref="AI818">_xlfn.IFS(AE818=1,"Poor",AE818=2,"Average",AE818=3,"Good",AE818=4,"Excellent")</f>
        <v>Average</v>
      </c>
      <c r="AJ818" s="24" t="str" cm="1">
        <f t="array" ref="AJ818">_xlfn.IFS(Z818=1,"Low",Z818=2,"Medium",Z818=3,"High",Z818=4,"Very High")</f>
        <v>High</v>
      </c>
      <c r="AK818" s="24" t="str" cm="1">
        <f t="array" ref="AK818">_xlfn.IFS(AD818=1,"Low",AD818=2,"Medium",AD818=3,"High",AD818=4,"Very High")</f>
        <v>High</v>
      </c>
    </row>
    <row r="819" spans="1:37" ht="15.6" x14ac:dyDescent="0.3">
      <c r="A819" s="28" t="s">
        <v>49</v>
      </c>
      <c r="B819" s="17" t="s">
        <v>52</v>
      </c>
      <c r="C819" s="17">
        <v>1133</v>
      </c>
      <c r="D819" s="17" t="s">
        <v>55</v>
      </c>
      <c r="E819" s="17" t="s">
        <v>39</v>
      </c>
      <c r="F819" s="17">
        <v>36</v>
      </c>
      <c r="G819" s="17" t="s">
        <v>46</v>
      </c>
      <c r="H819" s="17" t="s">
        <v>84</v>
      </c>
      <c r="I819" s="17" t="s">
        <v>53</v>
      </c>
      <c r="J819" s="17" t="s">
        <v>74</v>
      </c>
      <c r="K819" s="17">
        <v>2</v>
      </c>
      <c r="L819" s="17" t="s">
        <v>42</v>
      </c>
      <c r="M819" s="17" t="s">
        <v>64</v>
      </c>
      <c r="N819" s="17" t="s">
        <v>49</v>
      </c>
      <c r="O819" s="17">
        <v>18</v>
      </c>
      <c r="P819" s="17">
        <v>0</v>
      </c>
      <c r="Q819" s="17">
        <v>2</v>
      </c>
      <c r="R819" s="17">
        <v>18</v>
      </c>
      <c r="S819" s="17">
        <v>11</v>
      </c>
      <c r="T819" s="17">
        <v>9</v>
      </c>
      <c r="U819" s="17">
        <v>0</v>
      </c>
      <c r="V819" s="17">
        <v>9</v>
      </c>
      <c r="W819" s="17">
        <v>7779</v>
      </c>
      <c r="X819" s="17">
        <v>20</v>
      </c>
      <c r="Y819" s="17">
        <v>0</v>
      </c>
      <c r="Z819" s="17">
        <v>1</v>
      </c>
      <c r="AA819" s="17">
        <v>3</v>
      </c>
      <c r="AB819" s="17">
        <v>1</v>
      </c>
      <c r="AC819" s="17">
        <v>4</v>
      </c>
      <c r="AD819" s="17">
        <v>1</v>
      </c>
      <c r="AE819" s="18">
        <v>3</v>
      </c>
      <c r="AF819" s="25" t="str" cm="1">
        <f t="array" ref="AF819">_xlfn.IFS(W818&lt;3000,"Low",W818&lt;6000,"Medium",W818&gt;=6000,"High")</f>
        <v>High</v>
      </c>
      <c r="AG819" s="26" t="str" cm="1">
        <f t="array" ref="AG819">_xlfn.IFS(R818&lt;5,"New",R818&lt;10,"Junior",R818&lt;20,"Mid",R818&gt;=20,"Senior")</f>
        <v>Junior</v>
      </c>
      <c r="AH819" s="26" t="str" cm="1">
        <f t="array" ref="AH819">_xlfn.IFS(O818&lt;=5,"Near",O818&lt;=15,"Moderate",O818&gt;15,"Far")</f>
        <v>Moderate</v>
      </c>
      <c r="AI819" s="26" t="str" cm="1">
        <f t="array" ref="AI819">_xlfn.IFS(AE819=1,"Poor",AE819=2,"Average",AE819=3,"Good",AE819=4,"Excellent")</f>
        <v>Good</v>
      </c>
      <c r="AJ819" s="26" t="str" cm="1">
        <f t="array" ref="AJ819">_xlfn.IFS(Z819=1,"Low",Z819=2,"Medium",Z819=3,"High",Z819=4,"Very High")</f>
        <v>Low</v>
      </c>
      <c r="AK819" s="26" t="str" cm="1">
        <f t="array" ref="AK819">_xlfn.IFS(AD819=1,"Low",AD819=2,"Medium",AD819=3,"High",AD819=4,"Very High")</f>
        <v>Low</v>
      </c>
    </row>
    <row r="820" spans="1:37" ht="15.6" x14ac:dyDescent="0.3">
      <c r="A820" s="27" t="s">
        <v>49</v>
      </c>
      <c r="B820" s="15" t="s">
        <v>52</v>
      </c>
      <c r="C820" s="15">
        <v>1135</v>
      </c>
      <c r="D820" s="15" t="s">
        <v>55</v>
      </c>
      <c r="E820" s="15" t="s">
        <v>62</v>
      </c>
      <c r="F820" s="15">
        <v>31</v>
      </c>
      <c r="G820" s="15" t="s">
        <v>57</v>
      </c>
      <c r="H820" s="15" t="s">
        <v>50</v>
      </c>
      <c r="I820" s="15" t="s">
        <v>41</v>
      </c>
      <c r="J820" s="15" t="s">
        <v>92</v>
      </c>
      <c r="K820" s="15">
        <v>1</v>
      </c>
      <c r="L820" s="15" t="s">
        <v>42</v>
      </c>
      <c r="M820" s="15" t="s">
        <v>70</v>
      </c>
      <c r="N820" s="15" t="s">
        <v>49</v>
      </c>
      <c r="O820" s="15">
        <v>20</v>
      </c>
      <c r="P820" s="15">
        <v>4</v>
      </c>
      <c r="Q820" s="15">
        <v>0</v>
      </c>
      <c r="R820" s="15">
        <v>3</v>
      </c>
      <c r="S820" s="15">
        <v>2</v>
      </c>
      <c r="T820" s="15">
        <v>2</v>
      </c>
      <c r="U820" s="15">
        <v>2</v>
      </c>
      <c r="V820" s="15">
        <v>2</v>
      </c>
      <c r="W820" s="15">
        <v>2791</v>
      </c>
      <c r="X820" s="15">
        <v>12</v>
      </c>
      <c r="Y820" s="15">
        <v>1</v>
      </c>
      <c r="Z820" s="15">
        <v>3</v>
      </c>
      <c r="AA820" s="15">
        <v>4</v>
      </c>
      <c r="AB820" s="15">
        <v>1</v>
      </c>
      <c r="AC820" s="15">
        <v>3</v>
      </c>
      <c r="AD820" s="15">
        <v>1</v>
      </c>
      <c r="AE820" s="16">
        <v>3</v>
      </c>
      <c r="AF820" s="23" t="str" cm="1">
        <f t="array" ref="AF820">_xlfn.IFS(W819&lt;3000,"Low",W819&lt;6000,"Medium",W819&gt;=6000,"High")</f>
        <v>High</v>
      </c>
      <c r="AG820" s="24" t="str" cm="1">
        <f t="array" ref="AG820">_xlfn.IFS(R819&lt;5,"New",R819&lt;10,"Junior",R819&lt;20,"Mid",R819&gt;=20,"Senior")</f>
        <v>Mid</v>
      </c>
      <c r="AH820" s="24" t="str" cm="1">
        <f t="array" ref="AH820">_xlfn.IFS(O819&lt;=5,"Near",O819&lt;=15,"Moderate",O819&gt;15,"Far")</f>
        <v>Far</v>
      </c>
      <c r="AI820" s="24" t="str" cm="1">
        <f t="array" ref="AI820">_xlfn.IFS(AE820=1,"Poor",AE820=2,"Average",AE820=3,"Good",AE820=4,"Excellent")</f>
        <v>Good</v>
      </c>
      <c r="AJ820" s="24" t="str" cm="1">
        <f t="array" ref="AJ820">_xlfn.IFS(Z820=1,"Low",Z820=2,"Medium",Z820=3,"High",Z820=4,"Very High")</f>
        <v>High</v>
      </c>
      <c r="AK820" s="24" t="str" cm="1">
        <f t="array" ref="AK820">_xlfn.IFS(AD820=1,"Low",AD820=2,"Medium",AD820=3,"High",AD820=4,"Very High")</f>
        <v>Low</v>
      </c>
    </row>
    <row r="821" spans="1:37" ht="15.6" x14ac:dyDescent="0.3">
      <c r="A821" s="28" t="s">
        <v>49</v>
      </c>
      <c r="B821" s="17" t="s">
        <v>52</v>
      </c>
      <c r="C821" s="17">
        <v>1136</v>
      </c>
      <c r="D821" s="17" t="s">
        <v>55</v>
      </c>
      <c r="E821" s="17" t="s">
        <v>62</v>
      </c>
      <c r="F821" s="17">
        <v>28</v>
      </c>
      <c r="G821" s="17" t="s">
        <v>57</v>
      </c>
      <c r="H821" s="17" t="s">
        <v>38</v>
      </c>
      <c r="I821" s="17" t="s">
        <v>53</v>
      </c>
      <c r="J821" s="17" t="s">
        <v>56</v>
      </c>
      <c r="K821" s="17">
        <v>1</v>
      </c>
      <c r="L821" s="17" t="s">
        <v>42</v>
      </c>
      <c r="M821" s="17" t="s">
        <v>58</v>
      </c>
      <c r="N821" s="17" t="s">
        <v>49</v>
      </c>
      <c r="O821" s="17">
        <v>2</v>
      </c>
      <c r="P821" s="17">
        <v>2</v>
      </c>
      <c r="Q821" s="17">
        <v>0</v>
      </c>
      <c r="R821" s="17">
        <v>6</v>
      </c>
      <c r="S821" s="17">
        <v>5</v>
      </c>
      <c r="T821" s="17">
        <v>3</v>
      </c>
      <c r="U821" s="17">
        <v>0</v>
      </c>
      <c r="V821" s="17">
        <v>4</v>
      </c>
      <c r="W821" s="17">
        <v>3201</v>
      </c>
      <c r="X821" s="17">
        <v>17</v>
      </c>
      <c r="Y821" s="17">
        <v>0</v>
      </c>
      <c r="Z821" s="17">
        <v>1</v>
      </c>
      <c r="AA821" s="17">
        <v>2</v>
      </c>
      <c r="AB821" s="17">
        <v>1</v>
      </c>
      <c r="AC821" s="17">
        <v>3</v>
      </c>
      <c r="AD821" s="17">
        <v>1</v>
      </c>
      <c r="AE821" s="18">
        <v>1</v>
      </c>
      <c r="AF821" s="25" t="str" cm="1">
        <f t="array" ref="AF821">_xlfn.IFS(W820&lt;3000,"Low",W820&lt;6000,"Medium",W820&gt;=6000,"High")</f>
        <v>Low</v>
      </c>
      <c r="AG821" s="26" t="str" cm="1">
        <f t="array" ref="AG821">_xlfn.IFS(R820&lt;5,"New",R820&lt;10,"Junior",R820&lt;20,"Mid",R820&gt;=20,"Senior")</f>
        <v>New</v>
      </c>
      <c r="AH821" s="26" t="str" cm="1">
        <f t="array" ref="AH821">_xlfn.IFS(O820&lt;=5,"Near",O820&lt;=15,"Moderate",O820&gt;15,"Far")</f>
        <v>Far</v>
      </c>
      <c r="AI821" s="26" t="str" cm="1">
        <f t="array" ref="AI821">_xlfn.IFS(AE821=1,"Poor",AE821=2,"Average",AE821=3,"Good",AE821=4,"Excellent")</f>
        <v>Poor</v>
      </c>
      <c r="AJ821" s="26" t="str" cm="1">
        <f t="array" ref="AJ821">_xlfn.IFS(Z821=1,"Low",Z821=2,"Medium",Z821=3,"High",Z821=4,"Very High")</f>
        <v>Low</v>
      </c>
      <c r="AK821" s="26" t="str" cm="1">
        <f t="array" ref="AK821">_xlfn.IFS(AD821=1,"Low",AD821=2,"Medium",AD821=3,"High",AD821=4,"Very High")</f>
        <v>Low</v>
      </c>
    </row>
    <row r="822" spans="1:37" ht="15.6" x14ac:dyDescent="0.3">
      <c r="A822" s="27" t="s">
        <v>49</v>
      </c>
      <c r="B822" s="15" t="s">
        <v>52</v>
      </c>
      <c r="C822" s="15">
        <v>1137</v>
      </c>
      <c r="D822" s="15" t="s">
        <v>55</v>
      </c>
      <c r="E822" s="15" t="s">
        <v>39</v>
      </c>
      <c r="F822" s="15">
        <v>35</v>
      </c>
      <c r="G822" s="15" t="s">
        <v>72</v>
      </c>
      <c r="H822" s="15" t="s">
        <v>50</v>
      </c>
      <c r="I822" s="15" t="s">
        <v>41</v>
      </c>
      <c r="J822" s="15" t="s">
        <v>45</v>
      </c>
      <c r="K822" s="15">
        <v>2</v>
      </c>
      <c r="L822" s="15" t="s">
        <v>99</v>
      </c>
      <c r="M822" s="15" t="s">
        <v>48</v>
      </c>
      <c r="N822" s="15" t="s">
        <v>49</v>
      </c>
      <c r="O822" s="15">
        <v>11</v>
      </c>
      <c r="P822" s="15">
        <v>3</v>
      </c>
      <c r="Q822" s="15">
        <v>1</v>
      </c>
      <c r="R822" s="15">
        <v>5</v>
      </c>
      <c r="S822" s="15">
        <v>5</v>
      </c>
      <c r="T822" s="15">
        <v>2</v>
      </c>
      <c r="U822" s="15">
        <v>0</v>
      </c>
      <c r="V822" s="15">
        <v>2</v>
      </c>
      <c r="W822" s="15">
        <v>4968</v>
      </c>
      <c r="X822" s="15">
        <v>11</v>
      </c>
      <c r="Y822" s="15">
        <v>1</v>
      </c>
      <c r="Z822" s="15">
        <v>4</v>
      </c>
      <c r="AA822" s="15">
        <v>3</v>
      </c>
      <c r="AB822" s="15">
        <v>2</v>
      </c>
      <c r="AC822" s="15">
        <v>3</v>
      </c>
      <c r="AD822" s="15">
        <v>4</v>
      </c>
      <c r="AE822" s="16">
        <v>3</v>
      </c>
      <c r="AF822" s="23" t="str" cm="1">
        <f t="array" ref="AF822">_xlfn.IFS(W821&lt;3000,"Low",W821&lt;6000,"Medium",W821&gt;=6000,"High")</f>
        <v>Medium</v>
      </c>
      <c r="AG822" s="24" t="str" cm="1">
        <f t="array" ref="AG822">_xlfn.IFS(R821&lt;5,"New",R821&lt;10,"Junior",R821&lt;20,"Mid",R821&gt;=20,"Senior")</f>
        <v>Junior</v>
      </c>
      <c r="AH822" s="24" t="str" cm="1">
        <f t="array" ref="AH822">_xlfn.IFS(O821&lt;=5,"Near",O821&lt;=15,"Moderate",O821&gt;15,"Far")</f>
        <v>Near</v>
      </c>
      <c r="AI822" s="24" t="str" cm="1">
        <f t="array" ref="AI822">_xlfn.IFS(AE822=1,"Poor",AE822=2,"Average",AE822=3,"Good",AE822=4,"Excellent")</f>
        <v>Good</v>
      </c>
      <c r="AJ822" s="24" t="str" cm="1">
        <f t="array" ref="AJ822">_xlfn.IFS(Z822=1,"Low",Z822=2,"Medium",Z822=3,"High",Z822=4,"Very High")</f>
        <v>Very High</v>
      </c>
      <c r="AK822" s="24" t="str" cm="1">
        <f t="array" ref="AK822">_xlfn.IFS(AD822=1,"Low",AD822=2,"Medium",AD822=3,"High",AD822=4,"Very High")</f>
        <v>Very High</v>
      </c>
    </row>
    <row r="823" spans="1:37" ht="15.6" x14ac:dyDescent="0.3">
      <c r="A823" s="28" t="s">
        <v>49</v>
      </c>
      <c r="B823" s="17" t="s">
        <v>52</v>
      </c>
      <c r="C823" s="17">
        <v>1138</v>
      </c>
      <c r="D823" s="17" t="s">
        <v>55</v>
      </c>
      <c r="E823" s="17" t="s">
        <v>51</v>
      </c>
      <c r="F823" s="17">
        <v>49</v>
      </c>
      <c r="G823" s="17" t="s">
        <v>57</v>
      </c>
      <c r="H823" s="17" t="s">
        <v>38</v>
      </c>
      <c r="I823" s="17" t="s">
        <v>41</v>
      </c>
      <c r="J823" s="17" t="s">
        <v>45</v>
      </c>
      <c r="K823" s="17">
        <v>4</v>
      </c>
      <c r="L823" s="17" t="s">
        <v>106</v>
      </c>
      <c r="M823" s="17" t="s">
        <v>64</v>
      </c>
      <c r="N823" s="17" t="s">
        <v>49</v>
      </c>
      <c r="O823" s="17">
        <v>8</v>
      </c>
      <c r="P823" s="17">
        <v>3</v>
      </c>
      <c r="Q823" s="17">
        <v>6</v>
      </c>
      <c r="R823" s="17">
        <v>22</v>
      </c>
      <c r="S823" s="17">
        <v>9</v>
      </c>
      <c r="T823" s="17">
        <v>8</v>
      </c>
      <c r="U823" s="17">
        <v>2</v>
      </c>
      <c r="V823" s="17">
        <v>3</v>
      </c>
      <c r="W823" s="17">
        <v>13120</v>
      </c>
      <c r="X823" s="17">
        <v>17</v>
      </c>
      <c r="Y823" s="17">
        <v>1</v>
      </c>
      <c r="Z823" s="17">
        <v>4</v>
      </c>
      <c r="AA823" s="17">
        <v>2</v>
      </c>
      <c r="AB823" s="17">
        <v>4</v>
      </c>
      <c r="AC823" s="17">
        <v>3</v>
      </c>
      <c r="AD823" s="17">
        <v>2</v>
      </c>
      <c r="AE823" s="18">
        <v>3</v>
      </c>
      <c r="AF823" s="25" t="str" cm="1">
        <f t="array" ref="AF823">_xlfn.IFS(W822&lt;3000,"Low",W822&lt;6000,"Medium",W822&gt;=6000,"High")</f>
        <v>Medium</v>
      </c>
      <c r="AG823" s="26" t="str" cm="1">
        <f t="array" ref="AG823">_xlfn.IFS(R822&lt;5,"New",R822&lt;10,"Junior",R822&lt;20,"Mid",R822&gt;=20,"Senior")</f>
        <v>Junior</v>
      </c>
      <c r="AH823" s="26" t="str" cm="1">
        <f t="array" ref="AH823">_xlfn.IFS(O822&lt;=5,"Near",O822&lt;=15,"Moderate",O822&gt;15,"Far")</f>
        <v>Moderate</v>
      </c>
      <c r="AI823" s="26" t="str" cm="1">
        <f t="array" ref="AI823">_xlfn.IFS(AE823=1,"Poor",AE823=2,"Average",AE823=3,"Good",AE823=4,"Excellent")</f>
        <v>Good</v>
      </c>
      <c r="AJ823" s="26" t="str" cm="1">
        <f t="array" ref="AJ823">_xlfn.IFS(Z823=1,"Low",Z823=2,"Medium",Z823=3,"High",Z823=4,"Very High")</f>
        <v>Very High</v>
      </c>
      <c r="AK823" s="26" t="str" cm="1">
        <f t="array" ref="AK823">_xlfn.IFS(AD823=1,"Low",AD823=2,"Medium",AD823=3,"High",AD823=4,"Very High")</f>
        <v>Medium</v>
      </c>
    </row>
    <row r="824" spans="1:37" ht="15.6" x14ac:dyDescent="0.3">
      <c r="A824" s="27" t="s">
        <v>49</v>
      </c>
      <c r="B824" s="15" t="s">
        <v>52</v>
      </c>
      <c r="C824" s="15">
        <v>1140</v>
      </c>
      <c r="D824" s="15" t="s">
        <v>55</v>
      </c>
      <c r="E824" s="15" t="s">
        <v>62</v>
      </c>
      <c r="F824" s="15">
        <v>34</v>
      </c>
      <c r="G824" s="15" t="s">
        <v>46</v>
      </c>
      <c r="H824" s="15" t="s">
        <v>50</v>
      </c>
      <c r="I824" s="15" t="s">
        <v>53</v>
      </c>
      <c r="J824" s="15" t="s">
        <v>74</v>
      </c>
      <c r="K824" s="15">
        <v>2</v>
      </c>
      <c r="L824" s="15" t="s">
        <v>42</v>
      </c>
      <c r="M824" s="15" t="s">
        <v>48</v>
      </c>
      <c r="N824" s="15" t="s">
        <v>49</v>
      </c>
      <c r="O824" s="15">
        <v>2</v>
      </c>
      <c r="P824" s="15">
        <v>3</v>
      </c>
      <c r="Q824" s="15">
        <v>2</v>
      </c>
      <c r="R824" s="15">
        <v>5</v>
      </c>
      <c r="S824" s="15">
        <v>3</v>
      </c>
      <c r="T824" s="15">
        <v>2</v>
      </c>
      <c r="U824" s="15">
        <v>0</v>
      </c>
      <c r="V824" s="15">
        <v>2</v>
      </c>
      <c r="W824" s="15">
        <v>4033</v>
      </c>
      <c r="X824" s="15">
        <v>11</v>
      </c>
      <c r="Y824" s="15">
        <v>0</v>
      </c>
      <c r="Z824" s="15">
        <v>4</v>
      </c>
      <c r="AA824" s="15">
        <v>3</v>
      </c>
      <c r="AB824" s="15">
        <v>1</v>
      </c>
      <c r="AC824" s="15">
        <v>3</v>
      </c>
      <c r="AD824" s="15">
        <v>4</v>
      </c>
      <c r="AE824" s="16">
        <v>2</v>
      </c>
      <c r="AF824" s="23" t="str" cm="1">
        <f t="array" ref="AF824">_xlfn.IFS(W823&lt;3000,"Low",W823&lt;6000,"Medium",W823&gt;=6000,"High")</f>
        <v>High</v>
      </c>
      <c r="AG824" s="24" t="str" cm="1">
        <f t="array" ref="AG824">_xlfn.IFS(R823&lt;5,"New",R823&lt;10,"Junior",R823&lt;20,"Mid",R823&gt;=20,"Senior")</f>
        <v>Senior</v>
      </c>
      <c r="AH824" s="24" t="str" cm="1">
        <f t="array" ref="AH824">_xlfn.IFS(O823&lt;=5,"Near",O823&lt;=15,"Moderate",O823&gt;15,"Far")</f>
        <v>Moderate</v>
      </c>
      <c r="AI824" s="24" t="str" cm="1">
        <f t="array" ref="AI824">_xlfn.IFS(AE824=1,"Poor",AE824=2,"Average",AE824=3,"Good",AE824=4,"Excellent")</f>
        <v>Average</v>
      </c>
      <c r="AJ824" s="24" t="str" cm="1">
        <f t="array" ref="AJ824">_xlfn.IFS(Z824=1,"Low",Z824=2,"Medium",Z824=3,"High",Z824=4,"Very High")</f>
        <v>Very High</v>
      </c>
      <c r="AK824" s="24" t="str" cm="1">
        <f t="array" ref="AK824">_xlfn.IFS(AD824=1,"Low",AD824=2,"Medium",AD824=3,"High",AD824=4,"Very High")</f>
        <v>Very High</v>
      </c>
    </row>
    <row r="825" spans="1:37" ht="15.6" x14ac:dyDescent="0.3">
      <c r="A825" s="28" t="s">
        <v>49</v>
      </c>
      <c r="B825" s="17" t="s">
        <v>52</v>
      </c>
      <c r="C825" s="17">
        <v>1143</v>
      </c>
      <c r="D825" s="17" t="s">
        <v>44</v>
      </c>
      <c r="E825" s="17" t="s">
        <v>62</v>
      </c>
      <c r="F825" s="17">
        <v>29</v>
      </c>
      <c r="G825" s="17" t="s">
        <v>72</v>
      </c>
      <c r="H825" s="17" t="s">
        <v>50</v>
      </c>
      <c r="I825" s="17" t="s">
        <v>53</v>
      </c>
      <c r="J825" s="17" t="s">
        <v>56</v>
      </c>
      <c r="K825" s="17">
        <v>1</v>
      </c>
      <c r="L825" s="17" t="s">
        <v>42</v>
      </c>
      <c r="M825" s="17" t="s">
        <v>70</v>
      </c>
      <c r="N825" s="17" t="s">
        <v>49</v>
      </c>
      <c r="O825" s="17">
        <v>10</v>
      </c>
      <c r="P825" s="17">
        <v>2</v>
      </c>
      <c r="Q825" s="17">
        <v>0</v>
      </c>
      <c r="R825" s="17">
        <v>8</v>
      </c>
      <c r="S825" s="17">
        <v>7</v>
      </c>
      <c r="T825" s="17">
        <v>5</v>
      </c>
      <c r="U825" s="17">
        <v>1</v>
      </c>
      <c r="V825" s="17">
        <v>1</v>
      </c>
      <c r="W825" s="17">
        <v>3291</v>
      </c>
      <c r="X825" s="17">
        <v>14</v>
      </c>
      <c r="Y825" s="17">
        <v>2</v>
      </c>
      <c r="Z825" s="17">
        <v>4</v>
      </c>
      <c r="AA825" s="17">
        <v>3</v>
      </c>
      <c r="AB825" s="17">
        <v>1</v>
      </c>
      <c r="AC825" s="17">
        <v>3</v>
      </c>
      <c r="AD825" s="17">
        <v>4</v>
      </c>
      <c r="AE825" s="18">
        <v>2</v>
      </c>
      <c r="AF825" s="25" t="str" cm="1">
        <f t="array" ref="AF825">_xlfn.IFS(W824&lt;3000,"Low",W824&lt;6000,"Medium",W824&gt;=6000,"High")</f>
        <v>Medium</v>
      </c>
      <c r="AG825" s="26" t="str" cm="1">
        <f t="array" ref="AG825">_xlfn.IFS(R824&lt;5,"New",R824&lt;10,"Junior",R824&lt;20,"Mid",R824&gt;=20,"Senior")</f>
        <v>Junior</v>
      </c>
      <c r="AH825" s="26" t="str" cm="1">
        <f t="array" ref="AH825">_xlfn.IFS(O824&lt;=5,"Near",O824&lt;=15,"Moderate",O824&gt;15,"Far")</f>
        <v>Near</v>
      </c>
      <c r="AI825" s="26" t="str" cm="1">
        <f t="array" ref="AI825">_xlfn.IFS(AE825=1,"Poor",AE825=2,"Average",AE825=3,"Good",AE825=4,"Excellent")</f>
        <v>Average</v>
      </c>
      <c r="AJ825" s="26" t="str" cm="1">
        <f t="array" ref="AJ825">_xlfn.IFS(Z825=1,"Low",Z825=2,"Medium",Z825=3,"High",Z825=4,"Very High")</f>
        <v>Very High</v>
      </c>
      <c r="AK825" s="26" t="str" cm="1">
        <f t="array" ref="AK825">_xlfn.IFS(AD825=1,"Low",AD825=2,"Medium",AD825=3,"High",AD825=4,"Very High")</f>
        <v>Very High</v>
      </c>
    </row>
    <row r="826" spans="1:37" ht="15.6" x14ac:dyDescent="0.3">
      <c r="A826" s="27" t="s">
        <v>49</v>
      </c>
      <c r="B826" s="15" t="s">
        <v>52</v>
      </c>
      <c r="C826" s="15">
        <v>1148</v>
      </c>
      <c r="D826" s="15" t="s">
        <v>55</v>
      </c>
      <c r="E826" s="15" t="s">
        <v>39</v>
      </c>
      <c r="F826" s="15">
        <v>42</v>
      </c>
      <c r="G826" s="15" t="s">
        <v>46</v>
      </c>
      <c r="H826" s="15" t="s">
        <v>38</v>
      </c>
      <c r="I826" s="15" t="s">
        <v>53</v>
      </c>
      <c r="J826" s="15" t="s">
        <v>61</v>
      </c>
      <c r="K826" s="15">
        <v>2</v>
      </c>
      <c r="L826" s="15" t="s">
        <v>65</v>
      </c>
      <c r="M826" s="15" t="s">
        <v>70</v>
      </c>
      <c r="N826" s="15" t="s">
        <v>49</v>
      </c>
      <c r="O826" s="15">
        <v>29</v>
      </c>
      <c r="P826" s="15">
        <v>3</v>
      </c>
      <c r="Q826" s="15">
        <v>4</v>
      </c>
      <c r="R826" s="15">
        <v>16</v>
      </c>
      <c r="S826" s="15">
        <v>1</v>
      </c>
      <c r="T826" s="15">
        <v>0</v>
      </c>
      <c r="U826" s="15">
        <v>0</v>
      </c>
      <c r="V826" s="15">
        <v>0</v>
      </c>
      <c r="W826" s="15">
        <v>4272</v>
      </c>
      <c r="X826" s="15">
        <v>19</v>
      </c>
      <c r="Y826" s="15">
        <v>0</v>
      </c>
      <c r="Z826" s="15">
        <v>2</v>
      </c>
      <c r="AA826" s="15">
        <v>1</v>
      </c>
      <c r="AB826" s="15">
        <v>4</v>
      </c>
      <c r="AC826" s="15">
        <v>3</v>
      </c>
      <c r="AD826" s="15">
        <v>1</v>
      </c>
      <c r="AE826" s="16">
        <v>3</v>
      </c>
      <c r="AF826" s="23" t="str" cm="1">
        <f t="array" ref="AF826">_xlfn.IFS(W825&lt;3000,"Low",W825&lt;6000,"Medium",W825&gt;=6000,"High")</f>
        <v>Medium</v>
      </c>
      <c r="AG826" s="24" t="str" cm="1">
        <f t="array" ref="AG826">_xlfn.IFS(R825&lt;5,"New",R825&lt;10,"Junior",R825&lt;20,"Mid",R825&gt;=20,"Senior")</f>
        <v>Junior</v>
      </c>
      <c r="AH826" s="24" t="str" cm="1">
        <f t="array" ref="AH826">_xlfn.IFS(O825&lt;=5,"Near",O825&lt;=15,"Moderate",O825&gt;15,"Far")</f>
        <v>Moderate</v>
      </c>
      <c r="AI826" s="24" t="str" cm="1">
        <f t="array" ref="AI826">_xlfn.IFS(AE826=1,"Poor",AE826=2,"Average",AE826=3,"Good",AE826=4,"Excellent")</f>
        <v>Good</v>
      </c>
      <c r="AJ826" s="24" t="str" cm="1">
        <f t="array" ref="AJ826">_xlfn.IFS(Z826=1,"Low",Z826=2,"Medium",Z826=3,"High",Z826=4,"Very High")</f>
        <v>Medium</v>
      </c>
      <c r="AK826" s="24" t="str" cm="1">
        <f t="array" ref="AK826">_xlfn.IFS(AD826=1,"Low",AD826=2,"Medium",AD826=3,"High",AD826=4,"Very High")</f>
        <v>Low</v>
      </c>
    </row>
    <row r="827" spans="1:37" ht="15.6" x14ac:dyDescent="0.3">
      <c r="A827" s="28" t="s">
        <v>49</v>
      </c>
      <c r="B827" s="17" t="s">
        <v>52</v>
      </c>
      <c r="C827" s="17">
        <v>1150</v>
      </c>
      <c r="D827" s="17" t="s">
        <v>55</v>
      </c>
      <c r="E827" s="17" t="s">
        <v>62</v>
      </c>
      <c r="F827" s="17">
        <v>29</v>
      </c>
      <c r="G827" s="17" t="s">
        <v>57</v>
      </c>
      <c r="H827" s="17" t="s">
        <v>38</v>
      </c>
      <c r="I827" s="17" t="s">
        <v>53</v>
      </c>
      <c r="J827" s="17" t="s">
        <v>74</v>
      </c>
      <c r="K827" s="17">
        <v>2</v>
      </c>
      <c r="L827" s="17" t="s">
        <v>65</v>
      </c>
      <c r="M827" s="17" t="s">
        <v>58</v>
      </c>
      <c r="N827" s="17" t="s">
        <v>37</v>
      </c>
      <c r="O827" s="17">
        <v>8</v>
      </c>
      <c r="P827" s="17">
        <v>2</v>
      </c>
      <c r="Q827" s="17">
        <v>1</v>
      </c>
      <c r="R827" s="17">
        <v>10</v>
      </c>
      <c r="S827" s="17">
        <v>10</v>
      </c>
      <c r="T827" s="17">
        <v>7</v>
      </c>
      <c r="U827" s="17">
        <v>1</v>
      </c>
      <c r="V827" s="17">
        <v>2</v>
      </c>
      <c r="W827" s="17">
        <v>5056</v>
      </c>
      <c r="X827" s="17">
        <v>15</v>
      </c>
      <c r="Y827" s="17">
        <v>1</v>
      </c>
      <c r="Z827" s="17">
        <v>2</v>
      </c>
      <c r="AA827" s="17">
        <v>2</v>
      </c>
      <c r="AB827" s="17">
        <v>4</v>
      </c>
      <c r="AC827" s="17">
        <v>3</v>
      </c>
      <c r="AD827" s="17">
        <v>3</v>
      </c>
      <c r="AE827" s="18">
        <v>2</v>
      </c>
      <c r="AF827" s="25" t="str" cm="1">
        <f t="array" ref="AF827">_xlfn.IFS(W826&lt;3000,"Low",W826&lt;6000,"Medium",W826&gt;=6000,"High")</f>
        <v>Medium</v>
      </c>
      <c r="AG827" s="26" t="str" cm="1">
        <f t="array" ref="AG827">_xlfn.IFS(R826&lt;5,"New",R826&lt;10,"Junior",R826&lt;20,"Mid",R826&gt;=20,"Senior")</f>
        <v>Mid</v>
      </c>
      <c r="AH827" s="26" t="str" cm="1">
        <f t="array" ref="AH827">_xlfn.IFS(O826&lt;=5,"Near",O826&lt;=15,"Moderate",O826&gt;15,"Far")</f>
        <v>Far</v>
      </c>
      <c r="AI827" s="26" t="str" cm="1">
        <f t="array" ref="AI827">_xlfn.IFS(AE827=1,"Poor",AE827=2,"Average",AE827=3,"Good",AE827=4,"Excellent")</f>
        <v>Average</v>
      </c>
      <c r="AJ827" s="26" t="str" cm="1">
        <f t="array" ref="AJ827">_xlfn.IFS(Z827=1,"Low",Z827=2,"Medium",Z827=3,"High",Z827=4,"Very High")</f>
        <v>Medium</v>
      </c>
      <c r="AK827" s="26" t="str" cm="1">
        <f t="array" ref="AK827">_xlfn.IFS(AD827=1,"Low",AD827=2,"Medium",AD827=3,"High",AD827=4,"Very High")</f>
        <v>High</v>
      </c>
    </row>
    <row r="828" spans="1:37" ht="15.6" x14ac:dyDescent="0.3">
      <c r="A828" s="27" t="s">
        <v>49</v>
      </c>
      <c r="B828" s="15" t="s">
        <v>52</v>
      </c>
      <c r="C828" s="15">
        <v>1152</v>
      </c>
      <c r="D828" s="15" t="s">
        <v>55</v>
      </c>
      <c r="E828" s="15" t="s">
        <v>39</v>
      </c>
      <c r="F828" s="15">
        <v>38</v>
      </c>
      <c r="G828" s="15" t="s">
        <v>57</v>
      </c>
      <c r="H828" s="15" t="s">
        <v>38</v>
      </c>
      <c r="I828" s="15" t="s">
        <v>154</v>
      </c>
      <c r="J828" s="15" t="s">
        <v>156</v>
      </c>
      <c r="K828" s="15">
        <v>1</v>
      </c>
      <c r="L828" s="15" t="s">
        <v>156</v>
      </c>
      <c r="M828" s="15" t="s">
        <v>70</v>
      </c>
      <c r="N828" s="15" t="s">
        <v>49</v>
      </c>
      <c r="O828" s="15">
        <v>1</v>
      </c>
      <c r="P828" s="15">
        <v>2</v>
      </c>
      <c r="Q828" s="15">
        <v>1</v>
      </c>
      <c r="R828" s="15">
        <v>7</v>
      </c>
      <c r="S828" s="15">
        <v>7</v>
      </c>
      <c r="T828" s="15">
        <v>6</v>
      </c>
      <c r="U828" s="15">
        <v>5</v>
      </c>
      <c r="V828" s="15">
        <v>0</v>
      </c>
      <c r="W828" s="15">
        <v>2844</v>
      </c>
      <c r="X828" s="15">
        <v>13</v>
      </c>
      <c r="Y828" s="15">
        <v>1</v>
      </c>
      <c r="Z828" s="15">
        <v>3</v>
      </c>
      <c r="AA828" s="15">
        <v>4</v>
      </c>
      <c r="AB828" s="15">
        <v>3</v>
      </c>
      <c r="AC828" s="15">
        <v>3</v>
      </c>
      <c r="AD828" s="15">
        <v>4</v>
      </c>
      <c r="AE828" s="16">
        <v>4</v>
      </c>
      <c r="AF828" s="23" t="str" cm="1">
        <f t="array" ref="AF828">_xlfn.IFS(W827&lt;3000,"Low",W827&lt;6000,"Medium",W827&gt;=6000,"High")</f>
        <v>Medium</v>
      </c>
      <c r="AG828" s="24" t="str" cm="1">
        <f t="array" ref="AG828">_xlfn.IFS(R827&lt;5,"New",R827&lt;10,"Junior",R827&lt;20,"Mid",R827&gt;=20,"Senior")</f>
        <v>Mid</v>
      </c>
      <c r="AH828" s="24" t="str" cm="1">
        <f t="array" ref="AH828">_xlfn.IFS(O827&lt;=5,"Near",O827&lt;=15,"Moderate",O827&gt;15,"Far")</f>
        <v>Moderate</v>
      </c>
      <c r="AI828" s="24" t="str" cm="1">
        <f t="array" ref="AI828">_xlfn.IFS(AE828=1,"Poor",AE828=2,"Average",AE828=3,"Good",AE828=4,"Excellent")</f>
        <v>Excellent</v>
      </c>
      <c r="AJ828" s="24" t="str" cm="1">
        <f t="array" ref="AJ828">_xlfn.IFS(Z828=1,"Low",Z828=2,"Medium",Z828=3,"High",Z828=4,"Very High")</f>
        <v>High</v>
      </c>
      <c r="AK828" s="24" t="str" cm="1">
        <f t="array" ref="AK828">_xlfn.IFS(AD828=1,"Low",AD828=2,"Medium",AD828=3,"High",AD828=4,"Very High")</f>
        <v>Very High</v>
      </c>
    </row>
    <row r="829" spans="1:37" ht="15.6" x14ac:dyDescent="0.3">
      <c r="A829" s="28" t="s">
        <v>49</v>
      </c>
      <c r="B829" s="17" t="s">
        <v>52</v>
      </c>
      <c r="C829" s="17">
        <v>1154</v>
      </c>
      <c r="D829" s="17" t="s">
        <v>55</v>
      </c>
      <c r="E829" s="17" t="s">
        <v>62</v>
      </c>
      <c r="F829" s="17">
        <v>28</v>
      </c>
      <c r="G829" s="17" t="s">
        <v>72</v>
      </c>
      <c r="H829" s="17" t="s">
        <v>50</v>
      </c>
      <c r="I829" s="17" t="s">
        <v>53</v>
      </c>
      <c r="J829" s="17" t="s">
        <v>56</v>
      </c>
      <c r="K829" s="17">
        <v>1</v>
      </c>
      <c r="L829" s="17" t="s">
        <v>42</v>
      </c>
      <c r="M829" s="17" t="s">
        <v>70</v>
      </c>
      <c r="N829" s="17" t="s">
        <v>37</v>
      </c>
      <c r="O829" s="17">
        <v>6</v>
      </c>
      <c r="P829" s="17">
        <v>2</v>
      </c>
      <c r="Q829" s="17">
        <v>1</v>
      </c>
      <c r="R829" s="17">
        <v>3</v>
      </c>
      <c r="S829" s="17">
        <v>3</v>
      </c>
      <c r="T829" s="17">
        <v>1</v>
      </c>
      <c r="U829" s="17">
        <v>0</v>
      </c>
      <c r="V829" s="17">
        <v>2</v>
      </c>
      <c r="W829" s="17">
        <v>2703</v>
      </c>
      <c r="X829" s="17">
        <v>14</v>
      </c>
      <c r="Y829" s="17">
        <v>1</v>
      </c>
      <c r="Z829" s="17">
        <v>3</v>
      </c>
      <c r="AA829" s="17">
        <v>2</v>
      </c>
      <c r="AB829" s="17">
        <v>1</v>
      </c>
      <c r="AC829" s="17">
        <v>3</v>
      </c>
      <c r="AD829" s="17">
        <v>4</v>
      </c>
      <c r="AE829" s="18">
        <v>3</v>
      </c>
      <c r="AF829" s="25" t="str" cm="1">
        <f t="array" ref="AF829">_xlfn.IFS(W828&lt;3000,"Low",W828&lt;6000,"Medium",W828&gt;=6000,"High")</f>
        <v>Low</v>
      </c>
      <c r="AG829" s="26" t="str" cm="1">
        <f t="array" ref="AG829">_xlfn.IFS(R828&lt;5,"New",R828&lt;10,"Junior",R828&lt;20,"Mid",R828&gt;=20,"Senior")</f>
        <v>Junior</v>
      </c>
      <c r="AH829" s="26" t="str" cm="1">
        <f t="array" ref="AH829">_xlfn.IFS(O828&lt;=5,"Near",O828&lt;=15,"Moderate",O828&gt;15,"Far")</f>
        <v>Near</v>
      </c>
      <c r="AI829" s="26" t="str" cm="1">
        <f t="array" ref="AI829">_xlfn.IFS(AE829=1,"Poor",AE829=2,"Average",AE829=3,"Good",AE829=4,"Excellent")</f>
        <v>Good</v>
      </c>
      <c r="AJ829" s="26" t="str" cm="1">
        <f t="array" ref="AJ829">_xlfn.IFS(Z829=1,"Low",Z829=2,"Medium",Z829=3,"High",Z829=4,"Very High")</f>
        <v>High</v>
      </c>
      <c r="AK829" s="26" t="str" cm="1">
        <f t="array" ref="AK829">_xlfn.IFS(AD829=1,"Low",AD829=2,"Medium",AD829=3,"High",AD829=4,"Very High")</f>
        <v>Very High</v>
      </c>
    </row>
    <row r="830" spans="1:37" ht="15.6" x14ac:dyDescent="0.3">
      <c r="A830" s="27" t="s">
        <v>37</v>
      </c>
      <c r="B830" s="15" t="s">
        <v>40</v>
      </c>
      <c r="C830" s="15">
        <v>1156</v>
      </c>
      <c r="D830" s="15" t="s">
        <v>55</v>
      </c>
      <c r="E830" s="15" t="s">
        <v>85</v>
      </c>
      <c r="F830" s="15">
        <v>18</v>
      </c>
      <c r="G830" s="15" t="s">
        <v>46</v>
      </c>
      <c r="H830" s="15" t="s">
        <v>84</v>
      </c>
      <c r="I830" s="15" t="s">
        <v>53</v>
      </c>
      <c r="J830" s="15" t="s">
        <v>61</v>
      </c>
      <c r="K830" s="15">
        <v>1</v>
      </c>
      <c r="L830" s="15" t="s">
        <v>65</v>
      </c>
      <c r="M830" s="15" t="s">
        <v>58</v>
      </c>
      <c r="N830" s="15" t="s">
        <v>49</v>
      </c>
      <c r="O830" s="15">
        <v>8</v>
      </c>
      <c r="P830" s="15">
        <v>0</v>
      </c>
      <c r="Q830" s="15">
        <v>1</v>
      </c>
      <c r="R830" s="15">
        <v>0</v>
      </c>
      <c r="S830" s="15">
        <v>0</v>
      </c>
      <c r="T830" s="15">
        <v>0</v>
      </c>
      <c r="U830" s="15">
        <v>0</v>
      </c>
      <c r="V830" s="15">
        <v>0</v>
      </c>
      <c r="W830" s="15">
        <v>1904</v>
      </c>
      <c r="X830" s="15">
        <v>12</v>
      </c>
      <c r="Y830" s="15">
        <v>0</v>
      </c>
      <c r="Z830" s="15">
        <v>3</v>
      </c>
      <c r="AA830" s="15">
        <v>3</v>
      </c>
      <c r="AB830" s="15">
        <v>3</v>
      </c>
      <c r="AC830" s="15">
        <v>3</v>
      </c>
      <c r="AD830" s="15">
        <v>4</v>
      </c>
      <c r="AE830" s="16">
        <v>3</v>
      </c>
      <c r="AF830" s="23" t="str" cm="1">
        <f t="array" ref="AF830">_xlfn.IFS(W829&lt;3000,"Low",W829&lt;6000,"Medium",W829&gt;=6000,"High")</f>
        <v>Low</v>
      </c>
      <c r="AG830" s="24" t="str" cm="1">
        <f t="array" ref="AG830">_xlfn.IFS(R829&lt;5,"New",R829&lt;10,"Junior",R829&lt;20,"Mid",R829&gt;=20,"Senior")</f>
        <v>New</v>
      </c>
      <c r="AH830" s="24" t="str" cm="1">
        <f t="array" ref="AH830">_xlfn.IFS(O829&lt;=5,"Near",O829&lt;=15,"Moderate",O829&gt;15,"Far")</f>
        <v>Moderate</v>
      </c>
      <c r="AI830" s="24" t="str" cm="1">
        <f t="array" ref="AI830">_xlfn.IFS(AE830=1,"Poor",AE830=2,"Average",AE830=3,"Good",AE830=4,"Excellent")</f>
        <v>Good</v>
      </c>
      <c r="AJ830" s="24" t="str" cm="1">
        <f t="array" ref="AJ830">_xlfn.IFS(Z830=1,"Low",Z830=2,"Medium",Z830=3,"High",Z830=4,"Very High")</f>
        <v>High</v>
      </c>
      <c r="AK830" s="24" t="str" cm="1">
        <f t="array" ref="AK830">_xlfn.IFS(AD830=1,"Low",AD830=2,"Medium",AD830=3,"High",AD830=4,"Very High")</f>
        <v>Very High</v>
      </c>
    </row>
    <row r="831" spans="1:37" ht="15.6" x14ac:dyDescent="0.3">
      <c r="A831" s="28" t="s">
        <v>37</v>
      </c>
      <c r="B831" s="17" t="s">
        <v>40</v>
      </c>
      <c r="C831" s="17">
        <v>1157</v>
      </c>
      <c r="D831" s="17" t="s">
        <v>44</v>
      </c>
      <c r="E831" s="17" t="s">
        <v>62</v>
      </c>
      <c r="F831" s="17">
        <v>33</v>
      </c>
      <c r="G831" s="17" t="s">
        <v>46</v>
      </c>
      <c r="H831" s="17" t="s">
        <v>38</v>
      </c>
      <c r="I831" s="17" t="s">
        <v>41</v>
      </c>
      <c r="J831" s="17" t="s">
        <v>45</v>
      </c>
      <c r="K831" s="17">
        <v>2</v>
      </c>
      <c r="L831" s="17" t="s">
        <v>99</v>
      </c>
      <c r="M831" s="17" t="s">
        <v>64</v>
      </c>
      <c r="N831" s="17" t="s">
        <v>37</v>
      </c>
      <c r="O831" s="17">
        <v>9</v>
      </c>
      <c r="P831" s="17">
        <v>3</v>
      </c>
      <c r="Q831" s="17">
        <v>0</v>
      </c>
      <c r="R831" s="17">
        <v>6</v>
      </c>
      <c r="S831" s="17">
        <v>5</v>
      </c>
      <c r="T831" s="17">
        <v>2</v>
      </c>
      <c r="U831" s="17">
        <v>0</v>
      </c>
      <c r="V831" s="17">
        <v>3</v>
      </c>
      <c r="W831" s="17">
        <v>8224</v>
      </c>
      <c r="X831" s="17">
        <v>17</v>
      </c>
      <c r="Y831" s="17">
        <v>0</v>
      </c>
      <c r="Z831" s="17">
        <v>1</v>
      </c>
      <c r="AA831" s="17">
        <v>3</v>
      </c>
      <c r="AB831" s="17">
        <v>2</v>
      </c>
      <c r="AC831" s="17">
        <v>3</v>
      </c>
      <c r="AD831" s="17">
        <v>1</v>
      </c>
      <c r="AE831" s="18">
        <v>3</v>
      </c>
      <c r="AF831" s="25" t="str" cm="1">
        <f t="array" ref="AF831">_xlfn.IFS(W830&lt;3000,"Low",W830&lt;6000,"Medium",W830&gt;=6000,"High")</f>
        <v>Low</v>
      </c>
      <c r="AG831" s="26" t="str" cm="1">
        <f t="array" ref="AG831">_xlfn.IFS(R830&lt;5,"New",R830&lt;10,"Junior",R830&lt;20,"Mid",R830&gt;=20,"Senior")</f>
        <v>New</v>
      </c>
      <c r="AH831" s="26" t="str" cm="1">
        <f t="array" ref="AH831">_xlfn.IFS(O830&lt;=5,"Near",O830&lt;=15,"Moderate",O830&gt;15,"Far")</f>
        <v>Moderate</v>
      </c>
      <c r="AI831" s="26" t="str" cm="1">
        <f t="array" ref="AI831">_xlfn.IFS(AE831=1,"Poor",AE831=2,"Average",AE831=3,"Good",AE831=4,"Excellent")</f>
        <v>Good</v>
      </c>
      <c r="AJ831" s="26" t="str" cm="1">
        <f t="array" ref="AJ831">_xlfn.IFS(Z831=1,"Low",Z831=2,"Medium",Z831=3,"High",Z831=4,"Very High")</f>
        <v>Low</v>
      </c>
      <c r="AK831" s="26" t="str" cm="1">
        <f t="array" ref="AK831">_xlfn.IFS(AD831=1,"Low",AD831=2,"Medium",AD831=3,"High",AD831=4,"Very High")</f>
        <v>Low</v>
      </c>
    </row>
    <row r="832" spans="1:37" ht="15.6" x14ac:dyDescent="0.3">
      <c r="A832" s="27" t="s">
        <v>49</v>
      </c>
      <c r="B832" s="15" t="s">
        <v>52</v>
      </c>
      <c r="C832" s="15">
        <v>1158</v>
      </c>
      <c r="D832" s="15" t="s">
        <v>55</v>
      </c>
      <c r="E832" s="15" t="s">
        <v>39</v>
      </c>
      <c r="F832" s="15">
        <v>41</v>
      </c>
      <c r="G832" s="15" t="s">
        <v>57</v>
      </c>
      <c r="H832" s="15" t="s">
        <v>38</v>
      </c>
      <c r="I832" s="15" t="s">
        <v>53</v>
      </c>
      <c r="J832" s="15" t="s">
        <v>61</v>
      </c>
      <c r="K832" s="15">
        <v>1</v>
      </c>
      <c r="L832" s="15" t="s">
        <v>42</v>
      </c>
      <c r="M832" s="15" t="s">
        <v>64</v>
      </c>
      <c r="N832" s="15" t="s">
        <v>37</v>
      </c>
      <c r="O832" s="15">
        <v>12</v>
      </c>
      <c r="P832" s="15">
        <v>4</v>
      </c>
      <c r="Q832" s="15">
        <v>3</v>
      </c>
      <c r="R832" s="15">
        <v>6</v>
      </c>
      <c r="S832" s="15">
        <v>1</v>
      </c>
      <c r="T832" s="15">
        <v>0</v>
      </c>
      <c r="U832" s="15">
        <v>0</v>
      </c>
      <c r="V832" s="15">
        <v>0</v>
      </c>
      <c r="W832" s="15">
        <v>4766</v>
      </c>
      <c r="X832" s="15">
        <v>11</v>
      </c>
      <c r="Y832" s="15">
        <v>1</v>
      </c>
      <c r="Z832" s="15">
        <v>2</v>
      </c>
      <c r="AA832" s="15">
        <v>3</v>
      </c>
      <c r="AB832" s="15">
        <v>1</v>
      </c>
      <c r="AC832" s="15">
        <v>3</v>
      </c>
      <c r="AD832" s="15">
        <v>1</v>
      </c>
      <c r="AE832" s="16">
        <v>3</v>
      </c>
      <c r="AF832" s="23" t="str" cm="1">
        <f t="array" ref="AF832">_xlfn.IFS(W831&lt;3000,"Low",W831&lt;6000,"Medium",W831&gt;=6000,"High")</f>
        <v>High</v>
      </c>
      <c r="AG832" s="24" t="str" cm="1">
        <f t="array" ref="AG832">_xlfn.IFS(R831&lt;5,"New",R831&lt;10,"Junior",R831&lt;20,"Mid",R831&gt;=20,"Senior")</f>
        <v>Junior</v>
      </c>
      <c r="AH832" s="24" t="str" cm="1">
        <f t="array" ref="AH832">_xlfn.IFS(O831&lt;=5,"Near",O831&lt;=15,"Moderate",O831&gt;15,"Far")</f>
        <v>Moderate</v>
      </c>
      <c r="AI832" s="24" t="str" cm="1">
        <f t="array" ref="AI832">_xlfn.IFS(AE832=1,"Poor",AE832=2,"Average",AE832=3,"Good",AE832=4,"Excellent")</f>
        <v>Good</v>
      </c>
      <c r="AJ832" s="24" t="str" cm="1">
        <f t="array" ref="AJ832">_xlfn.IFS(Z832=1,"Low",Z832=2,"Medium",Z832=3,"High",Z832=4,"Very High")</f>
        <v>Medium</v>
      </c>
      <c r="AK832" s="24" t="str" cm="1">
        <f t="array" ref="AK832">_xlfn.IFS(AD832=1,"Low",AD832=2,"Medium",AD832=3,"High",AD832=4,"Very High")</f>
        <v>Low</v>
      </c>
    </row>
    <row r="833" spans="1:37" ht="15.6" x14ac:dyDescent="0.3">
      <c r="A833" s="28" t="s">
        <v>37</v>
      </c>
      <c r="B833" s="17" t="s">
        <v>40</v>
      </c>
      <c r="C833" s="17">
        <v>1160</v>
      </c>
      <c r="D833" s="17" t="s">
        <v>55</v>
      </c>
      <c r="E833" s="17" t="s">
        <v>62</v>
      </c>
      <c r="F833" s="17">
        <v>31</v>
      </c>
      <c r="G833" s="17" t="s">
        <v>57</v>
      </c>
      <c r="H833" s="17" t="s">
        <v>50</v>
      </c>
      <c r="I833" s="17" t="s">
        <v>53</v>
      </c>
      <c r="J833" s="17" t="s">
        <v>61</v>
      </c>
      <c r="K833" s="17">
        <v>1</v>
      </c>
      <c r="L833" s="17" t="s">
        <v>65</v>
      </c>
      <c r="M833" s="17" t="s">
        <v>70</v>
      </c>
      <c r="N833" s="17" t="s">
        <v>49</v>
      </c>
      <c r="O833" s="17">
        <v>15</v>
      </c>
      <c r="P833" s="17">
        <v>5</v>
      </c>
      <c r="Q833" s="17">
        <v>1</v>
      </c>
      <c r="R833" s="17">
        <v>2</v>
      </c>
      <c r="S833" s="17">
        <v>2</v>
      </c>
      <c r="T833" s="17">
        <v>2</v>
      </c>
      <c r="U833" s="17">
        <v>2</v>
      </c>
      <c r="V833" s="17">
        <v>2</v>
      </c>
      <c r="W833" s="17">
        <v>2610</v>
      </c>
      <c r="X833" s="17">
        <v>12</v>
      </c>
      <c r="Y833" s="17">
        <v>1</v>
      </c>
      <c r="Z833" s="17">
        <v>3</v>
      </c>
      <c r="AA833" s="17">
        <v>3</v>
      </c>
      <c r="AB833" s="17">
        <v>3</v>
      </c>
      <c r="AC833" s="17">
        <v>3</v>
      </c>
      <c r="AD833" s="17">
        <v>3</v>
      </c>
      <c r="AE833" s="18">
        <v>2</v>
      </c>
      <c r="AF833" s="25" t="str" cm="1">
        <f t="array" ref="AF833">_xlfn.IFS(W832&lt;3000,"Low",W832&lt;6000,"Medium",W832&gt;=6000,"High")</f>
        <v>Medium</v>
      </c>
      <c r="AG833" s="26" t="str" cm="1">
        <f t="array" ref="AG833">_xlfn.IFS(R832&lt;5,"New",R832&lt;10,"Junior",R832&lt;20,"Mid",R832&gt;=20,"Senior")</f>
        <v>Junior</v>
      </c>
      <c r="AH833" s="26" t="str" cm="1">
        <f t="array" ref="AH833">_xlfn.IFS(O832&lt;=5,"Near",O832&lt;=15,"Moderate",O832&gt;15,"Far")</f>
        <v>Moderate</v>
      </c>
      <c r="AI833" s="26" t="str" cm="1">
        <f t="array" ref="AI833">_xlfn.IFS(AE833=1,"Poor",AE833=2,"Average",AE833=3,"Good",AE833=4,"Excellent")</f>
        <v>Average</v>
      </c>
      <c r="AJ833" s="26" t="str" cm="1">
        <f t="array" ref="AJ833">_xlfn.IFS(Z833=1,"Low",Z833=2,"Medium",Z833=3,"High",Z833=4,"Very High")</f>
        <v>High</v>
      </c>
      <c r="AK833" s="26" t="str" cm="1">
        <f t="array" ref="AK833">_xlfn.IFS(AD833=1,"Low",AD833=2,"Medium",AD833=3,"High",AD833=4,"Very High")</f>
        <v>High</v>
      </c>
    </row>
    <row r="834" spans="1:37" ht="15.6" x14ac:dyDescent="0.3">
      <c r="A834" s="27" t="s">
        <v>49</v>
      </c>
      <c r="B834" s="15" t="s">
        <v>52</v>
      </c>
      <c r="C834" s="15">
        <v>1161</v>
      </c>
      <c r="D834" s="15" t="s">
        <v>44</v>
      </c>
      <c r="E834" s="15" t="s">
        <v>39</v>
      </c>
      <c r="F834" s="15">
        <v>37</v>
      </c>
      <c r="G834" s="15" t="s">
        <v>72</v>
      </c>
      <c r="H834" s="15" t="s">
        <v>38</v>
      </c>
      <c r="I834" s="15" t="s">
        <v>53</v>
      </c>
      <c r="J834" s="15" t="s">
        <v>76</v>
      </c>
      <c r="K834" s="15">
        <v>2</v>
      </c>
      <c r="L834" s="15" t="s">
        <v>65</v>
      </c>
      <c r="M834" s="15" t="s">
        <v>48</v>
      </c>
      <c r="N834" s="15" t="s">
        <v>49</v>
      </c>
      <c r="O834" s="15">
        <v>25</v>
      </c>
      <c r="P834" s="15">
        <v>2</v>
      </c>
      <c r="Q834" s="15">
        <v>7</v>
      </c>
      <c r="R834" s="15">
        <v>9</v>
      </c>
      <c r="S834" s="15">
        <v>6</v>
      </c>
      <c r="T834" s="15">
        <v>2</v>
      </c>
      <c r="U834" s="15">
        <v>1</v>
      </c>
      <c r="V834" s="15">
        <v>3</v>
      </c>
      <c r="W834" s="15">
        <v>5731</v>
      </c>
      <c r="X834" s="15">
        <v>13</v>
      </c>
      <c r="Y834" s="15">
        <v>2</v>
      </c>
      <c r="Z834" s="15">
        <v>3</v>
      </c>
      <c r="AA834" s="15">
        <v>2</v>
      </c>
      <c r="AB834" s="15">
        <v>4</v>
      </c>
      <c r="AC834" s="15">
        <v>3</v>
      </c>
      <c r="AD834" s="15">
        <v>3</v>
      </c>
      <c r="AE834" s="16">
        <v>3</v>
      </c>
      <c r="AF834" s="23" t="str" cm="1">
        <f t="array" ref="AF834">_xlfn.IFS(W833&lt;3000,"Low",W833&lt;6000,"Medium",W833&gt;=6000,"High")</f>
        <v>Low</v>
      </c>
      <c r="AG834" s="24" t="str" cm="1">
        <f t="array" ref="AG834">_xlfn.IFS(R833&lt;5,"New",R833&lt;10,"Junior",R833&lt;20,"Mid",R833&gt;=20,"Senior")</f>
        <v>New</v>
      </c>
      <c r="AH834" s="24" t="str" cm="1">
        <f t="array" ref="AH834">_xlfn.IFS(O833&lt;=5,"Near",O833&lt;=15,"Moderate",O833&gt;15,"Far")</f>
        <v>Moderate</v>
      </c>
      <c r="AI834" s="24" t="str" cm="1">
        <f t="array" ref="AI834">_xlfn.IFS(AE834=1,"Poor",AE834=2,"Average",AE834=3,"Good",AE834=4,"Excellent")</f>
        <v>Good</v>
      </c>
      <c r="AJ834" s="24" t="str" cm="1">
        <f t="array" ref="AJ834">_xlfn.IFS(Z834=1,"Low",Z834=2,"Medium",Z834=3,"High",Z834=4,"Very High")</f>
        <v>High</v>
      </c>
      <c r="AK834" s="24" t="str" cm="1">
        <f t="array" ref="AK834">_xlfn.IFS(AD834=1,"Low",AD834=2,"Medium",AD834=3,"High",AD834=4,"Very High")</f>
        <v>High</v>
      </c>
    </row>
    <row r="835" spans="1:37" ht="15.6" x14ac:dyDescent="0.3">
      <c r="A835" s="28" t="s">
        <v>49</v>
      </c>
      <c r="B835" s="17" t="s">
        <v>52</v>
      </c>
      <c r="C835" s="17">
        <v>1162</v>
      </c>
      <c r="D835" s="17" t="s">
        <v>55</v>
      </c>
      <c r="E835" s="17" t="s">
        <v>62</v>
      </c>
      <c r="F835" s="17">
        <v>27</v>
      </c>
      <c r="G835" s="17" t="s">
        <v>57</v>
      </c>
      <c r="H835" s="17" t="s">
        <v>38</v>
      </c>
      <c r="I835" s="17" t="s">
        <v>53</v>
      </c>
      <c r="J835" s="17" t="s">
        <v>56</v>
      </c>
      <c r="K835" s="17">
        <v>1</v>
      </c>
      <c r="L835" s="17" t="s">
        <v>42</v>
      </c>
      <c r="M835" s="17" t="s">
        <v>70</v>
      </c>
      <c r="N835" s="17" t="s">
        <v>49</v>
      </c>
      <c r="O835" s="17">
        <v>6</v>
      </c>
      <c r="P835" s="17">
        <v>0</v>
      </c>
      <c r="Q835" s="17">
        <v>1</v>
      </c>
      <c r="R835" s="17">
        <v>4</v>
      </c>
      <c r="S835" s="17">
        <v>4</v>
      </c>
      <c r="T835" s="17">
        <v>2</v>
      </c>
      <c r="U835" s="17">
        <v>2</v>
      </c>
      <c r="V835" s="17">
        <v>2</v>
      </c>
      <c r="W835" s="17">
        <v>2539</v>
      </c>
      <c r="X835" s="17">
        <v>13</v>
      </c>
      <c r="Y835" s="17">
        <v>1</v>
      </c>
      <c r="Z835" s="17">
        <v>4</v>
      </c>
      <c r="AA835" s="17">
        <v>2</v>
      </c>
      <c r="AB835" s="17">
        <v>1</v>
      </c>
      <c r="AC835" s="17">
        <v>3</v>
      </c>
      <c r="AD835" s="17">
        <v>3</v>
      </c>
      <c r="AE835" s="18">
        <v>3</v>
      </c>
      <c r="AF835" s="25" t="str" cm="1">
        <f t="array" ref="AF835">_xlfn.IFS(W834&lt;3000,"Low",W834&lt;6000,"Medium",W834&gt;=6000,"High")</f>
        <v>Medium</v>
      </c>
      <c r="AG835" s="26" t="str" cm="1">
        <f t="array" ref="AG835">_xlfn.IFS(R834&lt;5,"New",R834&lt;10,"Junior",R834&lt;20,"Mid",R834&gt;=20,"Senior")</f>
        <v>Junior</v>
      </c>
      <c r="AH835" s="26" t="str" cm="1">
        <f t="array" ref="AH835">_xlfn.IFS(O834&lt;=5,"Near",O834&lt;=15,"Moderate",O834&gt;15,"Far")</f>
        <v>Far</v>
      </c>
      <c r="AI835" s="26" t="str" cm="1">
        <f t="array" ref="AI835">_xlfn.IFS(AE835=1,"Poor",AE835=2,"Average",AE835=3,"Good",AE835=4,"Excellent")</f>
        <v>Good</v>
      </c>
      <c r="AJ835" s="26" t="str" cm="1">
        <f t="array" ref="AJ835">_xlfn.IFS(Z835=1,"Low",Z835=2,"Medium",Z835=3,"High",Z835=4,"Very High")</f>
        <v>Very High</v>
      </c>
      <c r="AK835" s="26" t="str" cm="1">
        <f t="array" ref="AK835">_xlfn.IFS(AD835=1,"Low",AD835=2,"Medium",AD835=3,"High",AD835=4,"Very High")</f>
        <v>High</v>
      </c>
    </row>
    <row r="836" spans="1:37" ht="15.6" x14ac:dyDescent="0.3">
      <c r="A836" s="27" t="s">
        <v>49</v>
      </c>
      <c r="B836" s="15" t="s">
        <v>52</v>
      </c>
      <c r="C836" s="15">
        <v>1163</v>
      </c>
      <c r="D836" s="15" t="s">
        <v>44</v>
      </c>
      <c r="E836" s="15" t="s">
        <v>62</v>
      </c>
      <c r="F836" s="15">
        <v>34</v>
      </c>
      <c r="G836" s="15" t="s">
        <v>57</v>
      </c>
      <c r="H836" s="15" t="s">
        <v>38</v>
      </c>
      <c r="I836" s="15" t="s">
        <v>41</v>
      </c>
      <c r="J836" s="15" t="s">
        <v>45</v>
      </c>
      <c r="K836" s="15">
        <v>2</v>
      </c>
      <c r="L836" s="15" t="s">
        <v>42</v>
      </c>
      <c r="M836" s="15" t="s">
        <v>58</v>
      </c>
      <c r="N836" s="15" t="s">
        <v>49</v>
      </c>
      <c r="O836" s="15">
        <v>9</v>
      </c>
      <c r="P836" s="15">
        <v>3</v>
      </c>
      <c r="Q836" s="15">
        <v>1</v>
      </c>
      <c r="R836" s="15">
        <v>6</v>
      </c>
      <c r="S836" s="15">
        <v>6</v>
      </c>
      <c r="T836" s="15">
        <v>5</v>
      </c>
      <c r="U836" s="15">
        <v>1</v>
      </c>
      <c r="V836" s="15">
        <v>3</v>
      </c>
      <c r="W836" s="15">
        <v>5714</v>
      </c>
      <c r="X836" s="15">
        <v>20</v>
      </c>
      <c r="Y836" s="15">
        <v>0</v>
      </c>
      <c r="Z836" s="15">
        <v>2</v>
      </c>
      <c r="AA836" s="15">
        <v>3</v>
      </c>
      <c r="AB836" s="15">
        <v>1</v>
      </c>
      <c r="AC836" s="15">
        <v>4</v>
      </c>
      <c r="AD836" s="15">
        <v>1</v>
      </c>
      <c r="AE836" s="16">
        <v>2</v>
      </c>
      <c r="AF836" s="23" t="str" cm="1">
        <f t="array" ref="AF836">_xlfn.IFS(W835&lt;3000,"Low",W835&lt;6000,"Medium",W835&gt;=6000,"High")</f>
        <v>Low</v>
      </c>
      <c r="AG836" s="24" t="str" cm="1">
        <f t="array" ref="AG836">_xlfn.IFS(R835&lt;5,"New",R835&lt;10,"Junior",R835&lt;20,"Mid",R835&gt;=20,"Senior")</f>
        <v>New</v>
      </c>
      <c r="AH836" s="24" t="str" cm="1">
        <f t="array" ref="AH836">_xlfn.IFS(O835&lt;=5,"Near",O835&lt;=15,"Moderate",O835&gt;15,"Far")</f>
        <v>Moderate</v>
      </c>
      <c r="AI836" s="24" t="str" cm="1">
        <f t="array" ref="AI836">_xlfn.IFS(AE836=1,"Poor",AE836=2,"Average",AE836=3,"Good",AE836=4,"Excellent")</f>
        <v>Average</v>
      </c>
      <c r="AJ836" s="24" t="str" cm="1">
        <f t="array" ref="AJ836">_xlfn.IFS(Z836=1,"Low",Z836=2,"Medium",Z836=3,"High",Z836=4,"Very High")</f>
        <v>Medium</v>
      </c>
      <c r="AK836" s="24" t="str" cm="1">
        <f t="array" ref="AK836">_xlfn.IFS(AD836=1,"Low",AD836=2,"Medium",AD836=3,"High",AD836=4,"Very High")</f>
        <v>Low</v>
      </c>
    </row>
    <row r="837" spans="1:37" ht="15.6" x14ac:dyDescent="0.3">
      <c r="A837" s="28" t="s">
        <v>49</v>
      </c>
      <c r="B837" s="17" t="s">
        <v>52</v>
      </c>
      <c r="C837" s="17">
        <v>1164</v>
      </c>
      <c r="D837" s="17" t="s">
        <v>55</v>
      </c>
      <c r="E837" s="17" t="s">
        <v>39</v>
      </c>
      <c r="F837" s="17">
        <v>35</v>
      </c>
      <c r="G837" s="17" t="s">
        <v>46</v>
      </c>
      <c r="H837" s="17" t="s">
        <v>38</v>
      </c>
      <c r="I837" s="17" t="s">
        <v>154</v>
      </c>
      <c r="J837" s="17" t="s">
        <v>156</v>
      </c>
      <c r="K837" s="17">
        <v>1</v>
      </c>
      <c r="L837" s="17" t="s">
        <v>106</v>
      </c>
      <c r="M837" s="17" t="s">
        <v>64</v>
      </c>
      <c r="N837" s="17" t="s">
        <v>49</v>
      </c>
      <c r="O837" s="17">
        <v>8</v>
      </c>
      <c r="P837" s="17">
        <v>2</v>
      </c>
      <c r="Q837" s="17">
        <v>1</v>
      </c>
      <c r="R837" s="17">
        <v>6</v>
      </c>
      <c r="S837" s="17">
        <v>5</v>
      </c>
      <c r="T837" s="17">
        <v>4</v>
      </c>
      <c r="U837" s="17">
        <v>1</v>
      </c>
      <c r="V837" s="17">
        <v>4</v>
      </c>
      <c r="W837" s="17">
        <v>4323</v>
      </c>
      <c r="X837" s="17">
        <v>17</v>
      </c>
      <c r="Y837" s="17">
        <v>0</v>
      </c>
      <c r="Z837" s="17">
        <v>4</v>
      </c>
      <c r="AA837" s="17">
        <v>3</v>
      </c>
      <c r="AB837" s="17">
        <v>4</v>
      </c>
      <c r="AC837" s="17">
        <v>3</v>
      </c>
      <c r="AD837" s="17">
        <v>2</v>
      </c>
      <c r="AE837" s="18">
        <v>1</v>
      </c>
      <c r="AF837" s="25" t="str" cm="1">
        <f t="array" ref="AF837">_xlfn.IFS(W836&lt;3000,"Low",W836&lt;6000,"Medium",W836&gt;=6000,"High")</f>
        <v>Medium</v>
      </c>
      <c r="AG837" s="26" t="str" cm="1">
        <f t="array" ref="AG837">_xlfn.IFS(R836&lt;5,"New",R836&lt;10,"Junior",R836&lt;20,"Mid",R836&gt;=20,"Senior")</f>
        <v>Junior</v>
      </c>
      <c r="AH837" s="26" t="str" cm="1">
        <f t="array" ref="AH837">_xlfn.IFS(O836&lt;=5,"Near",O836&lt;=15,"Moderate",O836&gt;15,"Far")</f>
        <v>Moderate</v>
      </c>
      <c r="AI837" s="26" t="str" cm="1">
        <f t="array" ref="AI837">_xlfn.IFS(AE837=1,"Poor",AE837=2,"Average",AE837=3,"Good",AE837=4,"Excellent")</f>
        <v>Poor</v>
      </c>
      <c r="AJ837" s="26" t="str" cm="1">
        <f t="array" ref="AJ837">_xlfn.IFS(Z837=1,"Low",Z837=2,"Medium",Z837=3,"High",Z837=4,"Very High")</f>
        <v>Very High</v>
      </c>
      <c r="AK837" s="26" t="str" cm="1">
        <f t="array" ref="AK837">_xlfn.IFS(AD837=1,"Low",AD837=2,"Medium",AD837=3,"High",AD837=4,"Very High")</f>
        <v>Medium</v>
      </c>
    </row>
    <row r="838" spans="1:37" ht="15.6" x14ac:dyDescent="0.3">
      <c r="A838" s="27" t="s">
        <v>37</v>
      </c>
      <c r="B838" s="15" t="s">
        <v>40</v>
      </c>
      <c r="C838" s="15">
        <v>1165</v>
      </c>
      <c r="D838" s="15" t="s">
        <v>44</v>
      </c>
      <c r="E838" s="15" t="s">
        <v>62</v>
      </c>
      <c r="F838" s="15">
        <v>29</v>
      </c>
      <c r="G838" s="15" t="s">
        <v>57</v>
      </c>
      <c r="H838" s="15" t="s">
        <v>38</v>
      </c>
      <c r="I838" s="15" t="s">
        <v>41</v>
      </c>
      <c r="J838" s="15" t="s">
        <v>45</v>
      </c>
      <c r="K838" s="15">
        <v>3</v>
      </c>
      <c r="L838" s="15" t="s">
        <v>42</v>
      </c>
      <c r="M838" s="15" t="s">
        <v>58</v>
      </c>
      <c r="N838" s="15" t="s">
        <v>49</v>
      </c>
      <c r="O838" s="15">
        <v>23</v>
      </c>
      <c r="P838" s="15">
        <v>3</v>
      </c>
      <c r="Q838" s="15">
        <v>1</v>
      </c>
      <c r="R838" s="15">
        <v>11</v>
      </c>
      <c r="S838" s="15">
        <v>11</v>
      </c>
      <c r="T838" s="15">
        <v>8</v>
      </c>
      <c r="U838" s="15">
        <v>3</v>
      </c>
      <c r="V838" s="15">
        <v>10</v>
      </c>
      <c r="W838" s="15">
        <v>7336</v>
      </c>
      <c r="X838" s="15">
        <v>13</v>
      </c>
      <c r="Y838" s="15">
        <v>1</v>
      </c>
      <c r="Z838" s="15">
        <v>4</v>
      </c>
      <c r="AA838" s="15">
        <v>2</v>
      </c>
      <c r="AB838" s="15">
        <v>1</v>
      </c>
      <c r="AC838" s="15">
        <v>3</v>
      </c>
      <c r="AD838" s="15">
        <v>1</v>
      </c>
      <c r="AE838" s="16">
        <v>1</v>
      </c>
      <c r="AF838" s="23" t="str" cm="1">
        <f t="array" ref="AF838">_xlfn.IFS(W837&lt;3000,"Low",W837&lt;6000,"Medium",W837&gt;=6000,"High")</f>
        <v>Medium</v>
      </c>
      <c r="AG838" s="24" t="str" cm="1">
        <f t="array" ref="AG838">_xlfn.IFS(R837&lt;5,"New",R837&lt;10,"Junior",R837&lt;20,"Mid",R837&gt;=20,"Senior")</f>
        <v>Junior</v>
      </c>
      <c r="AH838" s="24" t="str" cm="1">
        <f t="array" ref="AH838">_xlfn.IFS(O837&lt;=5,"Near",O837&lt;=15,"Moderate",O837&gt;15,"Far")</f>
        <v>Moderate</v>
      </c>
      <c r="AI838" s="24" t="str" cm="1">
        <f t="array" ref="AI838">_xlfn.IFS(AE838=1,"Poor",AE838=2,"Average",AE838=3,"Good",AE838=4,"Excellent")</f>
        <v>Poor</v>
      </c>
      <c r="AJ838" s="24" t="str" cm="1">
        <f t="array" ref="AJ838">_xlfn.IFS(Z838=1,"Low",Z838=2,"Medium",Z838=3,"High",Z838=4,"Very High")</f>
        <v>Very High</v>
      </c>
      <c r="AK838" s="24" t="str" cm="1">
        <f t="array" ref="AK838">_xlfn.IFS(AD838=1,"Low",AD838=2,"Medium",AD838=3,"High",AD838=4,"Very High")</f>
        <v>Low</v>
      </c>
    </row>
    <row r="839" spans="1:37" ht="15.6" x14ac:dyDescent="0.3">
      <c r="A839" s="28" t="s">
        <v>49</v>
      </c>
      <c r="B839" s="17" t="s">
        <v>52</v>
      </c>
      <c r="C839" s="17">
        <v>1166</v>
      </c>
      <c r="D839" s="17" t="s">
        <v>44</v>
      </c>
      <c r="E839" s="17" t="s">
        <v>39</v>
      </c>
      <c r="F839" s="17">
        <v>40</v>
      </c>
      <c r="G839" s="17" t="s">
        <v>46</v>
      </c>
      <c r="H839" s="17" t="s">
        <v>50</v>
      </c>
      <c r="I839" s="17" t="s">
        <v>53</v>
      </c>
      <c r="J839" s="17" t="s">
        <v>94</v>
      </c>
      <c r="K839" s="17">
        <v>3</v>
      </c>
      <c r="L839" s="17" t="s">
        <v>65</v>
      </c>
      <c r="M839" s="17" t="s">
        <v>64</v>
      </c>
      <c r="N839" s="17" t="s">
        <v>49</v>
      </c>
      <c r="O839" s="17">
        <v>9</v>
      </c>
      <c r="P839" s="17">
        <v>3</v>
      </c>
      <c r="Q839" s="17">
        <v>9</v>
      </c>
      <c r="R839" s="17">
        <v>20</v>
      </c>
      <c r="S839" s="17">
        <v>18</v>
      </c>
      <c r="T839" s="17">
        <v>7</v>
      </c>
      <c r="U839" s="17">
        <v>2</v>
      </c>
      <c r="V839" s="17">
        <v>13</v>
      </c>
      <c r="W839" s="17">
        <v>13499</v>
      </c>
      <c r="X839" s="17">
        <v>17</v>
      </c>
      <c r="Y839" s="17">
        <v>0</v>
      </c>
      <c r="Z839" s="17">
        <v>2</v>
      </c>
      <c r="AA839" s="17">
        <v>3</v>
      </c>
      <c r="AB839" s="17">
        <v>3</v>
      </c>
      <c r="AC839" s="17">
        <v>3</v>
      </c>
      <c r="AD839" s="17">
        <v>3</v>
      </c>
      <c r="AE839" s="18">
        <v>2</v>
      </c>
      <c r="AF839" s="25" t="str" cm="1">
        <f t="array" ref="AF839">_xlfn.IFS(W838&lt;3000,"Low",W838&lt;6000,"Medium",W838&gt;=6000,"High")</f>
        <v>High</v>
      </c>
      <c r="AG839" s="26" t="str" cm="1">
        <f t="array" ref="AG839">_xlfn.IFS(R838&lt;5,"New",R838&lt;10,"Junior",R838&lt;20,"Mid",R838&gt;=20,"Senior")</f>
        <v>Mid</v>
      </c>
      <c r="AH839" s="26" t="str" cm="1">
        <f t="array" ref="AH839">_xlfn.IFS(O838&lt;=5,"Near",O838&lt;=15,"Moderate",O838&gt;15,"Far")</f>
        <v>Far</v>
      </c>
      <c r="AI839" s="26" t="str" cm="1">
        <f t="array" ref="AI839">_xlfn.IFS(AE839=1,"Poor",AE839=2,"Average",AE839=3,"Good",AE839=4,"Excellent")</f>
        <v>Average</v>
      </c>
      <c r="AJ839" s="26" t="str" cm="1">
        <f t="array" ref="AJ839">_xlfn.IFS(Z839=1,"Low",Z839=2,"Medium",Z839=3,"High",Z839=4,"Very High")</f>
        <v>Medium</v>
      </c>
      <c r="AK839" s="26" t="str" cm="1">
        <f t="array" ref="AK839">_xlfn.IFS(AD839=1,"Low",AD839=2,"Medium",AD839=3,"High",AD839=4,"Very High")</f>
        <v>High</v>
      </c>
    </row>
    <row r="840" spans="1:37" ht="15.6" x14ac:dyDescent="0.3">
      <c r="A840" s="27" t="s">
        <v>37</v>
      </c>
      <c r="B840" s="15" t="s">
        <v>40</v>
      </c>
      <c r="C840" s="15">
        <v>1167</v>
      </c>
      <c r="D840" s="15" t="s">
        <v>55</v>
      </c>
      <c r="E840" s="15" t="s">
        <v>39</v>
      </c>
      <c r="F840" s="15">
        <v>42</v>
      </c>
      <c r="G840" s="15" t="s">
        <v>46</v>
      </c>
      <c r="H840" s="15" t="s">
        <v>50</v>
      </c>
      <c r="I840" s="15" t="s">
        <v>41</v>
      </c>
      <c r="J840" s="15" t="s">
        <v>45</v>
      </c>
      <c r="K840" s="15">
        <v>4</v>
      </c>
      <c r="L840" s="15" t="s">
        <v>42</v>
      </c>
      <c r="M840" s="15" t="s">
        <v>70</v>
      </c>
      <c r="N840" s="15" t="s">
        <v>37</v>
      </c>
      <c r="O840" s="15">
        <v>12</v>
      </c>
      <c r="P840" s="15">
        <v>2</v>
      </c>
      <c r="Q840" s="15">
        <v>0</v>
      </c>
      <c r="R840" s="15">
        <v>22</v>
      </c>
      <c r="S840" s="15">
        <v>21</v>
      </c>
      <c r="T840" s="15">
        <v>9</v>
      </c>
      <c r="U840" s="15">
        <v>13</v>
      </c>
      <c r="V840" s="15">
        <v>14</v>
      </c>
      <c r="W840" s="15">
        <v>13758</v>
      </c>
      <c r="X840" s="15">
        <v>12</v>
      </c>
      <c r="Y840" s="15">
        <v>0</v>
      </c>
      <c r="Z840" s="15">
        <v>3</v>
      </c>
      <c r="AA840" s="15">
        <v>3</v>
      </c>
      <c r="AB840" s="15">
        <v>1</v>
      </c>
      <c r="AC840" s="15">
        <v>3</v>
      </c>
      <c r="AD840" s="15">
        <v>2</v>
      </c>
      <c r="AE840" s="16">
        <v>2</v>
      </c>
      <c r="AF840" s="23" t="str" cm="1">
        <f t="array" ref="AF840">_xlfn.IFS(W839&lt;3000,"Low",W839&lt;6000,"Medium",W839&gt;=6000,"High")</f>
        <v>High</v>
      </c>
      <c r="AG840" s="24" t="str" cm="1">
        <f t="array" ref="AG840">_xlfn.IFS(R839&lt;5,"New",R839&lt;10,"Junior",R839&lt;20,"Mid",R839&gt;=20,"Senior")</f>
        <v>Senior</v>
      </c>
      <c r="AH840" s="24" t="str" cm="1">
        <f t="array" ref="AH840">_xlfn.IFS(O839&lt;=5,"Near",O839&lt;=15,"Moderate",O839&gt;15,"Far")</f>
        <v>Moderate</v>
      </c>
      <c r="AI840" s="24" t="str" cm="1">
        <f t="array" ref="AI840">_xlfn.IFS(AE840=1,"Poor",AE840=2,"Average",AE840=3,"Good",AE840=4,"Excellent")</f>
        <v>Average</v>
      </c>
      <c r="AJ840" s="24" t="str" cm="1">
        <f t="array" ref="AJ840">_xlfn.IFS(Z840=1,"Low",Z840=2,"Medium",Z840=3,"High",Z840=4,"Very High")</f>
        <v>High</v>
      </c>
      <c r="AK840" s="24" t="str" cm="1">
        <f t="array" ref="AK840">_xlfn.IFS(AD840=1,"Low",AD840=2,"Medium",AD840=3,"High",AD840=4,"Very High")</f>
        <v>Medium</v>
      </c>
    </row>
    <row r="841" spans="1:37" ht="15.6" x14ac:dyDescent="0.3">
      <c r="A841" s="28" t="s">
        <v>49</v>
      </c>
      <c r="B841" s="17" t="s">
        <v>52</v>
      </c>
      <c r="C841" s="17">
        <v>1171</v>
      </c>
      <c r="D841" s="17" t="s">
        <v>55</v>
      </c>
      <c r="E841" s="17" t="s">
        <v>39</v>
      </c>
      <c r="F841" s="17">
        <v>42</v>
      </c>
      <c r="G841" s="17" t="s">
        <v>46</v>
      </c>
      <c r="H841" s="17" t="s">
        <v>38</v>
      </c>
      <c r="I841" s="17" t="s">
        <v>41</v>
      </c>
      <c r="J841" s="17" t="s">
        <v>45</v>
      </c>
      <c r="K841" s="17">
        <v>2</v>
      </c>
      <c r="L841" s="17" t="s">
        <v>99</v>
      </c>
      <c r="M841" s="17" t="s">
        <v>64</v>
      </c>
      <c r="N841" s="17" t="s">
        <v>49</v>
      </c>
      <c r="O841" s="17">
        <v>4</v>
      </c>
      <c r="P841" s="17">
        <v>3</v>
      </c>
      <c r="Q841" s="17">
        <v>7</v>
      </c>
      <c r="R841" s="17">
        <v>9</v>
      </c>
      <c r="S841" s="17">
        <v>6</v>
      </c>
      <c r="T841" s="17">
        <v>4</v>
      </c>
      <c r="U841" s="17">
        <v>1</v>
      </c>
      <c r="V841" s="17">
        <v>5</v>
      </c>
      <c r="W841" s="17">
        <v>5155</v>
      </c>
      <c r="X841" s="17">
        <v>13</v>
      </c>
      <c r="Y841" s="17">
        <v>0</v>
      </c>
      <c r="Z841" s="17">
        <v>2</v>
      </c>
      <c r="AA841" s="17">
        <v>3</v>
      </c>
      <c r="AB841" s="17">
        <v>2</v>
      </c>
      <c r="AC841" s="17">
        <v>3</v>
      </c>
      <c r="AD841" s="17">
        <v>4</v>
      </c>
      <c r="AE841" s="18">
        <v>4</v>
      </c>
      <c r="AF841" s="25" t="str" cm="1">
        <f t="array" ref="AF841">_xlfn.IFS(W840&lt;3000,"Low",W840&lt;6000,"Medium",W840&gt;=6000,"High")</f>
        <v>High</v>
      </c>
      <c r="AG841" s="26" t="str" cm="1">
        <f t="array" ref="AG841">_xlfn.IFS(R840&lt;5,"New",R840&lt;10,"Junior",R840&lt;20,"Mid",R840&gt;=20,"Senior")</f>
        <v>Senior</v>
      </c>
      <c r="AH841" s="26" t="str" cm="1">
        <f t="array" ref="AH841">_xlfn.IFS(O840&lt;=5,"Near",O840&lt;=15,"Moderate",O840&gt;15,"Far")</f>
        <v>Moderate</v>
      </c>
      <c r="AI841" s="26" t="str" cm="1">
        <f t="array" ref="AI841">_xlfn.IFS(AE841=1,"Poor",AE841=2,"Average",AE841=3,"Good",AE841=4,"Excellent")</f>
        <v>Excellent</v>
      </c>
      <c r="AJ841" s="26" t="str" cm="1">
        <f t="array" ref="AJ841">_xlfn.IFS(Z841=1,"Low",Z841=2,"Medium",Z841=3,"High",Z841=4,"Very High")</f>
        <v>Medium</v>
      </c>
      <c r="AK841" s="26" t="str" cm="1">
        <f t="array" ref="AK841">_xlfn.IFS(AD841=1,"Low",AD841=2,"Medium",AD841=3,"High",AD841=4,"Very High")</f>
        <v>Very High</v>
      </c>
    </row>
    <row r="842" spans="1:37" ht="15.6" x14ac:dyDescent="0.3">
      <c r="A842" s="27" t="s">
        <v>49</v>
      </c>
      <c r="B842" s="15" t="s">
        <v>52</v>
      </c>
      <c r="C842" s="15">
        <v>1172</v>
      </c>
      <c r="D842" s="15" t="s">
        <v>55</v>
      </c>
      <c r="E842" s="15" t="s">
        <v>39</v>
      </c>
      <c r="F842" s="15">
        <v>35</v>
      </c>
      <c r="G842" s="15" t="s">
        <v>57</v>
      </c>
      <c r="H842" s="15" t="s">
        <v>38</v>
      </c>
      <c r="I842" s="15" t="s">
        <v>53</v>
      </c>
      <c r="J842" s="15" t="s">
        <v>61</v>
      </c>
      <c r="K842" s="15">
        <v>1</v>
      </c>
      <c r="L842" s="15" t="s">
        <v>65</v>
      </c>
      <c r="M842" s="15" t="s">
        <v>64</v>
      </c>
      <c r="N842" s="15" t="s">
        <v>49</v>
      </c>
      <c r="O842" s="15">
        <v>1</v>
      </c>
      <c r="P842" s="15">
        <v>2</v>
      </c>
      <c r="Q842" s="15">
        <v>6</v>
      </c>
      <c r="R842" s="15">
        <v>10</v>
      </c>
      <c r="S842" s="15">
        <v>8</v>
      </c>
      <c r="T842" s="15">
        <v>0</v>
      </c>
      <c r="U842" s="15">
        <v>1</v>
      </c>
      <c r="V842" s="15">
        <v>7</v>
      </c>
      <c r="W842" s="15">
        <v>2258</v>
      </c>
      <c r="X842" s="15">
        <v>12</v>
      </c>
      <c r="Y842" s="15">
        <v>1</v>
      </c>
      <c r="Z842" s="15">
        <v>4</v>
      </c>
      <c r="AA842" s="15">
        <v>2</v>
      </c>
      <c r="AB842" s="15">
        <v>3</v>
      </c>
      <c r="AC842" s="15">
        <v>3</v>
      </c>
      <c r="AD842" s="15">
        <v>2</v>
      </c>
      <c r="AE842" s="16">
        <v>3</v>
      </c>
      <c r="AF842" s="23" t="str" cm="1">
        <f t="array" ref="AF842">_xlfn.IFS(W841&lt;3000,"Low",W841&lt;6000,"Medium",W841&gt;=6000,"High")</f>
        <v>Medium</v>
      </c>
      <c r="AG842" s="24" t="str" cm="1">
        <f t="array" ref="AG842">_xlfn.IFS(R841&lt;5,"New",R841&lt;10,"Junior",R841&lt;20,"Mid",R841&gt;=20,"Senior")</f>
        <v>Junior</v>
      </c>
      <c r="AH842" s="24" t="str" cm="1">
        <f t="array" ref="AH842">_xlfn.IFS(O841&lt;=5,"Near",O841&lt;=15,"Moderate",O841&gt;15,"Far")</f>
        <v>Near</v>
      </c>
      <c r="AI842" s="24" t="str" cm="1">
        <f t="array" ref="AI842">_xlfn.IFS(AE842=1,"Poor",AE842=2,"Average",AE842=3,"Good",AE842=4,"Excellent")</f>
        <v>Good</v>
      </c>
      <c r="AJ842" s="24" t="str" cm="1">
        <f t="array" ref="AJ842">_xlfn.IFS(Z842=1,"Low",Z842=2,"Medium",Z842=3,"High",Z842=4,"Very High")</f>
        <v>Very High</v>
      </c>
      <c r="AK842" s="24" t="str" cm="1">
        <f t="array" ref="AK842">_xlfn.IFS(AD842=1,"Low",AD842=2,"Medium",AD842=3,"High",AD842=4,"Very High")</f>
        <v>Medium</v>
      </c>
    </row>
    <row r="843" spans="1:37" ht="15.6" x14ac:dyDescent="0.3">
      <c r="A843" s="28" t="s">
        <v>49</v>
      </c>
      <c r="B843" s="17" t="s">
        <v>52</v>
      </c>
      <c r="C843" s="17">
        <v>1173</v>
      </c>
      <c r="D843" s="17" t="s">
        <v>55</v>
      </c>
      <c r="E843" s="17" t="s">
        <v>85</v>
      </c>
      <c r="F843" s="17">
        <v>24</v>
      </c>
      <c r="G843" s="17" t="s">
        <v>46</v>
      </c>
      <c r="H843" s="17" t="s">
        <v>38</v>
      </c>
      <c r="I843" s="17" t="s">
        <v>53</v>
      </c>
      <c r="J843" s="17" t="s">
        <v>61</v>
      </c>
      <c r="K843" s="17">
        <v>1</v>
      </c>
      <c r="L843" s="17" t="s">
        <v>65</v>
      </c>
      <c r="M843" s="17" t="s">
        <v>70</v>
      </c>
      <c r="N843" s="17" t="s">
        <v>49</v>
      </c>
      <c r="O843" s="17">
        <v>24</v>
      </c>
      <c r="P843" s="17">
        <v>2</v>
      </c>
      <c r="Q843" s="17">
        <v>8</v>
      </c>
      <c r="R843" s="17">
        <v>6</v>
      </c>
      <c r="S843" s="17">
        <v>4</v>
      </c>
      <c r="T843" s="17">
        <v>3</v>
      </c>
      <c r="U843" s="17">
        <v>1</v>
      </c>
      <c r="V843" s="17">
        <v>2</v>
      </c>
      <c r="W843" s="17">
        <v>3597</v>
      </c>
      <c r="X843" s="17">
        <v>22</v>
      </c>
      <c r="Y843" s="17">
        <v>0</v>
      </c>
      <c r="Z843" s="17">
        <v>4</v>
      </c>
      <c r="AA843" s="17">
        <v>3</v>
      </c>
      <c r="AB843" s="17">
        <v>2</v>
      </c>
      <c r="AC843" s="17">
        <v>4</v>
      </c>
      <c r="AD843" s="17">
        <v>4</v>
      </c>
      <c r="AE843" s="18">
        <v>3</v>
      </c>
      <c r="AF843" s="25" t="str" cm="1">
        <f t="array" ref="AF843">_xlfn.IFS(W842&lt;3000,"Low",W842&lt;6000,"Medium",W842&gt;=6000,"High")</f>
        <v>Low</v>
      </c>
      <c r="AG843" s="26" t="str" cm="1">
        <f t="array" ref="AG843">_xlfn.IFS(R842&lt;5,"New",R842&lt;10,"Junior",R842&lt;20,"Mid",R842&gt;=20,"Senior")</f>
        <v>Mid</v>
      </c>
      <c r="AH843" s="26" t="str" cm="1">
        <f t="array" ref="AH843">_xlfn.IFS(O842&lt;=5,"Near",O842&lt;=15,"Moderate",O842&gt;15,"Far")</f>
        <v>Near</v>
      </c>
      <c r="AI843" s="26" t="str" cm="1">
        <f t="array" ref="AI843">_xlfn.IFS(AE843=1,"Poor",AE843=2,"Average",AE843=3,"Good",AE843=4,"Excellent")</f>
        <v>Good</v>
      </c>
      <c r="AJ843" s="26" t="str" cm="1">
        <f t="array" ref="AJ843">_xlfn.IFS(Z843=1,"Low",Z843=2,"Medium",Z843=3,"High",Z843=4,"Very High")</f>
        <v>Very High</v>
      </c>
      <c r="AK843" s="26" t="str" cm="1">
        <f t="array" ref="AK843">_xlfn.IFS(AD843=1,"Low",AD843=2,"Medium",AD843=3,"High",AD843=4,"Very High")</f>
        <v>Very High</v>
      </c>
    </row>
    <row r="844" spans="1:37" ht="15.6" x14ac:dyDescent="0.3">
      <c r="A844" s="27" t="s">
        <v>37</v>
      </c>
      <c r="B844" s="15" t="s">
        <v>40</v>
      </c>
      <c r="C844" s="15">
        <v>1175</v>
      </c>
      <c r="D844" s="15" t="s">
        <v>44</v>
      </c>
      <c r="E844" s="15" t="s">
        <v>62</v>
      </c>
      <c r="F844" s="15">
        <v>28</v>
      </c>
      <c r="G844" s="15" t="s">
        <v>57</v>
      </c>
      <c r="H844" s="15" t="s">
        <v>38</v>
      </c>
      <c r="I844" s="15" t="s">
        <v>53</v>
      </c>
      <c r="J844" s="15" t="s">
        <v>61</v>
      </c>
      <c r="K844" s="15">
        <v>1</v>
      </c>
      <c r="L844" s="15" t="s">
        <v>42</v>
      </c>
      <c r="M844" s="15" t="s">
        <v>58</v>
      </c>
      <c r="N844" s="15" t="s">
        <v>37</v>
      </c>
      <c r="O844" s="15">
        <v>12</v>
      </c>
      <c r="P844" s="15">
        <v>4</v>
      </c>
      <c r="Q844" s="15">
        <v>1</v>
      </c>
      <c r="R844" s="15">
        <v>1</v>
      </c>
      <c r="S844" s="15">
        <v>1</v>
      </c>
      <c r="T844" s="15">
        <v>1</v>
      </c>
      <c r="U844" s="15">
        <v>0</v>
      </c>
      <c r="V844" s="15">
        <v>0</v>
      </c>
      <c r="W844" s="15">
        <v>2515</v>
      </c>
      <c r="X844" s="15">
        <v>11</v>
      </c>
      <c r="Y844" s="15">
        <v>0</v>
      </c>
      <c r="Z844" s="15">
        <v>3</v>
      </c>
      <c r="AA844" s="15">
        <v>3</v>
      </c>
      <c r="AB844" s="15">
        <v>1</v>
      </c>
      <c r="AC844" s="15">
        <v>3</v>
      </c>
      <c r="AD844" s="15">
        <v>4</v>
      </c>
      <c r="AE844" s="16">
        <v>2</v>
      </c>
      <c r="AF844" s="23" t="str" cm="1">
        <f t="array" ref="AF844">_xlfn.IFS(W843&lt;3000,"Low",W843&lt;6000,"Medium",W843&gt;=6000,"High")</f>
        <v>Medium</v>
      </c>
      <c r="AG844" s="24" t="str" cm="1">
        <f t="array" ref="AG844">_xlfn.IFS(R843&lt;5,"New",R843&lt;10,"Junior",R843&lt;20,"Mid",R843&gt;=20,"Senior")</f>
        <v>Junior</v>
      </c>
      <c r="AH844" s="24" t="str" cm="1">
        <f t="array" ref="AH844">_xlfn.IFS(O843&lt;=5,"Near",O843&lt;=15,"Moderate",O843&gt;15,"Far")</f>
        <v>Far</v>
      </c>
      <c r="AI844" s="24" t="str" cm="1">
        <f t="array" ref="AI844">_xlfn.IFS(AE844=1,"Poor",AE844=2,"Average",AE844=3,"Good",AE844=4,"Excellent")</f>
        <v>Average</v>
      </c>
      <c r="AJ844" s="24" t="str" cm="1">
        <f t="array" ref="AJ844">_xlfn.IFS(Z844=1,"Low",Z844=2,"Medium",Z844=3,"High",Z844=4,"Very High")</f>
        <v>High</v>
      </c>
      <c r="AK844" s="24" t="str" cm="1">
        <f t="array" ref="AK844">_xlfn.IFS(AD844=1,"Low",AD844=2,"Medium",AD844=3,"High",AD844=4,"Very High")</f>
        <v>Very High</v>
      </c>
    </row>
    <row r="845" spans="1:37" ht="15.6" x14ac:dyDescent="0.3">
      <c r="A845" s="28" t="s">
        <v>49</v>
      </c>
      <c r="B845" s="17" t="s">
        <v>52</v>
      </c>
      <c r="C845" s="17">
        <v>1177</v>
      </c>
      <c r="D845" s="17" t="s">
        <v>55</v>
      </c>
      <c r="E845" s="17" t="s">
        <v>62</v>
      </c>
      <c r="F845" s="17">
        <v>26</v>
      </c>
      <c r="G845" s="17" t="s">
        <v>57</v>
      </c>
      <c r="H845" s="17" t="s">
        <v>38</v>
      </c>
      <c r="I845" s="17" t="s">
        <v>53</v>
      </c>
      <c r="J845" s="17" t="s">
        <v>61</v>
      </c>
      <c r="K845" s="17">
        <v>1</v>
      </c>
      <c r="L845" s="17" t="s">
        <v>65</v>
      </c>
      <c r="M845" s="17" t="s">
        <v>64</v>
      </c>
      <c r="N845" s="17" t="s">
        <v>49</v>
      </c>
      <c r="O845" s="17">
        <v>3</v>
      </c>
      <c r="P845" s="17">
        <v>2</v>
      </c>
      <c r="Q845" s="17">
        <v>1</v>
      </c>
      <c r="R845" s="17">
        <v>8</v>
      </c>
      <c r="S845" s="17">
        <v>8</v>
      </c>
      <c r="T845" s="17">
        <v>7</v>
      </c>
      <c r="U845" s="17">
        <v>0</v>
      </c>
      <c r="V845" s="17">
        <v>7</v>
      </c>
      <c r="W845" s="17">
        <v>4420</v>
      </c>
      <c r="X845" s="17">
        <v>22</v>
      </c>
      <c r="Y845" s="17">
        <v>1</v>
      </c>
      <c r="Z845" s="17">
        <v>1</v>
      </c>
      <c r="AA845" s="17">
        <v>4</v>
      </c>
      <c r="AB845" s="17">
        <v>4</v>
      </c>
      <c r="AC845" s="17">
        <v>4</v>
      </c>
      <c r="AD845" s="17">
        <v>2</v>
      </c>
      <c r="AE845" s="18">
        <v>3</v>
      </c>
      <c r="AF845" s="25" t="str" cm="1">
        <f t="array" ref="AF845">_xlfn.IFS(W844&lt;3000,"Low",W844&lt;6000,"Medium",W844&gt;=6000,"High")</f>
        <v>Low</v>
      </c>
      <c r="AG845" s="26" t="str" cm="1">
        <f t="array" ref="AG845">_xlfn.IFS(R844&lt;5,"New",R844&lt;10,"Junior",R844&lt;20,"Mid",R844&gt;=20,"Senior")</f>
        <v>New</v>
      </c>
      <c r="AH845" s="26" t="str" cm="1">
        <f t="array" ref="AH845">_xlfn.IFS(O844&lt;=5,"Near",O844&lt;=15,"Moderate",O844&gt;15,"Far")</f>
        <v>Moderate</v>
      </c>
      <c r="AI845" s="26" t="str" cm="1">
        <f t="array" ref="AI845">_xlfn.IFS(AE845=1,"Poor",AE845=2,"Average",AE845=3,"Good",AE845=4,"Excellent")</f>
        <v>Good</v>
      </c>
      <c r="AJ845" s="26" t="str" cm="1">
        <f t="array" ref="AJ845">_xlfn.IFS(Z845=1,"Low",Z845=2,"Medium",Z845=3,"High",Z845=4,"Very High")</f>
        <v>Low</v>
      </c>
      <c r="AK845" s="26" t="str" cm="1">
        <f t="array" ref="AK845">_xlfn.IFS(AD845=1,"Low",AD845=2,"Medium",AD845=3,"High",AD845=4,"Very High")</f>
        <v>Medium</v>
      </c>
    </row>
    <row r="846" spans="1:37" ht="15.6" x14ac:dyDescent="0.3">
      <c r="A846" s="27" t="s">
        <v>49</v>
      </c>
      <c r="B846" s="15" t="s">
        <v>52</v>
      </c>
      <c r="C846" s="15">
        <v>1179</v>
      </c>
      <c r="D846" s="15" t="s">
        <v>55</v>
      </c>
      <c r="E846" s="15" t="s">
        <v>62</v>
      </c>
      <c r="F846" s="15">
        <v>30</v>
      </c>
      <c r="G846" s="15" t="s">
        <v>57</v>
      </c>
      <c r="H846" s="15" t="s">
        <v>38</v>
      </c>
      <c r="I846" s="15" t="s">
        <v>41</v>
      </c>
      <c r="J846" s="15" t="s">
        <v>45</v>
      </c>
      <c r="K846" s="15">
        <v>2</v>
      </c>
      <c r="L846" s="15" t="s">
        <v>99</v>
      </c>
      <c r="M846" s="15" t="s">
        <v>70</v>
      </c>
      <c r="N846" s="15" t="s">
        <v>49</v>
      </c>
      <c r="O846" s="15">
        <v>10</v>
      </c>
      <c r="P846" s="15">
        <v>3</v>
      </c>
      <c r="Q846" s="15">
        <v>1</v>
      </c>
      <c r="R846" s="15">
        <v>10</v>
      </c>
      <c r="S846" s="15">
        <v>10</v>
      </c>
      <c r="T846" s="15">
        <v>3</v>
      </c>
      <c r="U846" s="15">
        <v>1</v>
      </c>
      <c r="V846" s="15">
        <v>4</v>
      </c>
      <c r="W846" s="15">
        <v>6578</v>
      </c>
      <c r="X846" s="15">
        <v>18</v>
      </c>
      <c r="Y846" s="15">
        <v>1</v>
      </c>
      <c r="Z846" s="15">
        <v>3</v>
      </c>
      <c r="AA846" s="15">
        <v>2</v>
      </c>
      <c r="AB846" s="15">
        <v>2</v>
      </c>
      <c r="AC846" s="15">
        <v>3</v>
      </c>
      <c r="AD846" s="15">
        <v>1</v>
      </c>
      <c r="AE846" s="16">
        <v>3</v>
      </c>
      <c r="AF846" s="23" t="str" cm="1">
        <f t="array" ref="AF846">_xlfn.IFS(W845&lt;3000,"Low",W845&lt;6000,"Medium",W845&gt;=6000,"High")</f>
        <v>Medium</v>
      </c>
      <c r="AG846" s="24" t="str" cm="1">
        <f t="array" ref="AG846">_xlfn.IFS(R845&lt;5,"New",R845&lt;10,"Junior",R845&lt;20,"Mid",R845&gt;=20,"Senior")</f>
        <v>Junior</v>
      </c>
      <c r="AH846" s="24" t="str" cm="1">
        <f t="array" ref="AH846">_xlfn.IFS(O845&lt;=5,"Near",O845&lt;=15,"Moderate",O845&gt;15,"Far")</f>
        <v>Near</v>
      </c>
      <c r="AI846" s="24" t="str" cm="1">
        <f t="array" ref="AI846">_xlfn.IFS(AE846=1,"Poor",AE846=2,"Average",AE846=3,"Good",AE846=4,"Excellent")</f>
        <v>Good</v>
      </c>
      <c r="AJ846" s="24" t="str" cm="1">
        <f t="array" ref="AJ846">_xlfn.IFS(Z846=1,"Low",Z846=2,"Medium",Z846=3,"High",Z846=4,"Very High")</f>
        <v>High</v>
      </c>
      <c r="AK846" s="24" t="str" cm="1">
        <f t="array" ref="AK846">_xlfn.IFS(AD846=1,"Low",AD846=2,"Medium",AD846=3,"High",AD846=4,"Very High")</f>
        <v>Low</v>
      </c>
    </row>
    <row r="847" spans="1:37" ht="15.6" x14ac:dyDescent="0.3">
      <c r="A847" s="28" t="s">
        <v>49</v>
      </c>
      <c r="B847" s="17" t="s">
        <v>52</v>
      </c>
      <c r="C847" s="17">
        <v>1180</v>
      </c>
      <c r="D847" s="17" t="s">
        <v>44</v>
      </c>
      <c r="E847" s="17" t="s">
        <v>39</v>
      </c>
      <c r="F847" s="17">
        <v>40</v>
      </c>
      <c r="G847" s="17" t="s">
        <v>57</v>
      </c>
      <c r="H847" s="17" t="s">
        <v>50</v>
      </c>
      <c r="I847" s="17" t="s">
        <v>53</v>
      </c>
      <c r="J847" s="17" t="s">
        <v>56</v>
      </c>
      <c r="K847" s="17">
        <v>2</v>
      </c>
      <c r="L847" s="17" t="s">
        <v>65</v>
      </c>
      <c r="M847" s="17" t="s">
        <v>48</v>
      </c>
      <c r="N847" s="17" t="s">
        <v>37</v>
      </c>
      <c r="O847" s="17">
        <v>26</v>
      </c>
      <c r="P847" s="17">
        <v>3</v>
      </c>
      <c r="Q847" s="17">
        <v>3</v>
      </c>
      <c r="R847" s="17">
        <v>16</v>
      </c>
      <c r="S847" s="17">
        <v>1</v>
      </c>
      <c r="T847" s="17">
        <v>1</v>
      </c>
      <c r="U847" s="17">
        <v>0</v>
      </c>
      <c r="V847" s="17">
        <v>0</v>
      </c>
      <c r="W847" s="17">
        <v>4422</v>
      </c>
      <c r="X847" s="17">
        <v>13</v>
      </c>
      <c r="Y847" s="17">
        <v>1</v>
      </c>
      <c r="Z847" s="17">
        <v>3</v>
      </c>
      <c r="AA847" s="17">
        <v>2</v>
      </c>
      <c r="AB847" s="17">
        <v>4</v>
      </c>
      <c r="AC847" s="17">
        <v>3</v>
      </c>
      <c r="AD847" s="17">
        <v>4</v>
      </c>
      <c r="AE847" s="18">
        <v>1</v>
      </c>
      <c r="AF847" s="25" t="str" cm="1">
        <f t="array" ref="AF847">_xlfn.IFS(W846&lt;3000,"Low",W846&lt;6000,"Medium",W846&gt;=6000,"High")</f>
        <v>High</v>
      </c>
      <c r="AG847" s="26" t="str" cm="1">
        <f t="array" ref="AG847">_xlfn.IFS(R846&lt;5,"New",R846&lt;10,"Junior",R846&lt;20,"Mid",R846&gt;=20,"Senior")</f>
        <v>Mid</v>
      </c>
      <c r="AH847" s="26" t="str" cm="1">
        <f t="array" ref="AH847">_xlfn.IFS(O846&lt;=5,"Near",O846&lt;=15,"Moderate",O846&gt;15,"Far")</f>
        <v>Moderate</v>
      </c>
      <c r="AI847" s="26" t="str" cm="1">
        <f t="array" ref="AI847">_xlfn.IFS(AE847=1,"Poor",AE847=2,"Average",AE847=3,"Good",AE847=4,"Excellent")</f>
        <v>Poor</v>
      </c>
      <c r="AJ847" s="26" t="str" cm="1">
        <f t="array" ref="AJ847">_xlfn.IFS(Z847=1,"Low",Z847=2,"Medium",Z847=3,"High",Z847=4,"Very High")</f>
        <v>High</v>
      </c>
      <c r="AK847" s="26" t="str" cm="1">
        <f t="array" ref="AK847">_xlfn.IFS(AD847=1,"Low",AD847=2,"Medium",AD847=3,"High",AD847=4,"Very High")</f>
        <v>Very High</v>
      </c>
    </row>
    <row r="848" spans="1:37" ht="15.6" x14ac:dyDescent="0.3">
      <c r="A848" s="27" t="s">
        <v>49</v>
      </c>
      <c r="B848" s="15" t="s">
        <v>52</v>
      </c>
      <c r="C848" s="15">
        <v>1182</v>
      </c>
      <c r="D848" s="15" t="s">
        <v>55</v>
      </c>
      <c r="E848" s="15" t="s">
        <v>39</v>
      </c>
      <c r="F848" s="15">
        <v>35</v>
      </c>
      <c r="G848" s="15" t="s">
        <v>72</v>
      </c>
      <c r="H848" s="15" t="s">
        <v>38</v>
      </c>
      <c r="I848" s="15" t="s">
        <v>53</v>
      </c>
      <c r="J848" s="15" t="s">
        <v>74</v>
      </c>
      <c r="K848" s="15">
        <v>3</v>
      </c>
      <c r="L848" s="15" t="s">
        <v>42</v>
      </c>
      <c r="M848" s="15" t="s">
        <v>70</v>
      </c>
      <c r="N848" s="15" t="s">
        <v>49</v>
      </c>
      <c r="O848" s="15">
        <v>2</v>
      </c>
      <c r="P848" s="15">
        <v>2</v>
      </c>
      <c r="Q848" s="15">
        <v>2</v>
      </c>
      <c r="R848" s="15">
        <v>15</v>
      </c>
      <c r="S848" s="15">
        <v>7</v>
      </c>
      <c r="T848" s="15">
        <v>7</v>
      </c>
      <c r="U848" s="15">
        <v>6</v>
      </c>
      <c r="V848" s="15">
        <v>4</v>
      </c>
      <c r="W848" s="15">
        <v>10274</v>
      </c>
      <c r="X848" s="15">
        <v>18</v>
      </c>
      <c r="Y848" s="15">
        <v>1</v>
      </c>
      <c r="Z848" s="15">
        <v>3</v>
      </c>
      <c r="AA848" s="15">
        <v>2</v>
      </c>
      <c r="AB848" s="15">
        <v>1</v>
      </c>
      <c r="AC848" s="15">
        <v>3</v>
      </c>
      <c r="AD848" s="15">
        <v>2</v>
      </c>
      <c r="AE848" s="16">
        <v>4</v>
      </c>
      <c r="AF848" s="23" t="str" cm="1">
        <f t="array" ref="AF848">_xlfn.IFS(W847&lt;3000,"Low",W847&lt;6000,"Medium",W847&gt;=6000,"High")</f>
        <v>Medium</v>
      </c>
      <c r="AG848" s="24" t="str" cm="1">
        <f t="array" ref="AG848">_xlfn.IFS(R847&lt;5,"New",R847&lt;10,"Junior",R847&lt;20,"Mid",R847&gt;=20,"Senior")</f>
        <v>Mid</v>
      </c>
      <c r="AH848" s="24" t="str" cm="1">
        <f t="array" ref="AH848">_xlfn.IFS(O847&lt;=5,"Near",O847&lt;=15,"Moderate",O847&gt;15,"Far")</f>
        <v>Far</v>
      </c>
      <c r="AI848" s="24" t="str" cm="1">
        <f t="array" ref="AI848">_xlfn.IFS(AE848=1,"Poor",AE848=2,"Average",AE848=3,"Good",AE848=4,"Excellent")</f>
        <v>Excellent</v>
      </c>
      <c r="AJ848" s="24" t="str" cm="1">
        <f t="array" ref="AJ848">_xlfn.IFS(Z848=1,"Low",Z848=2,"Medium",Z848=3,"High",Z848=4,"Very High")</f>
        <v>High</v>
      </c>
      <c r="AK848" s="24" t="str" cm="1">
        <f t="array" ref="AK848">_xlfn.IFS(AD848=1,"Low",AD848=2,"Medium",AD848=3,"High",AD848=4,"Very High")</f>
        <v>Medium</v>
      </c>
    </row>
    <row r="849" spans="1:37" ht="15.6" x14ac:dyDescent="0.3">
      <c r="A849" s="28" t="s">
        <v>49</v>
      </c>
      <c r="B849" s="17" t="s">
        <v>52</v>
      </c>
      <c r="C849" s="17">
        <v>1184</v>
      </c>
      <c r="D849" s="17" t="s">
        <v>55</v>
      </c>
      <c r="E849" s="17" t="s">
        <v>62</v>
      </c>
      <c r="F849" s="17">
        <v>34</v>
      </c>
      <c r="G849" s="17" t="s">
        <v>46</v>
      </c>
      <c r="H849" s="17" t="s">
        <v>50</v>
      </c>
      <c r="I849" s="17" t="s">
        <v>53</v>
      </c>
      <c r="J849" s="17" t="s">
        <v>76</v>
      </c>
      <c r="K849" s="17">
        <v>2</v>
      </c>
      <c r="L849" s="17" t="s">
        <v>65</v>
      </c>
      <c r="M849" s="17" t="s">
        <v>70</v>
      </c>
      <c r="N849" s="17" t="s">
        <v>49</v>
      </c>
      <c r="O849" s="17">
        <v>1</v>
      </c>
      <c r="P849" s="17">
        <v>3</v>
      </c>
      <c r="Q849" s="17">
        <v>0</v>
      </c>
      <c r="R849" s="17">
        <v>14</v>
      </c>
      <c r="S849" s="17">
        <v>13</v>
      </c>
      <c r="T849" s="17">
        <v>9</v>
      </c>
      <c r="U849" s="17">
        <v>4</v>
      </c>
      <c r="V849" s="17">
        <v>9</v>
      </c>
      <c r="W849" s="17">
        <v>5343</v>
      </c>
      <c r="X849" s="17">
        <v>20</v>
      </c>
      <c r="Y849" s="17">
        <v>0</v>
      </c>
      <c r="Z849" s="17">
        <v>4</v>
      </c>
      <c r="AA849" s="17">
        <v>2</v>
      </c>
      <c r="AB849" s="17">
        <v>3</v>
      </c>
      <c r="AC849" s="17">
        <v>4</v>
      </c>
      <c r="AD849" s="17">
        <v>3</v>
      </c>
      <c r="AE849" s="18">
        <v>3</v>
      </c>
      <c r="AF849" s="25" t="str" cm="1">
        <f t="array" ref="AF849">_xlfn.IFS(W848&lt;3000,"Low",W848&lt;6000,"Medium",W848&gt;=6000,"High")</f>
        <v>High</v>
      </c>
      <c r="AG849" s="26" t="str" cm="1">
        <f t="array" ref="AG849">_xlfn.IFS(R848&lt;5,"New",R848&lt;10,"Junior",R848&lt;20,"Mid",R848&gt;=20,"Senior")</f>
        <v>Mid</v>
      </c>
      <c r="AH849" s="26" t="str" cm="1">
        <f t="array" ref="AH849">_xlfn.IFS(O848&lt;=5,"Near",O848&lt;=15,"Moderate",O848&gt;15,"Far")</f>
        <v>Near</v>
      </c>
      <c r="AI849" s="26" t="str" cm="1">
        <f t="array" ref="AI849">_xlfn.IFS(AE849=1,"Poor",AE849=2,"Average",AE849=3,"Good",AE849=4,"Excellent")</f>
        <v>Good</v>
      </c>
      <c r="AJ849" s="26" t="str" cm="1">
        <f t="array" ref="AJ849">_xlfn.IFS(Z849=1,"Low",Z849=2,"Medium",Z849=3,"High",Z849=4,"Very High")</f>
        <v>Very High</v>
      </c>
      <c r="AK849" s="26" t="str" cm="1">
        <f t="array" ref="AK849">_xlfn.IFS(AD849=1,"Low",AD849=2,"Medium",AD849=3,"High",AD849=4,"Very High")</f>
        <v>High</v>
      </c>
    </row>
    <row r="850" spans="1:37" ht="15.6" x14ac:dyDescent="0.3">
      <c r="A850" s="27" t="s">
        <v>49</v>
      </c>
      <c r="B850" s="15" t="s">
        <v>52</v>
      </c>
      <c r="C850" s="15">
        <v>1185</v>
      </c>
      <c r="D850" s="15" t="s">
        <v>55</v>
      </c>
      <c r="E850" s="15" t="s">
        <v>39</v>
      </c>
      <c r="F850" s="15">
        <v>35</v>
      </c>
      <c r="G850" s="15" t="s">
        <v>57</v>
      </c>
      <c r="H850" s="15" t="s">
        <v>50</v>
      </c>
      <c r="I850" s="15" t="s">
        <v>53</v>
      </c>
      <c r="J850" s="15" t="s">
        <v>61</v>
      </c>
      <c r="K850" s="15">
        <v>1</v>
      </c>
      <c r="L850" s="15" t="s">
        <v>59</v>
      </c>
      <c r="M850" s="15" t="s">
        <v>64</v>
      </c>
      <c r="N850" s="15" t="s">
        <v>49</v>
      </c>
      <c r="O850" s="15">
        <v>4</v>
      </c>
      <c r="P850" s="15">
        <v>2</v>
      </c>
      <c r="Q850" s="15">
        <v>1</v>
      </c>
      <c r="R850" s="15">
        <v>2</v>
      </c>
      <c r="S850" s="15">
        <v>2</v>
      </c>
      <c r="T850" s="15">
        <v>2</v>
      </c>
      <c r="U850" s="15">
        <v>2</v>
      </c>
      <c r="V850" s="15">
        <v>2</v>
      </c>
      <c r="W850" s="15">
        <v>2376</v>
      </c>
      <c r="X850" s="15">
        <v>13</v>
      </c>
      <c r="Y850" s="15">
        <v>1</v>
      </c>
      <c r="Z850" s="15">
        <v>4</v>
      </c>
      <c r="AA850" s="15">
        <v>2</v>
      </c>
      <c r="AB850" s="15">
        <v>4</v>
      </c>
      <c r="AC850" s="15">
        <v>3</v>
      </c>
      <c r="AD850" s="15">
        <v>2</v>
      </c>
      <c r="AE850" s="16">
        <v>4</v>
      </c>
      <c r="AF850" s="23" t="str" cm="1">
        <f t="array" ref="AF850">_xlfn.IFS(W849&lt;3000,"Low",W849&lt;6000,"Medium",W849&gt;=6000,"High")</f>
        <v>Medium</v>
      </c>
      <c r="AG850" s="24" t="str" cm="1">
        <f t="array" ref="AG850">_xlfn.IFS(R849&lt;5,"New",R849&lt;10,"Junior",R849&lt;20,"Mid",R849&gt;=20,"Senior")</f>
        <v>Mid</v>
      </c>
      <c r="AH850" s="24" t="str" cm="1">
        <f t="array" ref="AH850">_xlfn.IFS(O849&lt;=5,"Near",O849&lt;=15,"Moderate",O849&gt;15,"Far")</f>
        <v>Near</v>
      </c>
      <c r="AI850" s="24" t="str" cm="1">
        <f t="array" ref="AI850">_xlfn.IFS(AE850=1,"Poor",AE850=2,"Average",AE850=3,"Good",AE850=4,"Excellent")</f>
        <v>Excellent</v>
      </c>
      <c r="AJ850" s="24" t="str" cm="1">
        <f t="array" ref="AJ850">_xlfn.IFS(Z850=1,"Low",Z850=2,"Medium",Z850=3,"High",Z850=4,"Very High")</f>
        <v>Very High</v>
      </c>
      <c r="AK850" s="24" t="str" cm="1">
        <f t="array" ref="AK850">_xlfn.IFS(AD850=1,"Low",AD850=2,"Medium",AD850=3,"High",AD850=4,"Very High")</f>
        <v>Medium</v>
      </c>
    </row>
    <row r="851" spans="1:37" ht="15.6" x14ac:dyDescent="0.3">
      <c r="A851" s="28" t="s">
        <v>37</v>
      </c>
      <c r="B851" s="17" t="s">
        <v>40</v>
      </c>
      <c r="C851" s="17">
        <v>1188</v>
      </c>
      <c r="D851" s="17" t="s">
        <v>44</v>
      </c>
      <c r="E851" s="17" t="s">
        <v>39</v>
      </c>
      <c r="F851" s="17">
        <v>43</v>
      </c>
      <c r="G851" s="17" t="s">
        <v>46</v>
      </c>
      <c r="H851" s="17" t="s">
        <v>38</v>
      </c>
      <c r="I851" s="17" t="s">
        <v>41</v>
      </c>
      <c r="J851" s="17" t="s">
        <v>45</v>
      </c>
      <c r="K851" s="17">
        <v>2</v>
      </c>
      <c r="L851" s="17" t="s">
        <v>99</v>
      </c>
      <c r="M851" s="17" t="s">
        <v>70</v>
      </c>
      <c r="N851" s="17" t="s">
        <v>49</v>
      </c>
      <c r="O851" s="17">
        <v>9</v>
      </c>
      <c r="P851" s="17">
        <v>2</v>
      </c>
      <c r="Q851" s="17">
        <v>8</v>
      </c>
      <c r="R851" s="17">
        <v>7</v>
      </c>
      <c r="S851" s="17">
        <v>4</v>
      </c>
      <c r="T851" s="17">
        <v>3</v>
      </c>
      <c r="U851" s="17">
        <v>1</v>
      </c>
      <c r="V851" s="17">
        <v>3</v>
      </c>
      <c r="W851" s="17">
        <v>5346</v>
      </c>
      <c r="X851" s="17">
        <v>13</v>
      </c>
      <c r="Y851" s="17">
        <v>0</v>
      </c>
      <c r="Z851" s="17">
        <v>1</v>
      </c>
      <c r="AA851" s="17">
        <v>1</v>
      </c>
      <c r="AB851" s="17">
        <v>2</v>
      </c>
      <c r="AC851" s="17">
        <v>3</v>
      </c>
      <c r="AD851" s="17">
        <v>2</v>
      </c>
      <c r="AE851" s="18">
        <v>2</v>
      </c>
      <c r="AF851" s="25" t="str" cm="1">
        <f t="array" ref="AF851">_xlfn.IFS(W850&lt;3000,"Low",W850&lt;6000,"Medium",W850&gt;=6000,"High")</f>
        <v>Low</v>
      </c>
      <c r="AG851" s="26" t="str" cm="1">
        <f t="array" ref="AG851">_xlfn.IFS(R850&lt;5,"New",R850&lt;10,"Junior",R850&lt;20,"Mid",R850&gt;=20,"Senior")</f>
        <v>New</v>
      </c>
      <c r="AH851" s="26" t="str" cm="1">
        <f t="array" ref="AH851">_xlfn.IFS(O850&lt;=5,"Near",O850&lt;=15,"Moderate",O850&gt;15,"Far")</f>
        <v>Near</v>
      </c>
      <c r="AI851" s="26" t="str" cm="1">
        <f t="array" ref="AI851">_xlfn.IFS(AE851=1,"Poor",AE851=2,"Average",AE851=3,"Good",AE851=4,"Excellent")</f>
        <v>Average</v>
      </c>
      <c r="AJ851" s="26" t="str" cm="1">
        <f t="array" ref="AJ851">_xlfn.IFS(Z851=1,"Low",Z851=2,"Medium",Z851=3,"High",Z851=4,"Very High")</f>
        <v>Low</v>
      </c>
      <c r="AK851" s="26" t="str" cm="1">
        <f t="array" ref="AK851">_xlfn.IFS(AD851=1,"Low",AD851=2,"Medium",AD851=3,"High",AD851=4,"Very High")</f>
        <v>Medium</v>
      </c>
    </row>
    <row r="852" spans="1:37" ht="15.6" x14ac:dyDescent="0.3">
      <c r="A852" s="27" t="s">
        <v>49</v>
      </c>
      <c r="B852" s="15" t="s">
        <v>52</v>
      </c>
      <c r="C852" s="15">
        <v>1190</v>
      </c>
      <c r="D852" s="15" t="s">
        <v>44</v>
      </c>
      <c r="E852" s="15" t="s">
        <v>62</v>
      </c>
      <c r="F852" s="15">
        <v>32</v>
      </c>
      <c r="G852" s="15" t="s">
        <v>72</v>
      </c>
      <c r="H852" s="15" t="s">
        <v>84</v>
      </c>
      <c r="I852" s="15" t="s">
        <v>41</v>
      </c>
      <c r="J852" s="15" t="s">
        <v>92</v>
      </c>
      <c r="K852" s="15">
        <v>1</v>
      </c>
      <c r="L852" s="15" t="s">
        <v>42</v>
      </c>
      <c r="M852" s="15" t="s">
        <v>58</v>
      </c>
      <c r="N852" s="15" t="s">
        <v>49</v>
      </c>
      <c r="O852" s="15">
        <v>2</v>
      </c>
      <c r="P852" s="15">
        <v>3</v>
      </c>
      <c r="Q852" s="15">
        <v>1</v>
      </c>
      <c r="R852" s="15">
        <v>1</v>
      </c>
      <c r="S852" s="15">
        <v>1</v>
      </c>
      <c r="T852" s="15">
        <v>0</v>
      </c>
      <c r="U852" s="15">
        <v>0</v>
      </c>
      <c r="V852" s="15">
        <v>0</v>
      </c>
      <c r="W852" s="15">
        <v>2827</v>
      </c>
      <c r="X852" s="15">
        <v>12</v>
      </c>
      <c r="Y852" s="15">
        <v>3</v>
      </c>
      <c r="Z852" s="15">
        <v>3</v>
      </c>
      <c r="AA852" s="15">
        <v>3</v>
      </c>
      <c r="AB852" s="15">
        <v>1</v>
      </c>
      <c r="AC852" s="15">
        <v>3</v>
      </c>
      <c r="AD852" s="15">
        <v>3</v>
      </c>
      <c r="AE852" s="16">
        <v>3</v>
      </c>
      <c r="AF852" s="23" t="str" cm="1">
        <f t="array" ref="AF852">_xlfn.IFS(W851&lt;3000,"Low",W851&lt;6000,"Medium",W851&gt;=6000,"High")</f>
        <v>Medium</v>
      </c>
      <c r="AG852" s="24" t="str" cm="1">
        <f t="array" ref="AG852">_xlfn.IFS(R851&lt;5,"New",R851&lt;10,"Junior",R851&lt;20,"Mid",R851&gt;=20,"Senior")</f>
        <v>Junior</v>
      </c>
      <c r="AH852" s="24" t="str" cm="1">
        <f t="array" ref="AH852">_xlfn.IFS(O851&lt;=5,"Near",O851&lt;=15,"Moderate",O851&gt;15,"Far")</f>
        <v>Moderate</v>
      </c>
      <c r="AI852" s="24" t="str" cm="1">
        <f t="array" ref="AI852">_xlfn.IFS(AE852=1,"Poor",AE852=2,"Average",AE852=3,"Good",AE852=4,"Excellent")</f>
        <v>Good</v>
      </c>
      <c r="AJ852" s="24" t="str" cm="1">
        <f t="array" ref="AJ852">_xlfn.IFS(Z852=1,"Low",Z852=2,"Medium",Z852=3,"High",Z852=4,"Very High")</f>
        <v>High</v>
      </c>
      <c r="AK852" s="24" t="str" cm="1">
        <f t="array" ref="AK852">_xlfn.IFS(AD852=1,"Low",AD852=2,"Medium",AD852=3,"High",AD852=4,"Very High")</f>
        <v>High</v>
      </c>
    </row>
    <row r="853" spans="1:37" ht="15.6" x14ac:dyDescent="0.3">
      <c r="A853" s="28" t="s">
        <v>49</v>
      </c>
      <c r="B853" s="17" t="s">
        <v>52</v>
      </c>
      <c r="C853" s="17">
        <v>1191</v>
      </c>
      <c r="D853" s="17" t="s">
        <v>44</v>
      </c>
      <c r="E853" s="17" t="s">
        <v>68</v>
      </c>
      <c r="F853" s="17">
        <v>56</v>
      </c>
      <c r="G853" s="17" t="s">
        <v>72</v>
      </c>
      <c r="H853" s="17" t="s">
        <v>38</v>
      </c>
      <c r="I853" s="17" t="s">
        <v>53</v>
      </c>
      <c r="J853" s="17" t="s">
        <v>88</v>
      </c>
      <c r="K853" s="17">
        <v>5</v>
      </c>
      <c r="L853" s="17" t="s">
        <v>106</v>
      </c>
      <c r="M853" s="17" t="s">
        <v>64</v>
      </c>
      <c r="N853" s="17" t="s">
        <v>49</v>
      </c>
      <c r="O853" s="17">
        <v>4</v>
      </c>
      <c r="P853" s="17">
        <v>2</v>
      </c>
      <c r="Q853" s="17">
        <v>4</v>
      </c>
      <c r="R853" s="17">
        <v>28</v>
      </c>
      <c r="S853" s="17">
        <v>5</v>
      </c>
      <c r="T853" s="17">
        <v>2</v>
      </c>
      <c r="U853" s="17">
        <v>4</v>
      </c>
      <c r="V853" s="17">
        <v>2</v>
      </c>
      <c r="W853" s="17">
        <v>19943</v>
      </c>
      <c r="X853" s="17">
        <v>13</v>
      </c>
      <c r="Y853" s="17">
        <v>1</v>
      </c>
      <c r="Z853" s="17">
        <v>4</v>
      </c>
      <c r="AA853" s="17">
        <v>3</v>
      </c>
      <c r="AB853" s="17">
        <v>4</v>
      </c>
      <c r="AC853" s="17">
        <v>3</v>
      </c>
      <c r="AD853" s="17">
        <v>4</v>
      </c>
      <c r="AE853" s="18">
        <v>3</v>
      </c>
      <c r="AF853" s="25" t="str" cm="1">
        <f t="array" ref="AF853">_xlfn.IFS(W852&lt;3000,"Low",W852&lt;6000,"Medium",W852&gt;=6000,"High")</f>
        <v>Low</v>
      </c>
      <c r="AG853" s="26" t="str" cm="1">
        <f t="array" ref="AG853">_xlfn.IFS(R852&lt;5,"New",R852&lt;10,"Junior",R852&lt;20,"Mid",R852&gt;=20,"Senior")</f>
        <v>New</v>
      </c>
      <c r="AH853" s="26" t="str" cm="1">
        <f t="array" ref="AH853">_xlfn.IFS(O852&lt;=5,"Near",O852&lt;=15,"Moderate",O852&gt;15,"Far")</f>
        <v>Near</v>
      </c>
      <c r="AI853" s="26" t="str" cm="1">
        <f t="array" ref="AI853">_xlfn.IFS(AE853=1,"Poor",AE853=2,"Average",AE853=3,"Good",AE853=4,"Excellent")</f>
        <v>Good</v>
      </c>
      <c r="AJ853" s="26" t="str" cm="1">
        <f t="array" ref="AJ853">_xlfn.IFS(Z853=1,"Low",Z853=2,"Medium",Z853=3,"High",Z853=4,"Very High")</f>
        <v>Very High</v>
      </c>
      <c r="AK853" s="26" t="str" cm="1">
        <f t="array" ref="AK853">_xlfn.IFS(AD853=1,"Low",AD853=2,"Medium",AD853=3,"High",AD853=4,"Very High")</f>
        <v>Very High</v>
      </c>
    </row>
    <row r="854" spans="1:37" ht="15.6" x14ac:dyDescent="0.3">
      <c r="A854" s="27" t="s">
        <v>49</v>
      </c>
      <c r="B854" s="15" t="s">
        <v>52</v>
      </c>
      <c r="C854" s="15">
        <v>1192</v>
      </c>
      <c r="D854" s="15" t="s">
        <v>44</v>
      </c>
      <c r="E854" s="15" t="s">
        <v>62</v>
      </c>
      <c r="F854" s="15">
        <v>29</v>
      </c>
      <c r="G854" s="15" t="s">
        <v>57</v>
      </c>
      <c r="H854" s="15" t="s">
        <v>38</v>
      </c>
      <c r="I854" s="15" t="s">
        <v>53</v>
      </c>
      <c r="J854" s="15" t="s">
        <v>61</v>
      </c>
      <c r="K854" s="15">
        <v>1</v>
      </c>
      <c r="L854" s="15" t="s">
        <v>65</v>
      </c>
      <c r="M854" s="15" t="s">
        <v>58</v>
      </c>
      <c r="N854" s="15" t="s">
        <v>49</v>
      </c>
      <c r="O854" s="15">
        <v>6</v>
      </c>
      <c r="P854" s="15">
        <v>5</v>
      </c>
      <c r="Q854" s="15">
        <v>1</v>
      </c>
      <c r="R854" s="15">
        <v>10</v>
      </c>
      <c r="S854" s="15">
        <v>10</v>
      </c>
      <c r="T854" s="15">
        <v>8</v>
      </c>
      <c r="U854" s="15">
        <v>0</v>
      </c>
      <c r="V854" s="15">
        <v>8</v>
      </c>
      <c r="W854" s="15">
        <v>3131</v>
      </c>
      <c r="X854" s="15">
        <v>13</v>
      </c>
      <c r="Y854" s="15">
        <v>1</v>
      </c>
      <c r="Z854" s="15">
        <v>2</v>
      </c>
      <c r="AA854" s="15">
        <v>3</v>
      </c>
      <c r="AB854" s="15">
        <v>4</v>
      </c>
      <c r="AC854" s="15">
        <v>3</v>
      </c>
      <c r="AD854" s="15">
        <v>1</v>
      </c>
      <c r="AE854" s="16">
        <v>3</v>
      </c>
      <c r="AF854" s="23" t="str" cm="1">
        <f t="array" ref="AF854">_xlfn.IFS(W853&lt;3000,"Low",W853&lt;6000,"Medium",W853&gt;=6000,"High")</f>
        <v>High</v>
      </c>
      <c r="AG854" s="24" t="str" cm="1">
        <f t="array" ref="AG854">_xlfn.IFS(R853&lt;5,"New",R853&lt;10,"Junior",R853&lt;20,"Mid",R853&gt;=20,"Senior")</f>
        <v>Senior</v>
      </c>
      <c r="AH854" s="24" t="str" cm="1">
        <f t="array" ref="AH854">_xlfn.IFS(O853&lt;=5,"Near",O853&lt;=15,"Moderate",O853&gt;15,"Far")</f>
        <v>Near</v>
      </c>
      <c r="AI854" s="24" t="str" cm="1">
        <f t="array" ref="AI854">_xlfn.IFS(AE854=1,"Poor",AE854=2,"Average",AE854=3,"Good",AE854=4,"Excellent")</f>
        <v>Good</v>
      </c>
      <c r="AJ854" s="24" t="str" cm="1">
        <f t="array" ref="AJ854">_xlfn.IFS(Z854=1,"Low",Z854=2,"Medium",Z854=3,"High",Z854=4,"Very High")</f>
        <v>Medium</v>
      </c>
      <c r="AK854" s="24" t="str" cm="1">
        <f t="array" ref="AK854">_xlfn.IFS(AD854=1,"Low",AD854=2,"Medium",AD854=3,"High",AD854=4,"Very High")</f>
        <v>Low</v>
      </c>
    </row>
    <row r="855" spans="1:37" ht="15.6" x14ac:dyDescent="0.3">
      <c r="A855" s="28" t="s">
        <v>49</v>
      </c>
      <c r="B855" s="17" t="s">
        <v>52</v>
      </c>
      <c r="C855" s="17">
        <v>1193</v>
      </c>
      <c r="D855" s="17" t="s">
        <v>55</v>
      </c>
      <c r="E855" s="17" t="s">
        <v>85</v>
      </c>
      <c r="F855" s="17">
        <v>19</v>
      </c>
      <c r="G855" s="17" t="s">
        <v>46</v>
      </c>
      <c r="H855" s="17" t="s">
        <v>38</v>
      </c>
      <c r="I855" s="17" t="s">
        <v>53</v>
      </c>
      <c r="J855" s="17" t="s">
        <v>56</v>
      </c>
      <c r="K855" s="17">
        <v>1</v>
      </c>
      <c r="L855" s="17" t="s">
        <v>42</v>
      </c>
      <c r="M855" s="17" t="s">
        <v>48</v>
      </c>
      <c r="N855" s="17" t="s">
        <v>49</v>
      </c>
      <c r="O855" s="17">
        <v>9</v>
      </c>
      <c r="P855" s="17">
        <v>4</v>
      </c>
      <c r="Q855" s="17">
        <v>1</v>
      </c>
      <c r="R855" s="17">
        <v>1</v>
      </c>
      <c r="S855" s="17">
        <v>1</v>
      </c>
      <c r="T855" s="17">
        <v>1</v>
      </c>
      <c r="U855" s="17">
        <v>0</v>
      </c>
      <c r="V855" s="17">
        <v>0</v>
      </c>
      <c r="W855" s="17">
        <v>2552</v>
      </c>
      <c r="X855" s="17">
        <v>25</v>
      </c>
      <c r="Y855" s="17">
        <v>0</v>
      </c>
      <c r="Z855" s="17">
        <v>3</v>
      </c>
      <c r="AA855" s="17">
        <v>3</v>
      </c>
      <c r="AB855" s="17">
        <v>1</v>
      </c>
      <c r="AC855" s="17">
        <v>4</v>
      </c>
      <c r="AD855" s="17">
        <v>3</v>
      </c>
      <c r="AE855" s="18">
        <v>3</v>
      </c>
      <c r="AF855" s="25" t="str" cm="1">
        <f t="array" ref="AF855">_xlfn.IFS(W854&lt;3000,"Low",W854&lt;6000,"Medium",W854&gt;=6000,"High")</f>
        <v>Medium</v>
      </c>
      <c r="AG855" s="26" t="str" cm="1">
        <f t="array" ref="AG855">_xlfn.IFS(R854&lt;5,"New",R854&lt;10,"Junior",R854&lt;20,"Mid",R854&gt;=20,"Senior")</f>
        <v>Mid</v>
      </c>
      <c r="AH855" s="26" t="str" cm="1">
        <f t="array" ref="AH855">_xlfn.IFS(O854&lt;=5,"Near",O854&lt;=15,"Moderate",O854&gt;15,"Far")</f>
        <v>Moderate</v>
      </c>
      <c r="AI855" s="26" t="str" cm="1">
        <f t="array" ref="AI855">_xlfn.IFS(AE855=1,"Poor",AE855=2,"Average",AE855=3,"Good",AE855=4,"Excellent")</f>
        <v>Good</v>
      </c>
      <c r="AJ855" s="26" t="str" cm="1">
        <f t="array" ref="AJ855">_xlfn.IFS(Z855=1,"Low",Z855=2,"Medium",Z855=3,"High",Z855=4,"Very High")</f>
        <v>High</v>
      </c>
      <c r="AK855" s="26" t="str" cm="1">
        <f t="array" ref="AK855">_xlfn.IFS(AD855=1,"Low",AD855=2,"Medium",AD855=3,"High",AD855=4,"Very High")</f>
        <v>High</v>
      </c>
    </row>
    <row r="856" spans="1:37" ht="15.6" x14ac:dyDescent="0.3">
      <c r="A856" s="27" t="s">
        <v>49</v>
      </c>
      <c r="B856" s="15" t="s">
        <v>52</v>
      </c>
      <c r="C856" s="15">
        <v>1195</v>
      </c>
      <c r="D856" s="15" t="s">
        <v>44</v>
      </c>
      <c r="E856" s="15" t="s">
        <v>51</v>
      </c>
      <c r="F856" s="15">
        <v>45</v>
      </c>
      <c r="G856" s="15" t="s">
        <v>57</v>
      </c>
      <c r="H856" s="15" t="s">
        <v>38</v>
      </c>
      <c r="I856" s="15" t="s">
        <v>53</v>
      </c>
      <c r="J856" s="15" t="s">
        <v>56</v>
      </c>
      <c r="K856" s="15">
        <v>1</v>
      </c>
      <c r="L856" s="15" t="s">
        <v>65</v>
      </c>
      <c r="M856" s="15" t="s">
        <v>70</v>
      </c>
      <c r="N856" s="15" t="s">
        <v>37</v>
      </c>
      <c r="O856" s="15">
        <v>7</v>
      </c>
      <c r="P856" s="15">
        <v>2</v>
      </c>
      <c r="Q856" s="15">
        <v>4</v>
      </c>
      <c r="R856" s="15">
        <v>7</v>
      </c>
      <c r="S856" s="15">
        <v>3</v>
      </c>
      <c r="T856" s="15">
        <v>2</v>
      </c>
      <c r="U856" s="15">
        <v>0</v>
      </c>
      <c r="V856" s="15">
        <v>2</v>
      </c>
      <c r="W856" s="15">
        <v>4477</v>
      </c>
      <c r="X856" s="15">
        <v>19</v>
      </c>
      <c r="Y856" s="15">
        <v>1</v>
      </c>
      <c r="Z856" s="15">
        <v>1</v>
      </c>
      <c r="AA856" s="15">
        <v>3</v>
      </c>
      <c r="AB856" s="15">
        <v>3</v>
      </c>
      <c r="AC856" s="15">
        <v>3</v>
      </c>
      <c r="AD856" s="15">
        <v>3</v>
      </c>
      <c r="AE856" s="16">
        <v>2</v>
      </c>
      <c r="AF856" s="23" t="str" cm="1">
        <f t="array" ref="AF856">_xlfn.IFS(W855&lt;3000,"Low",W855&lt;6000,"Medium",W855&gt;=6000,"High")</f>
        <v>Low</v>
      </c>
      <c r="AG856" s="24" t="str" cm="1">
        <f t="array" ref="AG856">_xlfn.IFS(R855&lt;5,"New",R855&lt;10,"Junior",R855&lt;20,"Mid",R855&gt;=20,"Senior")</f>
        <v>New</v>
      </c>
      <c r="AH856" s="24" t="str" cm="1">
        <f t="array" ref="AH856">_xlfn.IFS(O855&lt;=5,"Near",O855&lt;=15,"Moderate",O855&gt;15,"Far")</f>
        <v>Moderate</v>
      </c>
      <c r="AI856" s="24" t="str" cm="1">
        <f t="array" ref="AI856">_xlfn.IFS(AE856=1,"Poor",AE856=2,"Average",AE856=3,"Good",AE856=4,"Excellent")</f>
        <v>Average</v>
      </c>
      <c r="AJ856" s="24" t="str" cm="1">
        <f t="array" ref="AJ856">_xlfn.IFS(Z856=1,"Low",Z856=2,"Medium",Z856=3,"High",Z856=4,"Very High")</f>
        <v>Low</v>
      </c>
      <c r="AK856" s="24" t="str" cm="1">
        <f t="array" ref="AK856">_xlfn.IFS(AD856=1,"Low",AD856=2,"Medium",AD856=3,"High",AD856=4,"Very High")</f>
        <v>High</v>
      </c>
    </row>
    <row r="857" spans="1:37" ht="15.6" x14ac:dyDescent="0.3">
      <c r="A857" s="28" t="s">
        <v>49</v>
      </c>
      <c r="B857" s="17" t="s">
        <v>52</v>
      </c>
      <c r="C857" s="17">
        <v>1196</v>
      </c>
      <c r="D857" s="17" t="s">
        <v>44</v>
      </c>
      <c r="E857" s="17" t="s">
        <v>39</v>
      </c>
      <c r="F857" s="17">
        <v>37</v>
      </c>
      <c r="G857" s="17" t="s">
        <v>57</v>
      </c>
      <c r="H857" s="17" t="s">
        <v>38</v>
      </c>
      <c r="I857" s="17" t="s">
        <v>53</v>
      </c>
      <c r="J857" s="17" t="s">
        <v>74</v>
      </c>
      <c r="K857" s="17">
        <v>2</v>
      </c>
      <c r="L857" s="17" t="s">
        <v>42</v>
      </c>
      <c r="M857" s="17" t="s">
        <v>70</v>
      </c>
      <c r="N857" s="17" t="s">
        <v>49</v>
      </c>
      <c r="O857" s="17">
        <v>1</v>
      </c>
      <c r="P857" s="17">
        <v>2</v>
      </c>
      <c r="Q857" s="17">
        <v>1</v>
      </c>
      <c r="R857" s="17">
        <v>14</v>
      </c>
      <c r="S857" s="17">
        <v>14</v>
      </c>
      <c r="T857" s="17">
        <v>8</v>
      </c>
      <c r="U857" s="17">
        <v>3</v>
      </c>
      <c r="V857" s="17">
        <v>11</v>
      </c>
      <c r="W857" s="17">
        <v>6474</v>
      </c>
      <c r="X857" s="17">
        <v>13</v>
      </c>
      <c r="Y857" s="17">
        <v>1</v>
      </c>
      <c r="Z857" s="17">
        <v>4</v>
      </c>
      <c r="AA857" s="17">
        <v>2</v>
      </c>
      <c r="AB857" s="17">
        <v>1</v>
      </c>
      <c r="AC857" s="17">
        <v>3</v>
      </c>
      <c r="AD857" s="17">
        <v>2</v>
      </c>
      <c r="AE857" s="18">
        <v>2</v>
      </c>
      <c r="AF857" s="25" t="str" cm="1">
        <f t="array" ref="AF857">_xlfn.IFS(W856&lt;3000,"Low",W856&lt;6000,"Medium",W856&gt;=6000,"High")</f>
        <v>Medium</v>
      </c>
      <c r="AG857" s="26" t="str" cm="1">
        <f t="array" ref="AG857">_xlfn.IFS(R856&lt;5,"New",R856&lt;10,"Junior",R856&lt;20,"Mid",R856&gt;=20,"Senior")</f>
        <v>Junior</v>
      </c>
      <c r="AH857" s="26" t="str" cm="1">
        <f t="array" ref="AH857">_xlfn.IFS(O856&lt;=5,"Near",O856&lt;=15,"Moderate",O856&gt;15,"Far")</f>
        <v>Moderate</v>
      </c>
      <c r="AI857" s="26" t="str" cm="1">
        <f t="array" ref="AI857">_xlfn.IFS(AE857=1,"Poor",AE857=2,"Average",AE857=3,"Good",AE857=4,"Excellent")</f>
        <v>Average</v>
      </c>
      <c r="AJ857" s="26" t="str" cm="1">
        <f t="array" ref="AJ857">_xlfn.IFS(Z857=1,"Low",Z857=2,"Medium",Z857=3,"High",Z857=4,"Very High")</f>
        <v>Very High</v>
      </c>
      <c r="AK857" s="26" t="str" cm="1">
        <f t="array" ref="AK857">_xlfn.IFS(AD857=1,"Low",AD857=2,"Medium",AD857=3,"High",AD857=4,"Very High")</f>
        <v>Medium</v>
      </c>
    </row>
    <row r="858" spans="1:37" ht="15.6" x14ac:dyDescent="0.3">
      <c r="A858" s="27" t="s">
        <v>49</v>
      </c>
      <c r="B858" s="15" t="s">
        <v>52</v>
      </c>
      <c r="C858" s="15">
        <v>1198</v>
      </c>
      <c r="D858" s="15" t="s">
        <v>55</v>
      </c>
      <c r="E858" s="15" t="s">
        <v>85</v>
      </c>
      <c r="F858" s="15">
        <v>20</v>
      </c>
      <c r="G858" s="15" t="s">
        <v>46</v>
      </c>
      <c r="H858" s="15" t="s">
        <v>38</v>
      </c>
      <c r="I858" s="15" t="s">
        <v>53</v>
      </c>
      <c r="J858" s="15" t="s">
        <v>61</v>
      </c>
      <c r="K858" s="15">
        <v>1</v>
      </c>
      <c r="L858" s="15" t="s">
        <v>42</v>
      </c>
      <c r="M858" s="15" t="s">
        <v>70</v>
      </c>
      <c r="N858" s="15" t="s">
        <v>49</v>
      </c>
      <c r="O858" s="15">
        <v>3</v>
      </c>
      <c r="P858" s="15">
        <v>2</v>
      </c>
      <c r="Q858" s="15">
        <v>1</v>
      </c>
      <c r="R858" s="15">
        <v>2</v>
      </c>
      <c r="S858" s="15">
        <v>2</v>
      </c>
      <c r="T858" s="15">
        <v>2</v>
      </c>
      <c r="U858" s="15">
        <v>1</v>
      </c>
      <c r="V858" s="15">
        <v>2</v>
      </c>
      <c r="W858" s="15">
        <v>3033</v>
      </c>
      <c r="X858" s="15">
        <v>12</v>
      </c>
      <c r="Y858" s="15">
        <v>0</v>
      </c>
      <c r="Z858" s="15">
        <v>1</v>
      </c>
      <c r="AA858" s="15">
        <v>2</v>
      </c>
      <c r="AB858" s="15">
        <v>1</v>
      </c>
      <c r="AC858" s="15">
        <v>3</v>
      </c>
      <c r="AD858" s="15">
        <v>1</v>
      </c>
      <c r="AE858" s="16">
        <v>2</v>
      </c>
      <c r="AF858" s="23" t="str" cm="1">
        <f t="array" ref="AF858">_xlfn.IFS(W857&lt;3000,"Low",W857&lt;6000,"Medium",W857&gt;=6000,"High")</f>
        <v>High</v>
      </c>
      <c r="AG858" s="24" t="str" cm="1">
        <f t="array" ref="AG858">_xlfn.IFS(R857&lt;5,"New",R857&lt;10,"Junior",R857&lt;20,"Mid",R857&gt;=20,"Senior")</f>
        <v>Mid</v>
      </c>
      <c r="AH858" s="24" t="str" cm="1">
        <f t="array" ref="AH858">_xlfn.IFS(O857&lt;=5,"Near",O857&lt;=15,"Moderate",O857&gt;15,"Far")</f>
        <v>Near</v>
      </c>
      <c r="AI858" s="24" t="str" cm="1">
        <f t="array" ref="AI858">_xlfn.IFS(AE858=1,"Poor",AE858=2,"Average",AE858=3,"Good",AE858=4,"Excellent")</f>
        <v>Average</v>
      </c>
      <c r="AJ858" s="24" t="str" cm="1">
        <f t="array" ref="AJ858">_xlfn.IFS(Z858=1,"Low",Z858=2,"Medium",Z858=3,"High",Z858=4,"Very High")</f>
        <v>Low</v>
      </c>
      <c r="AK858" s="24" t="str" cm="1">
        <f t="array" ref="AK858">_xlfn.IFS(AD858=1,"Low",AD858=2,"Medium",AD858=3,"High",AD858=4,"Very High")</f>
        <v>Low</v>
      </c>
    </row>
    <row r="859" spans="1:37" ht="15.6" x14ac:dyDescent="0.3">
      <c r="A859" s="28" t="s">
        <v>37</v>
      </c>
      <c r="B859" s="17" t="s">
        <v>40</v>
      </c>
      <c r="C859" s="17">
        <v>1200</v>
      </c>
      <c r="D859" s="17" t="s">
        <v>55</v>
      </c>
      <c r="E859" s="17" t="s">
        <v>39</v>
      </c>
      <c r="F859" s="17">
        <v>44</v>
      </c>
      <c r="G859" s="17" t="s">
        <v>46</v>
      </c>
      <c r="H859" s="17" t="s">
        <v>38</v>
      </c>
      <c r="I859" s="17" t="s">
        <v>53</v>
      </c>
      <c r="J859" s="17" t="s">
        <v>56</v>
      </c>
      <c r="K859" s="17">
        <v>1</v>
      </c>
      <c r="L859" s="17" t="s">
        <v>42</v>
      </c>
      <c r="M859" s="17" t="s">
        <v>64</v>
      </c>
      <c r="N859" s="17" t="s">
        <v>37</v>
      </c>
      <c r="O859" s="17">
        <v>10</v>
      </c>
      <c r="P859" s="17">
        <v>4</v>
      </c>
      <c r="Q859" s="17">
        <v>1</v>
      </c>
      <c r="R859" s="17">
        <v>6</v>
      </c>
      <c r="S859" s="17">
        <v>6</v>
      </c>
      <c r="T859" s="17">
        <v>4</v>
      </c>
      <c r="U859" s="17">
        <v>0</v>
      </c>
      <c r="V859" s="17">
        <v>2</v>
      </c>
      <c r="W859" s="17">
        <v>2936</v>
      </c>
      <c r="X859" s="17">
        <v>11</v>
      </c>
      <c r="Y859" s="17">
        <v>0</v>
      </c>
      <c r="Z859" s="17">
        <v>3</v>
      </c>
      <c r="AA859" s="17">
        <v>3</v>
      </c>
      <c r="AB859" s="17">
        <v>1</v>
      </c>
      <c r="AC859" s="17">
        <v>3</v>
      </c>
      <c r="AD859" s="17">
        <v>3</v>
      </c>
      <c r="AE859" s="18">
        <v>3</v>
      </c>
      <c r="AF859" s="25" t="str" cm="1">
        <f t="array" ref="AF859">_xlfn.IFS(W858&lt;3000,"Low",W858&lt;6000,"Medium",W858&gt;=6000,"High")</f>
        <v>Medium</v>
      </c>
      <c r="AG859" s="26" t="str" cm="1">
        <f t="array" ref="AG859">_xlfn.IFS(R858&lt;5,"New",R858&lt;10,"Junior",R858&lt;20,"Mid",R858&gt;=20,"Senior")</f>
        <v>New</v>
      </c>
      <c r="AH859" s="26" t="str" cm="1">
        <f t="array" ref="AH859">_xlfn.IFS(O858&lt;=5,"Near",O858&lt;=15,"Moderate",O858&gt;15,"Far")</f>
        <v>Near</v>
      </c>
      <c r="AI859" s="26" t="str" cm="1">
        <f t="array" ref="AI859">_xlfn.IFS(AE859=1,"Poor",AE859=2,"Average",AE859=3,"Good",AE859=4,"Excellent")</f>
        <v>Good</v>
      </c>
      <c r="AJ859" s="26" t="str" cm="1">
        <f t="array" ref="AJ859">_xlfn.IFS(Z859=1,"Low",Z859=2,"Medium",Z859=3,"High",Z859=4,"Very High")</f>
        <v>High</v>
      </c>
      <c r="AK859" s="26" t="str" cm="1">
        <f t="array" ref="AK859">_xlfn.IFS(AD859=1,"Low",AD859=2,"Medium",AD859=3,"High",AD859=4,"Very High")</f>
        <v>High</v>
      </c>
    </row>
    <row r="860" spans="1:37" ht="15.6" x14ac:dyDescent="0.3">
      <c r="A860" s="27" t="s">
        <v>49</v>
      </c>
      <c r="B860" s="15" t="s">
        <v>52</v>
      </c>
      <c r="C860" s="15">
        <v>1201</v>
      </c>
      <c r="D860" s="15" t="s">
        <v>44</v>
      </c>
      <c r="E860" s="15" t="s">
        <v>51</v>
      </c>
      <c r="F860" s="15">
        <v>53</v>
      </c>
      <c r="G860" s="15" t="s">
        <v>72</v>
      </c>
      <c r="H860" s="15" t="s">
        <v>38</v>
      </c>
      <c r="I860" s="15" t="s">
        <v>53</v>
      </c>
      <c r="J860" s="15" t="s">
        <v>88</v>
      </c>
      <c r="K860" s="15">
        <v>5</v>
      </c>
      <c r="L860" s="15" t="s">
        <v>65</v>
      </c>
      <c r="M860" s="15" t="s">
        <v>48</v>
      </c>
      <c r="N860" s="15" t="s">
        <v>49</v>
      </c>
      <c r="O860" s="15">
        <v>7</v>
      </c>
      <c r="P860" s="15">
        <v>6</v>
      </c>
      <c r="Q860" s="15">
        <v>3</v>
      </c>
      <c r="R860" s="15">
        <v>26</v>
      </c>
      <c r="S860" s="15">
        <v>7</v>
      </c>
      <c r="T860" s="15">
        <v>7</v>
      </c>
      <c r="U860" s="15">
        <v>4</v>
      </c>
      <c r="V860" s="15">
        <v>7</v>
      </c>
      <c r="W860" s="15">
        <v>18606</v>
      </c>
      <c r="X860" s="15">
        <v>18</v>
      </c>
      <c r="Y860" s="15">
        <v>1</v>
      </c>
      <c r="Z860" s="15">
        <v>4</v>
      </c>
      <c r="AA860" s="15">
        <v>3</v>
      </c>
      <c r="AB860" s="15">
        <v>3</v>
      </c>
      <c r="AC860" s="15">
        <v>3</v>
      </c>
      <c r="AD860" s="15">
        <v>2</v>
      </c>
      <c r="AE860" s="16">
        <v>3</v>
      </c>
      <c r="AF860" s="23" t="str" cm="1">
        <f t="array" ref="AF860">_xlfn.IFS(W859&lt;3000,"Low",W859&lt;6000,"Medium",W859&gt;=6000,"High")</f>
        <v>Low</v>
      </c>
      <c r="AG860" s="24" t="str" cm="1">
        <f t="array" ref="AG860">_xlfn.IFS(R859&lt;5,"New",R859&lt;10,"Junior",R859&lt;20,"Mid",R859&gt;=20,"Senior")</f>
        <v>Junior</v>
      </c>
      <c r="AH860" s="24" t="str" cm="1">
        <f t="array" ref="AH860">_xlfn.IFS(O859&lt;=5,"Near",O859&lt;=15,"Moderate",O859&gt;15,"Far")</f>
        <v>Moderate</v>
      </c>
      <c r="AI860" s="24" t="str" cm="1">
        <f t="array" ref="AI860">_xlfn.IFS(AE860=1,"Poor",AE860=2,"Average",AE860=3,"Good",AE860=4,"Excellent")</f>
        <v>Good</v>
      </c>
      <c r="AJ860" s="24" t="str" cm="1">
        <f t="array" ref="AJ860">_xlfn.IFS(Z860=1,"Low",Z860=2,"Medium",Z860=3,"High",Z860=4,"Very High")</f>
        <v>Very High</v>
      </c>
      <c r="AK860" s="24" t="str" cm="1">
        <f t="array" ref="AK860">_xlfn.IFS(AD860=1,"Low",AD860=2,"Medium",AD860=3,"High",AD860=4,"Very High")</f>
        <v>Medium</v>
      </c>
    </row>
    <row r="861" spans="1:37" ht="15.6" x14ac:dyDescent="0.3">
      <c r="A861" s="28" t="s">
        <v>49</v>
      </c>
      <c r="B861" s="17" t="s">
        <v>52</v>
      </c>
      <c r="C861" s="17">
        <v>1202</v>
      </c>
      <c r="D861" s="17" t="s">
        <v>44</v>
      </c>
      <c r="E861" s="17" t="s">
        <v>62</v>
      </c>
      <c r="F861" s="17">
        <v>29</v>
      </c>
      <c r="G861" s="17" t="s">
        <v>57</v>
      </c>
      <c r="H861" s="17" t="s">
        <v>38</v>
      </c>
      <c r="I861" s="17" t="s">
        <v>53</v>
      </c>
      <c r="J861" s="17" t="s">
        <v>56</v>
      </c>
      <c r="K861" s="17">
        <v>1</v>
      </c>
      <c r="L861" s="17" t="s">
        <v>42</v>
      </c>
      <c r="M861" s="17" t="s">
        <v>58</v>
      </c>
      <c r="N861" s="17" t="s">
        <v>37</v>
      </c>
      <c r="O861" s="17">
        <v>15</v>
      </c>
      <c r="P861" s="17">
        <v>2</v>
      </c>
      <c r="Q861" s="17">
        <v>0</v>
      </c>
      <c r="R861" s="17">
        <v>6</v>
      </c>
      <c r="S861" s="17">
        <v>5</v>
      </c>
      <c r="T861" s="17">
        <v>4</v>
      </c>
      <c r="U861" s="17">
        <v>1</v>
      </c>
      <c r="V861" s="17">
        <v>3</v>
      </c>
      <c r="W861" s="17">
        <v>2168</v>
      </c>
      <c r="X861" s="17">
        <v>18</v>
      </c>
      <c r="Y861" s="17">
        <v>1</v>
      </c>
      <c r="Z861" s="17">
        <v>2</v>
      </c>
      <c r="AA861" s="17">
        <v>1</v>
      </c>
      <c r="AB861" s="17">
        <v>1</v>
      </c>
      <c r="AC861" s="17">
        <v>3</v>
      </c>
      <c r="AD861" s="17">
        <v>1</v>
      </c>
      <c r="AE861" s="18">
        <v>2</v>
      </c>
      <c r="AF861" s="25" t="str" cm="1">
        <f t="array" ref="AF861">_xlfn.IFS(W860&lt;3000,"Low",W860&lt;6000,"Medium",W860&gt;=6000,"High")</f>
        <v>High</v>
      </c>
      <c r="AG861" s="26" t="str" cm="1">
        <f t="array" ref="AG861">_xlfn.IFS(R860&lt;5,"New",R860&lt;10,"Junior",R860&lt;20,"Mid",R860&gt;=20,"Senior")</f>
        <v>Senior</v>
      </c>
      <c r="AH861" s="26" t="str" cm="1">
        <f t="array" ref="AH861">_xlfn.IFS(O860&lt;=5,"Near",O860&lt;=15,"Moderate",O860&gt;15,"Far")</f>
        <v>Moderate</v>
      </c>
      <c r="AI861" s="26" t="str" cm="1">
        <f t="array" ref="AI861">_xlfn.IFS(AE861=1,"Poor",AE861=2,"Average",AE861=3,"Good",AE861=4,"Excellent")</f>
        <v>Average</v>
      </c>
      <c r="AJ861" s="26" t="str" cm="1">
        <f t="array" ref="AJ861">_xlfn.IFS(Z861=1,"Low",Z861=2,"Medium",Z861=3,"High",Z861=4,"Very High")</f>
        <v>Medium</v>
      </c>
      <c r="AK861" s="26" t="str" cm="1">
        <f t="array" ref="AK861">_xlfn.IFS(AD861=1,"Low",AD861=2,"Medium",AD861=3,"High",AD861=4,"Very High")</f>
        <v>Low</v>
      </c>
    </row>
    <row r="862" spans="1:37" ht="15.6" x14ac:dyDescent="0.3">
      <c r="A862" s="27" t="s">
        <v>37</v>
      </c>
      <c r="B862" s="15" t="s">
        <v>40</v>
      </c>
      <c r="C862" s="15">
        <v>1203</v>
      </c>
      <c r="D862" s="15" t="s">
        <v>55</v>
      </c>
      <c r="E862" s="15" t="s">
        <v>85</v>
      </c>
      <c r="F862" s="15">
        <v>22</v>
      </c>
      <c r="G862" s="15" t="s">
        <v>57</v>
      </c>
      <c r="H862" s="15" t="s">
        <v>50</v>
      </c>
      <c r="I862" s="15" t="s">
        <v>53</v>
      </c>
      <c r="J862" s="15" t="s">
        <v>56</v>
      </c>
      <c r="K862" s="15">
        <v>1</v>
      </c>
      <c r="L862" s="15" t="s">
        <v>42</v>
      </c>
      <c r="M862" s="15" t="s">
        <v>64</v>
      </c>
      <c r="N862" s="15" t="s">
        <v>37</v>
      </c>
      <c r="O862" s="15">
        <v>3</v>
      </c>
      <c r="P862" s="15">
        <v>5</v>
      </c>
      <c r="Q862" s="15">
        <v>0</v>
      </c>
      <c r="R862" s="15">
        <v>1</v>
      </c>
      <c r="S862" s="15">
        <v>0</v>
      </c>
      <c r="T862" s="15">
        <v>0</v>
      </c>
      <c r="U862" s="15">
        <v>0</v>
      </c>
      <c r="V862" s="15">
        <v>0</v>
      </c>
      <c r="W862" s="15">
        <v>2853</v>
      </c>
      <c r="X862" s="15">
        <v>11</v>
      </c>
      <c r="Y862" s="15">
        <v>1</v>
      </c>
      <c r="Z862" s="15">
        <v>3</v>
      </c>
      <c r="AA862" s="15">
        <v>2</v>
      </c>
      <c r="AB862" s="15">
        <v>1</v>
      </c>
      <c r="AC862" s="15">
        <v>3</v>
      </c>
      <c r="AD862" s="15">
        <v>2</v>
      </c>
      <c r="AE862" s="16">
        <v>3</v>
      </c>
      <c r="AF862" s="23" t="str" cm="1">
        <f t="array" ref="AF862">_xlfn.IFS(W861&lt;3000,"Low",W861&lt;6000,"Medium",W861&gt;=6000,"High")</f>
        <v>Low</v>
      </c>
      <c r="AG862" s="24" t="str" cm="1">
        <f t="array" ref="AG862">_xlfn.IFS(R861&lt;5,"New",R861&lt;10,"Junior",R861&lt;20,"Mid",R861&gt;=20,"Senior")</f>
        <v>Junior</v>
      </c>
      <c r="AH862" s="24" t="str" cm="1">
        <f t="array" ref="AH862">_xlfn.IFS(O861&lt;=5,"Near",O861&lt;=15,"Moderate",O861&gt;15,"Far")</f>
        <v>Moderate</v>
      </c>
      <c r="AI862" s="24" t="str" cm="1">
        <f t="array" ref="AI862">_xlfn.IFS(AE862=1,"Poor",AE862=2,"Average",AE862=3,"Good",AE862=4,"Excellent")</f>
        <v>Good</v>
      </c>
      <c r="AJ862" s="24" t="str" cm="1">
        <f t="array" ref="AJ862">_xlfn.IFS(Z862=1,"Low",Z862=2,"Medium",Z862=3,"High",Z862=4,"Very High")</f>
        <v>High</v>
      </c>
      <c r="AK862" s="24" t="str" cm="1">
        <f t="array" ref="AK862">_xlfn.IFS(AD862=1,"Low",AD862=2,"Medium",AD862=3,"High",AD862=4,"Very High")</f>
        <v>Medium</v>
      </c>
    </row>
    <row r="863" spans="1:37" ht="15.6" x14ac:dyDescent="0.3">
      <c r="A863" s="28" t="s">
        <v>49</v>
      </c>
      <c r="B863" s="17" t="s">
        <v>52</v>
      </c>
      <c r="C863" s="17">
        <v>1204</v>
      </c>
      <c r="D863" s="17" t="s">
        <v>44</v>
      </c>
      <c r="E863" s="17" t="s">
        <v>51</v>
      </c>
      <c r="F863" s="17">
        <v>46</v>
      </c>
      <c r="G863" s="17" t="s">
        <v>57</v>
      </c>
      <c r="H863" s="17" t="s">
        <v>38</v>
      </c>
      <c r="I863" s="17" t="s">
        <v>41</v>
      </c>
      <c r="J863" s="17" t="s">
        <v>88</v>
      </c>
      <c r="K863" s="17">
        <v>4</v>
      </c>
      <c r="L863" s="17" t="s">
        <v>99</v>
      </c>
      <c r="M863" s="17" t="s">
        <v>70</v>
      </c>
      <c r="N863" s="17" t="s">
        <v>49</v>
      </c>
      <c r="O863" s="17">
        <v>2</v>
      </c>
      <c r="P863" s="17">
        <v>2</v>
      </c>
      <c r="Q863" s="17">
        <v>8</v>
      </c>
      <c r="R863" s="17">
        <v>28</v>
      </c>
      <c r="S863" s="17">
        <v>26</v>
      </c>
      <c r="T863" s="17">
        <v>15</v>
      </c>
      <c r="U863" s="17">
        <v>15</v>
      </c>
      <c r="V863" s="17">
        <v>9</v>
      </c>
      <c r="W863" s="17">
        <v>17048</v>
      </c>
      <c r="X863" s="17">
        <v>23</v>
      </c>
      <c r="Y863" s="17">
        <v>0</v>
      </c>
      <c r="Z863" s="17">
        <v>3</v>
      </c>
      <c r="AA863" s="17">
        <v>3</v>
      </c>
      <c r="AB863" s="17">
        <v>2</v>
      </c>
      <c r="AC863" s="17">
        <v>4</v>
      </c>
      <c r="AD863" s="17">
        <v>1</v>
      </c>
      <c r="AE863" s="18">
        <v>3</v>
      </c>
      <c r="AF863" s="25" t="str" cm="1">
        <f t="array" ref="AF863">_xlfn.IFS(W862&lt;3000,"Low",W862&lt;6000,"Medium",W862&gt;=6000,"High")</f>
        <v>Low</v>
      </c>
      <c r="AG863" s="26" t="str" cm="1">
        <f t="array" ref="AG863">_xlfn.IFS(R862&lt;5,"New",R862&lt;10,"Junior",R862&lt;20,"Mid",R862&gt;=20,"Senior")</f>
        <v>New</v>
      </c>
      <c r="AH863" s="26" t="str" cm="1">
        <f t="array" ref="AH863">_xlfn.IFS(O862&lt;=5,"Near",O862&lt;=15,"Moderate",O862&gt;15,"Far")</f>
        <v>Near</v>
      </c>
      <c r="AI863" s="26" t="str" cm="1">
        <f t="array" ref="AI863">_xlfn.IFS(AE863=1,"Poor",AE863=2,"Average",AE863=3,"Good",AE863=4,"Excellent")</f>
        <v>Good</v>
      </c>
      <c r="AJ863" s="26" t="str" cm="1">
        <f t="array" ref="AJ863">_xlfn.IFS(Z863=1,"Low",Z863=2,"Medium",Z863=3,"High",Z863=4,"Very High")</f>
        <v>High</v>
      </c>
      <c r="AK863" s="26" t="str" cm="1">
        <f t="array" ref="AK863">_xlfn.IFS(AD863=1,"Low",AD863=2,"Medium",AD863=3,"High",AD863=4,"Very High")</f>
        <v>Low</v>
      </c>
    </row>
    <row r="864" spans="1:37" ht="15.6" x14ac:dyDescent="0.3">
      <c r="A864" s="27" t="s">
        <v>49</v>
      </c>
      <c r="B864" s="15" t="s">
        <v>52</v>
      </c>
      <c r="C864" s="15">
        <v>1206</v>
      </c>
      <c r="D864" s="15" t="s">
        <v>55</v>
      </c>
      <c r="E864" s="15" t="s">
        <v>39</v>
      </c>
      <c r="F864" s="15">
        <v>44</v>
      </c>
      <c r="G864" s="15" t="s">
        <v>46</v>
      </c>
      <c r="H864" s="15" t="s">
        <v>84</v>
      </c>
      <c r="I864" s="15" t="s">
        <v>53</v>
      </c>
      <c r="J864" s="15" t="s">
        <v>56</v>
      </c>
      <c r="K864" s="15">
        <v>1</v>
      </c>
      <c r="L864" s="15" t="s">
        <v>42</v>
      </c>
      <c r="M864" s="15" t="s">
        <v>70</v>
      </c>
      <c r="N864" s="15" t="s">
        <v>49</v>
      </c>
      <c r="O864" s="15">
        <v>17</v>
      </c>
      <c r="P864" s="15">
        <v>3</v>
      </c>
      <c r="Q864" s="15">
        <v>2</v>
      </c>
      <c r="R864" s="15">
        <v>6</v>
      </c>
      <c r="S864" s="15">
        <v>0</v>
      </c>
      <c r="T864" s="15">
        <v>0</v>
      </c>
      <c r="U864" s="15">
        <v>0</v>
      </c>
      <c r="V864" s="15">
        <v>0</v>
      </c>
      <c r="W864" s="15">
        <v>2290</v>
      </c>
      <c r="X864" s="15">
        <v>13</v>
      </c>
      <c r="Y864" s="15">
        <v>0</v>
      </c>
      <c r="Z864" s="15">
        <v>4</v>
      </c>
      <c r="AA864" s="15">
        <v>1</v>
      </c>
      <c r="AB864" s="15">
        <v>1</v>
      </c>
      <c r="AC864" s="15">
        <v>3</v>
      </c>
      <c r="AD864" s="15">
        <v>4</v>
      </c>
      <c r="AE864" s="16">
        <v>3</v>
      </c>
      <c r="AF864" s="23" t="str" cm="1">
        <f t="array" ref="AF864">_xlfn.IFS(W863&lt;3000,"Low",W863&lt;6000,"Medium",W863&gt;=6000,"High")</f>
        <v>High</v>
      </c>
      <c r="AG864" s="24" t="str" cm="1">
        <f t="array" ref="AG864">_xlfn.IFS(R863&lt;5,"New",R863&lt;10,"Junior",R863&lt;20,"Mid",R863&gt;=20,"Senior")</f>
        <v>Senior</v>
      </c>
      <c r="AH864" s="24" t="str" cm="1">
        <f t="array" ref="AH864">_xlfn.IFS(O863&lt;=5,"Near",O863&lt;=15,"Moderate",O863&gt;15,"Far")</f>
        <v>Near</v>
      </c>
      <c r="AI864" s="24" t="str" cm="1">
        <f t="array" ref="AI864">_xlfn.IFS(AE864=1,"Poor",AE864=2,"Average",AE864=3,"Good",AE864=4,"Excellent")</f>
        <v>Good</v>
      </c>
      <c r="AJ864" s="24" t="str" cm="1">
        <f t="array" ref="AJ864">_xlfn.IFS(Z864=1,"Low",Z864=2,"Medium",Z864=3,"High",Z864=4,"Very High")</f>
        <v>Very High</v>
      </c>
      <c r="AK864" s="24" t="str" cm="1">
        <f t="array" ref="AK864">_xlfn.IFS(AD864=1,"Low",AD864=2,"Medium",AD864=3,"High",AD864=4,"Very High")</f>
        <v>Very High</v>
      </c>
    </row>
    <row r="865" spans="1:37" ht="15.6" x14ac:dyDescent="0.3">
      <c r="A865" s="28" t="s">
        <v>49</v>
      </c>
      <c r="B865" s="17" t="s">
        <v>52</v>
      </c>
      <c r="C865" s="17">
        <v>1207</v>
      </c>
      <c r="D865" s="17" t="s">
        <v>55</v>
      </c>
      <c r="E865" s="17" t="s">
        <v>62</v>
      </c>
      <c r="F865" s="17">
        <v>33</v>
      </c>
      <c r="G865" s="17" t="s">
        <v>57</v>
      </c>
      <c r="H865" s="17" t="s">
        <v>38</v>
      </c>
      <c r="I865" s="17" t="s">
        <v>154</v>
      </c>
      <c r="J865" s="17" t="s">
        <v>156</v>
      </c>
      <c r="K865" s="17">
        <v>1</v>
      </c>
      <c r="L865" s="17" t="s">
        <v>156</v>
      </c>
      <c r="M865" s="17" t="s">
        <v>70</v>
      </c>
      <c r="N865" s="17" t="s">
        <v>49</v>
      </c>
      <c r="O865" s="17">
        <v>2</v>
      </c>
      <c r="P865" s="17">
        <v>2</v>
      </c>
      <c r="Q865" s="17">
        <v>1</v>
      </c>
      <c r="R865" s="17">
        <v>5</v>
      </c>
      <c r="S865" s="17">
        <v>5</v>
      </c>
      <c r="T865" s="17">
        <v>4</v>
      </c>
      <c r="U865" s="17">
        <v>1</v>
      </c>
      <c r="V865" s="17">
        <v>4</v>
      </c>
      <c r="W865" s="17">
        <v>3600</v>
      </c>
      <c r="X865" s="17">
        <v>13</v>
      </c>
      <c r="Y865" s="17">
        <v>1</v>
      </c>
      <c r="Z865" s="17">
        <v>2</v>
      </c>
      <c r="AA865" s="17">
        <v>3</v>
      </c>
      <c r="AB865" s="17">
        <v>3</v>
      </c>
      <c r="AC865" s="17">
        <v>3</v>
      </c>
      <c r="AD865" s="17">
        <v>4</v>
      </c>
      <c r="AE865" s="18">
        <v>3</v>
      </c>
      <c r="AF865" s="25" t="str" cm="1">
        <f t="array" ref="AF865">_xlfn.IFS(W864&lt;3000,"Low",W864&lt;6000,"Medium",W864&gt;=6000,"High")</f>
        <v>Low</v>
      </c>
      <c r="AG865" s="26" t="str" cm="1">
        <f t="array" ref="AG865">_xlfn.IFS(R864&lt;5,"New",R864&lt;10,"Junior",R864&lt;20,"Mid",R864&gt;=20,"Senior")</f>
        <v>Junior</v>
      </c>
      <c r="AH865" s="26" t="str" cm="1">
        <f t="array" ref="AH865">_xlfn.IFS(O864&lt;=5,"Near",O864&lt;=15,"Moderate",O864&gt;15,"Far")</f>
        <v>Far</v>
      </c>
      <c r="AI865" s="26" t="str" cm="1">
        <f t="array" ref="AI865">_xlfn.IFS(AE865=1,"Poor",AE865=2,"Average",AE865=3,"Good",AE865=4,"Excellent")</f>
        <v>Good</v>
      </c>
      <c r="AJ865" s="26" t="str" cm="1">
        <f t="array" ref="AJ865">_xlfn.IFS(Z865=1,"Low",Z865=2,"Medium",Z865=3,"High",Z865=4,"Very High")</f>
        <v>Medium</v>
      </c>
      <c r="AK865" s="26" t="str" cm="1">
        <f t="array" ref="AK865">_xlfn.IFS(AD865=1,"Low",AD865=2,"Medium",AD865=3,"High",AD865=4,"Very High")</f>
        <v>Very High</v>
      </c>
    </row>
    <row r="866" spans="1:37" ht="15.6" x14ac:dyDescent="0.3">
      <c r="A866" s="27" t="s">
        <v>37</v>
      </c>
      <c r="B866" s="15" t="s">
        <v>40</v>
      </c>
      <c r="C866" s="15">
        <v>1210</v>
      </c>
      <c r="D866" s="15" t="s">
        <v>55</v>
      </c>
      <c r="E866" s="15" t="s">
        <v>39</v>
      </c>
      <c r="F866" s="15">
        <v>41</v>
      </c>
      <c r="G866" s="15" t="s">
        <v>72</v>
      </c>
      <c r="H866" s="15" t="s">
        <v>84</v>
      </c>
      <c r="I866" s="15" t="s">
        <v>53</v>
      </c>
      <c r="J866" s="15" t="s">
        <v>56</v>
      </c>
      <c r="K866" s="15">
        <v>1</v>
      </c>
      <c r="L866" s="15" t="s">
        <v>42</v>
      </c>
      <c r="M866" s="15" t="s">
        <v>48</v>
      </c>
      <c r="N866" s="15" t="s">
        <v>49</v>
      </c>
      <c r="O866" s="15">
        <v>5</v>
      </c>
      <c r="P866" s="15">
        <v>2</v>
      </c>
      <c r="Q866" s="15">
        <v>6</v>
      </c>
      <c r="R866" s="15">
        <v>5</v>
      </c>
      <c r="S866" s="15">
        <v>1</v>
      </c>
      <c r="T866" s="15">
        <v>0</v>
      </c>
      <c r="U866" s="15">
        <v>0</v>
      </c>
      <c r="V866" s="15">
        <v>0</v>
      </c>
      <c r="W866" s="15">
        <v>2107</v>
      </c>
      <c r="X866" s="15">
        <v>17</v>
      </c>
      <c r="Y866" s="15">
        <v>1</v>
      </c>
      <c r="Z866" s="15">
        <v>1</v>
      </c>
      <c r="AA866" s="15">
        <v>2</v>
      </c>
      <c r="AB866" s="15">
        <v>1</v>
      </c>
      <c r="AC866" s="15">
        <v>3</v>
      </c>
      <c r="AD866" s="15">
        <v>1</v>
      </c>
      <c r="AE866" s="16">
        <v>1</v>
      </c>
      <c r="AF866" s="23" t="str" cm="1">
        <f t="array" ref="AF866">_xlfn.IFS(W865&lt;3000,"Low",W865&lt;6000,"Medium",W865&gt;=6000,"High")</f>
        <v>Medium</v>
      </c>
      <c r="AG866" s="24" t="str" cm="1">
        <f t="array" ref="AG866">_xlfn.IFS(R865&lt;5,"New",R865&lt;10,"Junior",R865&lt;20,"Mid",R865&gt;=20,"Senior")</f>
        <v>Junior</v>
      </c>
      <c r="AH866" s="24" t="str" cm="1">
        <f t="array" ref="AH866">_xlfn.IFS(O865&lt;=5,"Near",O865&lt;=15,"Moderate",O865&gt;15,"Far")</f>
        <v>Near</v>
      </c>
      <c r="AI866" s="24" t="str" cm="1">
        <f t="array" ref="AI866">_xlfn.IFS(AE866=1,"Poor",AE866=2,"Average",AE866=3,"Good",AE866=4,"Excellent")</f>
        <v>Poor</v>
      </c>
      <c r="AJ866" s="24" t="str" cm="1">
        <f t="array" ref="AJ866">_xlfn.IFS(Z866=1,"Low",Z866=2,"Medium",Z866=3,"High",Z866=4,"Very High")</f>
        <v>Low</v>
      </c>
      <c r="AK866" s="24" t="str" cm="1">
        <f t="array" ref="AK866">_xlfn.IFS(AD866=1,"Low",AD866=2,"Medium",AD866=3,"High",AD866=4,"Very High")</f>
        <v>Low</v>
      </c>
    </row>
    <row r="867" spans="1:37" ht="15.6" x14ac:dyDescent="0.3">
      <c r="A867" s="28" t="s">
        <v>49</v>
      </c>
      <c r="B867" s="17" t="s">
        <v>52</v>
      </c>
      <c r="C867" s="17">
        <v>1211</v>
      </c>
      <c r="D867" s="17" t="s">
        <v>55</v>
      </c>
      <c r="E867" s="17" t="s">
        <v>62</v>
      </c>
      <c r="F867" s="17">
        <v>30</v>
      </c>
      <c r="G867" s="17" t="s">
        <v>72</v>
      </c>
      <c r="H867" s="17" t="s">
        <v>38</v>
      </c>
      <c r="I867" s="17" t="s">
        <v>41</v>
      </c>
      <c r="J867" s="17" t="s">
        <v>45</v>
      </c>
      <c r="K867" s="17">
        <v>2</v>
      </c>
      <c r="L867" s="17" t="s">
        <v>42</v>
      </c>
      <c r="M867" s="17" t="s">
        <v>64</v>
      </c>
      <c r="N867" s="17" t="s">
        <v>49</v>
      </c>
      <c r="O867" s="17">
        <v>29</v>
      </c>
      <c r="P867" s="17">
        <v>3</v>
      </c>
      <c r="Q867" s="17">
        <v>8</v>
      </c>
      <c r="R867" s="17">
        <v>8</v>
      </c>
      <c r="S867" s="17">
        <v>4</v>
      </c>
      <c r="T867" s="17">
        <v>3</v>
      </c>
      <c r="U867" s="17">
        <v>0</v>
      </c>
      <c r="V867" s="17">
        <v>3</v>
      </c>
      <c r="W867" s="17">
        <v>4115</v>
      </c>
      <c r="X867" s="17">
        <v>19</v>
      </c>
      <c r="Y867" s="17">
        <v>3</v>
      </c>
      <c r="Z867" s="17">
        <v>3</v>
      </c>
      <c r="AA867" s="17">
        <v>3</v>
      </c>
      <c r="AB867" s="17">
        <v>1</v>
      </c>
      <c r="AC867" s="17">
        <v>3</v>
      </c>
      <c r="AD867" s="17">
        <v>3</v>
      </c>
      <c r="AE867" s="18">
        <v>3</v>
      </c>
      <c r="AF867" s="25" t="str" cm="1">
        <f t="array" ref="AF867">_xlfn.IFS(W866&lt;3000,"Low",W866&lt;6000,"Medium",W866&gt;=6000,"High")</f>
        <v>Low</v>
      </c>
      <c r="AG867" s="26" t="str" cm="1">
        <f t="array" ref="AG867">_xlfn.IFS(R866&lt;5,"New",R866&lt;10,"Junior",R866&lt;20,"Mid",R866&gt;=20,"Senior")</f>
        <v>Junior</v>
      </c>
      <c r="AH867" s="26" t="str" cm="1">
        <f t="array" ref="AH867">_xlfn.IFS(O866&lt;=5,"Near",O866&lt;=15,"Moderate",O866&gt;15,"Far")</f>
        <v>Near</v>
      </c>
      <c r="AI867" s="26" t="str" cm="1">
        <f t="array" ref="AI867">_xlfn.IFS(AE867=1,"Poor",AE867=2,"Average",AE867=3,"Good",AE867=4,"Excellent")</f>
        <v>Good</v>
      </c>
      <c r="AJ867" s="26" t="str" cm="1">
        <f t="array" ref="AJ867">_xlfn.IFS(Z867=1,"Low",Z867=2,"Medium",Z867=3,"High",Z867=4,"Very High")</f>
        <v>High</v>
      </c>
      <c r="AK867" s="26" t="str" cm="1">
        <f t="array" ref="AK867">_xlfn.IFS(AD867=1,"Low",AD867=2,"Medium",AD867=3,"High",AD867=4,"Very High")</f>
        <v>High</v>
      </c>
    </row>
    <row r="868" spans="1:37" ht="15.6" x14ac:dyDescent="0.3">
      <c r="A868" s="27" t="s">
        <v>49</v>
      </c>
      <c r="B868" s="15" t="s">
        <v>52</v>
      </c>
      <c r="C868" s="15">
        <v>1212</v>
      </c>
      <c r="D868" s="15" t="s">
        <v>55</v>
      </c>
      <c r="E868" s="15" t="s">
        <v>39</v>
      </c>
      <c r="F868" s="15">
        <v>40</v>
      </c>
      <c r="G868" s="15" t="s">
        <v>57</v>
      </c>
      <c r="H868" s="15" t="s">
        <v>50</v>
      </c>
      <c r="I868" s="15" t="s">
        <v>41</v>
      </c>
      <c r="J868" s="15" t="s">
        <v>45</v>
      </c>
      <c r="K868" s="15">
        <v>2</v>
      </c>
      <c r="L868" s="15" t="s">
        <v>65</v>
      </c>
      <c r="M868" s="15" t="s">
        <v>64</v>
      </c>
      <c r="N868" s="15" t="s">
        <v>49</v>
      </c>
      <c r="O868" s="15">
        <v>2</v>
      </c>
      <c r="P868" s="15">
        <v>2</v>
      </c>
      <c r="Q868" s="15">
        <v>5</v>
      </c>
      <c r="R868" s="15">
        <v>5</v>
      </c>
      <c r="S868" s="15">
        <v>0</v>
      </c>
      <c r="T868" s="15">
        <v>0</v>
      </c>
      <c r="U868" s="15">
        <v>0</v>
      </c>
      <c r="V868" s="15">
        <v>0</v>
      </c>
      <c r="W868" s="15">
        <v>4327</v>
      </c>
      <c r="X868" s="15">
        <v>12</v>
      </c>
      <c r="Y868" s="15">
        <v>3</v>
      </c>
      <c r="Z868" s="15">
        <v>2</v>
      </c>
      <c r="AA868" s="15">
        <v>3</v>
      </c>
      <c r="AB868" s="15">
        <v>2</v>
      </c>
      <c r="AC868" s="15">
        <v>3</v>
      </c>
      <c r="AD868" s="15">
        <v>4</v>
      </c>
      <c r="AE868" s="16">
        <v>3</v>
      </c>
      <c r="AF868" s="23" t="str" cm="1">
        <f t="array" ref="AF868">_xlfn.IFS(W867&lt;3000,"Low",W867&lt;6000,"Medium",W867&gt;=6000,"High")</f>
        <v>Medium</v>
      </c>
      <c r="AG868" s="24" t="str" cm="1">
        <f t="array" ref="AG868">_xlfn.IFS(R867&lt;5,"New",R867&lt;10,"Junior",R867&lt;20,"Mid",R867&gt;=20,"Senior")</f>
        <v>Junior</v>
      </c>
      <c r="AH868" s="24" t="str" cm="1">
        <f t="array" ref="AH868">_xlfn.IFS(O867&lt;=5,"Near",O867&lt;=15,"Moderate",O867&gt;15,"Far")</f>
        <v>Far</v>
      </c>
      <c r="AI868" s="24" t="str" cm="1">
        <f t="array" ref="AI868">_xlfn.IFS(AE868=1,"Poor",AE868=2,"Average",AE868=3,"Good",AE868=4,"Excellent")</f>
        <v>Good</v>
      </c>
      <c r="AJ868" s="24" t="str" cm="1">
        <f t="array" ref="AJ868">_xlfn.IFS(Z868=1,"Low",Z868=2,"Medium",Z868=3,"High",Z868=4,"Very High")</f>
        <v>Medium</v>
      </c>
      <c r="AK868" s="24" t="str" cm="1">
        <f t="array" ref="AK868">_xlfn.IFS(AD868=1,"Low",AD868=2,"Medium",AD868=3,"High",AD868=4,"Very High")</f>
        <v>Very High</v>
      </c>
    </row>
    <row r="869" spans="1:37" ht="15.6" x14ac:dyDescent="0.3">
      <c r="A869" s="28" t="s">
        <v>49</v>
      </c>
      <c r="B869" s="17" t="s">
        <v>52</v>
      </c>
      <c r="C869" s="17">
        <v>1215</v>
      </c>
      <c r="D869" s="17" t="s">
        <v>44</v>
      </c>
      <c r="E869" s="17" t="s">
        <v>51</v>
      </c>
      <c r="F869" s="17">
        <v>50</v>
      </c>
      <c r="G869" s="17" t="s">
        <v>57</v>
      </c>
      <c r="H869" s="17" t="s">
        <v>50</v>
      </c>
      <c r="I869" s="17" t="s">
        <v>53</v>
      </c>
      <c r="J869" s="17" t="s">
        <v>88</v>
      </c>
      <c r="K869" s="17">
        <v>4</v>
      </c>
      <c r="L869" s="17" t="s">
        <v>65</v>
      </c>
      <c r="M869" s="17" t="s">
        <v>70</v>
      </c>
      <c r="N869" s="17" t="s">
        <v>49</v>
      </c>
      <c r="O869" s="17">
        <v>2</v>
      </c>
      <c r="P869" s="17">
        <v>3</v>
      </c>
      <c r="Q869" s="17">
        <v>2</v>
      </c>
      <c r="R869" s="17">
        <v>32</v>
      </c>
      <c r="S869" s="17">
        <v>2</v>
      </c>
      <c r="T869" s="17">
        <v>2</v>
      </c>
      <c r="U869" s="17">
        <v>2</v>
      </c>
      <c r="V869" s="17">
        <v>2</v>
      </c>
      <c r="W869" s="17">
        <v>17856</v>
      </c>
      <c r="X869" s="17">
        <v>22</v>
      </c>
      <c r="Y869" s="17">
        <v>1</v>
      </c>
      <c r="Z869" s="17">
        <v>4</v>
      </c>
      <c r="AA869" s="17">
        <v>3</v>
      </c>
      <c r="AB869" s="17">
        <v>3</v>
      </c>
      <c r="AC869" s="17">
        <v>4</v>
      </c>
      <c r="AD869" s="17">
        <v>3</v>
      </c>
      <c r="AE869" s="18">
        <v>3</v>
      </c>
      <c r="AF869" s="25" t="str" cm="1">
        <f t="array" ref="AF869">_xlfn.IFS(W868&lt;3000,"Low",W868&lt;6000,"Medium",W868&gt;=6000,"High")</f>
        <v>Medium</v>
      </c>
      <c r="AG869" s="26" t="str" cm="1">
        <f t="array" ref="AG869">_xlfn.IFS(R868&lt;5,"New",R868&lt;10,"Junior",R868&lt;20,"Mid",R868&gt;=20,"Senior")</f>
        <v>Junior</v>
      </c>
      <c r="AH869" s="26" t="str" cm="1">
        <f t="array" ref="AH869">_xlfn.IFS(O868&lt;=5,"Near",O868&lt;=15,"Moderate",O868&gt;15,"Far")</f>
        <v>Near</v>
      </c>
      <c r="AI869" s="26" t="str" cm="1">
        <f t="array" ref="AI869">_xlfn.IFS(AE869=1,"Poor",AE869=2,"Average",AE869=3,"Good",AE869=4,"Excellent")</f>
        <v>Good</v>
      </c>
      <c r="AJ869" s="26" t="str" cm="1">
        <f t="array" ref="AJ869">_xlfn.IFS(Z869=1,"Low",Z869=2,"Medium",Z869=3,"High",Z869=4,"Very High")</f>
        <v>Very High</v>
      </c>
      <c r="AK869" s="26" t="str" cm="1">
        <f t="array" ref="AK869">_xlfn.IFS(AD869=1,"Low",AD869=2,"Medium",AD869=3,"High",AD869=4,"Very High")</f>
        <v>High</v>
      </c>
    </row>
    <row r="870" spans="1:37" ht="15.6" x14ac:dyDescent="0.3">
      <c r="A870" s="27" t="s">
        <v>49</v>
      </c>
      <c r="B870" s="15" t="s">
        <v>52</v>
      </c>
      <c r="C870" s="15">
        <v>1216</v>
      </c>
      <c r="D870" s="15" t="s">
        <v>55</v>
      </c>
      <c r="E870" s="15" t="s">
        <v>62</v>
      </c>
      <c r="F870" s="15">
        <v>28</v>
      </c>
      <c r="G870" s="15" t="s">
        <v>57</v>
      </c>
      <c r="H870" s="15" t="s">
        <v>38</v>
      </c>
      <c r="I870" s="15" t="s">
        <v>53</v>
      </c>
      <c r="J870" s="15" t="s">
        <v>61</v>
      </c>
      <c r="K870" s="15">
        <v>1</v>
      </c>
      <c r="L870" s="15" t="s">
        <v>65</v>
      </c>
      <c r="M870" s="15" t="s">
        <v>64</v>
      </c>
      <c r="N870" s="15" t="s">
        <v>49</v>
      </c>
      <c r="O870" s="15">
        <v>19</v>
      </c>
      <c r="P870" s="15">
        <v>2</v>
      </c>
      <c r="Q870" s="15">
        <v>1</v>
      </c>
      <c r="R870" s="15">
        <v>6</v>
      </c>
      <c r="S870" s="15">
        <v>6</v>
      </c>
      <c r="T870" s="15">
        <v>5</v>
      </c>
      <c r="U870" s="15">
        <v>3</v>
      </c>
      <c r="V870" s="15">
        <v>3</v>
      </c>
      <c r="W870" s="15">
        <v>3196</v>
      </c>
      <c r="X870" s="15">
        <v>12</v>
      </c>
      <c r="Y870" s="15">
        <v>3</v>
      </c>
      <c r="Z870" s="15">
        <v>4</v>
      </c>
      <c r="AA870" s="15">
        <v>2</v>
      </c>
      <c r="AB870" s="15">
        <v>3</v>
      </c>
      <c r="AC870" s="15">
        <v>3</v>
      </c>
      <c r="AD870" s="15">
        <v>3</v>
      </c>
      <c r="AE870" s="16">
        <v>3</v>
      </c>
      <c r="AF870" s="23" t="str" cm="1">
        <f t="array" ref="AF870">_xlfn.IFS(W869&lt;3000,"Low",W869&lt;6000,"Medium",W869&gt;=6000,"High")</f>
        <v>High</v>
      </c>
      <c r="AG870" s="24" t="str" cm="1">
        <f t="array" ref="AG870">_xlfn.IFS(R869&lt;5,"New",R869&lt;10,"Junior",R869&lt;20,"Mid",R869&gt;=20,"Senior")</f>
        <v>Senior</v>
      </c>
      <c r="AH870" s="24" t="str" cm="1">
        <f t="array" ref="AH870">_xlfn.IFS(O869&lt;=5,"Near",O869&lt;=15,"Moderate",O869&gt;15,"Far")</f>
        <v>Near</v>
      </c>
      <c r="AI870" s="24" t="str" cm="1">
        <f t="array" ref="AI870">_xlfn.IFS(AE870=1,"Poor",AE870=2,"Average",AE870=3,"Good",AE870=4,"Excellent")</f>
        <v>Good</v>
      </c>
      <c r="AJ870" s="24" t="str" cm="1">
        <f t="array" ref="AJ870">_xlfn.IFS(Z870=1,"Low",Z870=2,"Medium",Z870=3,"High",Z870=4,"Very High")</f>
        <v>Very High</v>
      </c>
      <c r="AK870" s="24" t="str" cm="1">
        <f t="array" ref="AK870">_xlfn.IFS(AD870=1,"Low",AD870=2,"Medium",AD870=3,"High",AD870=4,"Very High")</f>
        <v>High</v>
      </c>
    </row>
    <row r="871" spans="1:37" ht="15.6" x14ac:dyDescent="0.3">
      <c r="A871" s="28" t="s">
        <v>49</v>
      </c>
      <c r="B871" s="17" t="s">
        <v>52</v>
      </c>
      <c r="C871" s="17">
        <v>1217</v>
      </c>
      <c r="D871" s="17" t="s">
        <v>55</v>
      </c>
      <c r="E871" s="17" t="s">
        <v>51</v>
      </c>
      <c r="F871" s="17">
        <v>46</v>
      </c>
      <c r="G871" s="17" t="s">
        <v>57</v>
      </c>
      <c r="H871" s="17" t="s">
        <v>38</v>
      </c>
      <c r="I871" s="17" t="s">
        <v>53</v>
      </c>
      <c r="J871" s="17" t="s">
        <v>94</v>
      </c>
      <c r="K871" s="17">
        <v>5</v>
      </c>
      <c r="L871" s="17" t="s">
        <v>42</v>
      </c>
      <c r="M871" s="17" t="s">
        <v>48</v>
      </c>
      <c r="N871" s="17" t="s">
        <v>49</v>
      </c>
      <c r="O871" s="17">
        <v>15</v>
      </c>
      <c r="P871" s="17">
        <v>2</v>
      </c>
      <c r="Q871" s="17">
        <v>5</v>
      </c>
      <c r="R871" s="17">
        <v>25</v>
      </c>
      <c r="S871" s="17">
        <v>4</v>
      </c>
      <c r="T871" s="17">
        <v>2</v>
      </c>
      <c r="U871" s="17">
        <v>0</v>
      </c>
      <c r="V871" s="17">
        <v>3</v>
      </c>
      <c r="W871" s="17">
        <v>19081</v>
      </c>
      <c r="X871" s="17">
        <v>11</v>
      </c>
      <c r="Y871" s="17">
        <v>1</v>
      </c>
      <c r="Z871" s="17">
        <v>4</v>
      </c>
      <c r="AA871" s="17">
        <v>3</v>
      </c>
      <c r="AB871" s="17">
        <v>1</v>
      </c>
      <c r="AC871" s="17">
        <v>3</v>
      </c>
      <c r="AD871" s="17">
        <v>1</v>
      </c>
      <c r="AE871" s="18">
        <v>3</v>
      </c>
      <c r="AF871" s="25" t="str" cm="1">
        <f t="array" ref="AF871">_xlfn.IFS(W870&lt;3000,"Low",W870&lt;6000,"Medium",W870&gt;=6000,"High")</f>
        <v>Medium</v>
      </c>
      <c r="AG871" s="26" t="str" cm="1">
        <f t="array" ref="AG871">_xlfn.IFS(R870&lt;5,"New",R870&lt;10,"Junior",R870&lt;20,"Mid",R870&gt;=20,"Senior")</f>
        <v>Junior</v>
      </c>
      <c r="AH871" s="26" t="str" cm="1">
        <f t="array" ref="AH871">_xlfn.IFS(O870&lt;=5,"Near",O870&lt;=15,"Moderate",O870&gt;15,"Far")</f>
        <v>Far</v>
      </c>
      <c r="AI871" s="26" t="str" cm="1">
        <f t="array" ref="AI871">_xlfn.IFS(AE871=1,"Poor",AE871=2,"Average",AE871=3,"Good",AE871=4,"Excellent")</f>
        <v>Good</v>
      </c>
      <c r="AJ871" s="26" t="str" cm="1">
        <f t="array" ref="AJ871">_xlfn.IFS(Z871=1,"Low",Z871=2,"Medium",Z871=3,"High",Z871=4,"Very High")</f>
        <v>Very High</v>
      </c>
      <c r="AK871" s="26" t="str" cm="1">
        <f t="array" ref="AK871">_xlfn.IFS(AD871=1,"Low",AD871=2,"Medium",AD871=3,"High",AD871=4,"Very High")</f>
        <v>Low</v>
      </c>
    </row>
    <row r="872" spans="1:37" ht="15.6" x14ac:dyDescent="0.3">
      <c r="A872" s="27" t="s">
        <v>49</v>
      </c>
      <c r="B872" s="15" t="s">
        <v>52</v>
      </c>
      <c r="C872" s="15">
        <v>1218</v>
      </c>
      <c r="D872" s="15" t="s">
        <v>55</v>
      </c>
      <c r="E872" s="15" t="s">
        <v>39</v>
      </c>
      <c r="F872" s="15">
        <v>35</v>
      </c>
      <c r="G872" s="15" t="s">
        <v>57</v>
      </c>
      <c r="H872" s="15" t="s">
        <v>38</v>
      </c>
      <c r="I872" s="15" t="s">
        <v>41</v>
      </c>
      <c r="J872" s="15" t="s">
        <v>45</v>
      </c>
      <c r="K872" s="15">
        <v>2</v>
      </c>
      <c r="L872" s="15" t="s">
        <v>42</v>
      </c>
      <c r="M872" s="15" t="s">
        <v>64</v>
      </c>
      <c r="N872" s="15" t="s">
        <v>37</v>
      </c>
      <c r="O872" s="15">
        <v>17</v>
      </c>
      <c r="P872" s="15">
        <v>2</v>
      </c>
      <c r="Q872" s="15">
        <v>3</v>
      </c>
      <c r="R872" s="15">
        <v>15</v>
      </c>
      <c r="S872" s="15">
        <v>7</v>
      </c>
      <c r="T872" s="15">
        <v>7</v>
      </c>
      <c r="U872" s="15">
        <v>1</v>
      </c>
      <c r="V872" s="15">
        <v>7</v>
      </c>
      <c r="W872" s="15">
        <v>8966</v>
      </c>
      <c r="X872" s="15">
        <v>15</v>
      </c>
      <c r="Y872" s="15">
        <v>3</v>
      </c>
      <c r="Z872" s="15">
        <v>3</v>
      </c>
      <c r="AA872" s="15">
        <v>3</v>
      </c>
      <c r="AB872" s="15">
        <v>1</v>
      </c>
      <c r="AC872" s="15">
        <v>3</v>
      </c>
      <c r="AD872" s="15">
        <v>4</v>
      </c>
      <c r="AE872" s="16">
        <v>3</v>
      </c>
      <c r="AF872" s="23" t="str" cm="1">
        <f t="array" ref="AF872">_xlfn.IFS(W871&lt;3000,"Low",W871&lt;6000,"Medium",W871&gt;=6000,"High")</f>
        <v>High</v>
      </c>
      <c r="AG872" s="24" t="str" cm="1">
        <f t="array" ref="AG872">_xlfn.IFS(R871&lt;5,"New",R871&lt;10,"Junior",R871&lt;20,"Mid",R871&gt;=20,"Senior")</f>
        <v>Senior</v>
      </c>
      <c r="AH872" s="24" t="str" cm="1">
        <f t="array" ref="AH872">_xlfn.IFS(O871&lt;=5,"Near",O871&lt;=15,"Moderate",O871&gt;15,"Far")</f>
        <v>Moderate</v>
      </c>
      <c r="AI872" s="24" t="str" cm="1">
        <f t="array" ref="AI872">_xlfn.IFS(AE872=1,"Poor",AE872=2,"Average",AE872=3,"Good",AE872=4,"Excellent")</f>
        <v>Good</v>
      </c>
      <c r="AJ872" s="24" t="str" cm="1">
        <f t="array" ref="AJ872">_xlfn.IFS(Z872=1,"Low",Z872=2,"Medium",Z872=3,"High",Z872=4,"Very High")</f>
        <v>High</v>
      </c>
      <c r="AK872" s="24" t="str" cm="1">
        <f t="array" ref="AK872">_xlfn.IFS(AD872=1,"Low",AD872=2,"Medium",AD872=3,"High",AD872=4,"Very High")</f>
        <v>Very High</v>
      </c>
    </row>
    <row r="873" spans="1:37" ht="15.6" x14ac:dyDescent="0.3">
      <c r="A873" s="28" t="s">
        <v>37</v>
      </c>
      <c r="B873" s="17" t="s">
        <v>40</v>
      </c>
      <c r="C873" s="17">
        <v>1219</v>
      </c>
      <c r="D873" s="17" t="s">
        <v>44</v>
      </c>
      <c r="E873" s="17" t="s">
        <v>85</v>
      </c>
      <c r="F873" s="17">
        <v>24</v>
      </c>
      <c r="G873" s="17" t="s">
        <v>57</v>
      </c>
      <c r="H873" s="17" t="s">
        <v>38</v>
      </c>
      <c r="I873" s="17" t="s">
        <v>53</v>
      </c>
      <c r="J873" s="17" t="s">
        <v>61</v>
      </c>
      <c r="K873" s="17">
        <v>1</v>
      </c>
      <c r="L873" s="17" t="s">
        <v>42</v>
      </c>
      <c r="M873" s="17" t="s">
        <v>48</v>
      </c>
      <c r="N873" s="17" t="s">
        <v>49</v>
      </c>
      <c r="O873" s="17">
        <v>17</v>
      </c>
      <c r="P873" s="17">
        <v>3</v>
      </c>
      <c r="Q873" s="17">
        <v>1</v>
      </c>
      <c r="R873" s="17">
        <v>1</v>
      </c>
      <c r="S873" s="17">
        <v>1</v>
      </c>
      <c r="T873" s="17">
        <v>0</v>
      </c>
      <c r="U873" s="17">
        <v>0</v>
      </c>
      <c r="V873" s="17">
        <v>0</v>
      </c>
      <c r="W873" s="17">
        <v>2210</v>
      </c>
      <c r="X873" s="17">
        <v>13</v>
      </c>
      <c r="Y873" s="17">
        <v>1</v>
      </c>
      <c r="Z873" s="17">
        <v>4</v>
      </c>
      <c r="AA873" s="17">
        <v>3</v>
      </c>
      <c r="AB873" s="17">
        <v>1</v>
      </c>
      <c r="AC873" s="17">
        <v>3</v>
      </c>
      <c r="AD873" s="17">
        <v>1</v>
      </c>
      <c r="AE873" s="18">
        <v>1</v>
      </c>
      <c r="AF873" s="25" t="str" cm="1">
        <f t="array" ref="AF873">_xlfn.IFS(W872&lt;3000,"Low",W872&lt;6000,"Medium",W872&gt;=6000,"High")</f>
        <v>High</v>
      </c>
      <c r="AG873" s="26" t="str" cm="1">
        <f t="array" ref="AG873">_xlfn.IFS(R872&lt;5,"New",R872&lt;10,"Junior",R872&lt;20,"Mid",R872&gt;=20,"Senior")</f>
        <v>Mid</v>
      </c>
      <c r="AH873" s="26" t="str" cm="1">
        <f t="array" ref="AH873">_xlfn.IFS(O872&lt;=5,"Near",O872&lt;=15,"Moderate",O872&gt;15,"Far")</f>
        <v>Far</v>
      </c>
      <c r="AI873" s="26" t="str" cm="1">
        <f t="array" ref="AI873">_xlfn.IFS(AE873=1,"Poor",AE873=2,"Average",AE873=3,"Good",AE873=4,"Excellent")</f>
        <v>Poor</v>
      </c>
      <c r="AJ873" s="26" t="str" cm="1">
        <f t="array" ref="AJ873">_xlfn.IFS(Z873=1,"Low",Z873=2,"Medium",Z873=3,"High",Z873=4,"Very High")</f>
        <v>Very High</v>
      </c>
      <c r="AK873" s="26" t="str" cm="1">
        <f t="array" ref="AK873">_xlfn.IFS(AD873=1,"Low",AD873=2,"Medium",AD873=3,"High",AD873=4,"Very High")</f>
        <v>Low</v>
      </c>
    </row>
    <row r="874" spans="1:37" ht="15.6" x14ac:dyDescent="0.3">
      <c r="A874" s="27" t="s">
        <v>49</v>
      </c>
      <c r="B874" s="15" t="s">
        <v>52</v>
      </c>
      <c r="C874" s="15">
        <v>1220</v>
      </c>
      <c r="D874" s="15" t="s">
        <v>44</v>
      </c>
      <c r="E874" s="15" t="s">
        <v>62</v>
      </c>
      <c r="F874" s="15">
        <v>33</v>
      </c>
      <c r="G874" s="15" t="s">
        <v>57</v>
      </c>
      <c r="H874" s="15" t="s">
        <v>50</v>
      </c>
      <c r="I874" s="15" t="s">
        <v>41</v>
      </c>
      <c r="J874" s="15" t="s">
        <v>45</v>
      </c>
      <c r="K874" s="15">
        <v>2</v>
      </c>
      <c r="L874" s="15" t="s">
        <v>65</v>
      </c>
      <c r="M874" s="15" t="s">
        <v>70</v>
      </c>
      <c r="N874" s="15" t="s">
        <v>49</v>
      </c>
      <c r="O874" s="15">
        <v>25</v>
      </c>
      <c r="P874" s="15">
        <v>3</v>
      </c>
      <c r="Q874" s="15">
        <v>1</v>
      </c>
      <c r="R874" s="15">
        <v>10</v>
      </c>
      <c r="S874" s="15">
        <v>10</v>
      </c>
      <c r="T874" s="15">
        <v>7</v>
      </c>
      <c r="U874" s="15">
        <v>0</v>
      </c>
      <c r="V874" s="15">
        <v>1</v>
      </c>
      <c r="W874" s="15">
        <v>4539</v>
      </c>
      <c r="X874" s="15">
        <v>12</v>
      </c>
      <c r="Y874" s="15">
        <v>1</v>
      </c>
      <c r="Z874" s="15">
        <v>2</v>
      </c>
      <c r="AA874" s="15">
        <v>3</v>
      </c>
      <c r="AB874" s="15">
        <v>3</v>
      </c>
      <c r="AC874" s="15">
        <v>3</v>
      </c>
      <c r="AD874" s="15">
        <v>1</v>
      </c>
      <c r="AE874" s="16">
        <v>2</v>
      </c>
      <c r="AF874" s="23" t="str" cm="1">
        <f t="array" ref="AF874">_xlfn.IFS(W873&lt;3000,"Low",W873&lt;6000,"Medium",W873&gt;=6000,"High")</f>
        <v>Low</v>
      </c>
      <c r="AG874" s="24" t="str" cm="1">
        <f t="array" ref="AG874">_xlfn.IFS(R873&lt;5,"New",R873&lt;10,"Junior",R873&lt;20,"Mid",R873&gt;=20,"Senior")</f>
        <v>New</v>
      </c>
      <c r="AH874" s="24" t="str" cm="1">
        <f t="array" ref="AH874">_xlfn.IFS(O873&lt;=5,"Near",O873&lt;=15,"Moderate",O873&gt;15,"Far")</f>
        <v>Far</v>
      </c>
      <c r="AI874" s="24" t="str" cm="1">
        <f t="array" ref="AI874">_xlfn.IFS(AE874=1,"Poor",AE874=2,"Average",AE874=3,"Good",AE874=4,"Excellent")</f>
        <v>Average</v>
      </c>
      <c r="AJ874" s="24" t="str" cm="1">
        <f t="array" ref="AJ874">_xlfn.IFS(Z874=1,"Low",Z874=2,"Medium",Z874=3,"High",Z874=4,"Very High")</f>
        <v>Medium</v>
      </c>
      <c r="AK874" s="24" t="str" cm="1">
        <f t="array" ref="AK874">_xlfn.IFS(AD874=1,"Low",AD874=2,"Medium",AD874=3,"High",AD874=4,"Very High")</f>
        <v>Low</v>
      </c>
    </row>
    <row r="875" spans="1:37" ht="15.6" x14ac:dyDescent="0.3">
      <c r="A875" s="28" t="s">
        <v>49</v>
      </c>
      <c r="B875" s="17" t="s">
        <v>52</v>
      </c>
      <c r="C875" s="17">
        <v>1221</v>
      </c>
      <c r="D875" s="17" t="s">
        <v>55</v>
      </c>
      <c r="E875" s="17" t="s">
        <v>39</v>
      </c>
      <c r="F875" s="17">
        <v>36</v>
      </c>
      <c r="G875" s="17" t="s">
        <v>72</v>
      </c>
      <c r="H875" s="17" t="s">
        <v>38</v>
      </c>
      <c r="I875" s="17" t="s">
        <v>53</v>
      </c>
      <c r="J875" s="17" t="s">
        <v>61</v>
      </c>
      <c r="K875" s="17">
        <v>1</v>
      </c>
      <c r="L875" s="17" t="s">
        <v>42</v>
      </c>
      <c r="M875" s="17" t="s">
        <v>64</v>
      </c>
      <c r="N875" s="17" t="s">
        <v>49</v>
      </c>
      <c r="O875" s="17">
        <v>6</v>
      </c>
      <c r="P875" s="17">
        <v>4</v>
      </c>
      <c r="Q875" s="17">
        <v>1</v>
      </c>
      <c r="R875" s="17">
        <v>7</v>
      </c>
      <c r="S875" s="17">
        <v>7</v>
      </c>
      <c r="T875" s="17">
        <v>7</v>
      </c>
      <c r="U875" s="17">
        <v>1</v>
      </c>
      <c r="V875" s="17">
        <v>7</v>
      </c>
      <c r="W875" s="17">
        <v>2741</v>
      </c>
      <c r="X875" s="17">
        <v>14</v>
      </c>
      <c r="Y875" s="17">
        <v>1</v>
      </c>
      <c r="Z875" s="17">
        <v>3</v>
      </c>
      <c r="AA875" s="17">
        <v>1</v>
      </c>
      <c r="AB875" s="17">
        <v>1</v>
      </c>
      <c r="AC875" s="17">
        <v>3</v>
      </c>
      <c r="AD875" s="17">
        <v>3</v>
      </c>
      <c r="AE875" s="18">
        <v>3</v>
      </c>
      <c r="AF875" s="25" t="str" cm="1">
        <f t="array" ref="AF875">_xlfn.IFS(W874&lt;3000,"Low",W874&lt;6000,"Medium",W874&gt;=6000,"High")</f>
        <v>Medium</v>
      </c>
      <c r="AG875" s="26" t="str" cm="1">
        <f t="array" ref="AG875">_xlfn.IFS(R874&lt;5,"New",R874&lt;10,"Junior",R874&lt;20,"Mid",R874&gt;=20,"Senior")</f>
        <v>Mid</v>
      </c>
      <c r="AH875" s="26" t="str" cm="1">
        <f t="array" ref="AH875">_xlfn.IFS(O874&lt;=5,"Near",O874&lt;=15,"Moderate",O874&gt;15,"Far")</f>
        <v>Far</v>
      </c>
      <c r="AI875" s="26" t="str" cm="1">
        <f t="array" ref="AI875">_xlfn.IFS(AE875=1,"Poor",AE875=2,"Average",AE875=3,"Good",AE875=4,"Excellent")</f>
        <v>Good</v>
      </c>
      <c r="AJ875" s="26" t="str" cm="1">
        <f t="array" ref="AJ875">_xlfn.IFS(Z875=1,"Low",Z875=2,"Medium",Z875=3,"High",Z875=4,"Very High")</f>
        <v>High</v>
      </c>
      <c r="AK875" s="26" t="str" cm="1">
        <f t="array" ref="AK875">_xlfn.IFS(AD875=1,"Low",AD875=2,"Medium",AD875=3,"High",AD875=4,"Very High")</f>
        <v>High</v>
      </c>
    </row>
    <row r="876" spans="1:37" ht="15.6" x14ac:dyDescent="0.3">
      <c r="A876" s="27" t="s">
        <v>49</v>
      </c>
      <c r="B876" s="15" t="s">
        <v>52</v>
      </c>
      <c r="C876" s="15">
        <v>1224</v>
      </c>
      <c r="D876" s="15" t="s">
        <v>55</v>
      </c>
      <c r="E876" s="15" t="s">
        <v>62</v>
      </c>
      <c r="F876" s="15">
        <v>30</v>
      </c>
      <c r="G876" s="15" t="s">
        <v>72</v>
      </c>
      <c r="H876" s="15" t="s">
        <v>38</v>
      </c>
      <c r="I876" s="15" t="s">
        <v>53</v>
      </c>
      <c r="J876" s="15" t="s">
        <v>61</v>
      </c>
      <c r="K876" s="15">
        <v>2</v>
      </c>
      <c r="L876" s="15" t="s">
        <v>42</v>
      </c>
      <c r="M876" s="15" t="s">
        <v>64</v>
      </c>
      <c r="N876" s="15" t="s">
        <v>49</v>
      </c>
      <c r="O876" s="15">
        <v>7</v>
      </c>
      <c r="P876" s="15">
        <v>4</v>
      </c>
      <c r="Q876" s="15">
        <v>1</v>
      </c>
      <c r="R876" s="15">
        <v>10</v>
      </c>
      <c r="S876" s="15">
        <v>10</v>
      </c>
      <c r="T876" s="15">
        <v>7</v>
      </c>
      <c r="U876" s="15">
        <v>8</v>
      </c>
      <c r="V876" s="15">
        <v>9</v>
      </c>
      <c r="W876" s="15">
        <v>3491</v>
      </c>
      <c r="X876" s="15">
        <v>13</v>
      </c>
      <c r="Y876" s="15">
        <v>3</v>
      </c>
      <c r="Z876" s="15">
        <v>3</v>
      </c>
      <c r="AA876" s="15">
        <v>3</v>
      </c>
      <c r="AB876" s="15">
        <v>1</v>
      </c>
      <c r="AC876" s="15">
        <v>3</v>
      </c>
      <c r="AD876" s="15">
        <v>1</v>
      </c>
      <c r="AE876" s="16">
        <v>2</v>
      </c>
      <c r="AF876" s="23" t="str" cm="1">
        <f t="array" ref="AF876">_xlfn.IFS(W875&lt;3000,"Low",W875&lt;6000,"Medium",W875&gt;=6000,"High")</f>
        <v>Low</v>
      </c>
      <c r="AG876" s="24" t="str" cm="1">
        <f t="array" ref="AG876">_xlfn.IFS(R875&lt;5,"New",R875&lt;10,"Junior",R875&lt;20,"Mid",R875&gt;=20,"Senior")</f>
        <v>Junior</v>
      </c>
      <c r="AH876" s="24" t="str" cm="1">
        <f t="array" ref="AH876">_xlfn.IFS(O875&lt;=5,"Near",O875&lt;=15,"Moderate",O875&gt;15,"Far")</f>
        <v>Moderate</v>
      </c>
      <c r="AI876" s="24" t="str" cm="1">
        <f t="array" ref="AI876">_xlfn.IFS(AE876=1,"Poor",AE876=2,"Average",AE876=3,"Good",AE876=4,"Excellent")</f>
        <v>Average</v>
      </c>
      <c r="AJ876" s="24" t="str" cm="1">
        <f t="array" ref="AJ876">_xlfn.IFS(Z876=1,"Low",Z876=2,"Medium",Z876=3,"High",Z876=4,"Very High")</f>
        <v>High</v>
      </c>
      <c r="AK876" s="24" t="str" cm="1">
        <f t="array" ref="AK876">_xlfn.IFS(AD876=1,"Low",AD876=2,"Medium",AD876=3,"High",AD876=4,"Very High")</f>
        <v>Low</v>
      </c>
    </row>
    <row r="877" spans="1:37" ht="15.6" x14ac:dyDescent="0.3">
      <c r="A877" s="28" t="s">
        <v>49</v>
      </c>
      <c r="B877" s="17" t="s">
        <v>52</v>
      </c>
      <c r="C877" s="17">
        <v>1225</v>
      </c>
      <c r="D877" s="17" t="s">
        <v>55</v>
      </c>
      <c r="E877" s="17" t="s">
        <v>39</v>
      </c>
      <c r="F877" s="17">
        <v>44</v>
      </c>
      <c r="G877" s="17" t="s">
        <v>46</v>
      </c>
      <c r="H877" s="17" t="s">
        <v>38</v>
      </c>
      <c r="I877" s="17" t="s">
        <v>53</v>
      </c>
      <c r="J877" s="17" t="s">
        <v>56</v>
      </c>
      <c r="K877" s="17">
        <v>2</v>
      </c>
      <c r="L877" s="17" t="s">
        <v>59</v>
      </c>
      <c r="M877" s="17" t="s">
        <v>64</v>
      </c>
      <c r="N877" s="17" t="s">
        <v>49</v>
      </c>
      <c r="O877" s="17">
        <v>29</v>
      </c>
      <c r="P877" s="17">
        <v>3</v>
      </c>
      <c r="Q877" s="17">
        <v>1</v>
      </c>
      <c r="R877" s="17">
        <v>20</v>
      </c>
      <c r="S877" s="17">
        <v>20</v>
      </c>
      <c r="T877" s="17">
        <v>11</v>
      </c>
      <c r="U877" s="17">
        <v>13</v>
      </c>
      <c r="V877" s="17">
        <v>17</v>
      </c>
      <c r="W877" s="17">
        <v>4541</v>
      </c>
      <c r="X877" s="17">
        <v>25</v>
      </c>
      <c r="Y877" s="17">
        <v>0</v>
      </c>
      <c r="Z877" s="17">
        <v>4</v>
      </c>
      <c r="AA877" s="17">
        <v>3</v>
      </c>
      <c r="AB877" s="17">
        <v>4</v>
      </c>
      <c r="AC877" s="17">
        <v>4</v>
      </c>
      <c r="AD877" s="17">
        <v>2</v>
      </c>
      <c r="AE877" s="18">
        <v>3</v>
      </c>
      <c r="AF877" s="25" t="str" cm="1">
        <f t="array" ref="AF877">_xlfn.IFS(W876&lt;3000,"Low",W876&lt;6000,"Medium",W876&gt;=6000,"High")</f>
        <v>Medium</v>
      </c>
      <c r="AG877" s="26" t="str" cm="1">
        <f t="array" ref="AG877">_xlfn.IFS(R876&lt;5,"New",R876&lt;10,"Junior",R876&lt;20,"Mid",R876&gt;=20,"Senior")</f>
        <v>Mid</v>
      </c>
      <c r="AH877" s="26" t="str" cm="1">
        <f t="array" ref="AH877">_xlfn.IFS(O876&lt;=5,"Near",O876&lt;=15,"Moderate",O876&gt;15,"Far")</f>
        <v>Moderate</v>
      </c>
      <c r="AI877" s="26" t="str" cm="1">
        <f t="array" ref="AI877">_xlfn.IFS(AE877=1,"Poor",AE877=2,"Average",AE877=3,"Good",AE877=4,"Excellent")</f>
        <v>Good</v>
      </c>
      <c r="AJ877" s="26" t="str" cm="1">
        <f t="array" ref="AJ877">_xlfn.IFS(Z877=1,"Low",Z877=2,"Medium",Z877=3,"High",Z877=4,"Very High")</f>
        <v>Very High</v>
      </c>
      <c r="AK877" s="26" t="str" cm="1">
        <f t="array" ref="AK877">_xlfn.IFS(AD877=1,"Low",AD877=2,"Medium",AD877=3,"High",AD877=4,"Very High")</f>
        <v>Medium</v>
      </c>
    </row>
    <row r="878" spans="1:37" ht="15.6" x14ac:dyDescent="0.3">
      <c r="A878" s="27" t="s">
        <v>49</v>
      </c>
      <c r="B878" s="15" t="s">
        <v>52</v>
      </c>
      <c r="C878" s="15">
        <v>1226</v>
      </c>
      <c r="D878" s="15" t="s">
        <v>55</v>
      </c>
      <c r="E878" s="15" t="s">
        <v>85</v>
      </c>
      <c r="F878" s="15">
        <v>20</v>
      </c>
      <c r="G878" s="15" t="s">
        <v>46</v>
      </c>
      <c r="H878" s="15" t="s">
        <v>38</v>
      </c>
      <c r="I878" s="15" t="s">
        <v>41</v>
      </c>
      <c r="J878" s="15" t="s">
        <v>92</v>
      </c>
      <c r="K878" s="15">
        <v>1</v>
      </c>
      <c r="L878" s="15" t="s">
        <v>99</v>
      </c>
      <c r="M878" s="15" t="s">
        <v>70</v>
      </c>
      <c r="N878" s="15" t="s">
        <v>49</v>
      </c>
      <c r="O878" s="15">
        <v>21</v>
      </c>
      <c r="P878" s="15">
        <v>2</v>
      </c>
      <c r="Q878" s="15">
        <v>1</v>
      </c>
      <c r="R878" s="15">
        <v>2</v>
      </c>
      <c r="S878" s="15">
        <v>2</v>
      </c>
      <c r="T878" s="15">
        <v>1</v>
      </c>
      <c r="U878" s="15">
        <v>2</v>
      </c>
      <c r="V878" s="15">
        <v>2</v>
      </c>
      <c r="W878" s="15">
        <v>2678</v>
      </c>
      <c r="X878" s="15">
        <v>17</v>
      </c>
      <c r="Y878" s="15">
        <v>0</v>
      </c>
      <c r="Z878" s="15">
        <v>3</v>
      </c>
      <c r="AA878" s="15">
        <v>4</v>
      </c>
      <c r="AB878" s="15">
        <v>2</v>
      </c>
      <c r="AC878" s="15">
        <v>3</v>
      </c>
      <c r="AD878" s="15">
        <v>4</v>
      </c>
      <c r="AE878" s="16">
        <v>3</v>
      </c>
      <c r="AF878" s="23" t="str" cm="1">
        <f t="array" ref="AF878">_xlfn.IFS(W877&lt;3000,"Low",W877&lt;6000,"Medium",W877&gt;=6000,"High")</f>
        <v>Medium</v>
      </c>
      <c r="AG878" s="24" t="str" cm="1">
        <f t="array" ref="AG878">_xlfn.IFS(R877&lt;5,"New",R877&lt;10,"Junior",R877&lt;20,"Mid",R877&gt;=20,"Senior")</f>
        <v>Senior</v>
      </c>
      <c r="AH878" s="24" t="str" cm="1">
        <f t="array" ref="AH878">_xlfn.IFS(O877&lt;=5,"Near",O877&lt;=15,"Moderate",O877&gt;15,"Far")</f>
        <v>Far</v>
      </c>
      <c r="AI878" s="24" t="str" cm="1">
        <f t="array" ref="AI878">_xlfn.IFS(AE878=1,"Poor",AE878=2,"Average",AE878=3,"Good",AE878=4,"Excellent")</f>
        <v>Good</v>
      </c>
      <c r="AJ878" s="24" t="str" cm="1">
        <f t="array" ref="AJ878">_xlfn.IFS(Z878=1,"Low",Z878=2,"Medium",Z878=3,"High",Z878=4,"Very High")</f>
        <v>High</v>
      </c>
      <c r="AK878" s="24" t="str" cm="1">
        <f t="array" ref="AK878">_xlfn.IFS(AD878=1,"Low",AD878=2,"Medium",AD878=3,"High",AD878=4,"Very High")</f>
        <v>Very High</v>
      </c>
    </row>
    <row r="879" spans="1:37" ht="15.6" x14ac:dyDescent="0.3">
      <c r="A879" s="28" t="s">
        <v>49</v>
      </c>
      <c r="B879" s="17" t="s">
        <v>52</v>
      </c>
      <c r="C879" s="17">
        <v>1228</v>
      </c>
      <c r="D879" s="17" t="s">
        <v>55</v>
      </c>
      <c r="E879" s="17" t="s">
        <v>51</v>
      </c>
      <c r="F879" s="17">
        <v>46</v>
      </c>
      <c r="G879" s="17" t="s">
        <v>72</v>
      </c>
      <c r="H879" s="17" t="s">
        <v>38</v>
      </c>
      <c r="I879" s="17" t="s">
        <v>53</v>
      </c>
      <c r="J879" s="17" t="s">
        <v>74</v>
      </c>
      <c r="K879" s="17">
        <v>2</v>
      </c>
      <c r="L879" s="17" t="s">
        <v>106</v>
      </c>
      <c r="M879" s="17" t="s">
        <v>64</v>
      </c>
      <c r="N879" s="17" t="s">
        <v>49</v>
      </c>
      <c r="O879" s="17">
        <v>2</v>
      </c>
      <c r="P879" s="17">
        <v>3</v>
      </c>
      <c r="Q879" s="17">
        <v>2</v>
      </c>
      <c r="R879" s="17">
        <v>12</v>
      </c>
      <c r="S879" s="17">
        <v>6</v>
      </c>
      <c r="T879" s="17">
        <v>3</v>
      </c>
      <c r="U879" s="17">
        <v>1</v>
      </c>
      <c r="V879" s="17">
        <v>4</v>
      </c>
      <c r="W879" s="17">
        <v>7379</v>
      </c>
      <c r="X879" s="17">
        <v>11</v>
      </c>
      <c r="Y879" s="17">
        <v>1</v>
      </c>
      <c r="Z879" s="17">
        <v>4</v>
      </c>
      <c r="AA879" s="17">
        <v>3</v>
      </c>
      <c r="AB879" s="17">
        <v>4</v>
      </c>
      <c r="AC879" s="17">
        <v>3</v>
      </c>
      <c r="AD879" s="17">
        <v>3</v>
      </c>
      <c r="AE879" s="18">
        <v>2</v>
      </c>
      <c r="AF879" s="25" t="str" cm="1">
        <f t="array" ref="AF879">_xlfn.IFS(W878&lt;3000,"Low",W878&lt;6000,"Medium",W878&gt;=6000,"High")</f>
        <v>Low</v>
      </c>
      <c r="AG879" s="26" t="str" cm="1">
        <f t="array" ref="AG879">_xlfn.IFS(R878&lt;5,"New",R878&lt;10,"Junior",R878&lt;20,"Mid",R878&gt;=20,"Senior")</f>
        <v>New</v>
      </c>
      <c r="AH879" s="26" t="str" cm="1">
        <f t="array" ref="AH879">_xlfn.IFS(O878&lt;=5,"Near",O878&lt;=15,"Moderate",O878&gt;15,"Far")</f>
        <v>Far</v>
      </c>
      <c r="AI879" s="26" t="str" cm="1">
        <f t="array" ref="AI879">_xlfn.IFS(AE879=1,"Poor",AE879=2,"Average",AE879=3,"Good",AE879=4,"Excellent")</f>
        <v>Average</v>
      </c>
      <c r="AJ879" s="26" t="str" cm="1">
        <f t="array" ref="AJ879">_xlfn.IFS(Z879=1,"Low",Z879=2,"Medium",Z879=3,"High",Z879=4,"Very High")</f>
        <v>Very High</v>
      </c>
      <c r="AK879" s="26" t="str" cm="1">
        <f t="array" ref="AK879">_xlfn.IFS(AD879=1,"Low",AD879=2,"Medium",AD879=3,"High",AD879=4,"Very High")</f>
        <v>High</v>
      </c>
    </row>
    <row r="880" spans="1:37" ht="15.6" x14ac:dyDescent="0.3">
      <c r="A880" s="27" t="s">
        <v>49</v>
      </c>
      <c r="B880" s="15" t="s">
        <v>52</v>
      </c>
      <c r="C880" s="15">
        <v>1231</v>
      </c>
      <c r="D880" s="15" t="s">
        <v>55</v>
      </c>
      <c r="E880" s="15" t="s">
        <v>39</v>
      </c>
      <c r="F880" s="15">
        <v>42</v>
      </c>
      <c r="G880" s="15" t="s">
        <v>57</v>
      </c>
      <c r="H880" s="15" t="s">
        <v>84</v>
      </c>
      <c r="I880" s="15" t="s">
        <v>154</v>
      </c>
      <c r="J880" s="15" t="s">
        <v>156</v>
      </c>
      <c r="K880" s="15">
        <v>2</v>
      </c>
      <c r="L880" s="15" t="s">
        <v>65</v>
      </c>
      <c r="M880" s="15" t="s">
        <v>127</v>
      </c>
      <c r="N880" s="15" t="s">
        <v>49</v>
      </c>
      <c r="O880" s="15">
        <v>2</v>
      </c>
      <c r="P880" s="15">
        <v>3</v>
      </c>
      <c r="Q880" s="15">
        <v>7</v>
      </c>
      <c r="R880" s="15">
        <v>10</v>
      </c>
      <c r="S880" s="15">
        <v>4</v>
      </c>
      <c r="T880" s="15">
        <v>3</v>
      </c>
      <c r="U880" s="15">
        <v>0</v>
      </c>
      <c r="V880" s="15">
        <v>3</v>
      </c>
      <c r="W880" s="15">
        <v>6272</v>
      </c>
      <c r="X880" s="15">
        <v>16</v>
      </c>
      <c r="Y880" s="15">
        <v>1</v>
      </c>
      <c r="Z880" s="15">
        <v>4</v>
      </c>
      <c r="AA880" s="15">
        <v>4</v>
      </c>
      <c r="AB880" s="15">
        <v>3</v>
      </c>
      <c r="AC880" s="15">
        <v>3</v>
      </c>
      <c r="AD880" s="15">
        <v>1</v>
      </c>
      <c r="AE880" s="16">
        <v>4</v>
      </c>
      <c r="AF880" s="23" t="str" cm="1">
        <f t="array" ref="AF880">_xlfn.IFS(W879&lt;3000,"Low",W879&lt;6000,"Medium",W879&gt;=6000,"High")</f>
        <v>High</v>
      </c>
      <c r="AG880" s="24" t="str" cm="1">
        <f t="array" ref="AG880">_xlfn.IFS(R879&lt;5,"New",R879&lt;10,"Junior",R879&lt;20,"Mid",R879&gt;=20,"Senior")</f>
        <v>Mid</v>
      </c>
      <c r="AH880" s="24" t="str" cm="1">
        <f t="array" ref="AH880">_xlfn.IFS(O879&lt;=5,"Near",O879&lt;=15,"Moderate",O879&gt;15,"Far")</f>
        <v>Near</v>
      </c>
      <c r="AI880" s="24" t="str" cm="1">
        <f t="array" ref="AI880">_xlfn.IFS(AE880=1,"Poor",AE880=2,"Average",AE880=3,"Good",AE880=4,"Excellent")</f>
        <v>Excellent</v>
      </c>
      <c r="AJ880" s="24" t="str" cm="1">
        <f t="array" ref="AJ880">_xlfn.IFS(Z880=1,"Low",Z880=2,"Medium",Z880=3,"High",Z880=4,"Very High")</f>
        <v>Very High</v>
      </c>
      <c r="AK880" s="24" t="str" cm="1">
        <f t="array" ref="AK880">_xlfn.IFS(AD880=1,"Low",AD880=2,"Medium",AD880=3,"High",AD880=4,"Very High")</f>
        <v>Low</v>
      </c>
    </row>
    <row r="881" spans="1:37" ht="15.6" x14ac:dyDescent="0.3">
      <c r="A881" s="28" t="s">
        <v>49</v>
      </c>
      <c r="B881" s="17" t="s">
        <v>52</v>
      </c>
      <c r="C881" s="17">
        <v>1233</v>
      </c>
      <c r="D881" s="17" t="s">
        <v>55</v>
      </c>
      <c r="E881" s="17" t="s">
        <v>68</v>
      </c>
      <c r="F881" s="17">
        <v>60</v>
      </c>
      <c r="G881" s="17" t="s">
        <v>72</v>
      </c>
      <c r="H881" s="17" t="s">
        <v>38</v>
      </c>
      <c r="I881" s="17" t="s">
        <v>41</v>
      </c>
      <c r="J881" s="17" t="s">
        <v>45</v>
      </c>
      <c r="K881" s="17">
        <v>2</v>
      </c>
      <c r="L881" s="17" t="s">
        <v>99</v>
      </c>
      <c r="M881" s="17" t="s">
        <v>64</v>
      </c>
      <c r="N881" s="17" t="s">
        <v>37</v>
      </c>
      <c r="O881" s="17">
        <v>7</v>
      </c>
      <c r="P881" s="17">
        <v>3</v>
      </c>
      <c r="Q881" s="17">
        <v>0</v>
      </c>
      <c r="R881" s="17">
        <v>12</v>
      </c>
      <c r="S881" s="17">
        <v>11</v>
      </c>
      <c r="T881" s="17">
        <v>7</v>
      </c>
      <c r="U881" s="17">
        <v>1</v>
      </c>
      <c r="V881" s="17">
        <v>9</v>
      </c>
      <c r="W881" s="17">
        <v>5220</v>
      </c>
      <c r="X881" s="17">
        <v>18</v>
      </c>
      <c r="Y881" s="17">
        <v>1</v>
      </c>
      <c r="Z881" s="17">
        <v>2</v>
      </c>
      <c r="AA881" s="17">
        <v>4</v>
      </c>
      <c r="AB881" s="17">
        <v>2</v>
      </c>
      <c r="AC881" s="17">
        <v>3</v>
      </c>
      <c r="AD881" s="17">
        <v>2</v>
      </c>
      <c r="AE881" s="18">
        <v>3</v>
      </c>
      <c r="AF881" s="25" t="str" cm="1">
        <f t="array" ref="AF881">_xlfn.IFS(W880&lt;3000,"Low",W880&lt;6000,"Medium",W880&gt;=6000,"High")</f>
        <v>High</v>
      </c>
      <c r="AG881" s="26" t="str" cm="1">
        <f t="array" ref="AG881">_xlfn.IFS(R880&lt;5,"New",R880&lt;10,"Junior",R880&lt;20,"Mid",R880&gt;=20,"Senior")</f>
        <v>Mid</v>
      </c>
      <c r="AH881" s="26" t="str" cm="1">
        <f t="array" ref="AH881">_xlfn.IFS(O880&lt;=5,"Near",O880&lt;=15,"Moderate",O880&gt;15,"Far")</f>
        <v>Near</v>
      </c>
      <c r="AI881" s="26" t="str" cm="1">
        <f t="array" ref="AI881">_xlfn.IFS(AE881=1,"Poor",AE881=2,"Average",AE881=3,"Good",AE881=4,"Excellent")</f>
        <v>Good</v>
      </c>
      <c r="AJ881" s="26" t="str" cm="1">
        <f t="array" ref="AJ881">_xlfn.IFS(Z881=1,"Low",Z881=2,"Medium",Z881=3,"High",Z881=4,"Very High")</f>
        <v>Medium</v>
      </c>
      <c r="AK881" s="26" t="str" cm="1">
        <f t="array" ref="AK881">_xlfn.IFS(AD881=1,"Low",AD881=2,"Medium",AD881=3,"High",AD881=4,"Very High")</f>
        <v>Medium</v>
      </c>
    </row>
    <row r="882" spans="1:37" ht="15.6" x14ac:dyDescent="0.3">
      <c r="A882" s="27" t="s">
        <v>49</v>
      </c>
      <c r="B882" s="15" t="s">
        <v>52</v>
      </c>
      <c r="C882" s="15">
        <v>1234</v>
      </c>
      <c r="D882" s="15" t="s">
        <v>44</v>
      </c>
      <c r="E882" s="15" t="s">
        <v>62</v>
      </c>
      <c r="F882" s="15">
        <v>32</v>
      </c>
      <c r="G882" s="15" t="s">
        <v>57</v>
      </c>
      <c r="H882" s="15" t="s">
        <v>50</v>
      </c>
      <c r="I882" s="15" t="s">
        <v>53</v>
      </c>
      <c r="J882" s="15" t="s">
        <v>61</v>
      </c>
      <c r="K882" s="15">
        <v>1</v>
      </c>
      <c r="L882" s="15" t="s">
        <v>59</v>
      </c>
      <c r="M882" s="15" t="s">
        <v>70</v>
      </c>
      <c r="N882" s="15" t="s">
        <v>49</v>
      </c>
      <c r="O882" s="15">
        <v>13</v>
      </c>
      <c r="P882" s="15">
        <v>2</v>
      </c>
      <c r="Q882" s="15">
        <v>1</v>
      </c>
      <c r="R882" s="15">
        <v>2</v>
      </c>
      <c r="S882" s="15">
        <v>2</v>
      </c>
      <c r="T882" s="15">
        <v>2</v>
      </c>
      <c r="U882" s="15">
        <v>2</v>
      </c>
      <c r="V882" s="15">
        <v>2</v>
      </c>
      <c r="W882" s="15">
        <v>2743</v>
      </c>
      <c r="X882" s="15">
        <v>20</v>
      </c>
      <c r="Y882" s="15">
        <v>1</v>
      </c>
      <c r="Z882" s="15">
        <v>3</v>
      </c>
      <c r="AA882" s="15">
        <v>2</v>
      </c>
      <c r="AB882" s="15">
        <v>2</v>
      </c>
      <c r="AC882" s="15">
        <v>4</v>
      </c>
      <c r="AD882" s="15">
        <v>3</v>
      </c>
      <c r="AE882" s="16">
        <v>3</v>
      </c>
      <c r="AF882" s="23" t="str" cm="1">
        <f t="array" ref="AF882">_xlfn.IFS(W881&lt;3000,"Low",W881&lt;6000,"Medium",W881&gt;=6000,"High")</f>
        <v>Medium</v>
      </c>
      <c r="AG882" s="24" t="str" cm="1">
        <f t="array" ref="AG882">_xlfn.IFS(R881&lt;5,"New",R881&lt;10,"Junior",R881&lt;20,"Mid",R881&gt;=20,"Senior")</f>
        <v>Mid</v>
      </c>
      <c r="AH882" s="24" t="str" cm="1">
        <f t="array" ref="AH882">_xlfn.IFS(O881&lt;=5,"Near",O881&lt;=15,"Moderate",O881&gt;15,"Far")</f>
        <v>Moderate</v>
      </c>
      <c r="AI882" s="24" t="str" cm="1">
        <f t="array" ref="AI882">_xlfn.IFS(AE882=1,"Poor",AE882=2,"Average",AE882=3,"Good",AE882=4,"Excellent")</f>
        <v>Good</v>
      </c>
      <c r="AJ882" s="24" t="str" cm="1">
        <f t="array" ref="AJ882">_xlfn.IFS(Z882=1,"Low",Z882=2,"Medium",Z882=3,"High",Z882=4,"Very High")</f>
        <v>High</v>
      </c>
      <c r="AK882" s="24" t="str" cm="1">
        <f t="array" ref="AK882">_xlfn.IFS(AD882=1,"Low",AD882=2,"Medium",AD882=3,"High",AD882=4,"Very High")</f>
        <v>High</v>
      </c>
    </row>
    <row r="883" spans="1:37" ht="15.6" x14ac:dyDescent="0.3">
      <c r="A883" s="28" t="s">
        <v>49</v>
      </c>
      <c r="B883" s="17" t="s">
        <v>52</v>
      </c>
      <c r="C883" s="17">
        <v>1235</v>
      </c>
      <c r="D883" s="17" t="s">
        <v>44</v>
      </c>
      <c r="E883" s="17" t="s">
        <v>62</v>
      </c>
      <c r="F883" s="17">
        <v>32</v>
      </c>
      <c r="G883" s="17" t="s">
        <v>46</v>
      </c>
      <c r="H883" s="17" t="s">
        <v>50</v>
      </c>
      <c r="I883" s="17" t="s">
        <v>53</v>
      </c>
      <c r="J883" s="17" t="s">
        <v>56</v>
      </c>
      <c r="K883" s="17">
        <v>2</v>
      </c>
      <c r="L883" s="17" t="s">
        <v>42</v>
      </c>
      <c r="M883" s="17" t="s">
        <v>48</v>
      </c>
      <c r="N883" s="17" t="s">
        <v>37</v>
      </c>
      <c r="O883" s="17">
        <v>2</v>
      </c>
      <c r="P883" s="17">
        <v>2</v>
      </c>
      <c r="Q883" s="17">
        <v>4</v>
      </c>
      <c r="R883" s="17">
        <v>10</v>
      </c>
      <c r="S883" s="17">
        <v>8</v>
      </c>
      <c r="T883" s="17">
        <v>7</v>
      </c>
      <c r="U883" s="17">
        <v>0</v>
      </c>
      <c r="V883" s="17">
        <v>7</v>
      </c>
      <c r="W883" s="17">
        <v>4998</v>
      </c>
      <c r="X883" s="17">
        <v>14</v>
      </c>
      <c r="Y883" s="17">
        <v>0</v>
      </c>
      <c r="Z883" s="17">
        <v>4</v>
      </c>
      <c r="AA883" s="17">
        <v>3</v>
      </c>
      <c r="AB883" s="17">
        <v>1</v>
      </c>
      <c r="AC883" s="17">
        <v>3</v>
      </c>
      <c r="AD883" s="17">
        <v>4</v>
      </c>
      <c r="AE883" s="18">
        <v>3</v>
      </c>
      <c r="AF883" s="25" t="str" cm="1">
        <f t="array" ref="AF883">_xlfn.IFS(W882&lt;3000,"Low",W882&lt;6000,"Medium",W882&gt;=6000,"High")</f>
        <v>Low</v>
      </c>
      <c r="AG883" s="26" t="str" cm="1">
        <f t="array" ref="AG883">_xlfn.IFS(R882&lt;5,"New",R882&lt;10,"Junior",R882&lt;20,"Mid",R882&gt;=20,"Senior")</f>
        <v>New</v>
      </c>
      <c r="AH883" s="26" t="str" cm="1">
        <f t="array" ref="AH883">_xlfn.IFS(O882&lt;=5,"Near",O882&lt;=15,"Moderate",O882&gt;15,"Far")</f>
        <v>Moderate</v>
      </c>
      <c r="AI883" s="26" t="str" cm="1">
        <f t="array" ref="AI883">_xlfn.IFS(AE883=1,"Poor",AE883=2,"Average",AE883=3,"Good",AE883=4,"Excellent")</f>
        <v>Good</v>
      </c>
      <c r="AJ883" s="26" t="str" cm="1">
        <f t="array" ref="AJ883">_xlfn.IFS(Z883=1,"Low",Z883=2,"Medium",Z883=3,"High",Z883=4,"Very High")</f>
        <v>Very High</v>
      </c>
      <c r="AK883" s="26" t="str" cm="1">
        <f t="array" ref="AK883">_xlfn.IFS(AD883=1,"Low",AD883=2,"Medium",AD883=3,"High",AD883=4,"Very High")</f>
        <v>Very High</v>
      </c>
    </row>
    <row r="884" spans="1:37" ht="15.6" x14ac:dyDescent="0.3">
      <c r="A884" s="27" t="s">
        <v>49</v>
      </c>
      <c r="B884" s="15" t="s">
        <v>52</v>
      </c>
      <c r="C884" s="15">
        <v>1237</v>
      </c>
      <c r="D884" s="15" t="s">
        <v>44</v>
      </c>
      <c r="E884" s="15" t="s">
        <v>39</v>
      </c>
      <c r="F884" s="15">
        <v>36</v>
      </c>
      <c r="G884" s="15" t="s">
        <v>72</v>
      </c>
      <c r="H884" s="15" t="s">
        <v>38</v>
      </c>
      <c r="I884" s="15" t="s">
        <v>53</v>
      </c>
      <c r="J884" s="15" t="s">
        <v>74</v>
      </c>
      <c r="K884" s="15">
        <v>3</v>
      </c>
      <c r="L884" s="15" t="s">
        <v>106</v>
      </c>
      <c r="M884" s="15" t="s">
        <v>70</v>
      </c>
      <c r="N884" s="15" t="s">
        <v>37</v>
      </c>
      <c r="O884" s="15">
        <v>1</v>
      </c>
      <c r="P884" s="15">
        <v>2</v>
      </c>
      <c r="Q884" s="15">
        <v>2</v>
      </c>
      <c r="R884" s="15">
        <v>17</v>
      </c>
      <c r="S884" s="15">
        <v>7</v>
      </c>
      <c r="T884" s="15">
        <v>7</v>
      </c>
      <c r="U884" s="15">
        <v>7</v>
      </c>
      <c r="V884" s="15">
        <v>7</v>
      </c>
      <c r="W884" s="15">
        <v>10252</v>
      </c>
      <c r="X884" s="15">
        <v>21</v>
      </c>
      <c r="Y884" s="15">
        <v>1</v>
      </c>
      <c r="Z884" s="15">
        <v>4</v>
      </c>
      <c r="AA884" s="15">
        <v>1</v>
      </c>
      <c r="AB884" s="15">
        <v>4</v>
      </c>
      <c r="AC884" s="15">
        <v>4</v>
      </c>
      <c r="AD884" s="15">
        <v>3</v>
      </c>
      <c r="AE884" s="16">
        <v>3</v>
      </c>
      <c r="AF884" s="23" t="str" cm="1">
        <f t="array" ref="AF884">_xlfn.IFS(W883&lt;3000,"Low",W883&lt;6000,"Medium",W883&gt;=6000,"High")</f>
        <v>Medium</v>
      </c>
      <c r="AG884" s="24" t="str" cm="1">
        <f t="array" ref="AG884">_xlfn.IFS(R883&lt;5,"New",R883&lt;10,"Junior",R883&lt;20,"Mid",R883&gt;=20,"Senior")</f>
        <v>Mid</v>
      </c>
      <c r="AH884" s="24" t="str" cm="1">
        <f t="array" ref="AH884">_xlfn.IFS(O883&lt;=5,"Near",O883&lt;=15,"Moderate",O883&gt;15,"Far")</f>
        <v>Near</v>
      </c>
      <c r="AI884" s="24" t="str" cm="1">
        <f t="array" ref="AI884">_xlfn.IFS(AE884=1,"Poor",AE884=2,"Average",AE884=3,"Good",AE884=4,"Excellent")</f>
        <v>Good</v>
      </c>
      <c r="AJ884" s="24" t="str" cm="1">
        <f t="array" ref="AJ884">_xlfn.IFS(Z884=1,"Low",Z884=2,"Medium",Z884=3,"High",Z884=4,"Very High")</f>
        <v>Very High</v>
      </c>
      <c r="AK884" s="24" t="str" cm="1">
        <f t="array" ref="AK884">_xlfn.IFS(AD884=1,"Low",AD884=2,"Medium",AD884=3,"High",AD884=4,"Very High")</f>
        <v>High</v>
      </c>
    </row>
    <row r="885" spans="1:37" ht="15.6" x14ac:dyDescent="0.3">
      <c r="A885" s="28" t="s">
        <v>49</v>
      </c>
      <c r="B885" s="17" t="s">
        <v>52</v>
      </c>
      <c r="C885" s="17">
        <v>1238</v>
      </c>
      <c r="D885" s="17" t="s">
        <v>55</v>
      </c>
      <c r="E885" s="17" t="s">
        <v>62</v>
      </c>
      <c r="F885" s="17">
        <v>33</v>
      </c>
      <c r="G885" s="17" t="s">
        <v>57</v>
      </c>
      <c r="H885" s="17" t="s">
        <v>38</v>
      </c>
      <c r="I885" s="17" t="s">
        <v>53</v>
      </c>
      <c r="J885" s="17" t="s">
        <v>56</v>
      </c>
      <c r="K885" s="17">
        <v>1</v>
      </c>
      <c r="L885" s="17" t="s">
        <v>65</v>
      </c>
      <c r="M885" s="17" t="s">
        <v>70</v>
      </c>
      <c r="N885" s="17" t="s">
        <v>49</v>
      </c>
      <c r="O885" s="17">
        <v>9</v>
      </c>
      <c r="P885" s="17">
        <v>5</v>
      </c>
      <c r="Q885" s="17">
        <v>0</v>
      </c>
      <c r="R885" s="17">
        <v>15</v>
      </c>
      <c r="S885" s="17">
        <v>14</v>
      </c>
      <c r="T885" s="17">
        <v>10</v>
      </c>
      <c r="U885" s="17">
        <v>4</v>
      </c>
      <c r="V885" s="17">
        <v>10</v>
      </c>
      <c r="W885" s="17">
        <v>2781</v>
      </c>
      <c r="X885" s="17">
        <v>13</v>
      </c>
      <c r="Y885" s="17">
        <v>1</v>
      </c>
      <c r="Z885" s="17">
        <v>1</v>
      </c>
      <c r="AA885" s="17">
        <v>3</v>
      </c>
      <c r="AB885" s="17">
        <v>4</v>
      </c>
      <c r="AC885" s="17">
        <v>3</v>
      </c>
      <c r="AD885" s="17">
        <v>2</v>
      </c>
      <c r="AE885" s="18">
        <v>3</v>
      </c>
      <c r="AF885" s="25" t="str" cm="1">
        <f t="array" ref="AF885">_xlfn.IFS(W884&lt;3000,"Low",W884&lt;6000,"Medium",W884&gt;=6000,"High")</f>
        <v>High</v>
      </c>
      <c r="AG885" s="26" t="str" cm="1">
        <f t="array" ref="AG885">_xlfn.IFS(R884&lt;5,"New",R884&lt;10,"Junior",R884&lt;20,"Mid",R884&gt;=20,"Senior")</f>
        <v>Mid</v>
      </c>
      <c r="AH885" s="26" t="str" cm="1">
        <f t="array" ref="AH885">_xlfn.IFS(O884&lt;=5,"Near",O884&lt;=15,"Moderate",O884&gt;15,"Far")</f>
        <v>Near</v>
      </c>
      <c r="AI885" s="26" t="str" cm="1">
        <f t="array" ref="AI885">_xlfn.IFS(AE885=1,"Poor",AE885=2,"Average",AE885=3,"Good",AE885=4,"Excellent")</f>
        <v>Good</v>
      </c>
      <c r="AJ885" s="26" t="str" cm="1">
        <f t="array" ref="AJ885">_xlfn.IFS(Z885=1,"Low",Z885=2,"Medium",Z885=3,"High",Z885=4,"Very High")</f>
        <v>Low</v>
      </c>
      <c r="AK885" s="26" t="str" cm="1">
        <f t="array" ref="AK885">_xlfn.IFS(AD885=1,"Low",AD885=2,"Medium",AD885=3,"High",AD885=4,"Very High")</f>
        <v>Medium</v>
      </c>
    </row>
    <row r="886" spans="1:37" ht="15.6" x14ac:dyDescent="0.3">
      <c r="A886" s="27" t="s">
        <v>49</v>
      </c>
      <c r="B886" s="15" t="s">
        <v>52</v>
      </c>
      <c r="C886" s="15">
        <v>1239</v>
      </c>
      <c r="D886" s="15" t="s">
        <v>44</v>
      </c>
      <c r="E886" s="15" t="s">
        <v>39</v>
      </c>
      <c r="F886" s="15">
        <v>40</v>
      </c>
      <c r="G886" s="15" t="s">
        <v>72</v>
      </c>
      <c r="H886" s="15" t="s">
        <v>38</v>
      </c>
      <c r="I886" s="15" t="s">
        <v>41</v>
      </c>
      <c r="J886" s="15" t="s">
        <v>45</v>
      </c>
      <c r="K886" s="15">
        <v>2</v>
      </c>
      <c r="L886" s="15" t="s">
        <v>106</v>
      </c>
      <c r="M886" s="15" t="s">
        <v>70</v>
      </c>
      <c r="N886" s="15" t="s">
        <v>49</v>
      </c>
      <c r="O886" s="15">
        <v>10</v>
      </c>
      <c r="P886" s="15">
        <v>2</v>
      </c>
      <c r="Q886" s="15">
        <v>7</v>
      </c>
      <c r="R886" s="15">
        <v>7</v>
      </c>
      <c r="S886" s="15">
        <v>5</v>
      </c>
      <c r="T886" s="15">
        <v>1</v>
      </c>
      <c r="U886" s="15">
        <v>1</v>
      </c>
      <c r="V886" s="15">
        <v>3</v>
      </c>
      <c r="W886" s="15">
        <v>6852</v>
      </c>
      <c r="X886" s="15">
        <v>12</v>
      </c>
      <c r="Y886" s="15">
        <v>1</v>
      </c>
      <c r="Z886" s="15">
        <v>4</v>
      </c>
      <c r="AA886" s="15">
        <v>2</v>
      </c>
      <c r="AB886" s="15">
        <v>4</v>
      </c>
      <c r="AC886" s="15">
        <v>3</v>
      </c>
      <c r="AD886" s="15">
        <v>2</v>
      </c>
      <c r="AE886" s="16">
        <v>4</v>
      </c>
      <c r="AF886" s="23" t="str" cm="1">
        <f t="array" ref="AF886">_xlfn.IFS(W885&lt;3000,"Low",W885&lt;6000,"Medium",W885&gt;=6000,"High")</f>
        <v>Low</v>
      </c>
      <c r="AG886" s="24" t="str" cm="1">
        <f t="array" ref="AG886">_xlfn.IFS(R885&lt;5,"New",R885&lt;10,"Junior",R885&lt;20,"Mid",R885&gt;=20,"Senior")</f>
        <v>Mid</v>
      </c>
      <c r="AH886" s="24" t="str" cm="1">
        <f t="array" ref="AH886">_xlfn.IFS(O885&lt;=5,"Near",O885&lt;=15,"Moderate",O885&gt;15,"Far")</f>
        <v>Moderate</v>
      </c>
      <c r="AI886" s="24" t="str" cm="1">
        <f t="array" ref="AI886">_xlfn.IFS(AE886=1,"Poor",AE886=2,"Average",AE886=3,"Good",AE886=4,"Excellent")</f>
        <v>Excellent</v>
      </c>
      <c r="AJ886" s="24" t="str" cm="1">
        <f t="array" ref="AJ886">_xlfn.IFS(Z886=1,"Low",Z886=2,"Medium",Z886=3,"High",Z886=4,"Very High")</f>
        <v>Very High</v>
      </c>
      <c r="AK886" s="24" t="str" cm="1">
        <f t="array" ref="AK886">_xlfn.IFS(AD886=1,"Low",AD886=2,"Medium",AD886=3,"High",AD886=4,"Very High")</f>
        <v>Medium</v>
      </c>
    </row>
    <row r="887" spans="1:37" ht="15.6" x14ac:dyDescent="0.3">
      <c r="A887" s="28" t="s">
        <v>49</v>
      </c>
      <c r="B887" s="17" t="s">
        <v>52</v>
      </c>
      <c r="C887" s="17">
        <v>1240</v>
      </c>
      <c r="D887" s="17" t="s">
        <v>55</v>
      </c>
      <c r="E887" s="17" t="s">
        <v>62</v>
      </c>
      <c r="F887" s="17">
        <v>25</v>
      </c>
      <c r="G887" s="17" t="s">
        <v>46</v>
      </c>
      <c r="H887" s="17" t="s">
        <v>38</v>
      </c>
      <c r="I887" s="17" t="s">
        <v>41</v>
      </c>
      <c r="J887" s="17" t="s">
        <v>45</v>
      </c>
      <c r="K887" s="17">
        <v>2</v>
      </c>
      <c r="L887" s="17" t="s">
        <v>42</v>
      </c>
      <c r="M887" s="17" t="s">
        <v>64</v>
      </c>
      <c r="N887" s="17" t="s">
        <v>49</v>
      </c>
      <c r="O887" s="17">
        <v>10</v>
      </c>
      <c r="P887" s="17">
        <v>4</v>
      </c>
      <c r="Q887" s="17">
        <v>0</v>
      </c>
      <c r="R887" s="17">
        <v>5</v>
      </c>
      <c r="S887" s="17">
        <v>4</v>
      </c>
      <c r="T887" s="17">
        <v>3</v>
      </c>
      <c r="U887" s="17">
        <v>1</v>
      </c>
      <c r="V887" s="17">
        <v>1</v>
      </c>
      <c r="W887" s="17">
        <v>4950</v>
      </c>
      <c r="X887" s="17">
        <v>14</v>
      </c>
      <c r="Y887" s="17">
        <v>0</v>
      </c>
      <c r="Z887" s="17">
        <v>3</v>
      </c>
      <c r="AA887" s="17">
        <v>3</v>
      </c>
      <c r="AB887" s="17">
        <v>1</v>
      </c>
      <c r="AC887" s="17">
        <v>3</v>
      </c>
      <c r="AD887" s="17">
        <v>2</v>
      </c>
      <c r="AE887" s="18">
        <v>3</v>
      </c>
      <c r="AF887" s="25" t="str" cm="1">
        <f t="array" ref="AF887">_xlfn.IFS(W886&lt;3000,"Low",W886&lt;6000,"Medium",W886&gt;=6000,"High")</f>
        <v>High</v>
      </c>
      <c r="AG887" s="26" t="str" cm="1">
        <f t="array" ref="AG887">_xlfn.IFS(R886&lt;5,"New",R886&lt;10,"Junior",R886&lt;20,"Mid",R886&gt;=20,"Senior")</f>
        <v>Junior</v>
      </c>
      <c r="AH887" s="26" t="str" cm="1">
        <f t="array" ref="AH887">_xlfn.IFS(O886&lt;=5,"Near",O886&lt;=15,"Moderate",O886&gt;15,"Far")</f>
        <v>Moderate</v>
      </c>
      <c r="AI887" s="26" t="str" cm="1">
        <f t="array" ref="AI887">_xlfn.IFS(AE887=1,"Poor",AE887=2,"Average",AE887=3,"Good",AE887=4,"Excellent")</f>
        <v>Good</v>
      </c>
      <c r="AJ887" s="26" t="str" cm="1">
        <f t="array" ref="AJ887">_xlfn.IFS(Z887=1,"Low",Z887=2,"Medium",Z887=3,"High",Z887=4,"Very High")</f>
        <v>High</v>
      </c>
      <c r="AK887" s="26" t="str" cm="1">
        <f t="array" ref="AK887">_xlfn.IFS(AD887=1,"Low",AD887=2,"Medium",AD887=3,"High",AD887=4,"Very High")</f>
        <v>Medium</v>
      </c>
    </row>
    <row r="888" spans="1:37" ht="15.6" x14ac:dyDescent="0.3">
      <c r="A888" s="27" t="s">
        <v>49</v>
      </c>
      <c r="B888" s="15" t="s">
        <v>52</v>
      </c>
      <c r="C888" s="15">
        <v>1241</v>
      </c>
      <c r="D888" s="15" t="s">
        <v>55</v>
      </c>
      <c r="E888" s="15" t="s">
        <v>62</v>
      </c>
      <c r="F888" s="15">
        <v>30</v>
      </c>
      <c r="G888" s="15" t="s">
        <v>57</v>
      </c>
      <c r="H888" s="15" t="s">
        <v>38</v>
      </c>
      <c r="I888" s="15" t="s">
        <v>53</v>
      </c>
      <c r="J888" s="15" t="s">
        <v>56</v>
      </c>
      <c r="K888" s="15">
        <v>1</v>
      </c>
      <c r="L888" s="15" t="s">
        <v>65</v>
      </c>
      <c r="M888" s="15" t="s">
        <v>70</v>
      </c>
      <c r="N888" s="15" t="s">
        <v>37</v>
      </c>
      <c r="O888" s="15">
        <v>1</v>
      </c>
      <c r="P888" s="15">
        <v>2</v>
      </c>
      <c r="Q888" s="15">
        <v>0</v>
      </c>
      <c r="R888" s="15">
        <v>12</v>
      </c>
      <c r="S888" s="15">
        <v>11</v>
      </c>
      <c r="T888" s="15">
        <v>9</v>
      </c>
      <c r="U888" s="15">
        <v>5</v>
      </c>
      <c r="V888" s="15">
        <v>7</v>
      </c>
      <c r="W888" s="15">
        <v>3579</v>
      </c>
      <c r="X888" s="15">
        <v>21</v>
      </c>
      <c r="Y888" s="15">
        <v>1</v>
      </c>
      <c r="Z888" s="15">
        <v>4</v>
      </c>
      <c r="AA888" s="15">
        <v>3</v>
      </c>
      <c r="AB888" s="15">
        <v>2</v>
      </c>
      <c r="AC888" s="15">
        <v>4</v>
      </c>
      <c r="AD888" s="15">
        <v>1</v>
      </c>
      <c r="AE888" s="16">
        <v>3</v>
      </c>
      <c r="AF888" s="23" t="str" cm="1">
        <f t="array" ref="AF888">_xlfn.IFS(W887&lt;3000,"Low",W887&lt;6000,"Medium",W887&gt;=6000,"High")</f>
        <v>Medium</v>
      </c>
      <c r="AG888" s="24" t="str" cm="1">
        <f t="array" ref="AG888">_xlfn.IFS(R887&lt;5,"New",R887&lt;10,"Junior",R887&lt;20,"Mid",R887&gt;=20,"Senior")</f>
        <v>Junior</v>
      </c>
      <c r="AH888" s="24" t="str" cm="1">
        <f t="array" ref="AH888">_xlfn.IFS(O887&lt;=5,"Near",O887&lt;=15,"Moderate",O887&gt;15,"Far")</f>
        <v>Moderate</v>
      </c>
      <c r="AI888" s="24" t="str" cm="1">
        <f t="array" ref="AI888">_xlfn.IFS(AE888=1,"Poor",AE888=2,"Average",AE888=3,"Good",AE888=4,"Excellent")</f>
        <v>Good</v>
      </c>
      <c r="AJ888" s="24" t="str" cm="1">
        <f t="array" ref="AJ888">_xlfn.IFS(Z888=1,"Low",Z888=2,"Medium",Z888=3,"High",Z888=4,"Very High")</f>
        <v>Very High</v>
      </c>
      <c r="AK888" s="24" t="str" cm="1">
        <f t="array" ref="AK888">_xlfn.IFS(AD888=1,"Low",AD888=2,"Medium",AD888=3,"High",AD888=4,"Very High")</f>
        <v>Low</v>
      </c>
    </row>
    <row r="889" spans="1:37" ht="15.6" x14ac:dyDescent="0.3">
      <c r="A889" s="28" t="s">
        <v>49</v>
      </c>
      <c r="B889" s="17" t="s">
        <v>52</v>
      </c>
      <c r="C889" s="17">
        <v>1242</v>
      </c>
      <c r="D889" s="17" t="s">
        <v>44</v>
      </c>
      <c r="E889" s="17" t="s">
        <v>39</v>
      </c>
      <c r="F889" s="17">
        <v>42</v>
      </c>
      <c r="G889" s="17" t="s">
        <v>57</v>
      </c>
      <c r="H889" s="17" t="s">
        <v>50</v>
      </c>
      <c r="I889" s="17" t="s">
        <v>53</v>
      </c>
      <c r="J889" s="17" t="s">
        <v>94</v>
      </c>
      <c r="K889" s="17">
        <v>3</v>
      </c>
      <c r="L889" s="17" t="s">
        <v>65</v>
      </c>
      <c r="M889" s="17" t="s">
        <v>127</v>
      </c>
      <c r="N889" s="17" t="s">
        <v>37</v>
      </c>
      <c r="O889" s="17">
        <v>26</v>
      </c>
      <c r="P889" s="17">
        <v>6</v>
      </c>
      <c r="Q889" s="17">
        <v>3</v>
      </c>
      <c r="R889" s="17">
        <v>20</v>
      </c>
      <c r="S889" s="17">
        <v>1</v>
      </c>
      <c r="T889" s="17">
        <v>0</v>
      </c>
      <c r="U889" s="17">
        <v>0</v>
      </c>
      <c r="V889" s="17">
        <v>0</v>
      </c>
      <c r="W889" s="17">
        <v>13191</v>
      </c>
      <c r="X889" s="17">
        <v>17</v>
      </c>
      <c r="Y889" s="17">
        <v>0</v>
      </c>
      <c r="Z889" s="17">
        <v>1</v>
      </c>
      <c r="AA889" s="17">
        <v>3</v>
      </c>
      <c r="AB889" s="17">
        <v>3</v>
      </c>
      <c r="AC889" s="17">
        <v>3</v>
      </c>
      <c r="AD889" s="17">
        <v>3</v>
      </c>
      <c r="AE889" s="18">
        <v>3</v>
      </c>
      <c r="AF889" s="25" t="str" cm="1">
        <f t="array" ref="AF889">_xlfn.IFS(W888&lt;3000,"Low",W888&lt;6000,"Medium",W888&gt;=6000,"High")</f>
        <v>Medium</v>
      </c>
      <c r="AG889" s="26" t="str" cm="1">
        <f t="array" ref="AG889">_xlfn.IFS(R888&lt;5,"New",R888&lt;10,"Junior",R888&lt;20,"Mid",R888&gt;=20,"Senior")</f>
        <v>Mid</v>
      </c>
      <c r="AH889" s="26" t="str" cm="1">
        <f t="array" ref="AH889">_xlfn.IFS(O888&lt;=5,"Near",O888&lt;=15,"Moderate",O888&gt;15,"Far")</f>
        <v>Near</v>
      </c>
      <c r="AI889" s="26" t="str" cm="1">
        <f t="array" ref="AI889">_xlfn.IFS(AE889=1,"Poor",AE889=2,"Average",AE889=3,"Good",AE889=4,"Excellent")</f>
        <v>Good</v>
      </c>
      <c r="AJ889" s="26" t="str" cm="1">
        <f t="array" ref="AJ889">_xlfn.IFS(Z889=1,"Low",Z889=2,"Medium",Z889=3,"High",Z889=4,"Very High")</f>
        <v>Low</v>
      </c>
      <c r="AK889" s="26" t="str" cm="1">
        <f t="array" ref="AK889">_xlfn.IFS(AD889=1,"Low",AD889=2,"Medium",AD889=3,"High",AD889=4,"Very High")</f>
        <v>High</v>
      </c>
    </row>
    <row r="890" spans="1:37" ht="15.6" x14ac:dyDescent="0.3">
      <c r="A890" s="27" t="s">
        <v>49</v>
      </c>
      <c r="B890" s="15" t="s">
        <v>52</v>
      </c>
      <c r="C890" s="15">
        <v>1243</v>
      </c>
      <c r="D890" s="15" t="s">
        <v>44</v>
      </c>
      <c r="E890" s="15" t="s">
        <v>39</v>
      </c>
      <c r="F890" s="15">
        <v>35</v>
      </c>
      <c r="G890" s="15" t="s">
        <v>57</v>
      </c>
      <c r="H890" s="15" t="s">
        <v>84</v>
      </c>
      <c r="I890" s="15" t="s">
        <v>41</v>
      </c>
      <c r="J890" s="15" t="s">
        <v>45</v>
      </c>
      <c r="K890" s="15">
        <v>3</v>
      </c>
      <c r="L890" s="15" t="s">
        <v>99</v>
      </c>
      <c r="M890" s="15" t="s">
        <v>48</v>
      </c>
      <c r="N890" s="15" t="s">
        <v>37</v>
      </c>
      <c r="O890" s="15">
        <v>8</v>
      </c>
      <c r="P890" s="15">
        <v>6</v>
      </c>
      <c r="Q890" s="15">
        <v>4</v>
      </c>
      <c r="R890" s="15">
        <v>16</v>
      </c>
      <c r="S890" s="15">
        <v>13</v>
      </c>
      <c r="T890" s="15">
        <v>2</v>
      </c>
      <c r="U890" s="15">
        <v>4</v>
      </c>
      <c r="V890" s="15">
        <v>12</v>
      </c>
      <c r="W890" s="15">
        <v>10377</v>
      </c>
      <c r="X890" s="15">
        <v>11</v>
      </c>
      <c r="Y890" s="15">
        <v>1</v>
      </c>
      <c r="Z890" s="15">
        <v>3</v>
      </c>
      <c r="AA890" s="15">
        <v>2</v>
      </c>
      <c r="AB890" s="15">
        <v>2</v>
      </c>
      <c r="AC890" s="15">
        <v>3</v>
      </c>
      <c r="AD890" s="15">
        <v>2</v>
      </c>
      <c r="AE890" s="16">
        <v>2</v>
      </c>
      <c r="AF890" s="23" t="str" cm="1">
        <f t="array" ref="AF890">_xlfn.IFS(W889&lt;3000,"Low",W889&lt;6000,"Medium",W889&gt;=6000,"High")</f>
        <v>High</v>
      </c>
      <c r="AG890" s="24" t="str" cm="1">
        <f t="array" ref="AG890">_xlfn.IFS(R889&lt;5,"New",R889&lt;10,"Junior",R889&lt;20,"Mid",R889&gt;=20,"Senior")</f>
        <v>Senior</v>
      </c>
      <c r="AH890" s="24" t="str" cm="1">
        <f t="array" ref="AH890">_xlfn.IFS(O889&lt;=5,"Near",O889&lt;=15,"Moderate",O889&gt;15,"Far")</f>
        <v>Far</v>
      </c>
      <c r="AI890" s="24" t="str" cm="1">
        <f t="array" ref="AI890">_xlfn.IFS(AE890=1,"Poor",AE890=2,"Average",AE890=3,"Good",AE890=4,"Excellent")</f>
        <v>Average</v>
      </c>
      <c r="AJ890" s="24" t="str" cm="1">
        <f t="array" ref="AJ890">_xlfn.IFS(Z890=1,"Low",Z890=2,"Medium",Z890=3,"High",Z890=4,"Very High")</f>
        <v>High</v>
      </c>
      <c r="AK890" s="24" t="str" cm="1">
        <f t="array" ref="AK890">_xlfn.IFS(AD890=1,"Low",AD890=2,"Medium",AD890=3,"High",AD890=4,"Very High")</f>
        <v>Medium</v>
      </c>
    </row>
    <row r="891" spans="1:37" ht="15.6" x14ac:dyDescent="0.3">
      <c r="A891" s="28" t="s">
        <v>49</v>
      </c>
      <c r="B891" s="17" t="s">
        <v>52</v>
      </c>
      <c r="C891" s="17">
        <v>1244</v>
      </c>
      <c r="D891" s="17" t="s">
        <v>55</v>
      </c>
      <c r="E891" s="17" t="s">
        <v>62</v>
      </c>
      <c r="F891" s="17">
        <v>27</v>
      </c>
      <c r="G891" s="17" t="s">
        <v>57</v>
      </c>
      <c r="H891" s="17" t="s">
        <v>38</v>
      </c>
      <c r="I891" s="17" t="s">
        <v>53</v>
      </c>
      <c r="J891" s="17" t="s">
        <v>56</v>
      </c>
      <c r="K891" s="17">
        <v>1</v>
      </c>
      <c r="L891" s="17" t="s">
        <v>42</v>
      </c>
      <c r="M891" s="17" t="s">
        <v>70</v>
      </c>
      <c r="N891" s="17" t="s">
        <v>37</v>
      </c>
      <c r="O891" s="17">
        <v>14</v>
      </c>
      <c r="P891" s="17">
        <v>3</v>
      </c>
      <c r="Q891" s="17">
        <v>1</v>
      </c>
      <c r="R891" s="17">
        <v>9</v>
      </c>
      <c r="S891" s="17">
        <v>9</v>
      </c>
      <c r="T891" s="17">
        <v>7</v>
      </c>
      <c r="U891" s="17">
        <v>6</v>
      </c>
      <c r="V891" s="17">
        <v>8</v>
      </c>
      <c r="W891" s="17">
        <v>2235</v>
      </c>
      <c r="X891" s="17">
        <v>14</v>
      </c>
      <c r="Y891" s="17">
        <v>2</v>
      </c>
      <c r="Z891" s="17">
        <v>1</v>
      </c>
      <c r="AA891" s="17">
        <v>3</v>
      </c>
      <c r="AB891" s="17">
        <v>1</v>
      </c>
      <c r="AC891" s="17">
        <v>3</v>
      </c>
      <c r="AD891" s="17">
        <v>4</v>
      </c>
      <c r="AE891" s="18">
        <v>2</v>
      </c>
      <c r="AF891" s="25" t="str" cm="1">
        <f t="array" ref="AF891">_xlfn.IFS(W890&lt;3000,"Low",W890&lt;6000,"Medium",W890&gt;=6000,"High")</f>
        <v>High</v>
      </c>
      <c r="AG891" s="26" t="str" cm="1">
        <f t="array" ref="AG891">_xlfn.IFS(R890&lt;5,"New",R890&lt;10,"Junior",R890&lt;20,"Mid",R890&gt;=20,"Senior")</f>
        <v>Mid</v>
      </c>
      <c r="AH891" s="26" t="str" cm="1">
        <f t="array" ref="AH891">_xlfn.IFS(O890&lt;=5,"Near",O890&lt;=15,"Moderate",O890&gt;15,"Far")</f>
        <v>Moderate</v>
      </c>
      <c r="AI891" s="26" t="str" cm="1">
        <f t="array" ref="AI891">_xlfn.IFS(AE891=1,"Poor",AE891=2,"Average",AE891=3,"Good",AE891=4,"Excellent")</f>
        <v>Average</v>
      </c>
      <c r="AJ891" s="26" t="str" cm="1">
        <f t="array" ref="AJ891">_xlfn.IFS(Z891=1,"Low",Z891=2,"Medium",Z891=3,"High",Z891=4,"Very High")</f>
        <v>Low</v>
      </c>
      <c r="AK891" s="26" t="str" cm="1">
        <f t="array" ref="AK891">_xlfn.IFS(AD891=1,"Low",AD891=2,"Medium",AD891=3,"High",AD891=4,"Very High")</f>
        <v>Very High</v>
      </c>
    </row>
    <row r="892" spans="1:37" ht="15.6" x14ac:dyDescent="0.3">
      <c r="A892" s="27" t="s">
        <v>49</v>
      </c>
      <c r="B892" s="15" t="s">
        <v>52</v>
      </c>
      <c r="C892" s="15">
        <v>1245</v>
      </c>
      <c r="D892" s="15" t="s">
        <v>44</v>
      </c>
      <c r="E892" s="15" t="s">
        <v>51</v>
      </c>
      <c r="F892" s="15">
        <v>54</v>
      </c>
      <c r="G892" s="15" t="s">
        <v>72</v>
      </c>
      <c r="H892" s="15" t="s">
        <v>50</v>
      </c>
      <c r="I892" s="15" t="s">
        <v>53</v>
      </c>
      <c r="J892" s="15" t="s">
        <v>74</v>
      </c>
      <c r="K892" s="15">
        <v>3</v>
      </c>
      <c r="L892" s="15" t="s">
        <v>42</v>
      </c>
      <c r="M892" s="15" t="s">
        <v>64</v>
      </c>
      <c r="N892" s="15" t="s">
        <v>49</v>
      </c>
      <c r="O892" s="15">
        <v>1</v>
      </c>
      <c r="P892" s="15">
        <v>2</v>
      </c>
      <c r="Q892" s="15">
        <v>7</v>
      </c>
      <c r="R892" s="15">
        <v>33</v>
      </c>
      <c r="S892" s="15">
        <v>5</v>
      </c>
      <c r="T892" s="15">
        <v>4</v>
      </c>
      <c r="U892" s="15">
        <v>1</v>
      </c>
      <c r="V892" s="15">
        <v>4</v>
      </c>
      <c r="W892" s="15">
        <v>10502</v>
      </c>
      <c r="X892" s="15">
        <v>17</v>
      </c>
      <c r="Y892" s="15">
        <v>1</v>
      </c>
      <c r="Z892" s="15">
        <v>4</v>
      </c>
      <c r="AA892" s="15">
        <v>3</v>
      </c>
      <c r="AB892" s="15">
        <v>1</v>
      </c>
      <c r="AC892" s="15">
        <v>3</v>
      </c>
      <c r="AD892" s="15">
        <v>1</v>
      </c>
      <c r="AE892" s="16">
        <v>1</v>
      </c>
      <c r="AF892" s="23" t="str" cm="1">
        <f t="array" ref="AF892">_xlfn.IFS(W891&lt;3000,"Low",W891&lt;6000,"Medium",W891&gt;=6000,"High")</f>
        <v>Low</v>
      </c>
      <c r="AG892" s="24" t="str" cm="1">
        <f t="array" ref="AG892">_xlfn.IFS(R891&lt;5,"New",R891&lt;10,"Junior",R891&lt;20,"Mid",R891&gt;=20,"Senior")</f>
        <v>Junior</v>
      </c>
      <c r="AH892" s="24" t="str" cm="1">
        <f t="array" ref="AH892">_xlfn.IFS(O891&lt;=5,"Near",O891&lt;=15,"Moderate",O891&gt;15,"Far")</f>
        <v>Moderate</v>
      </c>
      <c r="AI892" s="24" t="str" cm="1">
        <f t="array" ref="AI892">_xlfn.IFS(AE892=1,"Poor",AE892=2,"Average",AE892=3,"Good",AE892=4,"Excellent")</f>
        <v>Poor</v>
      </c>
      <c r="AJ892" s="24" t="str" cm="1">
        <f t="array" ref="AJ892">_xlfn.IFS(Z892=1,"Low",Z892=2,"Medium",Z892=3,"High",Z892=4,"Very High")</f>
        <v>Very High</v>
      </c>
      <c r="AK892" s="24" t="str" cm="1">
        <f t="array" ref="AK892">_xlfn.IFS(AD892=1,"Low",AD892=2,"Medium",AD892=3,"High",AD892=4,"Very High")</f>
        <v>Low</v>
      </c>
    </row>
    <row r="893" spans="1:37" ht="15.6" x14ac:dyDescent="0.3">
      <c r="A893" s="28" t="s">
        <v>49</v>
      </c>
      <c r="B893" s="17" t="s">
        <v>52</v>
      </c>
      <c r="C893" s="17">
        <v>1246</v>
      </c>
      <c r="D893" s="17" t="s">
        <v>44</v>
      </c>
      <c r="E893" s="17" t="s">
        <v>39</v>
      </c>
      <c r="F893" s="17">
        <v>44</v>
      </c>
      <c r="G893" s="17" t="s">
        <v>57</v>
      </c>
      <c r="H893" s="17" t="s">
        <v>38</v>
      </c>
      <c r="I893" s="17" t="s">
        <v>53</v>
      </c>
      <c r="J893" s="17" t="s">
        <v>56</v>
      </c>
      <c r="K893" s="17">
        <v>1</v>
      </c>
      <c r="L893" s="17" t="s">
        <v>42</v>
      </c>
      <c r="M893" s="17" t="s">
        <v>58</v>
      </c>
      <c r="N893" s="17" t="s">
        <v>49</v>
      </c>
      <c r="O893" s="17">
        <v>2</v>
      </c>
      <c r="P893" s="17">
        <v>5</v>
      </c>
      <c r="Q893" s="17">
        <v>1</v>
      </c>
      <c r="R893" s="17">
        <v>10</v>
      </c>
      <c r="S893" s="17">
        <v>10</v>
      </c>
      <c r="T893" s="17">
        <v>5</v>
      </c>
      <c r="U893" s="17">
        <v>7</v>
      </c>
      <c r="V893" s="17">
        <v>7</v>
      </c>
      <c r="W893" s="17">
        <v>2011</v>
      </c>
      <c r="X893" s="17">
        <v>13</v>
      </c>
      <c r="Y893" s="17">
        <v>1</v>
      </c>
      <c r="Z893" s="17">
        <v>1</v>
      </c>
      <c r="AA893" s="17">
        <v>4</v>
      </c>
      <c r="AB893" s="17">
        <v>1</v>
      </c>
      <c r="AC893" s="17">
        <v>3</v>
      </c>
      <c r="AD893" s="17">
        <v>4</v>
      </c>
      <c r="AE893" s="18">
        <v>3</v>
      </c>
      <c r="AF893" s="25" t="str" cm="1">
        <f t="array" ref="AF893">_xlfn.IFS(W892&lt;3000,"Low",W892&lt;6000,"Medium",W892&gt;=6000,"High")</f>
        <v>High</v>
      </c>
      <c r="AG893" s="26" t="str" cm="1">
        <f t="array" ref="AG893">_xlfn.IFS(R892&lt;5,"New",R892&lt;10,"Junior",R892&lt;20,"Mid",R892&gt;=20,"Senior")</f>
        <v>Senior</v>
      </c>
      <c r="AH893" s="26" t="str" cm="1">
        <f t="array" ref="AH893">_xlfn.IFS(O892&lt;=5,"Near",O892&lt;=15,"Moderate",O892&gt;15,"Far")</f>
        <v>Near</v>
      </c>
      <c r="AI893" s="26" t="str" cm="1">
        <f t="array" ref="AI893">_xlfn.IFS(AE893=1,"Poor",AE893=2,"Average",AE893=3,"Good",AE893=4,"Excellent")</f>
        <v>Good</v>
      </c>
      <c r="AJ893" s="26" t="str" cm="1">
        <f t="array" ref="AJ893">_xlfn.IFS(Z893=1,"Low",Z893=2,"Medium",Z893=3,"High",Z893=4,"Very High")</f>
        <v>Low</v>
      </c>
      <c r="AK893" s="26" t="str" cm="1">
        <f t="array" ref="AK893">_xlfn.IFS(AD893=1,"Low",AD893=2,"Medium",AD893=3,"High",AD893=4,"Very High")</f>
        <v>Very High</v>
      </c>
    </row>
    <row r="894" spans="1:37" ht="15.6" x14ac:dyDescent="0.3">
      <c r="A894" s="27" t="s">
        <v>37</v>
      </c>
      <c r="B894" s="15" t="s">
        <v>40</v>
      </c>
      <c r="C894" s="15">
        <v>1248</v>
      </c>
      <c r="D894" s="15" t="s">
        <v>44</v>
      </c>
      <c r="E894" s="15" t="s">
        <v>85</v>
      </c>
      <c r="F894" s="15">
        <v>19</v>
      </c>
      <c r="G894" s="15" t="s">
        <v>46</v>
      </c>
      <c r="H894" s="15" t="s">
        <v>84</v>
      </c>
      <c r="I894" s="15" t="s">
        <v>53</v>
      </c>
      <c r="J894" s="15" t="s">
        <v>56</v>
      </c>
      <c r="K894" s="15">
        <v>1</v>
      </c>
      <c r="L894" s="15" t="s">
        <v>65</v>
      </c>
      <c r="M894" s="15" t="s">
        <v>70</v>
      </c>
      <c r="N894" s="15" t="s">
        <v>37</v>
      </c>
      <c r="O894" s="15">
        <v>10</v>
      </c>
      <c r="P894" s="15">
        <v>2</v>
      </c>
      <c r="Q894" s="15">
        <v>1</v>
      </c>
      <c r="R894" s="15">
        <v>1</v>
      </c>
      <c r="S894" s="15">
        <v>1</v>
      </c>
      <c r="T894" s="15">
        <v>1</v>
      </c>
      <c r="U894" s="15">
        <v>0</v>
      </c>
      <c r="V894" s="15">
        <v>0</v>
      </c>
      <c r="W894" s="15">
        <v>1859</v>
      </c>
      <c r="X894" s="15">
        <v>25</v>
      </c>
      <c r="Y894" s="15">
        <v>0</v>
      </c>
      <c r="Z894" s="15">
        <v>1</v>
      </c>
      <c r="AA894" s="15">
        <v>2</v>
      </c>
      <c r="AB894" s="15">
        <v>2</v>
      </c>
      <c r="AC894" s="15">
        <v>4</v>
      </c>
      <c r="AD894" s="15">
        <v>2</v>
      </c>
      <c r="AE894" s="16">
        <v>4</v>
      </c>
      <c r="AF894" s="23" t="str" cm="1">
        <f t="array" ref="AF894">_xlfn.IFS(W893&lt;3000,"Low",W893&lt;6000,"Medium",W893&gt;=6000,"High")</f>
        <v>Low</v>
      </c>
      <c r="AG894" s="24" t="str" cm="1">
        <f t="array" ref="AG894">_xlfn.IFS(R893&lt;5,"New",R893&lt;10,"Junior",R893&lt;20,"Mid",R893&gt;=20,"Senior")</f>
        <v>Mid</v>
      </c>
      <c r="AH894" s="24" t="str" cm="1">
        <f t="array" ref="AH894">_xlfn.IFS(O893&lt;=5,"Near",O893&lt;=15,"Moderate",O893&gt;15,"Far")</f>
        <v>Near</v>
      </c>
      <c r="AI894" s="24" t="str" cm="1">
        <f t="array" ref="AI894">_xlfn.IFS(AE894=1,"Poor",AE894=2,"Average",AE894=3,"Good",AE894=4,"Excellent")</f>
        <v>Excellent</v>
      </c>
      <c r="AJ894" s="24" t="str" cm="1">
        <f t="array" ref="AJ894">_xlfn.IFS(Z894=1,"Low",Z894=2,"Medium",Z894=3,"High",Z894=4,"Very High")</f>
        <v>Low</v>
      </c>
      <c r="AK894" s="24" t="str" cm="1">
        <f t="array" ref="AK894">_xlfn.IFS(AD894=1,"Low",AD894=2,"Medium",AD894=3,"High",AD894=4,"Very High")</f>
        <v>Medium</v>
      </c>
    </row>
    <row r="895" spans="1:37" ht="15.6" x14ac:dyDescent="0.3">
      <c r="A895" s="28" t="s">
        <v>49</v>
      </c>
      <c r="B895" s="17" t="s">
        <v>52</v>
      </c>
      <c r="C895" s="17">
        <v>1249</v>
      </c>
      <c r="D895" s="17" t="s">
        <v>44</v>
      </c>
      <c r="E895" s="17" t="s">
        <v>62</v>
      </c>
      <c r="F895" s="17">
        <v>29</v>
      </c>
      <c r="G895" s="17" t="s">
        <v>72</v>
      </c>
      <c r="H895" s="17" t="s">
        <v>38</v>
      </c>
      <c r="I895" s="17" t="s">
        <v>53</v>
      </c>
      <c r="J895" s="17" t="s">
        <v>56</v>
      </c>
      <c r="K895" s="17">
        <v>1</v>
      </c>
      <c r="L895" s="17" t="s">
        <v>42</v>
      </c>
      <c r="M895" s="17" t="s">
        <v>70</v>
      </c>
      <c r="N895" s="17" t="s">
        <v>49</v>
      </c>
      <c r="O895" s="17">
        <v>1</v>
      </c>
      <c r="P895" s="17">
        <v>5</v>
      </c>
      <c r="Q895" s="17">
        <v>1</v>
      </c>
      <c r="R895" s="17">
        <v>3</v>
      </c>
      <c r="S895" s="17">
        <v>3</v>
      </c>
      <c r="T895" s="17">
        <v>2</v>
      </c>
      <c r="U895" s="17">
        <v>1</v>
      </c>
      <c r="V895" s="17">
        <v>2</v>
      </c>
      <c r="W895" s="17">
        <v>3760</v>
      </c>
      <c r="X895" s="17">
        <v>15</v>
      </c>
      <c r="Y895" s="17">
        <v>3</v>
      </c>
      <c r="Z895" s="17">
        <v>1</v>
      </c>
      <c r="AA895" s="17">
        <v>3</v>
      </c>
      <c r="AB895" s="17">
        <v>1</v>
      </c>
      <c r="AC895" s="17">
        <v>3</v>
      </c>
      <c r="AD895" s="17">
        <v>1</v>
      </c>
      <c r="AE895" s="18">
        <v>3</v>
      </c>
      <c r="AF895" s="25" t="str" cm="1">
        <f t="array" ref="AF895">_xlfn.IFS(W894&lt;3000,"Low",W894&lt;6000,"Medium",W894&gt;=6000,"High")</f>
        <v>Low</v>
      </c>
      <c r="AG895" s="26" t="str" cm="1">
        <f t="array" ref="AG895">_xlfn.IFS(R894&lt;5,"New",R894&lt;10,"Junior",R894&lt;20,"Mid",R894&gt;=20,"Senior")</f>
        <v>New</v>
      </c>
      <c r="AH895" s="26" t="str" cm="1">
        <f t="array" ref="AH895">_xlfn.IFS(O894&lt;=5,"Near",O894&lt;=15,"Moderate",O894&gt;15,"Far")</f>
        <v>Moderate</v>
      </c>
      <c r="AI895" s="26" t="str" cm="1">
        <f t="array" ref="AI895">_xlfn.IFS(AE895=1,"Poor",AE895=2,"Average",AE895=3,"Good",AE895=4,"Excellent")</f>
        <v>Good</v>
      </c>
      <c r="AJ895" s="26" t="str" cm="1">
        <f t="array" ref="AJ895">_xlfn.IFS(Z895=1,"Low",Z895=2,"Medium",Z895=3,"High",Z895=4,"Very High")</f>
        <v>Low</v>
      </c>
      <c r="AK895" s="26" t="str" cm="1">
        <f t="array" ref="AK895">_xlfn.IFS(AD895=1,"Low",AD895=2,"Medium",AD895=3,"High",AD895=4,"Very High")</f>
        <v>Low</v>
      </c>
    </row>
    <row r="896" spans="1:37" ht="15.6" x14ac:dyDescent="0.3">
      <c r="A896" s="27" t="s">
        <v>49</v>
      </c>
      <c r="B896" s="15" t="s">
        <v>52</v>
      </c>
      <c r="C896" s="15">
        <v>1250</v>
      </c>
      <c r="D896" s="15" t="s">
        <v>55</v>
      </c>
      <c r="E896" s="15" t="s">
        <v>51</v>
      </c>
      <c r="F896" s="15">
        <v>54</v>
      </c>
      <c r="G896" s="15" t="s">
        <v>57</v>
      </c>
      <c r="H896" s="15" t="s">
        <v>38</v>
      </c>
      <c r="I896" s="15" t="s">
        <v>53</v>
      </c>
      <c r="J896" s="15" t="s">
        <v>94</v>
      </c>
      <c r="K896" s="15">
        <v>4</v>
      </c>
      <c r="L896" s="15" t="s">
        <v>42</v>
      </c>
      <c r="M896" s="15" t="s">
        <v>70</v>
      </c>
      <c r="N896" s="15" t="s">
        <v>49</v>
      </c>
      <c r="O896" s="15">
        <v>3</v>
      </c>
      <c r="P896" s="15">
        <v>2</v>
      </c>
      <c r="Q896" s="15">
        <v>3</v>
      </c>
      <c r="R896" s="15">
        <v>36</v>
      </c>
      <c r="S896" s="15">
        <v>10</v>
      </c>
      <c r="T896" s="15">
        <v>9</v>
      </c>
      <c r="U896" s="15">
        <v>0</v>
      </c>
      <c r="V896" s="15">
        <v>9</v>
      </c>
      <c r="W896" s="15">
        <v>17779</v>
      </c>
      <c r="X896" s="15">
        <v>14</v>
      </c>
      <c r="Y896" s="15">
        <v>0</v>
      </c>
      <c r="Z896" s="15">
        <v>4</v>
      </c>
      <c r="AA896" s="15">
        <v>3</v>
      </c>
      <c r="AB896" s="15">
        <v>1</v>
      </c>
      <c r="AC896" s="15">
        <v>3</v>
      </c>
      <c r="AD896" s="15">
        <v>1</v>
      </c>
      <c r="AE896" s="16">
        <v>3</v>
      </c>
      <c r="AF896" s="23" t="str" cm="1">
        <f t="array" ref="AF896">_xlfn.IFS(W895&lt;3000,"Low",W895&lt;6000,"Medium",W895&gt;=6000,"High")</f>
        <v>Medium</v>
      </c>
      <c r="AG896" s="24" t="str" cm="1">
        <f t="array" ref="AG896">_xlfn.IFS(R895&lt;5,"New",R895&lt;10,"Junior",R895&lt;20,"Mid",R895&gt;=20,"Senior")</f>
        <v>New</v>
      </c>
      <c r="AH896" s="24" t="str" cm="1">
        <f t="array" ref="AH896">_xlfn.IFS(O895&lt;=5,"Near",O895&lt;=15,"Moderate",O895&gt;15,"Far")</f>
        <v>Near</v>
      </c>
      <c r="AI896" s="24" t="str" cm="1">
        <f t="array" ref="AI896">_xlfn.IFS(AE896=1,"Poor",AE896=2,"Average",AE896=3,"Good",AE896=4,"Excellent")</f>
        <v>Good</v>
      </c>
      <c r="AJ896" s="24" t="str" cm="1">
        <f t="array" ref="AJ896">_xlfn.IFS(Z896=1,"Low",Z896=2,"Medium",Z896=3,"High",Z896=4,"Very High")</f>
        <v>Very High</v>
      </c>
      <c r="AK896" s="24" t="str" cm="1">
        <f t="array" ref="AK896">_xlfn.IFS(AD896=1,"Low",AD896=2,"Medium",AD896=3,"High",AD896=4,"Very High")</f>
        <v>Low</v>
      </c>
    </row>
    <row r="897" spans="1:37" ht="15.6" x14ac:dyDescent="0.3">
      <c r="A897" s="28" t="s">
        <v>49</v>
      </c>
      <c r="B897" s="17" t="s">
        <v>52</v>
      </c>
      <c r="C897" s="17">
        <v>1251</v>
      </c>
      <c r="D897" s="17" t="s">
        <v>55</v>
      </c>
      <c r="E897" s="17" t="s">
        <v>62</v>
      </c>
      <c r="F897" s="17">
        <v>31</v>
      </c>
      <c r="G897" s="17" t="s">
        <v>57</v>
      </c>
      <c r="H897" s="17" t="s">
        <v>38</v>
      </c>
      <c r="I897" s="17" t="s">
        <v>53</v>
      </c>
      <c r="J897" s="17" t="s">
        <v>76</v>
      </c>
      <c r="K897" s="17">
        <v>2</v>
      </c>
      <c r="L897" s="17" t="s">
        <v>65</v>
      </c>
      <c r="M897" s="17" t="s">
        <v>48</v>
      </c>
      <c r="N897" s="17" t="s">
        <v>37</v>
      </c>
      <c r="O897" s="17">
        <v>11</v>
      </c>
      <c r="P897" s="17">
        <v>2</v>
      </c>
      <c r="Q897" s="17">
        <v>1</v>
      </c>
      <c r="R897" s="17">
        <v>6</v>
      </c>
      <c r="S897" s="17">
        <v>6</v>
      </c>
      <c r="T897" s="17">
        <v>5</v>
      </c>
      <c r="U897" s="17">
        <v>0</v>
      </c>
      <c r="V897" s="17">
        <v>1</v>
      </c>
      <c r="W897" s="17">
        <v>6833</v>
      </c>
      <c r="X897" s="17">
        <v>12</v>
      </c>
      <c r="Y897" s="17">
        <v>0</v>
      </c>
      <c r="Z897" s="17">
        <v>3</v>
      </c>
      <c r="AA897" s="17">
        <v>3</v>
      </c>
      <c r="AB897" s="17">
        <v>3</v>
      </c>
      <c r="AC897" s="17">
        <v>3</v>
      </c>
      <c r="AD897" s="17">
        <v>4</v>
      </c>
      <c r="AE897" s="18">
        <v>2</v>
      </c>
      <c r="AF897" s="25" t="str" cm="1">
        <f t="array" ref="AF897">_xlfn.IFS(W896&lt;3000,"Low",W896&lt;6000,"Medium",W896&gt;=6000,"High")</f>
        <v>High</v>
      </c>
      <c r="AG897" s="26" t="str" cm="1">
        <f t="array" ref="AG897">_xlfn.IFS(R896&lt;5,"New",R896&lt;10,"Junior",R896&lt;20,"Mid",R896&gt;=20,"Senior")</f>
        <v>Senior</v>
      </c>
      <c r="AH897" s="26" t="str" cm="1">
        <f t="array" ref="AH897">_xlfn.IFS(O896&lt;=5,"Near",O896&lt;=15,"Moderate",O896&gt;15,"Far")</f>
        <v>Near</v>
      </c>
      <c r="AI897" s="26" t="str" cm="1">
        <f t="array" ref="AI897">_xlfn.IFS(AE897=1,"Poor",AE897=2,"Average",AE897=3,"Good",AE897=4,"Excellent")</f>
        <v>Average</v>
      </c>
      <c r="AJ897" s="26" t="str" cm="1">
        <f t="array" ref="AJ897">_xlfn.IFS(Z897=1,"Low",Z897=2,"Medium",Z897=3,"High",Z897=4,"Very High")</f>
        <v>High</v>
      </c>
      <c r="AK897" s="26" t="str" cm="1">
        <f t="array" ref="AK897">_xlfn.IFS(AD897=1,"Low",AD897=2,"Medium",AD897=3,"High",AD897=4,"Very High")</f>
        <v>Very High</v>
      </c>
    </row>
    <row r="898" spans="1:37" ht="15.6" x14ac:dyDescent="0.3">
      <c r="A898" s="27" t="s">
        <v>49</v>
      </c>
      <c r="B898" s="15" t="s">
        <v>52</v>
      </c>
      <c r="C898" s="15">
        <v>1252</v>
      </c>
      <c r="D898" s="15" t="s">
        <v>44</v>
      </c>
      <c r="E898" s="15" t="s">
        <v>62</v>
      </c>
      <c r="F898" s="15">
        <v>31</v>
      </c>
      <c r="G898" s="15" t="s">
        <v>46</v>
      </c>
      <c r="H898" s="15" t="s">
        <v>38</v>
      </c>
      <c r="I898" s="15" t="s">
        <v>53</v>
      </c>
      <c r="J898" s="15" t="s">
        <v>76</v>
      </c>
      <c r="K898" s="15">
        <v>2</v>
      </c>
      <c r="L898" s="15" t="s">
        <v>65</v>
      </c>
      <c r="M898" s="15" t="s">
        <v>70</v>
      </c>
      <c r="N898" s="15" t="s">
        <v>49</v>
      </c>
      <c r="O898" s="15">
        <v>24</v>
      </c>
      <c r="P898" s="15">
        <v>2</v>
      </c>
      <c r="Q898" s="15">
        <v>1</v>
      </c>
      <c r="R898" s="15">
        <v>10</v>
      </c>
      <c r="S898" s="15">
        <v>10</v>
      </c>
      <c r="T898" s="15">
        <v>9</v>
      </c>
      <c r="U898" s="15">
        <v>1</v>
      </c>
      <c r="V898" s="15">
        <v>8</v>
      </c>
      <c r="W898" s="15">
        <v>6812</v>
      </c>
      <c r="X898" s="15">
        <v>19</v>
      </c>
      <c r="Y898" s="15">
        <v>0</v>
      </c>
      <c r="Z898" s="15">
        <v>3</v>
      </c>
      <c r="AA898" s="15">
        <v>2</v>
      </c>
      <c r="AB898" s="15">
        <v>3</v>
      </c>
      <c r="AC898" s="15">
        <v>3</v>
      </c>
      <c r="AD898" s="15">
        <v>2</v>
      </c>
      <c r="AE898" s="16">
        <v>3</v>
      </c>
      <c r="AF898" s="23" t="str" cm="1">
        <f t="array" ref="AF898">_xlfn.IFS(W897&lt;3000,"Low",W897&lt;6000,"Medium",W897&gt;=6000,"High")</f>
        <v>High</v>
      </c>
      <c r="AG898" s="24" t="str" cm="1">
        <f t="array" ref="AG898">_xlfn.IFS(R897&lt;5,"New",R897&lt;10,"Junior",R897&lt;20,"Mid",R897&gt;=20,"Senior")</f>
        <v>Junior</v>
      </c>
      <c r="AH898" s="24" t="str" cm="1">
        <f t="array" ref="AH898">_xlfn.IFS(O897&lt;=5,"Near",O897&lt;=15,"Moderate",O897&gt;15,"Far")</f>
        <v>Moderate</v>
      </c>
      <c r="AI898" s="24" t="str" cm="1">
        <f t="array" ref="AI898">_xlfn.IFS(AE898=1,"Poor",AE898=2,"Average",AE898=3,"Good",AE898=4,"Excellent")</f>
        <v>Good</v>
      </c>
      <c r="AJ898" s="24" t="str" cm="1">
        <f t="array" ref="AJ898">_xlfn.IFS(Z898=1,"Low",Z898=2,"Medium",Z898=3,"High",Z898=4,"Very High")</f>
        <v>High</v>
      </c>
      <c r="AK898" s="24" t="str" cm="1">
        <f t="array" ref="AK898">_xlfn.IFS(AD898=1,"Low",AD898=2,"Medium",AD898=3,"High",AD898=4,"Very High")</f>
        <v>Medium</v>
      </c>
    </row>
    <row r="899" spans="1:37" ht="15.6" x14ac:dyDescent="0.3">
      <c r="A899" s="28" t="s">
        <v>49</v>
      </c>
      <c r="B899" s="17" t="s">
        <v>52</v>
      </c>
      <c r="C899" s="17">
        <v>1254</v>
      </c>
      <c r="D899" s="17" t="s">
        <v>44</v>
      </c>
      <c r="E899" s="17" t="s">
        <v>68</v>
      </c>
      <c r="F899" s="17">
        <v>59</v>
      </c>
      <c r="G899" s="17" t="s">
        <v>46</v>
      </c>
      <c r="H899" s="17" t="s">
        <v>38</v>
      </c>
      <c r="I899" s="17" t="s">
        <v>41</v>
      </c>
      <c r="J899" s="17" t="s">
        <v>45</v>
      </c>
      <c r="K899" s="17">
        <v>2</v>
      </c>
      <c r="L899" s="17" t="s">
        <v>42</v>
      </c>
      <c r="M899" s="17" t="s">
        <v>70</v>
      </c>
      <c r="N899" s="17" t="s">
        <v>49</v>
      </c>
      <c r="O899" s="17">
        <v>3</v>
      </c>
      <c r="P899" s="17">
        <v>2</v>
      </c>
      <c r="Q899" s="17">
        <v>5</v>
      </c>
      <c r="R899" s="17">
        <v>13</v>
      </c>
      <c r="S899" s="17">
        <v>6</v>
      </c>
      <c r="T899" s="17">
        <v>1</v>
      </c>
      <c r="U899" s="17">
        <v>0</v>
      </c>
      <c r="V899" s="17">
        <v>5</v>
      </c>
      <c r="W899" s="17">
        <v>5171</v>
      </c>
      <c r="X899" s="17">
        <v>17</v>
      </c>
      <c r="Y899" s="17">
        <v>0</v>
      </c>
      <c r="Z899" s="17">
        <v>3</v>
      </c>
      <c r="AA899" s="17">
        <v>2</v>
      </c>
      <c r="AB899" s="17">
        <v>1</v>
      </c>
      <c r="AC899" s="17">
        <v>3</v>
      </c>
      <c r="AD899" s="17">
        <v>4</v>
      </c>
      <c r="AE899" s="18">
        <v>3</v>
      </c>
      <c r="AF899" s="25" t="str" cm="1">
        <f t="array" ref="AF899">_xlfn.IFS(W898&lt;3000,"Low",W898&lt;6000,"Medium",W898&gt;=6000,"High")</f>
        <v>High</v>
      </c>
      <c r="AG899" s="26" t="str" cm="1">
        <f t="array" ref="AG899">_xlfn.IFS(R898&lt;5,"New",R898&lt;10,"Junior",R898&lt;20,"Mid",R898&gt;=20,"Senior")</f>
        <v>Mid</v>
      </c>
      <c r="AH899" s="26" t="str" cm="1">
        <f t="array" ref="AH899">_xlfn.IFS(O898&lt;=5,"Near",O898&lt;=15,"Moderate",O898&gt;15,"Far")</f>
        <v>Far</v>
      </c>
      <c r="AI899" s="26" t="str" cm="1">
        <f t="array" ref="AI899">_xlfn.IFS(AE899=1,"Poor",AE899=2,"Average",AE899=3,"Good",AE899=4,"Excellent")</f>
        <v>Good</v>
      </c>
      <c r="AJ899" s="26" t="str" cm="1">
        <f t="array" ref="AJ899">_xlfn.IFS(Z899=1,"Low",Z899=2,"Medium",Z899=3,"High",Z899=4,"Very High")</f>
        <v>High</v>
      </c>
      <c r="AK899" s="26" t="str" cm="1">
        <f t="array" ref="AK899">_xlfn.IFS(AD899=1,"Low",AD899=2,"Medium",AD899=3,"High",AD899=4,"Very High")</f>
        <v>Very High</v>
      </c>
    </row>
    <row r="900" spans="1:37" ht="15.6" x14ac:dyDescent="0.3">
      <c r="A900" s="27" t="s">
        <v>49</v>
      </c>
      <c r="B900" s="15" t="s">
        <v>52</v>
      </c>
      <c r="C900" s="15">
        <v>1255</v>
      </c>
      <c r="D900" s="15" t="s">
        <v>55</v>
      </c>
      <c r="E900" s="15" t="s">
        <v>39</v>
      </c>
      <c r="F900" s="15">
        <v>43</v>
      </c>
      <c r="G900" s="15" t="s">
        <v>57</v>
      </c>
      <c r="H900" s="15" t="s">
        <v>38</v>
      </c>
      <c r="I900" s="15" t="s">
        <v>53</v>
      </c>
      <c r="J900" s="15" t="s">
        <v>94</v>
      </c>
      <c r="K900" s="15">
        <v>5</v>
      </c>
      <c r="L900" s="15" t="s">
        <v>42</v>
      </c>
      <c r="M900" s="15" t="s">
        <v>70</v>
      </c>
      <c r="N900" s="15" t="s">
        <v>49</v>
      </c>
      <c r="O900" s="15">
        <v>3</v>
      </c>
      <c r="P900" s="15">
        <v>2</v>
      </c>
      <c r="Q900" s="15">
        <v>3</v>
      </c>
      <c r="R900" s="15">
        <v>25</v>
      </c>
      <c r="S900" s="15">
        <v>8</v>
      </c>
      <c r="T900" s="15">
        <v>7</v>
      </c>
      <c r="U900" s="15">
        <v>0</v>
      </c>
      <c r="V900" s="15">
        <v>7</v>
      </c>
      <c r="W900" s="15">
        <v>19740</v>
      </c>
      <c r="X900" s="15">
        <v>14</v>
      </c>
      <c r="Y900" s="15">
        <v>1</v>
      </c>
      <c r="Z900" s="15">
        <v>3</v>
      </c>
      <c r="AA900" s="15">
        <v>1</v>
      </c>
      <c r="AB900" s="15">
        <v>1</v>
      </c>
      <c r="AC900" s="15">
        <v>3</v>
      </c>
      <c r="AD900" s="15">
        <v>2</v>
      </c>
      <c r="AE900" s="16">
        <v>3</v>
      </c>
      <c r="AF900" s="23" t="str" cm="1">
        <f t="array" ref="AF900">_xlfn.IFS(W899&lt;3000,"Low",W899&lt;6000,"Medium",W899&gt;=6000,"High")</f>
        <v>Medium</v>
      </c>
      <c r="AG900" s="24" t="str" cm="1">
        <f t="array" ref="AG900">_xlfn.IFS(R899&lt;5,"New",R899&lt;10,"Junior",R899&lt;20,"Mid",R899&gt;=20,"Senior")</f>
        <v>Mid</v>
      </c>
      <c r="AH900" s="24" t="str" cm="1">
        <f t="array" ref="AH900">_xlfn.IFS(O899&lt;=5,"Near",O899&lt;=15,"Moderate",O899&gt;15,"Far")</f>
        <v>Near</v>
      </c>
      <c r="AI900" s="24" t="str" cm="1">
        <f t="array" ref="AI900">_xlfn.IFS(AE900=1,"Poor",AE900=2,"Average",AE900=3,"Good",AE900=4,"Excellent")</f>
        <v>Good</v>
      </c>
      <c r="AJ900" s="24" t="str" cm="1">
        <f t="array" ref="AJ900">_xlfn.IFS(Z900=1,"Low",Z900=2,"Medium",Z900=3,"High",Z900=4,"Very High")</f>
        <v>High</v>
      </c>
      <c r="AK900" s="24" t="str" cm="1">
        <f t="array" ref="AK900">_xlfn.IFS(AD900=1,"Low",AD900=2,"Medium",AD900=3,"High",AD900=4,"Very High")</f>
        <v>Medium</v>
      </c>
    </row>
    <row r="901" spans="1:37" ht="15.6" x14ac:dyDescent="0.3">
      <c r="A901" s="28" t="s">
        <v>49</v>
      </c>
      <c r="B901" s="17" t="s">
        <v>52</v>
      </c>
      <c r="C901" s="17">
        <v>1256</v>
      </c>
      <c r="D901" s="17" t="s">
        <v>55</v>
      </c>
      <c r="E901" s="17" t="s">
        <v>51</v>
      </c>
      <c r="F901" s="17">
        <v>49</v>
      </c>
      <c r="G901" s="17" t="s">
        <v>57</v>
      </c>
      <c r="H901" s="17" t="s">
        <v>38</v>
      </c>
      <c r="I901" s="17" t="s">
        <v>53</v>
      </c>
      <c r="J901" s="17" t="s">
        <v>88</v>
      </c>
      <c r="K901" s="17">
        <v>5</v>
      </c>
      <c r="L901" s="17" t="s">
        <v>65</v>
      </c>
      <c r="M901" s="17" t="s">
        <v>48</v>
      </c>
      <c r="N901" s="17" t="s">
        <v>49</v>
      </c>
      <c r="O901" s="17">
        <v>4</v>
      </c>
      <c r="P901" s="17">
        <v>2</v>
      </c>
      <c r="Q901" s="17">
        <v>2</v>
      </c>
      <c r="R901" s="17">
        <v>23</v>
      </c>
      <c r="S901" s="17">
        <v>1</v>
      </c>
      <c r="T901" s="17">
        <v>0</v>
      </c>
      <c r="U901" s="17">
        <v>0</v>
      </c>
      <c r="V901" s="17">
        <v>0</v>
      </c>
      <c r="W901" s="17">
        <v>18711</v>
      </c>
      <c r="X901" s="17">
        <v>13</v>
      </c>
      <c r="Y901" s="17">
        <v>1</v>
      </c>
      <c r="Z901" s="17">
        <v>1</v>
      </c>
      <c r="AA901" s="17">
        <v>2</v>
      </c>
      <c r="AB901" s="17">
        <v>3</v>
      </c>
      <c r="AC901" s="17">
        <v>3</v>
      </c>
      <c r="AD901" s="17">
        <v>3</v>
      </c>
      <c r="AE901" s="18">
        <v>4</v>
      </c>
      <c r="AF901" s="25" t="str" cm="1">
        <f t="array" ref="AF901">_xlfn.IFS(W900&lt;3000,"Low",W900&lt;6000,"Medium",W900&gt;=6000,"High")</f>
        <v>High</v>
      </c>
      <c r="AG901" s="26" t="str" cm="1">
        <f t="array" ref="AG901">_xlfn.IFS(R900&lt;5,"New",R900&lt;10,"Junior",R900&lt;20,"Mid",R900&gt;=20,"Senior")</f>
        <v>Senior</v>
      </c>
      <c r="AH901" s="26" t="str" cm="1">
        <f t="array" ref="AH901">_xlfn.IFS(O900&lt;=5,"Near",O900&lt;=15,"Moderate",O900&gt;15,"Far")</f>
        <v>Near</v>
      </c>
      <c r="AI901" s="26" t="str" cm="1">
        <f t="array" ref="AI901">_xlfn.IFS(AE901=1,"Poor",AE901=2,"Average",AE901=3,"Good",AE901=4,"Excellent")</f>
        <v>Excellent</v>
      </c>
      <c r="AJ901" s="26" t="str" cm="1">
        <f t="array" ref="AJ901">_xlfn.IFS(Z901=1,"Low",Z901=2,"Medium",Z901=3,"High",Z901=4,"Very High")</f>
        <v>Low</v>
      </c>
      <c r="AK901" s="26" t="str" cm="1">
        <f t="array" ref="AK901">_xlfn.IFS(AD901=1,"Low",AD901=2,"Medium",AD901=3,"High",AD901=4,"Very High")</f>
        <v>High</v>
      </c>
    </row>
    <row r="902" spans="1:37" ht="15.6" x14ac:dyDescent="0.3">
      <c r="A902" s="27" t="s">
        <v>49</v>
      </c>
      <c r="B902" s="15" t="s">
        <v>52</v>
      </c>
      <c r="C902" s="15">
        <v>1257</v>
      </c>
      <c r="D902" s="15" t="s">
        <v>55</v>
      </c>
      <c r="E902" s="15" t="s">
        <v>39</v>
      </c>
      <c r="F902" s="15">
        <v>36</v>
      </c>
      <c r="G902" s="15" t="s">
        <v>57</v>
      </c>
      <c r="H902" s="15" t="s">
        <v>50</v>
      </c>
      <c r="I902" s="15" t="s">
        <v>53</v>
      </c>
      <c r="J902" s="15" t="s">
        <v>56</v>
      </c>
      <c r="K902" s="15">
        <v>1</v>
      </c>
      <c r="L902" s="15" t="s">
        <v>106</v>
      </c>
      <c r="M902" s="15" t="s">
        <v>70</v>
      </c>
      <c r="N902" s="15" t="s">
        <v>49</v>
      </c>
      <c r="O902" s="15">
        <v>3</v>
      </c>
      <c r="P902" s="15">
        <v>2</v>
      </c>
      <c r="Q902" s="15">
        <v>1</v>
      </c>
      <c r="R902" s="15">
        <v>12</v>
      </c>
      <c r="S902" s="15">
        <v>11</v>
      </c>
      <c r="T902" s="15">
        <v>10</v>
      </c>
      <c r="U902" s="15">
        <v>0</v>
      </c>
      <c r="V902" s="15">
        <v>7</v>
      </c>
      <c r="W902" s="15">
        <v>3692</v>
      </c>
      <c r="X902" s="15">
        <v>12</v>
      </c>
      <c r="Y902" s="15">
        <v>0</v>
      </c>
      <c r="Z902" s="15">
        <v>4</v>
      </c>
      <c r="AA902" s="15">
        <v>3</v>
      </c>
      <c r="AB902" s="15">
        <v>4</v>
      </c>
      <c r="AC902" s="15">
        <v>3</v>
      </c>
      <c r="AD902" s="15">
        <v>3</v>
      </c>
      <c r="AE902" s="16">
        <v>2</v>
      </c>
      <c r="AF902" s="23" t="str" cm="1">
        <f t="array" ref="AF902">_xlfn.IFS(W901&lt;3000,"Low",W901&lt;6000,"Medium",W901&gt;=6000,"High")</f>
        <v>High</v>
      </c>
      <c r="AG902" s="24" t="str" cm="1">
        <f t="array" ref="AG902">_xlfn.IFS(R901&lt;5,"New",R901&lt;10,"Junior",R901&lt;20,"Mid",R901&gt;=20,"Senior")</f>
        <v>Senior</v>
      </c>
      <c r="AH902" s="24" t="str" cm="1">
        <f t="array" ref="AH902">_xlfn.IFS(O901&lt;=5,"Near",O901&lt;=15,"Moderate",O901&gt;15,"Far")</f>
        <v>Near</v>
      </c>
      <c r="AI902" s="24" t="str" cm="1">
        <f t="array" ref="AI902">_xlfn.IFS(AE902=1,"Poor",AE902=2,"Average",AE902=3,"Good",AE902=4,"Excellent")</f>
        <v>Average</v>
      </c>
      <c r="AJ902" s="24" t="str" cm="1">
        <f t="array" ref="AJ902">_xlfn.IFS(Z902=1,"Low",Z902=2,"Medium",Z902=3,"High",Z902=4,"Very High")</f>
        <v>Very High</v>
      </c>
      <c r="AK902" s="24" t="str" cm="1">
        <f t="array" ref="AK902">_xlfn.IFS(AD902=1,"Low",AD902=2,"Medium",AD902=3,"High",AD902=4,"Very High")</f>
        <v>High</v>
      </c>
    </row>
    <row r="903" spans="1:37" ht="15.6" x14ac:dyDescent="0.3">
      <c r="A903" s="28" t="s">
        <v>49</v>
      </c>
      <c r="B903" s="17" t="s">
        <v>52</v>
      </c>
      <c r="C903" s="17">
        <v>1258</v>
      </c>
      <c r="D903" s="17" t="s">
        <v>55</v>
      </c>
      <c r="E903" s="17" t="s">
        <v>51</v>
      </c>
      <c r="F903" s="17">
        <v>48</v>
      </c>
      <c r="G903" s="17" t="s">
        <v>46</v>
      </c>
      <c r="H903" s="17" t="s">
        <v>38</v>
      </c>
      <c r="I903" s="17" t="s">
        <v>53</v>
      </c>
      <c r="J903" s="17" t="s">
        <v>61</v>
      </c>
      <c r="K903" s="17">
        <v>1</v>
      </c>
      <c r="L903" s="17" t="s">
        <v>106</v>
      </c>
      <c r="M903" s="17" t="s">
        <v>48</v>
      </c>
      <c r="N903" s="17" t="s">
        <v>49</v>
      </c>
      <c r="O903" s="17">
        <v>2</v>
      </c>
      <c r="P903" s="17">
        <v>4</v>
      </c>
      <c r="Q903" s="17">
        <v>5</v>
      </c>
      <c r="R903" s="17">
        <v>7</v>
      </c>
      <c r="S903" s="17">
        <v>1</v>
      </c>
      <c r="T903" s="17">
        <v>0</v>
      </c>
      <c r="U903" s="17">
        <v>0</v>
      </c>
      <c r="V903" s="17">
        <v>0</v>
      </c>
      <c r="W903" s="17">
        <v>2559</v>
      </c>
      <c r="X903" s="17">
        <v>11</v>
      </c>
      <c r="Y903" s="17">
        <v>0</v>
      </c>
      <c r="Z903" s="17">
        <v>4</v>
      </c>
      <c r="AA903" s="17">
        <v>4</v>
      </c>
      <c r="AB903" s="17">
        <v>4</v>
      </c>
      <c r="AC903" s="17">
        <v>3</v>
      </c>
      <c r="AD903" s="17">
        <v>3</v>
      </c>
      <c r="AE903" s="18">
        <v>2</v>
      </c>
      <c r="AF903" s="25" t="str" cm="1">
        <f t="array" ref="AF903">_xlfn.IFS(W902&lt;3000,"Low",W902&lt;6000,"Medium",W902&gt;=6000,"High")</f>
        <v>Medium</v>
      </c>
      <c r="AG903" s="26" t="str" cm="1">
        <f t="array" ref="AG903">_xlfn.IFS(R902&lt;5,"New",R902&lt;10,"Junior",R902&lt;20,"Mid",R902&gt;=20,"Senior")</f>
        <v>Mid</v>
      </c>
      <c r="AH903" s="26" t="str" cm="1">
        <f t="array" ref="AH903">_xlfn.IFS(O902&lt;=5,"Near",O902&lt;=15,"Moderate",O902&gt;15,"Far")</f>
        <v>Near</v>
      </c>
      <c r="AI903" s="26" t="str" cm="1">
        <f t="array" ref="AI903">_xlfn.IFS(AE903=1,"Poor",AE903=2,"Average",AE903=3,"Good",AE903=4,"Excellent")</f>
        <v>Average</v>
      </c>
      <c r="AJ903" s="26" t="str" cm="1">
        <f t="array" ref="AJ903">_xlfn.IFS(Z903=1,"Low",Z903=2,"Medium",Z903=3,"High",Z903=4,"Very High")</f>
        <v>Very High</v>
      </c>
      <c r="AK903" s="26" t="str" cm="1">
        <f t="array" ref="AK903">_xlfn.IFS(AD903=1,"Low",AD903=2,"Medium",AD903=3,"High",AD903=4,"Very High")</f>
        <v>High</v>
      </c>
    </row>
    <row r="904" spans="1:37" ht="15.6" x14ac:dyDescent="0.3">
      <c r="A904" s="27" t="s">
        <v>49</v>
      </c>
      <c r="B904" s="15" t="s">
        <v>52</v>
      </c>
      <c r="C904" s="15">
        <v>1259</v>
      </c>
      <c r="D904" s="15" t="s">
        <v>55</v>
      </c>
      <c r="E904" s="15" t="s">
        <v>62</v>
      </c>
      <c r="F904" s="15">
        <v>27</v>
      </c>
      <c r="G904" s="15" t="s">
        <v>72</v>
      </c>
      <c r="H904" s="15" t="s">
        <v>38</v>
      </c>
      <c r="I904" s="15" t="s">
        <v>53</v>
      </c>
      <c r="J904" s="15" t="s">
        <v>56</v>
      </c>
      <c r="K904" s="15">
        <v>1</v>
      </c>
      <c r="L904" s="15" t="s">
        <v>42</v>
      </c>
      <c r="M904" s="15" t="s">
        <v>48</v>
      </c>
      <c r="N904" s="15" t="s">
        <v>49</v>
      </c>
      <c r="O904" s="15">
        <v>4</v>
      </c>
      <c r="P904" s="15">
        <v>2</v>
      </c>
      <c r="Q904" s="15">
        <v>1</v>
      </c>
      <c r="R904" s="15">
        <v>5</v>
      </c>
      <c r="S904" s="15">
        <v>5</v>
      </c>
      <c r="T904" s="15">
        <v>3</v>
      </c>
      <c r="U904" s="15">
        <v>0</v>
      </c>
      <c r="V904" s="15">
        <v>3</v>
      </c>
      <c r="W904" s="15">
        <v>2517</v>
      </c>
      <c r="X904" s="15">
        <v>11</v>
      </c>
      <c r="Y904" s="15">
        <v>3</v>
      </c>
      <c r="Z904" s="15">
        <v>1</v>
      </c>
      <c r="AA904" s="15">
        <v>3</v>
      </c>
      <c r="AB904" s="15">
        <v>1</v>
      </c>
      <c r="AC904" s="15">
        <v>3</v>
      </c>
      <c r="AD904" s="15">
        <v>2</v>
      </c>
      <c r="AE904" s="16">
        <v>3</v>
      </c>
      <c r="AF904" s="23" t="str" cm="1">
        <f t="array" ref="AF904">_xlfn.IFS(W903&lt;3000,"Low",W903&lt;6000,"Medium",W903&gt;=6000,"High")</f>
        <v>Low</v>
      </c>
      <c r="AG904" s="24" t="str" cm="1">
        <f t="array" ref="AG904">_xlfn.IFS(R903&lt;5,"New",R903&lt;10,"Junior",R903&lt;20,"Mid",R903&gt;=20,"Senior")</f>
        <v>Junior</v>
      </c>
      <c r="AH904" s="24" t="str" cm="1">
        <f t="array" ref="AH904">_xlfn.IFS(O903&lt;=5,"Near",O903&lt;=15,"Moderate",O903&gt;15,"Far")</f>
        <v>Near</v>
      </c>
      <c r="AI904" s="24" t="str" cm="1">
        <f t="array" ref="AI904">_xlfn.IFS(AE904=1,"Poor",AE904=2,"Average",AE904=3,"Good",AE904=4,"Excellent")</f>
        <v>Good</v>
      </c>
      <c r="AJ904" s="24" t="str" cm="1">
        <f t="array" ref="AJ904">_xlfn.IFS(Z904=1,"Low",Z904=2,"Medium",Z904=3,"High",Z904=4,"Very High")</f>
        <v>Low</v>
      </c>
      <c r="AK904" s="24" t="str" cm="1">
        <f t="array" ref="AK904">_xlfn.IFS(AD904=1,"Low",AD904=2,"Medium",AD904=3,"High",AD904=4,"Very High")</f>
        <v>Medium</v>
      </c>
    </row>
    <row r="905" spans="1:37" ht="15.6" x14ac:dyDescent="0.3">
      <c r="A905" s="28" t="s">
        <v>49</v>
      </c>
      <c r="B905" s="17" t="s">
        <v>52</v>
      </c>
      <c r="C905" s="17">
        <v>1260</v>
      </c>
      <c r="D905" s="17" t="s">
        <v>55</v>
      </c>
      <c r="E905" s="17" t="s">
        <v>62</v>
      </c>
      <c r="F905" s="17">
        <v>29</v>
      </c>
      <c r="G905" s="17" t="s">
        <v>72</v>
      </c>
      <c r="H905" s="17" t="s">
        <v>38</v>
      </c>
      <c r="I905" s="17" t="s">
        <v>53</v>
      </c>
      <c r="J905" s="17" t="s">
        <v>76</v>
      </c>
      <c r="K905" s="17">
        <v>2</v>
      </c>
      <c r="L905" s="17" t="s">
        <v>42</v>
      </c>
      <c r="M905" s="17" t="s">
        <v>70</v>
      </c>
      <c r="N905" s="17" t="s">
        <v>37</v>
      </c>
      <c r="O905" s="17">
        <v>7</v>
      </c>
      <c r="P905" s="17">
        <v>2</v>
      </c>
      <c r="Q905" s="17">
        <v>1</v>
      </c>
      <c r="R905" s="17">
        <v>6</v>
      </c>
      <c r="S905" s="17">
        <v>6</v>
      </c>
      <c r="T905" s="17">
        <v>0</v>
      </c>
      <c r="U905" s="17">
        <v>1</v>
      </c>
      <c r="V905" s="17">
        <v>0</v>
      </c>
      <c r="W905" s="17">
        <v>6623</v>
      </c>
      <c r="X905" s="17">
        <v>11</v>
      </c>
      <c r="Y905" s="17">
        <v>2</v>
      </c>
      <c r="Z905" s="17">
        <v>3</v>
      </c>
      <c r="AA905" s="17">
        <v>3</v>
      </c>
      <c r="AB905" s="17">
        <v>1</v>
      </c>
      <c r="AC905" s="17">
        <v>3</v>
      </c>
      <c r="AD905" s="17">
        <v>2</v>
      </c>
      <c r="AE905" s="18">
        <v>3</v>
      </c>
      <c r="AF905" s="25" t="str" cm="1">
        <f t="array" ref="AF905">_xlfn.IFS(W904&lt;3000,"Low",W904&lt;6000,"Medium",W904&gt;=6000,"High")</f>
        <v>Low</v>
      </c>
      <c r="AG905" s="26" t="str" cm="1">
        <f t="array" ref="AG905">_xlfn.IFS(R904&lt;5,"New",R904&lt;10,"Junior",R904&lt;20,"Mid",R904&gt;=20,"Senior")</f>
        <v>Junior</v>
      </c>
      <c r="AH905" s="26" t="str" cm="1">
        <f t="array" ref="AH905">_xlfn.IFS(O904&lt;=5,"Near",O904&lt;=15,"Moderate",O904&gt;15,"Far")</f>
        <v>Near</v>
      </c>
      <c r="AI905" s="26" t="str" cm="1">
        <f t="array" ref="AI905">_xlfn.IFS(AE905=1,"Poor",AE905=2,"Average",AE905=3,"Good",AE905=4,"Excellent")</f>
        <v>Good</v>
      </c>
      <c r="AJ905" s="26" t="str" cm="1">
        <f t="array" ref="AJ905">_xlfn.IFS(Z905=1,"Low",Z905=2,"Medium",Z905=3,"High",Z905=4,"Very High")</f>
        <v>High</v>
      </c>
      <c r="AK905" s="26" t="str" cm="1">
        <f t="array" ref="AK905">_xlfn.IFS(AD905=1,"Low",AD905=2,"Medium",AD905=3,"High",AD905=4,"Very High")</f>
        <v>Medium</v>
      </c>
    </row>
    <row r="906" spans="1:37" ht="15.6" x14ac:dyDescent="0.3">
      <c r="A906" s="27" t="s">
        <v>49</v>
      </c>
      <c r="B906" s="15" t="s">
        <v>52</v>
      </c>
      <c r="C906" s="15">
        <v>1263</v>
      </c>
      <c r="D906" s="15" t="s">
        <v>55</v>
      </c>
      <c r="E906" s="15" t="s">
        <v>51</v>
      </c>
      <c r="F906" s="15">
        <v>48</v>
      </c>
      <c r="G906" s="15" t="s">
        <v>46</v>
      </c>
      <c r="H906" s="15" t="s">
        <v>38</v>
      </c>
      <c r="I906" s="15" t="s">
        <v>53</v>
      </c>
      <c r="J906" s="15" t="s">
        <v>94</v>
      </c>
      <c r="K906" s="15">
        <v>5</v>
      </c>
      <c r="L906" s="15" t="s">
        <v>42</v>
      </c>
      <c r="M906" s="15" t="s">
        <v>70</v>
      </c>
      <c r="N906" s="15" t="s">
        <v>49</v>
      </c>
      <c r="O906" s="15">
        <v>1</v>
      </c>
      <c r="P906" s="15">
        <v>3</v>
      </c>
      <c r="Q906" s="15">
        <v>6</v>
      </c>
      <c r="R906" s="15">
        <v>25</v>
      </c>
      <c r="S906" s="15">
        <v>1</v>
      </c>
      <c r="T906" s="15">
        <v>0</v>
      </c>
      <c r="U906" s="15">
        <v>0</v>
      </c>
      <c r="V906" s="15">
        <v>0</v>
      </c>
      <c r="W906" s="15">
        <v>18265</v>
      </c>
      <c r="X906" s="15">
        <v>12</v>
      </c>
      <c r="Y906" s="15">
        <v>0</v>
      </c>
      <c r="Z906" s="15">
        <v>4</v>
      </c>
      <c r="AA906" s="15">
        <v>2</v>
      </c>
      <c r="AB906" s="15">
        <v>1</v>
      </c>
      <c r="AC906" s="15">
        <v>3</v>
      </c>
      <c r="AD906" s="15">
        <v>3</v>
      </c>
      <c r="AE906" s="16">
        <v>4</v>
      </c>
      <c r="AF906" s="23" t="str" cm="1">
        <f t="array" ref="AF906">_xlfn.IFS(W905&lt;3000,"Low",W905&lt;6000,"Medium",W905&gt;=6000,"High")</f>
        <v>High</v>
      </c>
      <c r="AG906" s="24" t="str" cm="1">
        <f t="array" ref="AG906">_xlfn.IFS(R905&lt;5,"New",R905&lt;10,"Junior",R905&lt;20,"Mid",R905&gt;=20,"Senior")</f>
        <v>Junior</v>
      </c>
      <c r="AH906" s="24" t="str" cm="1">
        <f t="array" ref="AH906">_xlfn.IFS(O905&lt;=5,"Near",O905&lt;=15,"Moderate",O905&gt;15,"Far")</f>
        <v>Moderate</v>
      </c>
      <c r="AI906" s="24" t="str" cm="1">
        <f t="array" ref="AI906">_xlfn.IFS(AE906=1,"Poor",AE906=2,"Average",AE906=3,"Good",AE906=4,"Excellent")</f>
        <v>Excellent</v>
      </c>
      <c r="AJ906" s="24" t="str" cm="1">
        <f t="array" ref="AJ906">_xlfn.IFS(Z906=1,"Low",Z906=2,"Medium",Z906=3,"High",Z906=4,"Very High")</f>
        <v>Very High</v>
      </c>
      <c r="AK906" s="24" t="str" cm="1">
        <f t="array" ref="AK906">_xlfn.IFS(AD906=1,"Low",AD906=2,"Medium",AD906=3,"High",AD906=4,"Very High")</f>
        <v>High</v>
      </c>
    </row>
    <row r="907" spans="1:37" ht="15.6" x14ac:dyDescent="0.3">
      <c r="A907" s="28" t="s">
        <v>49</v>
      </c>
      <c r="B907" s="17" t="s">
        <v>52</v>
      </c>
      <c r="C907" s="17">
        <v>1264</v>
      </c>
      <c r="D907" s="17" t="s">
        <v>44</v>
      </c>
      <c r="E907" s="17" t="s">
        <v>62</v>
      </c>
      <c r="F907" s="17">
        <v>29</v>
      </c>
      <c r="G907" s="17" t="s">
        <v>72</v>
      </c>
      <c r="H907" s="17" t="s">
        <v>38</v>
      </c>
      <c r="I907" s="17" t="s">
        <v>53</v>
      </c>
      <c r="J907" s="17" t="s">
        <v>94</v>
      </c>
      <c r="K907" s="17">
        <v>4</v>
      </c>
      <c r="L907" s="17" t="s">
        <v>42</v>
      </c>
      <c r="M907" s="17" t="s">
        <v>70</v>
      </c>
      <c r="N907" s="17" t="s">
        <v>49</v>
      </c>
      <c r="O907" s="17">
        <v>1</v>
      </c>
      <c r="P907" s="17">
        <v>2</v>
      </c>
      <c r="Q907" s="17">
        <v>3</v>
      </c>
      <c r="R907" s="17">
        <v>9</v>
      </c>
      <c r="S907" s="17">
        <v>7</v>
      </c>
      <c r="T907" s="17">
        <v>7</v>
      </c>
      <c r="U907" s="17">
        <v>1</v>
      </c>
      <c r="V907" s="17">
        <v>7</v>
      </c>
      <c r="W907" s="17">
        <v>16124</v>
      </c>
      <c r="X907" s="17">
        <v>14</v>
      </c>
      <c r="Y907" s="17">
        <v>2</v>
      </c>
      <c r="Z907" s="17">
        <v>4</v>
      </c>
      <c r="AA907" s="17">
        <v>2</v>
      </c>
      <c r="AB907" s="17">
        <v>1</v>
      </c>
      <c r="AC907" s="17">
        <v>3</v>
      </c>
      <c r="AD907" s="17">
        <v>2</v>
      </c>
      <c r="AE907" s="18">
        <v>2</v>
      </c>
      <c r="AF907" s="25" t="str" cm="1">
        <f t="array" ref="AF907">_xlfn.IFS(W906&lt;3000,"Low",W906&lt;6000,"Medium",W906&gt;=6000,"High")</f>
        <v>High</v>
      </c>
      <c r="AG907" s="26" t="str" cm="1">
        <f t="array" ref="AG907">_xlfn.IFS(R906&lt;5,"New",R906&lt;10,"Junior",R906&lt;20,"Mid",R906&gt;=20,"Senior")</f>
        <v>Senior</v>
      </c>
      <c r="AH907" s="26" t="str" cm="1">
        <f t="array" ref="AH907">_xlfn.IFS(O906&lt;=5,"Near",O906&lt;=15,"Moderate",O906&gt;15,"Far")</f>
        <v>Near</v>
      </c>
      <c r="AI907" s="26" t="str" cm="1">
        <f t="array" ref="AI907">_xlfn.IFS(AE907=1,"Poor",AE907=2,"Average",AE907=3,"Good",AE907=4,"Excellent")</f>
        <v>Average</v>
      </c>
      <c r="AJ907" s="26" t="str" cm="1">
        <f t="array" ref="AJ907">_xlfn.IFS(Z907=1,"Low",Z907=2,"Medium",Z907=3,"High",Z907=4,"Very High")</f>
        <v>Very High</v>
      </c>
      <c r="AK907" s="26" t="str" cm="1">
        <f t="array" ref="AK907">_xlfn.IFS(AD907=1,"Low",AD907=2,"Medium",AD907=3,"High",AD907=4,"Very High")</f>
        <v>Medium</v>
      </c>
    </row>
    <row r="908" spans="1:37" ht="15.6" x14ac:dyDescent="0.3">
      <c r="A908" s="27" t="s">
        <v>49</v>
      </c>
      <c r="B908" s="15" t="s">
        <v>52</v>
      </c>
      <c r="C908" s="15">
        <v>1265</v>
      </c>
      <c r="D908" s="15" t="s">
        <v>44</v>
      </c>
      <c r="E908" s="15" t="s">
        <v>62</v>
      </c>
      <c r="F908" s="15">
        <v>34</v>
      </c>
      <c r="G908" s="15" t="s">
        <v>57</v>
      </c>
      <c r="H908" s="15" t="s">
        <v>38</v>
      </c>
      <c r="I908" s="15" t="s">
        <v>53</v>
      </c>
      <c r="J908" s="15" t="s">
        <v>56</v>
      </c>
      <c r="K908" s="15">
        <v>1</v>
      </c>
      <c r="L908" s="15" t="s">
        <v>106</v>
      </c>
      <c r="M908" s="15" t="s">
        <v>70</v>
      </c>
      <c r="N908" s="15" t="s">
        <v>49</v>
      </c>
      <c r="O908" s="15">
        <v>20</v>
      </c>
      <c r="P908" s="15">
        <v>5</v>
      </c>
      <c r="Q908" s="15">
        <v>0</v>
      </c>
      <c r="R908" s="15">
        <v>2</v>
      </c>
      <c r="S908" s="15">
        <v>1</v>
      </c>
      <c r="T908" s="15">
        <v>0</v>
      </c>
      <c r="U908" s="15">
        <v>0</v>
      </c>
      <c r="V908" s="15">
        <v>0</v>
      </c>
      <c r="W908" s="15">
        <v>2585</v>
      </c>
      <c r="X908" s="15">
        <v>17</v>
      </c>
      <c r="Y908" s="15">
        <v>0</v>
      </c>
      <c r="Z908" s="15">
        <v>4</v>
      </c>
      <c r="AA908" s="15">
        <v>4</v>
      </c>
      <c r="AB908" s="15">
        <v>4</v>
      </c>
      <c r="AC908" s="15">
        <v>3</v>
      </c>
      <c r="AD908" s="15">
        <v>4</v>
      </c>
      <c r="AE908" s="16">
        <v>2</v>
      </c>
      <c r="AF908" s="23" t="str" cm="1">
        <f t="array" ref="AF908">_xlfn.IFS(W907&lt;3000,"Low",W907&lt;6000,"Medium",W907&gt;=6000,"High")</f>
        <v>High</v>
      </c>
      <c r="AG908" s="24" t="str" cm="1">
        <f t="array" ref="AG908">_xlfn.IFS(R907&lt;5,"New",R907&lt;10,"Junior",R907&lt;20,"Mid",R907&gt;=20,"Senior")</f>
        <v>Junior</v>
      </c>
      <c r="AH908" s="24" t="str" cm="1">
        <f t="array" ref="AH908">_xlfn.IFS(O907&lt;=5,"Near",O907&lt;=15,"Moderate",O907&gt;15,"Far")</f>
        <v>Near</v>
      </c>
      <c r="AI908" s="24" t="str" cm="1">
        <f t="array" ref="AI908">_xlfn.IFS(AE908=1,"Poor",AE908=2,"Average",AE908=3,"Good",AE908=4,"Excellent")</f>
        <v>Average</v>
      </c>
      <c r="AJ908" s="24" t="str" cm="1">
        <f t="array" ref="AJ908">_xlfn.IFS(Z908=1,"Low",Z908=2,"Medium",Z908=3,"High",Z908=4,"Very High")</f>
        <v>Very High</v>
      </c>
      <c r="AK908" s="24" t="str" cm="1">
        <f t="array" ref="AK908">_xlfn.IFS(AD908=1,"Low",AD908=2,"Medium",AD908=3,"High",AD908=4,"Very High")</f>
        <v>Very High</v>
      </c>
    </row>
    <row r="909" spans="1:37" ht="15.6" x14ac:dyDescent="0.3">
      <c r="A909" s="28" t="s">
        <v>49</v>
      </c>
      <c r="B909" s="17" t="s">
        <v>52</v>
      </c>
      <c r="C909" s="17">
        <v>1267</v>
      </c>
      <c r="D909" s="17" t="s">
        <v>55</v>
      </c>
      <c r="E909" s="17" t="s">
        <v>39</v>
      </c>
      <c r="F909" s="17">
        <v>44</v>
      </c>
      <c r="G909" s="17" t="s">
        <v>57</v>
      </c>
      <c r="H909" s="17" t="s">
        <v>38</v>
      </c>
      <c r="I909" s="17" t="s">
        <v>41</v>
      </c>
      <c r="J909" s="17" t="s">
        <v>88</v>
      </c>
      <c r="K909" s="17">
        <v>5</v>
      </c>
      <c r="L909" s="17" t="s">
        <v>99</v>
      </c>
      <c r="M909" s="17" t="s">
        <v>70</v>
      </c>
      <c r="N909" s="17" t="s">
        <v>49</v>
      </c>
      <c r="O909" s="17">
        <v>5</v>
      </c>
      <c r="P909" s="17">
        <v>5</v>
      </c>
      <c r="Q909" s="17">
        <v>7</v>
      </c>
      <c r="R909" s="17">
        <v>26</v>
      </c>
      <c r="S909" s="17">
        <v>22</v>
      </c>
      <c r="T909" s="17">
        <v>9</v>
      </c>
      <c r="U909" s="17">
        <v>3</v>
      </c>
      <c r="V909" s="17">
        <v>10</v>
      </c>
      <c r="W909" s="17">
        <v>18213</v>
      </c>
      <c r="X909" s="17">
        <v>11</v>
      </c>
      <c r="Y909" s="17">
        <v>1</v>
      </c>
      <c r="Z909" s="17">
        <v>2</v>
      </c>
      <c r="AA909" s="17">
        <v>3</v>
      </c>
      <c r="AB909" s="17">
        <v>2</v>
      </c>
      <c r="AC909" s="17">
        <v>3</v>
      </c>
      <c r="AD909" s="17">
        <v>3</v>
      </c>
      <c r="AE909" s="18">
        <v>3</v>
      </c>
      <c r="AF909" s="25" t="str" cm="1">
        <f t="array" ref="AF909">_xlfn.IFS(W908&lt;3000,"Low",W908&lt;6000,"Medium",W908&gt;=6000,"High")</f>
        <v>Low</v>
      </c>
      <c r="AG909" s="26" t="str" cm="1">
        <f t="array" ref="AG909">_xlfn.IFS(R908&lt;5,"New",R908&lt;10,"Junior",R908&lt;20,"Mid",R908&gt;=20,"Senior")</f>
        <v>New</v>
      </c>
      <c r="AH909" s="26" t="str" cm="1">
        <f t="array" ref="AH909">_xlfn.IFS(O908&lt;=5,"Near",O908&lt;=15,"Moderate",O908&gt;15,"Far")</f>
        <v>Far</v>
      </c>
      <c r="AI909" s="26" t="str" cm="1">
        <f t="array" ref="AI909">_xlfn.IFS(AE909=1,"Poor",AE909=2,"Average",AE909=3,"Good",AE909=4,"Excellent")</f>
        <v>Good</v>
      </c>
      <c r="AJ909" s="26" t="str" cm="1">
        <f t="array" ref="AJ909">_xlfn.IFS(Z909=1,"Low",Z909=2,"Medium",Z909=3,"High",Z909=4,"Very High")</f>
        <v>Medium</v>
      </c>
      <c r="AK909" s="26" t="str" cm="1">
        <f t="array" ref="AK909">_xlfn.IFS(AD909=1,"Low",AD909=2,"Medium",AD909=3,"High",AD909=4,"Very High")</f>
        <v>High</v>
      </c>
    </row>
    <row r="910" spans="1:37" ht="15.6" x14ac:dyDescent="0.3">
      <c r="A910" s="27" t="s">
        <v>49</v>
      </c>
      <c r="B910" s="15" t="s">
        <v>52</v>
      </c>
      <c r="C910" s="15">
        <v>1268</v>
      </c>
      <c r="D910" s="15" t="s">
        <v>55</v>
      </c>
      <c r="E910" s="15" t="s">
        <v>62</v>
      </c>
      <c r="F910" s="15">
        <v>33</v>
      </c>
      <c r="G910" s="15" t="s">
        <v>72</v>
      </c>
      <c r="H910" s="15" t="s">
        <v>38</v>
      </c>
      <c r="I910" s="15" t="s">
        <v>41</v>
      </c>
      <c r="J910" s="15" t="s">
        <v>45</v>
      </c>
      <c r="K910" s="15">
        <v>3</v>
      </c>
      <c r="L910" s="15" t="s">
        <v>99</v>
      </c>
      <c r="M910" s="15" t="s">
        <v>127</v>
      </c>
      <c r="N910" s="15" t="s">
        <v>37</v>
      </c>
      <c r="O910" s="15">
        <v>10</v>
      </c>
      <c r="P910" s="15">
        <v>3</v>
      </c>
      <c r="Q910" s="15">
        <v>0</v>
      </c>
      <c r="R910" s="15">
        <v>10</v>
      </c>
      <c r="S910" s="15">
        <v>9</v>
      </c>
      <c r="T910" s="15">
        <v>8</v>
      </c>
      <c r="U910" s="15">
        <v>0</v>
      </c>
      <c r="V910" s="15">
        <v>8</v>
      </c>
      <c r="W910" s="15">
        <v>8380</v>
      </c>
      <c r="X910" s="15">
        <v>14</v>
      </c>
      <c r="Y910" s="15">
        <v>2</v>
      </c>
      <c r="Z910" s="15">
        <v>4</v>
      </c>
      <c r="AA910" s="15">
        <v>4</v>
      </c>
      <c r="AB910" s="15">
        <v>2</v>
      </c>
      <c r="AC910" s="15">
        <v>3</v>
      </c>
      <c r="AD910" s="15">
        <v>4</v>
      </c>
      <c r="AE910" s="16">
        <v>3</v>
      </c>
      <c r="AF910" s="23" t="str" cm="1">
        <f t="array" ref="AF910">_xlfn.IFS(W909&lt;3000,"Low",W909&lt;6000,"Medium",W909&gt;=6000,"High")</f>
        <v>High</v>
      </c>
      <c r="AG910" s="24" t="str" cm="1">
        <f t="array" ref="AG910">_xlfn.IFS(R909&lt;5,"New",R909&lt;10,"Junior",R909&lt;20,"Mid",R909&gt;=20,"Senior")</f>
        <v>Senior</v>
      </c>
      <c r="AH910" s="24" t="str" cm="1">
        <f t="array" ref="AH910">_xlfn.IFS(O909&lt;=5,"Near",O909&lt;=15,"Moderate",O909&gt;15,"Far")</f>
        <v>Near</v>
      </c>
      <c r="AI910" s="24" t="str" cm="1">
        <f t="array" ref="AI910">_xlfn.IFS(AE910=1,"Poor",AE910=2,"Average",AE910=3,"Good",AE910=4,"Excellent")</f>
        <v>Good</v>
      </c>
      <c r="AJ910" s="24" t="str" cm="1">
        <f t="array" ref="AJ910">_xlfn.IFS(Z910=1,"Low",Z910=2,"Medium",Z910=3,"High",Z910=4,"Very High")</f>
        <v>Very High</v>
      </c>
      <c r="AK910" s="24" t="str" cm="1">
        <f t="array" ref="AK910">_xlfn.IFS(AD910=1,"Low",AD910=2,"Medium",AD910=3,"High",AD910=4,"Very High")</f>
        <v>Very High</v>
      </c>
    </row>
    <row r="911" spans="1:37" ht="15.6" x14ac:dyDescent="0.3">
      <c r="A911" s="28" t="s">
        <v>49</v>
      </c>
      <c r="B911" s="17" t="s">
        <v>52</v>
      </c>
      <c r="C911" s="17">
        <v>1269</v>
      </c>
      <c r="D911" s="17" t="s">
        <v>44</v>
      </c>
      <c r="E911" s="17" t="s">
        <v>85</v>
      </c>
      <c r="F911" s="17">
        <v>19</v>
      </c>
      <c r="G911" s="17" t="s">
        <v>46</v>
      </c>
      <c r="H911" s="17" t="s">
        <v>38</v>
      </c>
      <c r="I911" s="17" t="s">
        <v>53</v>
      </c>
      <c r="J911" s="17" t="s">
        <v>56</v>
      </c>
      <c r="K911" s="17">
        <v>1</v>
      </c>
      <c r="L911" s="17" t="s">
        <v>42</v>
      </c>
      <c r="M911" s="17" t="s">
        <v>70</v>
      </c>
      <c r="N911" s="17" t="s">
        <v>37</v>
      </c>
      <c r="O911" s="17">
        <v>25</v>
      </c>
      <c r="P911" s="17">
        <v>2</v>
      </c>
      <c r="Q911" s="17">
        <v>1</v>
      </c>
      <c r="R911" s="17">
        <v>1</v>
      </c>
      <c r="S911" s="17">
        <v>1</v>
      </c>
      <c r="T911" s="17">
        <v>0</v>
      </c>
      <c r="U911" s="17">
        <v>0</v>
      </c>
      <c r="V911" s="17">
        <v>1</v>
      </c>
      <c r="W911" s="17">
        <v>2994</v>
      </c>
      <c r="X911" s="17">
        <v>12</v>
      </c>
      <c r="Y911" s="17">
        <v>0</v>
      </c>
      <c r="Z911" s="17">
        <v>2</v>
      </c>
      <c r="AA911" s="17">
        <v>4</v>
      </c>
      <c r="AB911" s="17">
        <v>1</v>
      </c>
      <c r="AC911" s="17">
        <v>3</v>
      </c>
      <c r="AD911" s="17">
        <v>4</v>
      </c>
      <c r="AE911" s="18">
        <v>3</v>
      </c>
      <c r="AF911" s="25" t="str" cm="1">
        <f t="array" ref="AF911">_xlfn.IFS(W910&lt;3000,"Low",W910&lt;6000,"Medium",W910&gt;=6000,"High")</f>
        <v>High</v>
      </c>
      <c r="AG911" s="26" t="str" cm="1">
        <f t="array" ref="AG911">_xlfn.IFS(R910&lt;5,"New",R910&lt;10,"Junior",R910&lt;20,"Mid",R910&gt;=20,"Senior")</f>
        <v>Mid</v>
      </c>
      <c r="AH911" s="26" t="str" cm="1">
        <f t="array" ref="AH911">_xlfn.IFS(O910&lt;=5,"Near",O910&lt;=15,"Moderate",O910&gt;15,"Far")</f>
        <v>Moderate</v>
      </c>
      <c r="AI911" s="26" t="str" cm="1">
        <f t="array" ref="AI911">_xlfn.IFS(AE911=1,"Poor",AE911=2,"Average",AE911=3,"Good",AE911=4,"Excellent")</f>
        <v>Good</v>
      </c>
      <c r="AJ911" s="26" t="str" cm="1">
        <f t="array" ref="AJ911">_xlfn.IFS(Z911=1,"Low",Z911=2,"Medium",Z911=3,"High",Z911=4,"Very High")</f>
        <v>Medium</v>
      </c>
      <c r="AK911" s="26" t="str" cm="1">
        <f t="array" ref="AK911">_xlfn.IFS(AD911=1,"Low",AD911=2,"Medium",AD911=3,"High",AD911=4,"Very High")</f>
        <v>Very High</v>
      </c>
    </row>
    <row r="912" spans="1:37" ht="15.6" x14ac:dyDescent="0.3">
      <c r="A912" s="27" t="s">
        <v>49</v>
      </c>
      <c r="B912" s="15" t="s">
        <v>52</v>
      </c>
      <c r="C912" s="15">
        <v>1270</v>
      </c>
      <c r="D912" s="15" t="s">
        <v>55</v>
      </c>
      <c r="E912" s="15" t="s">
        <v>85</v>
      </c>
      <c r="F912" s="15">
        <v>23</v>
      </c>
      <c r="G912" s="15" t="s">
        <v>57</v>
      </c>
      <c r="H912" s="15" t="s">
        <v>38</v>
      </c>
      <c r="I912" s="15" t="s">
        <v>53</v>
      </c>
      <c r="J912" s="15" t="s">
        <v>56</v>
      </c>
      <c r="K912" s="15">
        <v>1</v>
      </c>
      <c r="L912" s="15" t="s">
        <v>42</v>
      </c>
      <c r="M912" s="15" t="s">
        <v>48</v>
      </c>
      <c r="N912" s="15" t="s">
        <v>49</v>
      </c>
      <c r="O912" s="15">
        <v>1</v>
      </c>
      <c r="P912" s="15">
        <v>2</v>
      </c>
      <c r="Q912" s="15">
        <v>1</v>
      </c>
      <c r="R912" s="15">
        <v>1</v>
      </c>
      <c r="S912" s="15">
        <v>1</v>
      </c>
      <c r="T912" s="15">
        <v>0</v>
      </c>
      <c r="U912" s="15">
        <v>0</v>
      </c>
      <c r="V912" s="15">
        <v>1</v>
      </c>
      <c r="W912" s="15">
        <v>1223</v>
      </c>
      <c r="X912" s="15">
        <v>22</v>
      </c>
      <c r="Y912" s="15">
        <v>1</v>
      </c>
      <c r="Z912" s="15">
        <v>4</v>
      </c>
      <c r="AA912" s="15">
        <v>3</v>
      </c>
      <c r="AB912" s="15">
        <v>1</v>
      </c>
      <c r="AC912" s="15">
        <v>4</v>
      </c>
      <c r="AD912" s="15">
        <v>4</v>
      </c>
      <c r="AE912" s="16">
        <v>3</v>
      </c>
      <c r="AF912" s="23" t="str" cm="1">
        <f t="array" ref="AF912">_xlfn.IFS(W911&lt;3000,"Low",W911&lt;6000,"Medium",W911&gt;=6000,"High")</f>
        <v>Low</v>
      </c>
      <c r="AG912" s="24" t="str" cm="1">
        <f t="array" ref="AG912">_xlfn.IFS(R911&lt;5,"New",R911&lt;10,"Junior",R911&lt;20,"Mid",R911&gt;=20,"Senior")</f>
        <v>New</v>
      </c>
      <c r="AH912" s="24" t="str" cm="1">
        <f t="array" ref="AH912">_xlfn.IFS(O911&lt;=5,"Near",O911&lt;=15,"Moderate",O911&gt;15,"Far")</f>
        <v>Far</v>
      </c>
      <c r="AI912" s="24" t="str" cm="1">
        <f t="array" ref="AI912">_xlfn.IFS(AE912=1,"Poor",AE912=2,"Average",AE912=3,"Good",AE912=4,"Excellent")</f>
        <v>Good</v>
      </c>
      <c r="AJ912" s="24" t="str" cm="1">
        <f t="array" ref="AJ912">_xlfn.IFS(Z912=1,"Low",Z912=2,"Medium",Z912=3,"High",Z912=4,"Very High")</f>
        <v>Very High</v>
      </c>
      <c r="AK912" s="24" t="str" cm="1">
        <f t="array" ref="AK912">_xlfn.IFS(AD912=1,"Low",AD912=2,"Medium",AD912=3,"High",AD912=4,"Very High")</f>
        <v>Very High</v>
      </c>
    </row>
    <row r="913" spans="1:37" ht="15.6" x14ac:dyDescent="0.3">
      <c r="A913" s="28" t="s">
        <v>37</v>
      </c>
      <c r="B913" s="17" t="s">
        <v>40</v>
      </c>
      <c r="C913" s="17">
        <v>1273</v>
      </c>
      <c r="D913" s="17" t="s">
        <v>55</v>
      </c>
      <c r="E913" s="17" t="s">
        <v>62</v>
      </c>
      <c r="F913" s="17">
        <v>25</v>
      </c>
      <c r="G913" s="17" t="s">
        <v>46</v>
      </c>
      <c r="H913" s="17" t="s">
        <v>50</v>
      </c>
      <c r="I913" s="17" t="s">
        <v>41</v>
      </c>
      <c r="J913" s="17" t="s">
        <v>92</v>
      </c>
      <c r="K913" s="17">
        <v>1</v>
      </c>
      <c r="L913" s="17" t="s">
        <v>42</v>
      </c>
      <c r="M913" s="17" t="s">
        <v>58</v>
      </c>
      <c r="N913" s="17" t="s">
        <v>37</v>
      </c>
      <c r="O913" s="17">
        <v>24</v>
      </c>
      <c r="P913" s="17">
        <v>4</v>
      </c>
      <c r="Q913" s="17">
        <v>1</v>
      </c>
      <c r="R913" s="17">
        <v>1</v>
      </c>
      <c r="S913" s="17">
        <v>1</v>
      </c>
      <c r="T913" s="17">
        <v>0</v>
      </c>
      <c r="U913" s="17">
        <v>1</v>
      </c>
      <c r="V913" s="17">
        <v>0</v>
      </c>
      <c r="W913" s="17">
        <v>1118</v>
      </c>
      <c r="X913" s="17">
        <v>14</v>
      </c>
      <c r="Y913" s="17">
        <v>0</v>
      </c>
      <c r="Z913" s="17">
        <v>3</v>
      </c>
      <c r="AA913" s="17">
        <v>1</v>
      </c>
      <c r="AB913" s="17">
        <v>1</v>
      </c>
      <c r="AC913" s="17">
        <v>3</v>
      </c>
      <c r="AD913" s="17">
        <v>4</v>
      </c>
      <c r="AE913" s="18">
        <v>3</v>
      </c>
      <c r="AF913" s="25" t="str" cm="1">
        <f t="array" ref="AF913">_xlfn.IFS(W912&lt;3000,"Low",W912&lt;6000,"Medium",W912&gt;=6000,"High")</f>
        <v>Low</v>
      </c>
      <c r="AG913" s="26" t="str" cm="1">
        <f t="array" ref="AG913">_xlfn.IFS(R912&lt;5,"New",R912&lt;10,"Junior",R912&lt;20,"Mid",R912&gt;=20,"Senior")</f>
        <v>New</v>
      </c>
      <c r="AH913" s="26" t="str" cm="1">
        <f t="array" ref="AH913">_xlfn.IFS(O912&lt;=5,"Near",O912&lt;=15,"Moderate",O912&gt;15,"Far")</f>
        <v>Near</v>
      </c>
      <c r="AI913" s="26" t="str" cm="1">
        <f t="array" ref="AI913">_xlfn.IFS(AE913=1,"Poor",AE913=2,"Average",AE913=3,"Good",AE913=4,"Excellent")</f>
        <v>Good</v>
      </c>
      <c r="AJ913" s="26" t="str" cm="1">
        <f t="array" ref="AJ913">_xlfn.IFS(Z913=1,"Low",Z913=2,"Medium",Z913=3,"High",Z913=4,"Very High")</f>
        <v>High</v>
      </c>
      <c r="AK913" s="26" t="str" cm="1">
        <f t="array" ref="AK913">_xlfn.IFS(AD913=1,"Low",AD913=2,"Medium",AD913=3,"High",AD913=4,"Very High")</f>
        <v>Very High</v>
      </c>
    </row>
    <row r="914" spans="1:37" ht="15.6" x14ac:dyDescent="0.3">
      <c r="A914" s="27" t="s">
        <v>49</v>
      </c>
      <c r="B914" s="15" t="s">
        <v>52</v>
      </c>
      <c r="C914" s="15">
        <v>1275</v>
      </c>
      <c r="D914" s="15" t="s">
        <v>55</v>
      </c>
      <c r="E914" s="15" t="s">
        <v>62</v>
      </c>
      <c r="F914" s="15">
        <v>26</v>
      </c>
      <c r="G914" s="15" t="s">
        <v>46</v>
      </c>
      <c r="H914" s="15" t="s">
        <v>38</v>
      </c>
      <c r="I914" s="15" t="s">
        <v>53</v>
      </c>
      <c r="J914" s="15" t="s">
        <v>56</v>
      </c>
      <c r="K914" s="15">
        <v>1</v>
      </c>
      <c r="L914" s="15" t="s">
        <v>42</v>
      </c>
      <c r="M914" s="15" t="s">
        <v>48</v>
      </c>
      <c r="N914" s="15" t="s">
        <v>37</v>
      </c>
      <c r="O914" s="15">
        <v>4</v>
      </c>
      <c r="P914" s="15">
        <v>2</v>
      </c>
      <c r="Q914" s="15">
        <v>1</v>
      </c>
      <c r="R914" s="15">
        <v>8</v>
      </c>
      <c r="S914" s="15">
        <v>8</v>
      </c>
      <c r="T914" s="15">
        <v>5</v>
      </c>
      <c r="U914" s="15">
        <v>2</v>
      </c>
      <c r="V914" s="15">
        <v>2</v>
      </c>
      <c r="W914" s="15">
        <v>2875</v>
      </c>
      <c r="X914" s="15">
        <v>20</v>
      </c>
      <c r="Y914" s="15">
        <v>0</v>
      </c>
      <c r="Z914" s="15">
        <v>3</v>
      </c>
      <c r="AA914" s="15">
        <v>3</v>
      </c>
      <c r="AB914" s="15">
        <v>1</v>
      </c>
      <c r="AC914" s="15">
        <v>4</v>
      </c>
      <c r="AD914" s="15">
        <v>2</v>
      </c>
      <c r="AE914" s="16">
        <v>2</v>
      </c>
      <c r="AF914" s="23" t="str" cm="1">
        <f t="array" ref="AF914">_xlfn.IFS(W913&lt;3000,"Low",W913&lt;6000,"Medium",W913&gt;=6000,"High")</f>
        <v>Low</v>
      </c>
      <c r="AG914" s="24" t="str" cm="1">
        <f t="array" ref="AG914">_xlfn.IFS(R913&lt;5,"New",R913&lt;10,"Junior",R913&lt;20,"Mid",R913&gt;=20,"Senior")</f>
        <v>New</v>
      </c>
      <c r="AH914" s="24" t="str" cm="1">
        <f t="array" ref="AH914">_xlfn.IFS(O913&lt;=5,"Near",O913&lt;=15,"Moderate",O913&gt;15,"Far")</f>
        <v>Far</v>
      </c>
      <c r="AI914" s="24" t="str" cm="1">
        <f t="array" ref="AI914">_xlfn.IFS(AE914=1,"Poor",AE914=2,"Average",AE914=3,"Good",AE914=4,"Excellent")</f>
        <v>Average</v>
      </c>
      <c r="AJ914" s="24" t="str" cm="1">
        <f t="array" ref="AJ914">_xlfn.IFS(Z914=1,"Low",Z914=2,"Medium",Z914=3,"High",Z914=4,"Very High")</f>
        <v>High</v>
      </c>
      <c r="AK914" s="24" t="str" cm="1">
        <f t="array" ref="AK914">_xlfn.IFS(AD914=1,"Low",AD914=2,"Medium",AD914=3,"High",AD914=4,"Very High")</f>
        <v>Medium</v>
      </c>
    </row>
    <row r="915" spans="1:37" ht="15.6" x14ac:dyDescent="0.3">
      <c r="A915" s="28" t="s">
        <v>37</v>
      </c>
      <c r="B915" s="17" t="s">
        <v>40</v>
      </c>
      <c r="C915" s="17">
        <v>1277</v>
      </c>
      <c r="D915" s="17" t="s">
        <v>44</v>
      </c>
      <c r="E915" s="17" t="s">
        <v>51</v>
      </c>
      <c r="F915" s="17">
        <v>45</v>
      </c>
      <c r="G915" s="17" t="s">
        <v>46</v>
      </c>
      <c r="H915" s="17" t="s">
        <v>38</v>
      </c>
      <c r="I915" s="17" t="s">
        <v>41</v>
      </c>
      <c r="J915" s="17" t="s">
        <v>88</v>
      </c>
      <c r="K915" s="17">
        <v>5</v>
      </c>
      <c r="L915" s="17" t="s">
        <v>99</v>
      </c>
      <c r="M915" s="17" t="s">
        <v>70</v>
      </c>
      <c r="N915" s="17" t="s">
        <v>37</v>
      </c>
      <c r="O915" s="17">
        <v>2</v>
      </c>
      <c r="P915" s="17">
        <v>2</v>
      </c>
      <c r="Q915" s="17">
        <v>2</v>
      </c>
      <c r="R915" s="17">
        <v>26</v>
      </c>
      <c r="S915" s="17">
        <v>24</v>
      </c>
      <c r="T915" s="17">
        <v>10</v>
      </c>
      <c r="U915" s="17">
        <v>1</v>
      </c>
      <c r="V915" s="17">
        <v>11</v>
      </c>
      <c r="W915" s="17">
        <v>18824</v>
      </c>
      <c r="X915" s="17">
        <v>16</v>
      </c>
      <c r="Y915" s="17">
        <v>0</v>
      </c>
      <c r="Z915" s="17">
        <v>1</v>
      </c>
      <c r="AA915" s="17">
        <v>1</v>
      </c>
      <c r="AB915" s="17">
        <v>2</v>
      </c>
      <c r="AC915" s="17">
        <v>3</v>
      </c>
      <c r="AD915" s="17">
        <v>1</v>
      </c>
      <c r="AE915" s="18">
        <v>3</v>
      </c>
      <c r="AF915" s="25" t="str" cm="1">
        <f t="array" ref="AF915">_xlfn.IFS(W914&lt;3000,"Low",W914&lt;6000,"Medium",W914&gt;=6000,"High")</f>
        <v>Low</v>
      </c>
      <c r="AG915" s="26" t="str" cm="1">
        <f t="array" ref="AG915">_xlfn.IFS(R914&lt;5,"New",R914&lt;10,"Junior",R914&lt;20,"Mid",R914&gt;=20,"Senior")</f>
        <v>Junior</v>
      </c>
      <c r="AH915" s="26" t="str" cm="1">
        <f t="array" ref="AH915">_xlfn.IFS(O914&lt;=5,"Near",O914&lt;=15,"Moderate",O914&gt;15,"Far")</f>
        <v>Near</v>
      </c>
      <c r="AI915" s="26" t="str" cm="1">
        <f t="array" ref="AI915">_xlfn.IFS(AE915=1,"Poor",AE915=2,"Average",AE915=3,"Good",AE915=4,"Excellent")</f>
        <v>Good</v>
      </c>
      <c r="AJ915" s="26" t="str" cm="1">
        <f t="array" ref="AJ915">_xlfn.IFS(Z915=1,"Low",Z915=2,"Medium",Z915=3,"High",Z915=4,"Very High")</f>
        <v>Low</v>
      </c>
      <c r="AK915" s="26" t="str" cm="1">
        <f t="array" ref="AK915">_xlfn.IFS(AD915=1,"Low",AD915=2,"Medium",AD915=3,"High",AD915=4,"Very High")</f>
        <v>Low</v>
      </c>
    </row>
    <row r="916" spans="1:37" ht="15.6" x14ac:dyDescent="0.3">
      <c r="A916" s="27" t="s">
        <v>49</v>
      </c>
      <c r="B916" s="15" t="s">
        <v>52</v>
      </c>
      <c r="C916" s="15">
        <v>1278</v>
      </c>
      <c r="D916" s="15" t="s">
        <v>55</v>
      </c>
      <c r="E916" s="15" t="s">
        <v>68</v>
      </c>
      <c r="F916" s="15">
        <v>55</v>
      </c>
      <c r="G916" s="15" t="s">
        <v>72</v>
      </c>
      <c r="H916" s="15" t="s">
        <v>84</v>
      </c>
      <c r="I916" s="15" t="s">
        <v>53</v>
      </c>
      <c r="J916" s="15" t="s">
        <v>76</v>
      </c>
      <c r="K916" s="15">
        <v>4</v>
      </c>
      <c r="L916" s="15" t="s">
        <v>65</v>
      </c>
      <c r="M916" s="15" t="s">
        <v>58</v>
      </c>
      <c r="N916" s="15" t="s">
        <v>37</v>
      </c>
      <c r="O916" s="15">
        <v>8</v>
      </c>
      <c r="P916" s="15">
        <v>3</v>
      </c>
      <c r="Q916" s="15">
        <v>1</v>
      </c>
      <c r="R916" s="15">
        <v>34</v>
      </c>
      <c r="S916" s="15">
        <v>33</v>
      </c>
      <c r="T916" s="15">
        <v>9</v>
      </c>
      <c r="U916" s="15">
        <v>15</v>
      </c>
      <c r="V916" s="15">
        <v>0</v>
      </c>
      <c r="W916" s="15">
        <v>13577</v>
      </c>
      <c r="X916" s="15">
        <v>15</v>
      </c>
      <c r="Y916" s="15">
        <v>1</v>
      </c>
      <c r="Z916" s="15">
        <v>4</v>
      </c>
      <c r="AA916" s="15">
        <v>2</v>
      </c>
      <c r="AB916" s="15">
        <v>2</v>
      </c>
      <c r="AC916" s="15">
        <v>3</v>
      </c>
      <c r="AD916" s="15">
        <v>4</v>
      </c>
      <c r="AE916" s="16">
        <v>3</v>
      </c>
      <c r="AF916" s="23" t="str" cm="1">
        <f t="array" ref="AF916">_xlfn.IFS(W915&lt;3000,"Low",W915&lt;6000,"Medium",W915&gt;=6000,"High")</f>
        <v>High</v>
      </c>
      <c r="AG916" s="24" t="str" cm="1">
        <f t="array" ref="AG916">_xlfn.IFS(R915&lt;5,"New",R915&lt;10,"Junior",R915&lt;20,"Mid",R915&gt;=20,"Senior")</f>
        <v>Senior</v>
      </c>
      <c r="AH916" s="24" t="str" cm="1">
        <f t="array" ref="AH916">_xlfn.IFS(O915&lt;=5,"Near",O915&lt;=15,"Moderate",O915&gt;15,"Far")</f>
        <v>Near</v>
      </c>
      <c r="AI916" s="24" t="str" cm="1">
        <f t="array" ref="AI916">_xlfn.IFS(AE916=1,"Poor",AE916=2,"Average",AE916=3,"Good",AE916=4,"Excellent")</f>
        <v>Good</v>
      </c>
      <c r="AJ916" s="24" t="str" cm="1">
        <f t="array" ref="AJ916">_xlfn.IFS(Z916=1,"Low",Z916=2,"Medium",Z916=3,"High",Z916=4,"Very High")</f>
        <v>Very High</v>
      </c>
      <c r="AK916" s="24" t="str" cm="1">
        <f t="array" ref="AK916">_xlfn.IFS(AD916=1,"Low",AD916=2,"Medium",AD916=3,"High",AD916=4,"Very High")</f>
        <v>Very High</v>
      </c>
    </row>
    <row r="917" spans="1:37" ht="15.6" x14ac:dyDescent="0.3">
      <c r="A917" s="28" t="s">
        <v>37</v>
      </c>
      <c r="B917" s="17" t="s">
        <v>40</v>
      </c>
      <c r="C917" s="17">
        <v>1279</v>
      </c>
      <c r="D917" s="17" t="s">
        <v>44</v>
      </c>
      <c r="E917" s="17" t="s">
        <v>85</v>
      </c>
      <c r="F917" s="17">
        <v>21</v>
      </c>
      <c r="G917" s="17" t="s">
        <v>46</v>
      </c>
      <c r="H917" s="17" t="s">
        <v>50</v>
      </c>
      <c r="I917" s="17" t="s">
        <v>53</v>
      </c>
      <c r="J917" s="17" t="s">
        <v>61</v>
      </c>
      <c r="K917" s="17">
        <v>1</v>
      </c>
      <c r="L917" s="17" t="s">
        <v>42</v>
      </c>
      <c r="M917" s="17" t="s">
        <v>48</v>
      </c>
      <c r="N917" s="17" t="s">
        <v>49</v>
      </c>
      <c r="O917" s="17">
        <v>10</v>
      </c>
      <c r="P917" s="17">
        <v>2</v>
      </c>
      <c r="Q917" s="17">
        <v>1</v>
      </c>
      <c r="R917" s="17">
        <v>2</v>
      </c>
      <c r="S917" s="17">
        <v>2</v>
      </c>
      <c r="T917" s="17">
        <v>2</v>
      </c>
      <c r="U917" s="17">
        <v>2</v>
      </c>
      <c r="V917" s="17">
        <v>2</v>
      </c>
      <c r="W917" s="17">
        <v>2625</v>
      </c>
      <c r="X917" s="17">
        <v>20</v>
      </c>
      <c r="Y917" s="17">
        <v>0</v>
      </c>
      <c r="Z917" s="17">
        <v>1</v>
      </c>
      <c r="AA917" s="17">
        <v>2</v>
      </c>
      <c r="AB917" s="17">
        <v>1</v>
      </c>
      <c r="AC917" s="17">
        <v>4</v>
      </c>
      <c r="AD917" s="17">
        <v>3</v>
      </c>
      <c r="AE917" s="18">
        <v>1</v>
      </c>
      <c r="AF917" s="25" t="str" cm="1">
        <f t="array" ref="AF917">_xlfn.IFS(W916&lt;3000,"Low",W916&lt;6000,"Medium",W916&gt;=6000,"High")</f>
        <v>High</v>
      </c>
      <c r="AG917" s="26" t="str" cm="1">
        <f t="array" ref="AG917">_xlfn.IFS(R916&lt;5,"New",R916&lt;10,"Junior",R916&lt;20,"Mid",R916&gt;=20,"Senior")</f>
        <v>Senior</v>
      </c>
      <c r="AH917" s="26" t="str" cm="1">
        <f t="array" ref="AH917">_xlfn.IFS(O916&lt;=5,"Near",O916&lt;=15,"Moderate",O916&gt;15,"Far")</f>
        <v>Moderate</v>
      </c>
      <c r="AI917" s="26" t="str" cm="1">
        <f t="array" ref="AI917">_xlfn.IFS(AE917=1,"Poor",AE917=2,"Average",AE917=3,"Good",AE917=4,"Excellent")</f>
        <v>Poor</v>
      </c>
      <c r="AJ917" s="26" t="str" cm="1">
        <f t="array" ref="AJ917">_xlfn.IFS(Z917=1,"Low",Z917=2,"Medium",Z917=3,"High",Z917=4,"Very High")</f>
        <v>Low</v>
      </c>
      <c r="AK917" s="26" t="str" cm="1">
        <f t="array" ref="AK917">_xlfn.IFS(AD917=1,"Low",AD917=2,"Medium",AD917=3,"High",AD917=4,"Very High")</f>
        <v>High</v>
      </c>
    </row>
    <row r="918" spans="1:37" ht="15.6" x14ac:dyDescent="0.3">
      <c r="A918" s="27" t="s">
        <v>49</v>
      </c>
      <c r="B918" s="15" t="s">
        <v>52</v>
      </c>
      <c r="C918" s="15">
        <v>1280</v>
      </c>
      <c r="D918" s="15" t="s">
        <v>44</v>
      </c>
      <c r="E918" s="15" t="s">
        <v>51</v>
      </c>
      <c r="F918" s="15">
        <v>46</v>
      </c>
      <c r="G918" s="15" t="s">
        <v>57</v>
      </c>
      <c r="H918" s="15" t="s">
        <v>38</v>
      </c>
      <c r="I918" s="15" t="s">
        <v>41</v>
      </c>
      <c r="J918" s="15" t="s">
        <v>88</v>
      </c>
      <c r="K918" s="15">
        <v>5</v>
      </c>
      <c r="L918" s="15" t="s">
        <v>99</v>
      </c>
      <c r="M918" s="15" t="s">
        <v>48</v>
      </c>
      <c r="N918" s="15" t="s">
        <v>49</v>
      </c>
      <c r="O918" s="15">
        <v>4</v>
      </c>
      <c r="P918" s="15">
        <v>2</v>
      </c>
      <c r="Q918" s="15">
        <v>2</v>
      </c>
      <c r="R918" s="15">
        <v>26</v>
      </c>
      <c r="S918" s="15">
        <v>11</v>
      </c>
      <c r="T918" s="15">
        <v>4</v>
      </c>
      <c r="U918" s="15">
        <v>0</v>
      </c>
      <c r="V918" s="15">
        <v>8</v>
      </c>
      <c r="W918" s="15">
        <v>18789</v>
      </c>
      <c r="X918" s="15">
        <v>14</v>
      </c>
      <c r="Y918" s="15">
        <v>1</v>
      </c>
      <c r="Z918" s="15">
        <v>4</v>
      </c>
      <c r="AA918" s="15">
        <v>2</v>
      </c>
      <c r="AB918" s="15">
        <v>2</v>
      </c>
      <c r="AC918" s="15">
        <v>3</v>
      </c>
      <c r="AD918" s="15">
        <v>3</v>
      </c>
      <c r="AE918" s="16">
        <v>3</v>
      </c>
      <c r="AF918" s="23" t="str" cm="1">
        <f t="array" ref="AF918">_xlfn.IFS(W917&lt;3000,"Low",W917&lt;6000,"Medium",W917&gt;=6000,"High")</f>
        <v>Low</v>
      </c>
      <c r="AG918" s="24" t="str" cm="1">
        <f t="array" ref="AG918">_xlfn.IFS(R917&lt;5,"New",R917&lt;10,"Junior",R917&lt;20,"Mid",R917&gt;=20,"Senior")</f>
        <v>New</v>
      </c>
      <c r="AH918" s="24" t="str" cm="1">
        <f t="array" ref="AH918">_xlfn.IFS(O917&lt;=5,"Near",O917&lt;=15,"Moderate",O917&gt;15,"Far")</f>
        <v>Moderate</v>
      </c>
      <c r="AI918" s="24" t="str" cm="1">
        <f t="array" ref="AI918">_xlfn.IFS(AE918=1,"Poor",AE918=2,"Average",AE918=3,"Good",AE918=4,"Excellent")</f>
        <v>Good</v>
      </c>
      <c r="AJ918" s="24" t="str" cm="1">
        <f t="array" ref="AJ918">_xlfn.IFS(Z918=1,"Low",Z918=2,"Medium",Z918=3,"High",Z918=4,"Very High")</f>
        <v>Very High</v>
      </c>
      <c r="AK918" s="24" t="str" cm="1">
        <f t="array" ref="AK918">_xlfn.IFS(AD918=1,"Low",AD918=2,"Medium",AD918=3,"High",AD918=4,"Very High")</f>
        <v>High</v>
      </c>
    </row>
    <row r="919" spans="1:37" ht="15.6" x14ac:dyDescent="0.3">
      <c r="A919" s="28" t="s">
        <v>49</v>
      </c>
      <c r="B919" s="17" t="s">
        <v>52</v>
      </c>
      <c r="C919" s="17">
        <v>1281</v>
      </c>
      <c r="D919" s="17" t="s">
        <v>44</v>
      </c>
      <c r="E919" s="17" t="s">
        <v>62</v>
      </c>
      <c r="F919" s="17">
        <v>34</v>
      </c>
      <c r="G919" s="17" t="s">
        <v>46</v>
      </c>
      <c r="H919" s="17" t="s">
        <v>38</v>
      </c>
      <c r="I919" s="17" t="s">
        <v>41</v>
      </c>
      <c r="J919" s="17" t="s">
        <v>45</v>
      </c>
      <c r="K919" s="17">
        <v>2</v>
      </c>
      <c r="L919" s="17" t="s">
        <v>99</v>
      </c>
      <c r="M919" s="17" t="s">
        <v>70</v>
      </c>
      <c r="N919" s="17" t="s">
        <v>37</v>
      </c>
      <c r="O919" s="17">
        <v>2</v>
      </c>
      <c r="P919" s="17">
        <v>3</v>
      </c>
      <c r="Q919" s="17">
        <v>0</v>
      </c>
      <c r="R919" s="17">
        <v>4</v>
      </c>
      <c r="S919" s="17">
        <v>3</v>
      </c>
      <c r="T919" s="17">
        <v>2</v>
      </c>
      <c r="U919" s="17">
        <v>0</v>
      </c>
      <c r="V919" s="17">
        <v>2</v>
      </c>
      <c r="W919" s="17">
        <v>4538</v>
      </c>
      <c r="X919" s="17">
        <v>12</v>
      </c>
      <c r="Y919" s="17">
        <v>0</v>
      </c>
      <c r="Z919" s="17">
        <v>3</v>
      </c>
      <c r="AA919" s="17">
        <v>3</v>
      </c>
      <c r="AB919" s="17">
        <v>2</v>
      </c>
      <c r="AC919" s="17">
        <v>3</v>
      </c>
      <c r="AD919" s="17">
        <v>4</v>
      </c>
      <c r="AE919" s="18">
        <v>3</v>
      </c>
      <c r="AF919" s="25" t="str" cm="1">
        <f t="array" ref="AF919">_xlfn.IFS(W918&lt;3000,"Low",W918&lt;6000,"Medium",W918&gt;=6000,"High")</f>
        <v>High</v>
      </c>
      <c r="AG919" s="26" t="str" cm="1">
        <f t="array" ref="AG919">_xlfn.IFS(R918&lt;5,"New",R918&lt;10,"Junior",R918&lt;20,"Mid",R918&gt;=20,"Senior")</f>
        <v>Senior</v>
      </c>
      <c r="AH919" s="26" t="str" cm="1">
        <f t="array" ref="AH919">_xlfn.IFS(O918&lt;=5,"Near",O918&lt;=15,"Moderate",O918&gt;15,"Far")</f>
        <v>Near</v>
      </c>
      <c r="AI919" s="26" t="str" cm="1">
        <f t="array" ref="AI919">_xlfn.IFS(AE919=1,"Poor",AE919=2,"Average",AE919=3,"Good",AE919=4,"Excellent")</f>
        <v>Good</v>
      </c>
      <c r="AJ919" s="26" t="str" cm="1">
        <f t="array" ref="AJ919">_xlfn.IFS(Z919=1,"Low",Z919=2,"Medium",Z919=3,"High",Z919=4,"Very High")</f>
        <v>High</v>
      </c>
      <c r="AK919" s="26" t="str" cm="1">
        <f t="array" ref="AK919">_xlfn.IFS(AD919=1,"Low",AD919=2,"Medium",AD919=3,"High",AD919=4,"Very High")</f>
        <v>Very High</v>
      </c>
    </row>
    <row r="920" spans="1:37" ht="15.6" x14ac:dyDescent="0.3">
      <c r="A920" s="27" t="s">
        <v>49</v>
      </c>
      <c r="B920" s="15" t="s">
        <v>52</v>
      </c>
      <c r="C920" s="15">
        <v>1282</v>
      </c>
      <c r="D920" s="15" t="s">
        <v>55</v>
      </c>
      <c r="E920" s="15" t="s">
        <v>51</v>
      </c>
      <c r="F920" s="15">
        <v>51</v>
      </c>
      <c r="G920" s="15" t="s">
        <v>72</v>
      </c>
      <c r="H920" s="15" t="s">
        <v>50</v>
      </c>
      <c r="I920" s="15" t="s">
        <v>41</v>
      </c>
      <c r="J920" s="15" t="s">
        <v>88</v>
      </c>
      <c r="K920" s="15">
        <v>5</v>
      </c>
      <c r="L920" s="15" t="s">
        <v>42</v>
      </c>
      <c r="M920" s="15" t="s">
        <v>70</v>
      </c>
      <c r="N920" s="15" t="s">
        <v>37</v>
      </c>
      <c r="O920" s="15">
        <v>9</v>
      </c>
      <c r="P920" s="15">
        <v>5</v>
      </c>
      <c r="Q920" s="15">
        <v>4</v>
      </c>
      <c r="R920" s="15">
        <v>31</v>
      </c>
      <c r="S920" s="15">
        <v>29</v>
      </c>
      <c r="T920" s="15">
        <v>10</v>
      </c>
      <c r="U920" s="15">
        <v>11</v>
      </c>
      <c r="V920" s="15">
        <v>10</v>
      </c>
      <c r="W920" s="15">
        <v>19847</v>
      </c>
      <c r="X920" s="15">
        <v>24</v>
      </c>
      <c r="Y920" s="15">
        <v>1</v>
      </c>
      <c r="Z920" s="15">
        <v>4</v>
      </c>
      <c r="AA920" s="15">
        <v>3</v>
      </c>
      <c r="AB920" s="15">
        <v>1</v>
      </c>
      <c r="AC920" s="15">
        <v>4</v>
      </c>
      <c r="AD920" s="15">
        <v>1</v>
      </c>
      <c r="AE920" s="16">
        <v>2</v>
      </c>
      <c r="AF920" s="23" t="str" cm="1">
        <f t="array" ref="AF920">_xlfn.IFS(W919&lt;3000,"Low",W919&lt;6000,"Medium",W919&gt;=6000,"High")</f>
        <v>Medium</v>
      </c>
      <c r="AG920" s="24" t="str" cm="1">
        <f t="array" ref="AG920">_xlfn.IFS(R919&lt;5,"New",R919&lt;10,"Junior",R919&lt;20,"Mid",R919&gt;=20,"Senior")</f>
        <v>New</v>
      </c>
      <c r="AH920" s="24" t="str" cm="1">
        <f t="array" ref="AH920">_xlfn.IFS(O919&lt;=5,"Near",O919&lt;=15,"Moderate",O919&gt;15,"Far")</f>
        <v>Near</v>
      </c>
      <c r="AI920" s="24" t="str" cm="1">
        <f t="array" ref="AI920">_xlfn.IFS(AE920=1,"Poor",AE920=2,"Average",AE920=3,"Good",AE920=4,"Excellent")</f>
        <v>Average</v>
      </c>
      <c r="AJ920" s="24" t="str" cm="1">
        <f t="array" ref="AJ920">_xlfn.IFS(Z920=1,"Low",Z920=2,"Medium",Z920=3,"High",Z920=4,"Very High")</f>
        <v>Very High</v>
      </c>
      <c r="AK920" s="24" t="str" cm="1">
        <f t="array" ref="AK920">_xlfn.IFS(AD920=1,"Low",AD920=2,"Medium",AD920=3,"High",AD920=4,"Very High")</f>
        <v>Low</v>
      </c>
    </row>
    <row r="921" spans="1:37" ht="15.6" x14ac:dyDescent="0.3">
      <c r="A921" s="28" t="s">
        <v>49</v>
      </c>
      <c r="B921" s="17" t="s">
        <v>52</v>
      </c>
      <c r="C921" s="17">
        <v>1283</v>
      </c>
      <c r="D921" s="17" t="s">
        <v>55</v>
      </c>
      <c r="E921" s="17" t="s">
        <v>68</v>
      </c>
      <c r="F921" s="17">
        <v>59</v>
      </c>
      <c r="G921" s="17" t="s">
        <v>46</v>
      </c>
      <c r="H921" s="17" t="s">
        <v>38</v>
      </c>
      <c r="I921" s="17" t="s">
        <v>53</v>
      </c>
      <c r="J921" s="17" t="s">
        <v>74</v>
      </c>
      <c r="K921" s="17">
        <v>3</v>
      </c>
      <c r="L921" s="17" t="s">
        <v>65</v>
      </c>
      <c r="M921" s="17" t="s">
        <v>64</v>
      </c>
      <c r="N921" s="17" t="s">
        <v>49</v>
      </c>
      <c r="O921" s="17">
        <v>18</v>
      </c>
      <c r="P921" s="17">
        <v>6</v>
      </c>
      <c r="Q921" s="17">
        <v>6</v>
      </c>
      <c r="R921" s="17">
        <v>25</v>
      </c>
      <c r="S921" s="17">
        <v>9</v>
      </c>
      <c r="T921" s="17">
        <v>7</v>
      </c>
      <c r="U921" s="17">
        <v>5</v>
      </c>
      <c r="V921" s="17">
        <v>4</v>
      </c>
      <c r="W921" s="17">
        <v>10512</v>
      </c>
      <c r="X921" s="17">
        <v>12</v>
      </c>
      <c r="Y921" s="17">
        <v>0</v>
      </c>
      <c r="Z921" s="17">
        <v>4</v>
      </c>
      <c r="AA921" s="17">
        <v>3</v>
      </c>
      <c r="AB921" s="17">
        <v>4</v>
      </c>
      <c r="AC921" s="17">
        <v>3</v>
      </c>
      <c r="AD921" s="17">
        <v>4</v>
      </c>
      <c r="AE921" s="18">
        <v>2</v>
      </c>
      <c r="AF921" s="25" t="str" cm="1">
        <f t="array" ref="AF921">_xlfn.IFS(W920&lt;3000,"Low",W920&lt;6000,"Medium",W920&gt;=6000,"High")</f>
        <v>High</v>
      </c>
      <c r="AG921" s="26" t="str" cm="1">
        <f t="array" ref="AG921">_xlfn.IFS(R920&lt;5,"New",R920&lt;10,"Junior",R920&lt;20,"Mid",R920&gt;=20,"Senior")</f>
        <v>Senior</v>
      </c>
      <c r="AH921" s="26" t="str" cm="1">
        <f t="array" ref="AH921">_xlfn.IFS(O920&lt;=5,"Near",O920&lt;=15,"Moderate",O920&gt;15,"Far")</f>
        <v>Moderate</v>
      </c>
      <c r="AI921" s="26" t="str" cm="1">
        <f t="array" ref="AI921">_xlfn.IFS(AE921=1,"Poor",AE921=2,"Average",AE921=3,"Good",AE921=4,"Excellent")</f>
        <v>Average</v>
      </c>
      <c r="AJ921" s="26" t="str" cm="1">
        <f t="array" ref="AJ921">_xlfn.IFS(Z921=1,"Low",Z921=2,"Medium",Z921=3,"High",Z921=4,"Very High")</f>
        <v>Very High</v>
      </c>
      <c r="AK921" s="26" t="str" cm="1">
        <f t="array" ref="AK921">_xlfn.IFS(AD921=1,"Low",AD921=2,"Medium",AD921=3,"High",AD921=4,"Very High")</f>
        <v>Very High</v>
      </c>
    </row>
    <row r="922" spans="1:37" ht="15.6" x14ac:dyDescent="0.3">
      <c r="A922" s="27" t="s">
        <v>49</v>
      </c>
      <c r="B922" s="15" t="s">
        <v>52</v>
      </c>
      <c r="C922" s="15">
        <v>1285</v>
      </c>
      <c r="D922" s="15" t="s">
        <v>44</v>
      </c>
      <c r="E922" s="15" t="s">
        <v>62</v>
      </c>
      <c r="F922" s="15">
        <v>34</v>
      </c>
      <c r="G922" s="15" t="s">
        <v>72</v>
      </c>
      <c r="H922" s="15" t="s">
        <v>50</v>
      </c>
      <c r="I922" s="15" t="s">
        <v>53</v>
      </c>
      <c r="J922" s="15" t="s">
        <v>61</v>
      </c>
      <c r="K922" s="15">
        <v>2</v>
      </c>
      <c r="L922" s="15" t="s">
        <v>65</v>
      </c>
      <c r="M922" s="15" t="s">
        <v>70</v>
      </c>
      <c r="N922" s="15" t="s">
        <v>49</v>
      </c>
      <c r="O922" s="15">
        <v>19</v>
      </c>
      <c r="P922" s="15">
        <v>2</v>
      </c>
      <c r="Q922" s="15">
        <v>4</v>
      </c>
      <c r="R922" s="15">
        <v>15</v>
      </c>
      <c r="S922" s="15">
        <v>11</v>
      </c>
      <c r="T922" s="15">
        <v>8</v>
      </c>
      <c r="U922" s="15">
        <v>5</v>
      </c>
      <c r="V922" s="15">
        <v>10</v>
      </c>
      <c r="W922" s="15">
        <v>4444</v>
      </c>
      <c r="X922" s="15">
        <v>13</v>
      </c>
      <c r="Y922" s="15">
        <v>2</v>
      </c>
      <c r="Z922" s="15">
        <v>3</v>
      </c>
      <c r="AA922" s="15">
        <v>3</v>
      </c>
      <c r="AB922" s="15">
        <v>2</v>
      </c>
      <c r="AC922" s="15">
        <v>3</v>
      </c>
      <c r="AD922" s="15">
        <v>3</v>
      </c>
      <c r="AE922" s="16">
        <v>4</v>
      </c>
      <c r="AF922" s="23" t="str" cm="1">
        <f t="array" ref="AF922">_xlfn.IFS(W921&lt;3000,"Low",W921&lt;6000,"Medium",W921&gt;=6000,"High")</f>
        <v>High</v>
      </c>
      <c r="AG922" s="24" t="str" cm="1">
        <f t="array" ref="AG922">_xlfn.IFS(R921&lt;5,"New",R921&lt;10,"Junior",R921&lt;20,"Mid",R921&gt;=20,"Senior")</f>
        <v>Senior</v>
      </c>
      <c r="AH922" s="24" t="str" cm="1">
        <f t="array" ref="AH922">_xlfn.IFS(O921&lt;=5,"Near",O921&lt;=15,"Moderate",O921&gt;15,"Far")</f>
        <v>Far</v>
      </c>
      <c r="AI922" s="24" t="str" cm="1">
        <f t="array" ref="AI922">_xlfn.IFS(AE922=1,"Poor",AE922=2,"Average",AE922=3,"Good",AE922=4,"Excellent")</f>
        <v>Excellent</v>
      </c>
      <c r="AJ922" s="24" t="str" cm="1">
        <f t="array" ref="AJ922">_xlfn.IFS(Z922=1,"Low",Z922=2,"Medium",Z922=3,"High",Z922=4,"Very High")</f>
        <v>High</v>
      </c>
      <c r="AK922" s="24" t="str" cm="1">
        <f t="array" ref="AK922">_xlfn.IFS(AD922=1,"Low",AD922=2,"Medium",AD922=3,"High",AD922=4,"Very High")</f>
        <v>High</v>
      </c>
    </row>
    <row r="923" spans="1:37" ht="15.6" x14ac:dyDescent="0.3">
      <c r="A923" s="28" t="s">
        <v>49</v>
      </c>
      <c r="B923" s="17" t="s">
        <v>52</v>
      </c>
      <c r="C923" s="17">
        <v>1286</v>
      </c>
      <c r="D923" s="17" t="s">
        <v>55</v>
      </c>
      <c r="E923" s="17" t="s">
        <v>62</v>
      </c>
      <c r="F923" s="17">
        <v>28</v>
      </c>
      <c r="G923" s="17" t="s">
        <v>46</v>
      </c>
      <c r="H923" s="17" t="s">
        <v>50</v>
      </c>
      <c r="I923" s="17" t="s">
        <v>53</v>
      </c>
      <c r="J923" s="17" t="s">
        <v>61</v>
      </c>
      <c r="K923" s="17">
        <v>1</v>
      </c>
      <c r="L923" s="17" t="s">
        <v>65</v>
      </c>
      <c r="M923" s="17" t="s">
        <v>64</v>
      </c>
      <c r="N923" s="17" t="s">
        <v>37</v>
      </c>
      <c r="O923" s="17">
        <v>1</v>
      </c>
      <c r="P923" s="17">
        <v>2</v>
      </c>
      <c r="Q923" s="17">
        <v>0</v>
      </c>
      <c r="R923" s="17">
        <v>5</v>
      </c>
      <c r="S923" s="17">
        <v>4</v>
      </c>
      <c r="T923" s="17">
        <v>2</v>
      </c>
      <c r="U923" s="17">
        <v>0</v>
      </c>
      <c r="V923" s="17">
        <v>2</v>
      </c>
      <c r="W923" s="17">
        <v>2154</v>
      </c>
      <c r="X923" s="17">
        <v>11</v>
      </c>
      <c r="Y923" s="17">
        <v>0</v>
      </c>
      <c r="Z923" s="17">
        <v>4</v>
      </c>
      <c r="AA923" s="17">
        <v>3</v>
      </c>
      <c r="AB923" s="17">
        <v>3</v>
      </c>
      <c r="AC923" s="17">
        <v>3</v>
      </c>
      <c r="AD923" s="17">
        <v>3</v>
      </c>
      <c r="AE923" s="18">
        <v>2</v>
      </c>
      <c r="AF923" s="25" t="str" cm="1">
        <f t="array" ref="AF923">_xlfn.IFS(W922&lt;3000,"Low",W922&lt;6000,"Medium",W922&gt;=6000,"High")</f>
        <v>Medium</v>
      </c>
      <c r="AG923" s="26" t="str" cm="1">
        <f t="array" ref="AG923">_xlfn.IFS(R922&lt;5,"New",R922&lt;10,"Junior",R922&lt;20,"Mid",R922&gt;=20,"Senior")</f>
        <v>Mid</v>
      </c>
      <c r="AH923" s="26" t="str" cm="1">
        <f t="array" ref="AH923">_xlfn.IFS(O922&lt;=5,"Near",O922&lt;=15,"Moderate",O922&gt;15,"Far")</f>
        <v>Far</v>
      </c>
      <c r="AI923" s="26" t="str" cm="1">
        <f t="array" ref="AI923">_xlfn.IFS(AE923=1,"Poor",AE923=2,"Average",AE923=3,"Good",AE923=4,"Excellent")</f>
        <v>Average</v>
      </c>
      <c r="AJ923" s="26" t="str" cm="1">
        <f t="array" ref="AJ923">_xlfn.IFS(Z923=1,"Low",Z923=2,"Medium",Z923=3,"High",Z923=4,"Very High")</f>
        <v>Very High</v>
      </c>
      <c r="AK923" s="26" t="str" cm="1">
        <f t="array" ref="AK923">_xlfn.IFS(AD923=1,"Low",AD923=2,"Medium",AD923=3,"High",AD923=4,"Very High")</f>
        <v>High</v>
      </c>
    </row>
    <row r="924" spans="1:37" ht="15.6" x14ac:dyDescent="0.3">
      <c r="A924" s="27" t="s">
        <v>49</v>
      </c>
      <c r="B924" s="15" t="s">
        <v>52</v>
      </c>
      <c r="C924" s="15">
        <v>1288</v>
      </c>
      <c r="D924" s="15" t="s">
        <v>55</v>
      </c>
      <c r="E924" s="15" t="s">
        <v>39</v>
      </c>
      <c r="F924" s="15">
        <v>44</v>
      </c>
      <c r="G924" s="15" t="s">
        <v>72</v>
      </c>
      <c r="H924" s="15" t="s">
        <v>38</v>
      </c>
      <c r="I924" s="15" t="s">
        <v>53</v>
      </c>
      <c r="J924" s="15" t="s">
        <v>88</v>
      </c>
      <c r="K924" s="15">
        <v>5</v>
      </c>
      <c r="L924" s="15" t="s">
        <v>42</v>
      </c>
      <c r="M924" s="15" t="s">
        <v>48</v>
      </c>
      <c r="N924" s="15" t="s">
        <v>49</v>
      </c>
      <c r="O924" s="15">
        <v>4</v>
      </c>
      <c r="P924" s="15">
        <v>4</v>
      </c>
      <c r="Q924" s="15">
        <v>1</v>
      </c>
      <c r="R924" s="15">
        <v>26</v>
      </c>
      <c r="S924" s="15">
        <v>25</v>
      </c>
      <c r="T924" s="15">
        <v>9</v>
      </c>
      <c r="U924" s="15">
        <v>14</v>
      </c>
      <c r="V924" s="15">
        <v>13</v>
      </c>
      <c r="W924" s="15">
        <v>19190</v>
      </c>
      <c r="X924" s="15">
        <v>14</v>
      </c>
      <c r="Y924" s="15">
        <v>2</v>
      </c>
      <c r="Z924" s="15">
        <v>3</v>
      </c>
      <c r="AA924" s="15">
        <v>4</v>
      </c>
      <c r="AB924" s="15">
        <v>3</v>
      </c>
      <c r="AC924" s="15">
        <v>3</v>
      </c>
      <c r="AD924" s="15">
        <v>4</v>
      </c>
      <c r="AE924" s="16">
        <v>2</v>
      </c>
      <c r="AF924" s="23" t="str" cm="1">
        <f t="array" ref="AF924">_xlfn.IFS(W923&lt;3000,"Low",W923&lt;6000,"Medium",W923&gt;=6000,"High")</f>
        <v>Low</v>
      </c>
      <c r="AG924" s="24" t="str" cm="1">
        <f t="array" ref="AG924">_xlfn.IFS(R923&lt;5,"New",R923&lt;10,"Junior",R923&lt;20,"Mid",R923&gt;=20,"Senior")</f>
        <v>Junior</v>
      </c>
      <c r="AH924" s="24" t="str" cm="1">
        <f t="array" ref="AH924">_xlfn.IFS(O923&lt;=5,"Near",O923&lt;=15,"Moderate",O923&gt;15,"Far")</f>
        <v>Near</v>
      </c>
      <c r="AI924" s="24" t="str" cm="1">
        <f t="array" ref="AI924">_xlfn.IFS(AE924=1,"Poor",AE924=2,"Average",AE924=3,"Good",AE924=4,"Excellent")</f>
        <v>Average</v>
      </c>
      <c r="AJ924" s="24" t="str" cm="1">
        <f t="array" ref="AJ924">_xlfn.IFS(Z924=1,"Low",Z924=2,"Medium",Z924=3,"High",Z924=4,"Very High")</f>
        <v>High</v>
      </c>
      <c r="AK924" s="24" t="str" cm="1">
        <f t="array" ref="AK924">_xlfn.IFS(AD924=1,"Low",AD924=2,"Medium",AD924=3,"High",AD924=4,"Very High")</f>
        <v>Very High</v>
      </c>
    </row>
    <row r="925" spans="1:37" ht="15.6" x14ac:dyDescent="0.3">
      <c r="A925" s="28" t="s">
        <v>49</v>
      </c>
      <c r="B925" s="17" t="s">
        <v>52</v>
      </c>
      <c r="C925" s="17">
        <v>1289</v>
      </c>
      <c r="D925" s="17" t="s">
        <v>55</v>
      </c>
      <c r="E925" s="17" t="s">
        <v>62</v>
      </c>
      <c r="F925" s="17">
        <v>34</v>
      </c>
      <c r="G925" s="17" t="s">
        <v>57</v>
      </c>
      <c r="H925" s="17" t="s">
        <v>50</v>
      </c>
      <c r="I925" s="17" t="s">
        <v>154</v>
      </c>
      <c r="J925" s="17" t="s">
        <v>156</v>
      </c>
      <c r="K925" s="17">
        <v>2</v>
      </c>
      <c r="L925" s="17" t="s">
        <v>42</v>
      </c>
      <c r="M925" s="17" t="s">
        <v>70</v>
      </c>
      <c r="N925" s="17" t="s">
        <v>49</v>
      </c>
      <c r="O925" s="17">
        <v>11</v>
      </c>
      <c r="P925" s="17">
        <v>5</v>
      </c>
      <c r="Q925" s="17">
        <v>4</v>
      </c>
      <c r="R925" s="17">
        <v>14</v>
      </c>
      <c r="S925" s="17">
        <v>10</v>
      </c>
      <c r="T925" s="17">
        <v>9</v>
      </c>
      <c r="U925" s="17">
        <v>1</v>
      </c>
      <c r="V925" s="17">
        <v>8</v>
      </c>
      <c r="W925" s="17">
        <v>4490</v>
      </c>
      <c r="X925" s="17">
        <v>11</v>
      </c>
      <c r="Y925" s="17">
        <v>2</v>
      </c>
      <c r="Z925" s="17">
        <v>3</v>
      </c>
      <c r="AA925" s="17">
        <v>2</v>
      </c>
      <c r="AB925" s="17">
        <v>2</v>
      </c>
      <c r="AC925" s="17">
        <v>3</v>
      </c>
      <c r="AD925" s="17">
        <v>4</v>
      </c>
      <c r="AE925" s="18">
        <v>4</v>
      </c>
      <c r="AF925" s="25" t="str" cm="1">
        <f t="array" ref="AF925">_xlfn.IFS(W924&lt;3000,"Low",W924&lt;6000,"Medium",W924&gt;=6000,"High")</f>
        <v>High</v>
      </c>
      <c r="AG925" s="26" t="str" cm="1">
        <f t="array" ref="AG925">_xlfn.IFS(R924&lt;5,"New",R924&lt;10,"Junior",R924&lt;20,"Mid",R924&gt;=20,"Senior")</f>
        <v>Senior</v>
      </c>
      <c r="AH925" s="26" t="str" cm="1">
        <f t="array" ref="AH925">_xlfn.IFS(O924&lt;=5,"Near",O924&lt;=15,"Moderate",O924&gt;15,"Far")</f>
        <v>Near</v>
      </c>
      <c r="AI925" s="26" t="str" cm="1">
        <f t="array" ref="AI925">_xlfn.IFS(AE925=1,"Poor",AE925=2,"Average",AE925=3,"Good",AE925=4,"Excellent")</f>
        <v>Excellent</v>
      </c>
      <c r="AJ925" s="26" t="str" cm="1">
        <f t="array" ref="AJ925">_xlfn.IFS(Z925=1,"Low",Z925=2,"Medium",Z925=3,"High",Z925=4,"Very High")</f>
        <v>High</v>
      </c>
      <c r="AK925" s="26" t="str" cm="1">
        <f t="array" ref="AK925">_xlfn.IFS(AD925=1,"Low",AD925=2,"Medium",AD925=3,"High",AD925=4,"Very High")</f>
        <v>Very High</v>
      </c>
    </row>
    <row r="926" spans="1:37" ht="15.6" x14ac:dyDescent="0.3">
      <c r="A926" s="27" t="s">
        <v>49</v>
      </c>
      <c r="B926" s="15" t="s">
        <v>52</v>
      </c>
      <c r="C926" s="15">
        <v>1291</v>
      </c>
      <c r="D926" s="15" t="s">
        <v>55</v>
      </c>
      <c r="E926" s="15" t="s">
        <v>39</v>
      </c>
      <c r="F926" s="15">
        <v>35</v>
      </c>
      <c r="G926" s="15" t="s">
        <v>57</v>
      </c>
      <c r="H926" s="15" t="s">
        <v>38</v>
      </c>
      <c r="I926" s="15" t="s">
        <v>53</v>
      </c>
      <c r="J926" s="15" t="s">
        <v>56</v>
      </c>
      <c r="K926" s="15">
        <v>1</v>
      </c>
      <c r="L926" s="15" t="s">
        <v>42</v>
      </c>
      <c r="M926" s="15" t="s">
        <v>58</v>
      </c>
      <c r="N926" s="15" t="s">
        <v>37</v>
      </c>
      <c r="O926" s="15">
        <v>6</v>
      </c>
      <c r="P926" s="15">
        <v>3</v>
      </c>
      <c r="Q926" s="15">
        <v>0</v>
      </c>
      <c r="R926" s="15">
        <v>4</v>
      </c>
      <c r="S926" s="15">
        <v>3</v>
      </c>
      <c r="T926" s="15">
        <v>2</v>
      </c>
      <c r="U926" s="15">
        <v>2</v>
      </c>
      <c r="V926" s="15">
        <v>2</v>
      </c>
      <c r="W926" s="15">
        <v>3506</v>
      </c>
      <c r="X926" s="15">
        <v>14</v>
      </c>
      <c r="Y926" s="15">
        <v>0</v>
      </c>
      <c r="Z926" s="15">
        <v>3</v>
      </c>
      <c r="AA926" s="15">
        <v>3</v>
      </c>
      <c r="AB926" s="15">
        <v>3</v>
      </c>
      <c r="AC926" s="15">
        <v>3</v>
      </c>
      <c r="AD926" s="15">
        <v>4</v>
      </c>
      <c r="AE926" s="16">
        <v>3</v>
      </c>
      <c r="AF926" s="23" t="str" cm="1">
        <f t="array" ref="AF926">_xlfn.IFS(W925&lt;3000,"Low",W925&lt;6000,"Medium",W925&gt;=6000,"High")</f>
        <v>Medium</v>
      </c>
      <c r="AG926" s="24" t="str" cm="1">
        <f t="array" ref="AG926">_xlfn.IFS(R925&lt;5,"New",R925&lt;10,"Junior",R925&lt;20,"Mid",R925&gt;=20,"Senior")</f>
        <v>Mid</v>
      </c>
      <c r="AH926" s="24" t="str" cm="1">
        <f t="array" ref="AH926">_xlfn.IFS(O925&lt;=5,"Near",O925&lt;=15,"Moderate",O925&gt;15,"Far")</f>
        <v>Moderate</v>
      </c>
      <c r="AI926" s="24" t="str" cm="1">
        <f t="array" ref="AI926">_xlfn.IFS(AE926=1,"Poor",AE926=2,"Average",AE926=3,"Good",AE926=4,"Excellent")</f>
        <v>Good</v>
      </c>
      <c r="AJ926" s="24" t="str" cm="1">
        <f t="array" ref="AJ926">_xlfn.IFS(Z926=1,"Low",Z926=2,"Medium",Z926=3,"High",Z926=4,"Very High")</f>
        <v>High</v>
      </c>
      <c r="AK926" s="24" t="str" cm="1">
        <f t="array" ref="AK926">_xlfn.IFS(AD926=1,"Low",AD926=2,"Medium",AD926=3,"High",AD926=4,"Very High")</f>
        <v>Very High</v>
      </c>
    </row>
    <row r="927" spans="1:37" ht="15.6" x14ac:dyDescent="0.3">
      <c r="A927" s="28" t="s">
        <v>49</v>
      </c>
      <c r="B927" s="17" t="s">
        <v>52</v>
      </c>
      <c r="C927" s="17">
        <v>1292</v>
      </c>
      <c r="D927" s="17" t="s">
        <v>44</v>
      </c>
      <c r="E927" s="17" t="s">
        <v>39</v>
      </c>
      <c r="F927" s="17">
        <v>42</v>
      </c>
      <c r="G927" s="17" t="s">
        <v>57</v>
      </c>
      <c r="H927" s="17" t="s">
        <v>38</v>
      </c>
      <c r="I927" s="17" t="s">
        <v>53</v>
      </c>
      <c r="J927" s="17" t="s">
        <v>56</v>
      </c>
      <c r="K927" s="17">
        <v>2</v>
      </c>
      <c r="L927" s="17" t="s">
        <v>65</v>
      </c>
      <c r="M927" s="17" t="s">
        <v>64</v>
      </c>
      <c r="N927" s="17" t="s">
        <v>37</v>
      </c>
      <c r="O927" s="17">
        <v>7</v>
      </c>
      <c r="P927" s="17">
        <v>2</v>
      </c>
      <c r="Q927" s="17">
        <v>6</v>
      </c>
      <c r="R927" s="17">
        <v>18</v>
      </c>
      <c r="S927" s="17">
        <v>1</v>
      </c>
      <c r="T927" s="17">
        <v>0</v>
      </c>
      <c r="U927" s="17">
        <v>0</v>
      </c>
      <c r="V927" s="17">
        <v>0</v>
      </c>
      <c r="W927" s="17">
        <v>2372</v>
      </c>
      <c r="X927" s="17">
        <v>16</v>
      </c>
      <c r="Y927" s="17">
        <v>0</v>
      </c>
      <c r="Z927" s="17">
        <v>2</v>
      </c>
      <c r="AA927" s="17">
        <v>4</v>
      </c>
      <c r="AB927" s="17">
        <v>2</v>
      </c>
      <c r="AC927" s="17">
        <v>3</v>
      </c>
      <c r="AD927" s="17">
        <v>4</v>
      </c>
      <c r="AE927" s="18">
        <v>3</v>
      </c>
      <c r="AF927" s="25" t="str" cm="1">
        <f t="array" ref="AF927">_xlfn.IFS(W926&lt;3000,"Low",W926&lt;6000,"Medium",W926&gt;=6000,"High")</f>
        <v>Medium</v>
      </c>
      <c r="AG927" s="26" t="str" cm="1">
        <f t="array" ref="AG927">_xlfn.IFS(R926&lt;5,"New",R926&lt;10,"Junior",R926&lt;20,"Mid",R926&gt;=20,"Senior")</f>
        <v>New</v>
      </c>
      <c r="AH927" s="26" t="str" cm="1">
        <f t="array" ref="AH927">_xlfn.IFS(O926&lt;=5,"Near",O926&lt;=15,"Moderate",O926&gt;15,"Far")</f>
        <v>Moderate</v>
      </c>
      <c r="AI927" s="26" t="str" cm="1">
        <f t="array" ref="AI927">_xlfn.IFS(AE927=1,"Poor",AE927=2,"Average",AE927=3,"Good",AE927=4,"Excellent")</f>
        <v>Good</v>
      </c>
      <c r="AJ927" s="26" t="str" cm="1">
        <f t="array" ref="AJ927">_xlfn.IFS(Z927=1,"Low",Z927=2,"Medium",Z927=3,"High",Z927=4,"Very High")</f>
        <v>Medium</v>
      </c>
      <c r="AK927" s="26" t="str" cm="1">
        <f t="array" ref="AK927">_xlfn.IFS(AD927=1,"Low",AD927=2,"Medium",AD927=3,"High",AD927=4,"Very High")</f>
        <v>Very High</v>
      </c>
    </row>
    <row r="928" spans="1:37" ht="15.6" x14ac:dyDescent="0.3">
      <c r="A928" s="27" t="s">
        <v>49</v>
      </c>
      <c r="B928" s="15" t="s">
        <v>52</v>
      </c>
      <c r="C928" s="15">
        <v>1293</v>
      </c>
      <c r="D928" s="15" t="s">
        <v>44</v>
      </c>
      <c r="E928" s="15" t="s">
        <v>39</v>
      </c>
      <c r="F928" s="15">
        <v>43</v>
      </c>
      <c r="G928" s="15" t="s">
        <v>46</v>
      </c>
      <c r="H928" s="15" t="s">
        <v>38</v>
      </c>
      <c r="I928" s="15" t="s">
        <v>41</v>
      </c>
      <c r="J928" s="15" t="s">
        <v>45</v>
      </c>
      <c r="K928" s="15">
        <v>3</v>
      </c>
      <c r="L928" s="15" t="s">
        <v>99</v>
      </c>
      <c r="M928" s="15" t="s">
        <v>64</v>
      </c>
      <c r="N928" s="15" t="s">
        <v>49</v>
      </c>
      <c r="O928" s="15">
        <v>4</v>
      </c>
      <c r="P928" s="15">
        <v>3</v>
      </c>
      <c r="Q928" s="15">
        <v>3</v>
      </c>
      <c r="R928" s="15">
        <v>23</v>
      </c>
      <c r="S928" s="15">
        <v>21</v>
      </c>
      <c r="T928" s="15">
        <v>7</v>
      </c>
      <c r="U928" s="15">
        <v>15</v>
      </c>
      <c r="V928" s="15">
        <v>17</v>
      </c>
      <c r="W928" s="15">
        <v>10231</v>
      </c>
      <c r="X928" s="15">
        <v>14</v>
      </c>
      <c r="Y928" s="15">
        <v>0</v>
      </c>
      <c r="Z928" s="15">
        <v>4</v>
      </c>
      <c r="AA928" s="15">
        <v>2</v>
      </c>
      <c r="AB928" s="15">
        <v>2</v>
      </c>
      <c r="AC928" s="15">
        <v>3</v>
      </c>
      <c r="AD928" s="15">
        <v>4</v>
      </c>
      <c r="AE928" s="16">
        <v>4</v>
      </c>
      <c r="AF928" s="23" t="str" cm="1">
        <f t="array" ref="AF928">_xlfn.IFS(W927&lt;3000,"Low",W927&lt;6000,"Medium",W927&gt;=6000,"High")</f>
        <v>Low</v>
      </c>
      <c r="AG928" s="24" t="str" cm="1">
        <f t="array" ref="AG928">_xlfn.IFS(R927&lt;5,"New",R927&lt;10,"Junior",R927&lt;20,"Mid",R927&gt;=20,"Senior")</f>
        <v>Mid</v>
      </c>
      <c r="AH928" s="24" t="str" cm="1">
        <f t="array" ref="AH928">_xlfn.IFS(O927&lt;=5,"Near",O927&lt;=15,"Moderate",O927&gt;15,"Far")</f>
        <v>Moderate</v>
      </c>
      <c r="AI928" s="24" t="str" cm="1">
        <f t="array" ref="AI928">_xlfn.IFS(AE928=1,"Poor",AE928=2,"Average",AE928=3,"Good",AE928=4,"Excellent")</f>
        <v>Excellent</v>
      </c>
      <c r="AJ928" s="24" t="str" cm="1">
        <f t="array" ref="AJ928">_xlfn.IFS(Z928=1,"Low",Z928=2,"Medium",Z928=3,"High",Z928=4,"Very High")</f>
        <v>Very High</v>
      </c>
      <c r="AK928" s="24" t="str" cm="1">
        <f t="array" ref="AK928">_xlfn.IFS(AD928=1,"Low",AD928=2,"Medium",AD928=3,"High",AD928=4,"Very High")</f>
        <v>Very High</v>
      </c>
    </row>
    <row r="929" spans="1:37" ht="15.6" x14ac:dyDescent="0.3">
      <c r="A929" s="28" t="s">
        <v>49</v>
      </c>
      <c r="B929" s="17" t="s">
        <v>52</v>
      </c>
      <c r="C929" s="17">
        <v>1294</v>
      </c>
      <c r="D929" s="17" t="s">
        <v>44</v>
      </c>
      <c r="E929" s="17" t="s">
        <v>39</v>
      </c>
      <c r="F929" s="17">
        <v>36</v>
      </c>
      <c r="G929" s="17" t="s">
        <v>46</v>
      </c>
      <c r="H929" s="17" t="s">
        <v>38</v>
      </c>
      <c r="I929" s="17" t="s">
        <v>53</v>
      </c>
      <c r="J929" s="17" t="s">
        <v>74</v>
      </c>
      <c r="K929" s="17">
        <v>2</v>
      </c>
      <c r="L929" s="17" t="s">
        <v>42</v>
      </c>
      <c r="M929" s="17" t="s">
        <v>64</v>
      </c>
      <c r="N929" s="17" t="s">
        <v>37</v>
      </c>
      <c r="O929" s="17">
        <v>2</v>
      </c>
      <c r="P929" s="17">
        <v>2</v>
      </c>
      <c r="Q929" s="17">
        <v>9</v>
      </c>
      <c r="R929" s="17">
        <v>18</v>
      </c>
      <c r="S929" s="17">
        <v>16</v>
      </c>
      <c r="T929" s="17">
        <v>14</v>
      </c>
      <c r="U929" s="17">
        <v>5</v>
      </c>
      <c r="V929" s="17">
        <v>12</v>
      </c>
      <c r="W929" s="17">
        <v>5410</v>
      </c>
      <c r="X929" s="17">
        <v>11</v>
      </c>
      <c r="Y929" s="17">
        <v>0</v>
      </c>
      <c r="Z929" s="17">
        <v>3</v>
      </c>
      <c r="AA929" s="17">
        <v>3</v>
      </c>
      <c r="AB929" s="17">
        <v>2</v>
      </c>
      <c r="AC929" s="17">
        <v>3</v>
      </c>
      <c r="AD929" s="17">
        <v>4</v>
      </c>
      <c r="AE929" s="18">
        <v>3</v>
      </c>
      <c r="AF929" s="25" t="str" cm="1">
        <f t="array" ref="AF929">_xlfn.IFS(W928&lt;3000,"Low",W928&lt;6000,"Medium",W928&gt;=6000,"High")</f>
        <v>High</v>
      </c>
      <c r="AG929" s="26" t="str" cm="1">
        <f t="array" ref="AG929">_xlfn.IFS(R928&lt;5,"New",R928&lt;10,"Junior",R928&lt;20,"Mid",R928&gt;=20,"Senior")</f>
        <v>Senior</v>
      </c>
      <c r="AH929" s="26" t="str" cm="1">
        <f t="array" ref="AH929">_xlfn.IFS(O928&lt;=5,"Near",O928&lt;=15,"Moderate",O928&gt;15,"Far")</f>
        <v>Near</v>
      </c>
      <c r="AI929" s="26" t="str" cm="1">
        <f t="array" ref="AI929">_xlfn.IFS(AE929=1,"Poor",AE929=2,"Average",AE929=3,"Good",AE929=4,"Excellent")</f>
        <v>Good</v>
      </c>
      <c r="AJ929" s="26" t="str" cm="1">
        <f t="array" ref="AJ929">_xlfn.IFS(Z929=1,"Low",Z929=2,"Medium",Z929=3,"High",Z929=4,"Very High")</f>
        <v>High</v>
      </c>
      <c r="AK929" s="26" t="str" cm="1">
        <f t="array" ref="AK929">_xlfn.IFS(AD929=1,"Low",AD929=2,"Medium",AD929=3,"High",AD929=4,"Very High")</f>
        <v>Very High</v>
      </c>
    </row>
    <row r="930" spans="1:37" ht="15.6" x14ac:dyDescent="0.3">
      <c r="A930" s="27" t="s">
        <v>37</v>
      </c>
      <c r="B930" s="15" t="s">
        <v>40</v>
      </c>
      <c r="C930" s="15">
        <v>1295</v>
      </c>
      <c r="D930" s="15" t="s">
        <v>44</v>
      </c>
      <c r="E930" s="15" t="s">
        <v>39</v>
      </c>
      <c r="F930" s="15">
        <v>44</v>
      </c>
      <c r="G930" s="15" t="s">
        <v>57</v>
      </c>
      <c r="H930" s="15" t="s">
        <v>38</v>
      </c>
      <c r="I930" s="15" t="s">
        <v>53</v>
      </c>
      <c r="J930" s="15" t="s">
        <v>76</v>
      </c>
      <c r="K930" s="15">
        <v>3</v>
      </c>
      <c r="L930" s="15" t="s">
        <v>65</v>
      </c>
      <c r="M930" s="15" t="s">
        <v>70</v>
      </c>
      <c r="N930" s="15" t="s">
        <v>49</v>
      </c>
      <c r="O930" s="15">
        <v>15</v>
      </c>
      <c r="P930" s="15">
        <v>2</v>
      </c>
      <c r="Q930" s="15">
        <v>1</v>
      </c>
      <c r="R930" s="15">
        <v>10</v>
      </c>
      <c r="S930" s="15">
        <v>10</v>
      </c>
      <c r="T930" s="15">
        <v>7</v>
      </c>
      <c r="U930" s="15">
        <v>0</v>
      </c>
      <c r="V930" s="15">
        <v>5</v>
      </c>
      <c r="W930" s="15">
        <v>7978</v>
      </c>
      <c r="X930" s="15">
        <v>11</v>
      </c>
      <c r="Y930" s="15">
        <v>1</v>
      </c>
      <c r="Z930" s="15">
        <v>1</v>
      </c>
      <c r="AA930" s="15">
        <v>3</v>
      </c>
      <c r="AB930" s="15">
        <v>4</v>
      </c>
      <c r="AC930" s="15">
        <v>3</v>
      </c>
      <c r="AD930" s="15">
        <v>4</v>
      </c>
      <c r="AE930" s="16">
        <v>3</v>
      </c>
      <c r="AF930" s="23" t="str" cm="1">
        <f t="array" ref="AF930">_xlfn.IFS(W929&lt;3000,"Low",W929&lt;6000,"Medium",W929&gt;=6000,"High")</f>
        <v>Medium</v>
      </c>
      <c r="AG930" s="24" t="str" cm="1">
        <f t="array" ref="AG930">_xlfn.IFS(R929&lt;5,"New",R929&lt;10,"Junior",R929&lt;20,"Mid",R929&gt;=20,"Senior")</f>
        <v>Mid</v>
      </c>
      <c r="AH930" s="24" t="str" cm="1">
        <f t="array" ref="AH930">_xlfn.IFS(O929&lt;=5,"Near",O929&lt;=15,"Moderate",O929&gt;15,"Far")</f>
        <v>Near</v>
      </c>
      <c r="AI930" s="24" t="str" cm="1">
        <f t="array" ref="AI930">_xlfn.IFS(AE930=1,"Poor",AE930=2,"Average",AE930=3,"Good",AE930=4,"Excellent")</f>
        <v>Good</v>
      </c>
      <c r="AJ930" s="24" t="str" cm="1">
        <f t="array" ref="AJ930">_xlfn.IFS(Z930=1,"Low",Z930=2,"Medium",Z930=3,"High",Z930=4,"Very High")</f>
        <v>Low</v>
      </c>
      <c r="AK930" s="24" t="str" cm="1">
        <f t="array" ref="AK930">_xlfn.IFS(AD930=1,"Low",AD930=2,"Medium",AD930=3,"High",AD930=4,"Very High")</f>
        <v>Very High</v>
      </c>
    </row>
    <row r="931" spans="1:37" ht="15.6" x14ac:dyDescent="0.3">
      <c r="A931" s="28" t="s">
        <v>49</v>
      </c>
      <c r="B931" s="17" t="s">
        <v>52</v>
      </c>
      <c r="C931" s="17">
        <v>1296</v>
      </c>
      <c r="D931" s="17" t="s">
        <v>55</v>
      </c>
      <c r="E931" s="17" t="s">
        <v>62</v>
      </c>
      <c r="F931" s="17">
        <v>28</v>
      </c>
      <c r="G931" s="17" t="s">
        <v>57</v>
      </c>
      <c r="H931" s="17" t="s">
        <v>50</v>
      </c>
      <c r="I931" s="17" t="s">
        <v>53</v>
      </c>
      <c r="J931" s="17" t="s">
        <v>61</v>
      </c>
      <c r="K931" s="17">
        <v>1</v>
      </c>
      <c r="L931" s="17" t="s">
        <v>42</v>
      </c>
      <c r="M931" s="17" t="s">
        <v>70</v>
      </c>
      <c r="N931" s="17" t="s">
        <v>37</v>
      </c>
      <c r="O931" s="17">
        <v>2</v>
      </c>
      <c r="P931" s="17">
        <v>2</v>
      </c>
      <c r="Q931" s="17">
        <v>1</v>
      </c>
      <c r="R931" s="17">
        <v>2</v>
      </c>
      <c r="S931" s="17">
        <v>2</v>
      </c>
      <c r="T931" s="17">
        <v>2</v>
      </c>
      <c r="U931" s="17">
        <v>2</v>
      </c>
      <c r="V931" s="17">
        <v>2</v>
      </c>
      <c r="W931" s="17">
        <v>3867</v>
      </c>
      <c r="X931" s="17">
        <v>12</v>
      </c>
      <c r="Y931" s="17">
        <v>1</v>
      </c>
      <c r="Z931" s="17">
        <v>4</v>
      </c>
      <c r="AA931" s="17">
        <v>2</v>
      </c>
      <c r="AB931" s="17">
        <v>4</v>
      </c>
      <c r="AC931" s="17">
        <v>3</v>
      </c>
      <c r="AD931" s="17">
        <v>2</v>
      </c>
      <c r="AE931" s="18">
        <v>3</v>
      </c>
      <c r="AF931" s="25" t="str" cm="1">
        <f t="array" ref="AF931">_xlfn.IFS(W930&lt;3000,"Low",W930&lt;6000,"Medium",W930&gt;=6000,"High")</f>
        <v>High</v>
      </c>
      <c r="AG931" s="26" t="str" cm="1">
        <f t="array" ref="AG931">_xlfn.IFS(R930&lt;5,"New",R930&lt;10,"Junior",R930&lt;20,"Mid",R930&gt;=20,"Senior")</f>
        <v>Mid</v>
      </c>
      <c r="AH931" s="26" t="str" cm="1">
        <f t="array" ref="AH931">_xlfn.IFS(O930&lt;=5,"Near",O930&lt;=15,"Moderate",O930&gt;15,"Far")</f>
        <v>Moderate</v>
      </c>
      <c r="AI931" s="26" t="str" cm="1">
        <f t="array" ref="AI931">_xlfn.IFS(AE931=1,"Poor",AE931=2,"Average",AE931=3,"Good",AE931=4,"Excellent")</f>
        <v>Good</v>
      </c>
      <c r="AJ931" s="26" t="str" cm="1">
        <f t="array" ref="AJ931">_xlfn.IFS(Z931=1,"Low",Z931=2,"Medium",Z931=3,"High",Z931=4,"Very High")</f>
        <v>Very High</v>
      </c>
      <c r="AK931" s="26" t="str" cm="1">
        <f t="array" ref="AK931">_xlfn.IFS(AD931=1,"Low",AD931=2,"Medium",AD931=3,"High",AD931=4,"Very High")</f>
        <v>Medium</v>
      </c>
    </row>
    <row r="932" spans="1:37" ht="15.6" x14ac:dyDescent="0.3">
      <c r="A932" s="27" t="s">
        <v>49</v>
      </c>
      <c r="B932" s="15" t="s">
        <v>52</v>
      </c>
      <c r="C932" s="15">
        <v>1297</v>
      </c>
      <c r="D932" s="15" t="s">
        <v>44</v>
      </c>
      <c r="E932" s="15" t="s">
        <v>51</v>
      </c>
      <c r="F932" s="15">
        <v>51</v>
      </c>
      <c r="G932" s="15" t="s">
        <v>46</v>
      </c>
      <c r="H932" s="15" t="s">
        <v>50</v>
      </c>
      <c r="I932" s="15" t="s">
        <v>53</v>
      </c>
      <c r="J932" s="15" t="s">
        <v>61</v>
      </c>
      <c r="K932" s="15">
        <v>1</v>
      </c>
      <c r="L932" s="15" t="s">
        <v>65</v>
      </c>
      <c r="M932" s="15" t="s">
        <v>48</v>
      </c>
      <c r="N932" s="15" t="s">
        <v>49</v>
      </c>
      <c r="O932" s="15">
        <v>6</v>
      </c>
      <c r="P932" s="15">
        <v>6</v>
      </c>
      <c r="Q932" s="15">
        <v>0</v>
      </c>
      <c r="R932" s="15">
        <v>8</v>
      </c>
      <c r="S932" s="15">
        <v>7</v>
      </c>
      <c r="T932" s="15">
        <v>0</v>
      </c>
      <c r="U932" s="15">
        <v>7</v>
      </c>
      <c r="V932" s="15">
        <v>7</v>
      </c>
      <c r="W932" s="15">
        <v>2838</v>
      </c>
      <c r="X932" s="15">
        <v>14</v>
      </c>
      <c r="Y932" s="15">
        <v>0</v>
      </c>
      <c r="Z932" s="15">
        <v>2</v>
      </c>
      <c r="AA932" s="15">
        <v>2</v>
      </c>
      <c r="AB932" s="15">
        <v>3</v>
      </c>
      <c r="AC932" s="15">
        <v>3</v>
      </c>
      <c r="AD932" s="15">
        <v>2</v>
      </c>
      <c r="AE932" s="16">
        <v>2</v>
      </c>
      <c r="AF932" s="23" t="str" cm="1">
        <f t="array" ref="AF932">_xlfn.IFS(W931&lt;3000,"Low",W931&lt;6000,"Medium",W931&gt;=6000,"High")</f>
        <v>Medium</v>
      </c>
      <c r="AG932" s="24" t="str" cm="1">
        <f t="array" ref="AG932">_xlfn.IFS(R931&lt;5,"New",R931&lt;10,"Junior",R931&lt;20,"Mid",R931&gt;=20,"Senior")</f>
        <v>New</v>
      </c>
      <c r="AH932" s="24" t="str" cm="1">
        <f t="array" ref="AH932">_xlfn.IFS(O931&lt;=5,"Near",O931&lt;=15,"Moderate",O931&gt;15,"Far")</f>
        <v>Near</v>
      </c>
      <c r="AI932" s="24" t="str" cm="1">
        <f t="array" ref="AI932">_xlfn.IFS(AE932=1,"Poor",AE932=2,"Average",AE932=3,"Good",AE932=4,"Excellent")</f>
        <v>Average</v>
      </c>
      <c r="AJ932" s="24" t="str" cm="1">
        <f t="array" ref="AJ932">_xlfn.IFS(Z932=1,"Low",Z932=2,"Medium",Z932=3,"High",Z932=4,"Very High")</f>
        <v>Medium</v>
      </c>
      <c r="AK932" s="24" t="str" cm="1">
        <f t="array" ref="AK932">_xlfn.IFS(AD932=1,"Low",AD932=2,"Medium",AD932=3,"High",AD932=4,"Very High")</f>
        <v>Medium</v>
      </c>
    </row>
    <row r="933" spans="1:37" ht="15.6" x14ac:dyDescent="0.3">
      <c r="A933" s="28" t="s">
        <v>49</v>
      </c>
      <c r="B933" s="17" t="s">
        <v>52</v>
      </c>
      <c r="C933" s="17">
        <v>1298</v>
      </c>
      <c r="D933" s="17" t="s">
        <v>44</v>
      </c>
      <c r="E933" s="17" t="s">
        <v>62</v>
      </c>
      <c r="F933" s="17">
        <v>30</v>
      </c>
      <c r="G933" s="17" t="s">
        <v>46</v>
      </c>
      <c r="H933" s="17" t="s">
        <v>84</v>
      </c>
      <c r="I933" s="17" t="s">
        <v>53</v>
      </c>
      <c r="J933" s="17" t="s">
        <v>74</v>
      </c>
      <c r="K933" s="17">
        <v>2</v>
      </c>
      <c r="L933" s="17" t="s">
        <v>65</v>
      </c>
      <c r="M933" s="17" t="s">
        <v>48</v>
      </c>
      <c r="N933" s="17" t="s">
        <v>37</v>
      </c>
      <c r="O933" s="17">
        <v>9</v>
      </c>
      <c r="P933" s="17">
        <v>3</v>
      </c>
      <c r="Q933" s="17">
        <v>7</v>
      </c>
      <c r="R933" s="17">
        <v>10</v>
      </c>
      <c r="S933" s="17">
        <v>8</v>
      </c>
      <c r="T933" s="17">
        <v>4</v>
      </c>
      <c r="U933" s="17">
        <v>1</v>
      </c>
      <c r="V933" s="17">
        <v>7</v>
      </c>
      <c r="W933" s="17">
        <v>4695</v>
      </c>
      <c r="X933" s="17">
        <v>18</v>
      </c>
      <c r="Y933" s="17">
        <v>0</v>
      </c>
      <c r="Z933" s="17">
        <v>3</v>
      </c>
      <c r="AA933" s="17">
        <v>3</v>
      </c>
      <c r="AB933" s="17">
        <v>3</v>
      </c>
      <c r="AC933" s="17">
        <v>3</v>
      </c>
      <c r="AD933" s="17">
        <v>3</v>
      </c>
      <c r="AE933" s="18">
        <v>3</v>
      </c>
      <c r="AF933" s="25" t="str" cm="1">
        <f t="array" ref="AF933">_xlfn.IFS(W932&lt;3000,"Low",W932&lt;6000,"Medium",W932&gt;=6000,"High")</f>
        <v>Low</v>
      </c>
      <c r="AG933" s="26" t="str" cm="1">
        <f t="array" ref="AG933">_xlfn.IFS(R932&lt;5,"New",R932&lt;10,"Junior",R932&lt;20,"Mid",R932&gt;=20,"Senior")</f>
        <v>Junior</v>
      </c>
      <c r="AH933" s="26" t="str" cm="1">
        <f t="array" ref="AH933">_xlfn.IFS(O932&lt;=5,"Near",O932&lt;=15,"Moderate",O932&gt;15,"Far")</f>
        <v>Moderate</v>
      </c>
      <c r="AI933" s="26" t="str" cm="1">
        <f t="array" ref="AI933">_xlfn.IFS(AE933=1,"Poor",AE933=2,"Average",AE933=3,"Good",AE933=4,"Excellent")</f>
        <v>Good</v>
      </c>
      <c r="AJ933" s="26" t="str" cm="1">
        <f t="array" ref="AJ933">_xlfn.IFS(Z933=1,"Low",Z933=2,"Medium",Z933=3,"High",Z933=4,"Very High")</f>
        <v>High</v>
      </c>
      <c r="AK933" s="26" t="str" cm="1">
        <f t="array" ref="AK933">_xlfn.IFS(AD933=1,"Low",AD933=2,"Medium",AD933=3,"High",AD933=4,"Very High")</f>
        <v>High</v>
      </c>
    </row>
    <row r="934" spans="1:37" ht="15.6" x14ac:dyDescent="0.3">
      <c r="A934" s="27" t="s">
        <v>37</v>
      </c>
      <c r="B934" s="15" t="s">
        <v>40</v>
      </c>
      <c r="C934" s="15">
        <v>1299</v>
      </c>
      <c r="D934" s="15" t="s">
        <v>44</v>
      </c>
      <c r="E934" s="15" t="s">
        <v>62</v>
      </c>
      <c r="F934" s="15">
        <v>29</v>
      </c>
      <c r="G934" s="15" t="s">
        <v>72</v>
      </c>
      <c r="H934" s="15" t="s">
        <v>38</v>
      </c>
      <c r="I934" s="15" t="s">
        <v>53</v>
      </c>
      <c r="J934" s="15" t="s">
        <v>61</v>
      </c>
      <c r="K934" s="15">
        <v>1</v>
      </c>
      <c r="L934" s="15" t="s">
        <v>106</v>
      </c>
      <c r="M934" s="15" t="s">
        <v>70</v>
      </c>
      <c r="N934" s="15" t="s">
        <v>37</v>
      </c>
      <c r="O934" s="15">
        <v>7</v>
      </c>
      <c r="P934" s="15">
        <v>2</v>
      </c>
      <c r="Q934" s="15">
        <v>3</v>
      </c>
      <c r="R934" s="15">
        <v>10</v>
      </c>
      <c r="S934" s="15">
        <v>7</v>
      </c>
      <c r="T934" s="15">
        <v>7</v>
      </c>
      <c r="U934" s="15">
        <v>7</v>
      </c>
      <c r="V934" s="15">
        <v>7</v>
      </c>
      <c r="W934" s="15">
        <v>3339</v>
      </c>
      <c r="X934" s="15">
        <v>13</v>
      </c>
      <c r="Y934" s="15">
        <v>2</v>
      </c>
      <c r="Z934" s="15">
        <v>4</v>
      </c>
      <c r="AA934" s="15">
        <v>3</v>
      </c>
      <c r="AB934" s="15">
        <v>4</v>
      </c>
      <c r="AC934" s="15">
        <v>3</v>
      </c>
      <c r="AD934" s="15">
        <v>1</v>
      </c>
      <c r="AE934" s="16">
        <v>3</v>
      </c>
      <c r="AF934" s="23" t="str" cm="1">
        <f t="array" ref="AF934">_xlfn.IFS(W933&lt;3000,"Low",W933&lt;6000,"Medium",W933&gt;=6000,"High")</f>
        <v>Medium</v>
      </c>
      <c r="AG934" s="24" t="str" cm="1">
        <f t="array" ref="AG934">_xlfn.IFS(R933&lt;5,"New",R933&lt;10,"Junior",R933&lt;20,"Mid",R933&gt;=20,"Senior")</f>
        <v>Mid</v>
      </c>
      <c r="AH934" s="24" t="str" cm="1">
        <f t="array" ref="AH934">_xlfn.IFS(O933&lt;=5,"Near",O933&lt;=15,"Moderate",O933&gt;15,"Far")</f>
        <v>Moderate</v>
      </c>
      <c r="AI934" s="24" t="str" cm="1">
        <f t="array" ref="AI934">_xlfn.IFS(AE934=1,"Poor",AE934=2,"Average",AE934=3,"Good",AE934=4,"Excellent")</f>
        <v>Good</v>
      </c>
      <c r="AJ934" s="24" t="str" cm="1">
        <f t="array" ref="AJ934">_xlfn.IFS(Z934=1,"Low",Z934=2,"Medium",Z934=3,"High",Z934=4,"Very High")</f>
        <v>Very High</v>
      </c>
      <c r="AK934" s="24" t="str" cm="1">
        <f t="array" ref="AK934">_xlfn.IFS(AD934=1,"Low",AD934=2,"Medium",AD934=3,"High",AD934=4,"Very High")</f>
        <v>Low</v>
      </c>
    </row>
    <row r="935" spans="1:37" ht="15.6" x14ac:dyDescent="0.3">
      <c r="A935" s="28" t="s">
        <v>49</v>
      </c>
      <c r="B935" s="17" t="s">
        <v>52</v>
      </c>
      <c r="C935" s="17">
        <v>1301</v>
      </c>
      <c r="D935" s="17" t="s">
        <v>55</v>
      </c>
      <c r="E935" s="17" t="s">
        <v>62</v>
      </c>
      <c r="F935" s="17">
        <v>28</v>
      </c>
      <c r="G935" s="17" t="s">
        <v>46</v>
      </c>
      <c r="H935" s="17" t="s">
        <v>38</v>
      </c>
      <c r="I935" s="17" t="s">
        <v>53</v>
      </c>
      <c r="J935" s="17" t="s">
        <v>56</v>
      </c>
      <c r="K935" s="17">
        <v>1</v>
      </c>
      <c r="L935" s="17" t="s">
        <v>106</v>
      </c>
      <c r="M935" s="17" t="s">
        <v>70</v>
      </c>
      <c r="N935" s="17" t="s">
        <v>49</v>
      </c>
      <c r="O935" s="17">
        <v>1</v>
      </c>
      <c r="P935" s="17">
        <v>2</v>
      </c>
      <c r="Q935" s="17">
        <v>2</v>
      </c>
      <c r="R935" s="17">
        <v>5</v>
      </c>
      <c r="S935" s="17">
        <v>3</v>
      </c>
      <c r="T935" s="17">
        <v>2</v>
      </c>
      <c r="U935" s="17">
        <v>1</v>
      </c>
      <c r="V935" s="17">
        <v>2</v>
      </c>
      <c r="W935" s="17">
        <v>2080</v>
      </c>
      <c r="X935" s="17">
        <v>11</v>
      </c>
      <c r="Y935" s="17">
        <v>0</v>
      </c>
      <c r="Z935" s="17">
        <v>4</v>
      </c>
      <c r="AA935" s="17">
        <v>3</v>
      </c>
      <c r="AB935" s="17">
        <v>4</v>
      </c>
      <c r="AC935" s="17">
        <v>3</v>
      </c>
      <c r="AD935" s="17">
        <v>2</v>
      </c>
      <c r="AE935" s="18">
        <v>2</v>
      </c>
      <c r="AF935" s="25" t="str" cm="1">
        <f t="array" ref="AF935">_xlfn.IFS(W934&lt;3000,"Low",W934&lt;6000,"Medium",W934&gt;=6000,"High")</f>
        <v>Medium</v>
      </c>
      <c r="AG935" s="26" t="str" cm="1">
        <f t="array" ref="AG935">_xlfn.IFS(R934&lt;5,"New",R934&lt;10,"Junior",R934&lt;20,"Mid",R934&gt;=20,"Senior")</f>
        <v>Mid</v>
      </c>
      <c r="AH935" s="26" t="str" cm="1">
        <f t="array" ref="AH935">_xlfn.IFS(O934&lt;=5,"Near",O934&lt;=15,"Moderate",O934&gt;15,"Far")</f>
        <v>Moderate</v>
      </c>
      <c r="AI935" s="26" t="str" cm="1">
        <f t="array" ref="AI935">_xlfn.IFS(AE935=1,"Poor",AE935=2,"Average",AE935=3,"Good",AE935=4,"Excellent")</f>
        <v>Average</v>
      </c>
      <c r="AJ935" s="26" t="str" cm="1">
        <f t="array" ref="AJ935">_xlfn.IFS(Z935=1,"Low",Z935=2,"Medium",Z935=3,"High",Z935=4,"Very High")</f>
        <v>Very High</v>
      </c>
      <c r="AK935" s="26" t="str" cm="1">
        <f t="array" ref="AK935">_xlfn.IFS(AD935=1,"Low",AD935=2,"Medium",AD935=3,"High",AD935=4,"Very High")</f>
        <v>Medium</v>
      </c>
    </row>
    <row r="936" spans="1:37" ht="15.6" x14ac:dyDescent="0.3">
      <c r="A936" s="27" t="s">
        <v>49</v>
      </c>
      <c r="B936" s="15" t="s">
        <v>52</v>
      </c>
      <c r="C936" s="15">
        <v>1303</v>
      </c>
      <c r="D936" s="15" t="s">
        <v>44</v>
      </c>
      <c r="E936" s="15" t="s">
        <v>62</v>
      </c>
      <c r="F936" s="15">
        <v>25</v>
      </c>
      <c r="G936" s="15" t="s">
        <v>46</v>
      </c>
      <c r="H936" s="15" t="s">
        <v>38</v>
      </c>
      <c r="I936" s="15" t="s">
        <v>53</v>
      </c>
      <c r="J936" s="15" t="s">
        <v>56</v>
      </c>
      <c r="K936" s="15">
        <v>1</v>
      </c>
      <c r="L936" s="15" t="s">
        <v>65</v>
      </c>
      <c r="M936" s="15" t="s">
        <v>70</v>
      </c>
      <c r="N936" s="15" t="s">
        <v>49</v>
      </c>
      <c r="O936" s="15">
        <v>1</v>
      </c>
      <c r="P936" s="15">
        <v>3</v>
      </c>
      <c r="Q936" s="15">
        <v>1</v>
      </c>
      <c r="R936" s="15">
        <v>2</v>
      </c>
      <c r="S936" s="15">
        <v>2</v>
      </c>
      <c r="T936" s="15">
        <v>2</v>
      </c>
      <c r="U936" s="15">
        <v>2</v>
      </c>
      <c r="V936" s="15">
        <v>1</v>
      </c>
      <c r="W936" s="15">
        <v>2096</v>
      </c>
      <c r="X936" s="15">
        <v>18</v>
      </c>
      <c r="Y936" s="15">
        <v>0</v>
      </c>
      <c r="Z936" s="15">
        <v>4</v>
      </c>
      <c r="AA936" s="15">
        <v>3</v>
      </c>
      <c r="AB936" s="15">
        <v>2</v>
      </c>
      <c r="AC936" s="15">
        <v>3</v>
      </c>
      <c r="AD936" s="15">
        <v>4</v>
      </c>
      <c r="AE936" s="16">
        <v>2</v>
      </c>
      <c r="AF936" s="23" t="str" cm="1">
        <f t="array" ref="AF936">_xlfn.IFS(W935&lt;3000,"Low",W935&lt;6000,"Medium",W935&gt;=6000,"High")</f>
        <v>Low</v>
      </c>
      <c r="AG936" s="24" t="str" cm="1">
        <f t="array" ref="AG936">_xlfn.IFS(R935&lt;5,"New",R935&lt;10,"Junior",R935&lt;20,"Mid",R935&gt;=20,"Senior")</f>
        <v>Junior</v>
      </c>
      <c r="AH936" s="24" t="str" cm="1">
        <f t="array" ref="AH936">_xlfn.IFS(O935&lt;=5,"Near",O935&lt;=15,"Moderate",O935&gt;15,"Far")</f>
        <v>Near</v>
      </c>
      <c r="AI936" s="24" t="str" cm="1">
        <f t="array" ref="AI936">_xlfn.IFS(AE936=1,"Poor",AE936=2,"Average",AE936=3,"Good",AE936=4,"Excellent")</f>
        <v>Average</v>
      </c>
      <c r="AJ936" s="24" t="str" cm="1">
        <f t="array" ref="AJ936">_xlfn.IFS(Z936=1,"Low",Z936=2,"Medium",Z936=3,"High",Z936=4,"Very High")</f>
        <v>Very High</v>
      </c>
      <c r="AK936" s="24" t="str" cm="1">
        <f t="array" ref="AK936">_xlfn.IFS(AD936=1,"Low",AD936=2,"Medium",AD936=3,"High",AD936=4,"Very High")</f>
        <v>Very High</v>
      </c>
    </row>
    <row r="937" spans="1:37" ht="15.6" x14ac:dyDescent="0.3">
      <c r="A937" s="28" t="s">
        <v>49</v>
      </c>
      <c r="B937" s="17" t="s">
        <v>52</v>
      </c>
      <c r="C937" s="17">
        <v>1304</v>
      </c>
      <c r="D937" s="17" t="s">
        <v>55</v>
      </c>
      <c r="E937" s="17" t="s">
        <v>62</v>
      </c>
      <c r="F937" s="17">
        <v>32</v>
      </c>
      <c r="G937" s="17" t="s">
        <v>57</v>
      </c>
      <c r="H937" s="17" t="s">
        <v>38</v>
      </c>
      <c r="I937" s="17" t="s">
        <v>41</v>
      </c>
      <c r="J937" s="17" t="s">
        <v>45</v>
      </c>
      <c r="K937" s="17">
        <v>2</v>
      </c>
      <c r="L937" s="17" t="s">
        <v>65</v>
      </c>
      <c r="M937" s="17" t="s">
        <v>70</v>
      </c>
      <c r="N937" s="17" t="s">
        <v>49</v>
      </c>
      <c r="O937" s="17">
        <v>8</v>
      </c>
      <c r="P937" s="17">
        <v>4</v>
      </c>
      <c r="Q937" s="17">
        <v>1</v>
      </c>
      <c r="R937" s="17">
        <v>10</v>
      </c>
      <c r="S937" s="17">
        <v>10</v>
      </c>
      <c r="T937" s="17">
        <v>7</v>
      </c>
      <c r="U937" s="17">
        <v>0</v>
      </c>
      <c r="V937" s="17">
        <v>8</v>
      </c>
      <c r="W937" s="17">
        <v>6209</v>
      </c>
      <c r="X937" s="17">
        <v>15</v>
      </c>
      <c r="Y937" s="17">
        <v>2</v>
      </c>
      <c r="Z937" s="17">
        <v>3</v>
      </c>
      <c r="AA937" s="17">
        <v>4</v>
      </c>
      <c r="AB937" s="17">
        <v>4</v>
      </c>
      <c r="AC937" s="17">
        <v>3</v>
      </c>
      <c r="AD937" s="17">
        <v>3</v>
      </c>
      <c r="AE937" s="18">
        <v>4</v>
      </c>
      <c r="AF937" s="25" t="str" cm="1">
        <f t="array" ref="AF937">_xlfn.IFS(W936&lt;3000,"Low",W936&lt;6000,"Medium",W936&gt;=6000,"High")</f>
        <v>Low</v>
      </c>
      <c r="AG937" s="26" t="str" cm="1">
        <f t="array" ref="AG937">_xlfn.IFS(R936&lt;5,"New",R936&lt;10,"Junior",R936&lt;20,"Mid",R936&gt;=20,"Senior")</f>
        <v>New</v>
      </c>
      <c r="AH937" s="26" t="str" cm="1">
        <f t="array" ref="AH937">_xlfn.IFS(O936&lt;=5,"Near",O936&lt;=15,"Moderate",O936&gt;15,"Far")</f>
        <v>Near</v>
      </c>
      <c r="AI937" s="26" t="str" cm="1">
        <f t="array" ref="AI937">_xlfn.IFS(AE937=1,"Poor",AE937=2,"Average",AE937=3,"Good",AE937=4,"Excellent")</f>
        <v>Excellent</v>
      </c>
      <c r="AJ937" s="26" t="str" cm="1">
        <f t="array" ref="AJ937">_xlfn.IFS(Z937=1,"Low",Z937=2,"Medium",Z937=3,"High",Z937=4,"Very High")</f>
        <v>High</v>
      </c>
      <c r="AK937" s="26" t="str" cm="1">
        <f t="array" ref="AK937">_xlfn.IFS(AD937=1,"Low",AD937=2,"Medium",AD937=3,"High",AD937=4,"Very High")</f>
        <v>High</v>
      </c>
    </row>
    <row r="938" spans="1:37" ht="15.6" x14ac:dyDescent="0.3">
      <c r="A938" s="27" t="s">
        <v>49</v>
      </c>
      <c r="B938" s="15" t="s">
        <v>52</v>
      </c>
      <c r="C938" s="15">
        <v>1306</v>
      </c>
      <c r="D938" s="15" t="s">
        <v>44</v>
      </c>
      <c r="E938" s="15" t="s">
        <v>51</v>
      </c>
      <c r="F938" s="15">
        <v>45</v>
      </c>
      <c r="G938" s="15" t="s">
        <v>46</v>
      </c>
      <c r="H938" s="15" t="s">
        <v>50</v>
      </c>
      <c r="I938" s="15" t="s">
        <v>53</v>
      </c>
      <c r="J938" s="15" t="s">
        <v>88</v>
      </c>
      <c r="K938" s="15">
        <v>5</v>
      </c>
      <c r="L938" s="15" t="s">
        <v>65</v>
      </c>
      <c r="M938" s="15" t="s">
        <v>70</v>
      </c>
      <c r="N938" s="15" t="s">
        <v>49</v>
      </c>
      <c r="O938" s="15">
        <v>25</v>
      </c>
      <c r="P938" s="15">
        <v>4</v>
      </c>
      <c r="Q938" s="15">
        <v>3</v>
      </c>
      <c r="R938" s="15">
        <v>22</v>
      </c>
      <c r="S938" s="15">
        <v>0</v>
      </c>
      <c r="T938" s="15">
        <v>0</v>
      </c>
      <c r="U938" s="15">
        <v>0</v>
      </c>
      <c r="V938" s="15">
        <v>0</v>
      </c>
      <c r="W938" s="15">
        <v>18061</v>
      </c>
      <c r="X938" s="15">
        <v>22</v>
      </c>
      <c r="Y938" s="15">
        <v>0</v>
      </c>
      <c r="Z938" s="15">
        <v>2</v>
      </c>
      <c r="AA938" s="15">
        <v>3</v>
      </c>
      <c r="AB938" s="15">
        <v>2</v>
      </c>
      <c r="AC938" s="15">
        <v>4</v>
      </c>
      <c r="AD938" s="15">
        <v>3</v>
      </c>
      <c r="AE938" s="16">
        <v>3</v>
      </c>
      <c r="AF938" s="23" t="str" cm="1">
        <f t="array" ref="AF938">_xlfn.IFS(W937&lt;3000,"Low",W937&lt;6000,"Medium",W937&gt;=6000,"High")</f>
        <v>High</v>
      </c>
      <c r="AG938" s="24" t="str" cm="1">
        <f t="array" ref="AG938">_xlfn.IFS(R937&lt;5,"New",R937&lt;10,"Junior",R937&lt;20,"Mid",R937&gt;=20,"Senior")</f>
        <v>Mid</v>
      </c>
      <c r="AH938" s="24" t="str" cm="1">
        <f t="array" ref="AH938">_xlfn.IFS(O937&lt;=5,"Near",O937&lt;=15,"Moderate",O937&gt;15,"Far")</f>
        <v>Moderate</v>
      </c>
      <c r="AI938" s="24" t="str" cm="1">
        <f t="array" ref="AI938">_xlfn.IFS(AE938=1,"Poor",AE938=2,"Average",AE938=3,"Good",AE938=4,"Excellent")</f>
        <v>Good</v>
      </c>
      <c r="AJ938" s="24" t="str" cm="1">
        <f t="array" ref="AJ938">_xlfn.IFS(Z938=1,"Low",Z938=2,"Medium",Z938=3,"High",Z938=4,"Very High")</f>
        <v>Medium</v>
      </c>
      <c r="AK938" s="24" t="str" cm="1">
        <f t="array" ref="AK938">_xlfn.IFS(AD938=1,"Low",AD938=2,"Medium",AD938=3,"High",AD938=4,"Very High")</f>
        <v>High</v>
      </c>
    </row>
    <row r="939" spans="1:37" ht="15.6" x14ac:dyDescent="0.3">
      <c r="A939" s="28" t="s">
        <v>49</v>
      </c>
      <c r="B939" s="17" t="s">
        <v>52</v>
      </c>
      <c r="C939" s="17">
        <v>1307</v>
      </c>
      <c r="D939" s="17" t="s">
        <v>44</v>
      </c>
      <c r="E939" s="17" t="s">
        <v>39</v>
      </c>
      <c r="F939" s="17">
        <v>39</v>
      </c>
      <c r="G939" s="17" t="s">
        <v>72</v>
      </c>
      <c r="H939" s="17" t="s">
        <v>38</v>
      </c>
      <c r="I939" s="17" t="s">
        <v>53</v>
      </c>
      <c r="J939" s="17" t="s">
        <v>88</v>
      </c>
      <c r="K939" s="17">
        <v>4</v>
      </c>
      <c r="L939" s="17" t="s">
        <v>65</v>
      </c>
      <c r="M939" s="17" t="s">
        <v>64</v>
      </c>
      <c r="N939" s="17" t="s">
        <v>37</v>
      </c>
      <c r="O939" s="17">
        <v>13</v>
      </c>
      <c r="P939" s="17">
        <v>4</v>
      </c>
      <c r="Q939" s="17">
        <v>6</v>
      </c>
      <c r="R939" s="17">
        <v>21</v>
      </c>
      <c r="S939" s="17">
        <v>19</v>
      </c>
      <c r="T939" s="17">
        <v>9</v>
      </c>
      <c r="U939" s="17">
        <v>15</v>
      </c>
      <c r="V939" s="17">
        <v>2</v>
      </c>
      <c r="W939" s="17">
        <v>17123</v>
      </c>
      <c r="X939" s="17">
        <v>13</v>
      </c>
      <c r="Y939" s="17">
        <v>2</v>
      </c>
      <c r="Z939" s="17">
        <v>3</v>
      </c>
      <c r="AA939" s="17">
        <v>2</v>
      </c>
      <c r="AB939" s="17">
        <v>2</v>
      </c>
      <c r="AC939" s="17">
        <v>3</v>
      </c>
      <c r="AD939" s="17">
        <v>4</v>
      </c>
      <c r="AE939" s="18">
        <v>3</v>
      </c>
      <c r="AF939" s="25" t="str" cm="1">
        <f t="array" ref="AF939">_xlfn.IFS(W938&lt;3000,"Low",W938&lt;6000,"Medium",W938&gt;=6000,"High")</f>
        <v>High</v>
      </c>
      <c r="AG939" s="26" t="str" cm="1">
        <f t="array" ref="AG939">_xlfn.IFS(R938&lt;5,"New",R938&lt;10,"Junior",R938&lt;20,"Mid",R938&gt;=20,"Senior")</f>
        <v>Senior</v>
      </c>
      <c r="AH939" s="26" t="str" cm="1">
        <f t="array" ref="AH939">_xlfn.IFS(O938&lt;=5,"Near",O938&lt;=15,"Moderate",O938&gt;15,"Far")</f>
        <v>Far</v>
      </c>
      <c r="AI939" s="26" t="str" cm="1">
        <f t="array" ref="AI939">_xlfn.IFS(AE939=1,"Poor",AE939=2,"Average",AE939=3,"Good",AE939=4,"Excellent")</f>
        <v>Good</v>
      </c>
      <c r="AJ939" s="26" t="str" cm="1">
        <f t="array" ref="AJ939">_xlfn.IFS(Z939=1,"Low",Z939=2,"Medium",Z939=3,"High",Z939=4,"Very High")</f>
        <v>High</v>
      </c>
      <c r="AK939" s="26" t="str" cm="1">
        <f t="array" ref="AK939">_xlfn.IFS(AD939=1,"Low",AD939=2,"Medium",AD939=3,"High",AD939=4,"Very High")</f>
        <v>Very High</v>
      </c>
    </row>
    <row r="940" spans="1:37" ht="15.6" x14ac:dyDescent="0.3">
      <c r="A940" s="27" t="s">
        <v>49</v>
      </c>
      <c r="B940" s="15" t="s">
        <v>52</v>
      </c>
      <c r="C940" s="15">
        <v>1308</v>
      </c>
      <c r="D940" s="15" t="s">
        <v>55</v>
      </c>
      <c r="E940" s="15" t="s">
        <v>68</v>
      </c>
      <c r="F940" s="15">
        <v>58</v>
      </c>
      <c r="G940" s="15" t="s">
        <v>72</v>
      </c>
      <c r="H940" s="15" t="s">
        <v>38</v>
      </c>
      <c r="I940" s="15" t="s">
        <v>53</v>
      </c>
      <c r="J940" s="15" t="s">
        <v>56</v>
      </c>
      <c r="K940" s="15">
        <v>1</v>
      </c>
      <c r="L940" s="15" t="s">
        <v>42</v>
      </c>
      <c r="M940" s="15" t="s">
        <v>64</v>
      </c>
      <c r="N940" s="15" t="s">
        <v>49</v>
      </c>
      <c r="O940" s="15">
        <v>23</v>
      </c>
      <c r="P940" s="15">
        <v>3</v>
      </c>
      <c r="Q940" s="15">
        <v>1</v>
      </c>
      <c r="R940" s="15">
        <v>2</v>
      </c>
      <c r="S940" s="15">
        <v>2</v>
      </c>
      <c r="T940" s="15">
        <v>2</v>
      </c>
      <c r="U940" s="15">
        <v>2</v>
      </c>
      <c r="V940" s="15">
        <v>2</v>
      </c>
      <c r="W940" s="15">
        <v>2372</v>
      </c>
      <c r="X940" s="15">
        <v>12</v>
      </c>
      <c r="Y940" s="15">
        <v>2</v>
      </c>
      <c r="Z940" s="15">
        <v>1</v>
      </c>
      <c r="AA940" s="15">
        <v>3</v>
      </c>
      <c r="AB940" s="15">
        <v>3</v>
      </c>
      <c r="AC940" s="15">
        <v>3</v>
      </c>
      <c r="AD940" s="15">
        <v>4</v>
      </c>
      <c r="AE940" s="16">
        <v>3</v>
      </c>
      <c r="AF940" s="23" t="str" cm="1">
        <f t="array" ref="AF940">_xlfn.IFS(W939&lt;3000,"Low",W939&lt;6000,"Medium",W939&gt;=6000,"High")</f>
        <v>High</v>
      </c>
      <c r="AG940" s="24" t="str" cm="1">
        <f t="array" ref="AG940">_xlfn.IFS(R939&lt;5,"New",R939&lt;10,"Junior",R939&lt;20,"Mid",R939&gt;=20,"Senior")</f>
        <v>Senior</v>
      </c>
      <c r="AH940" s="24" t="str" cm="1">
        <f t="array" ref="AH940">_xlfn.IFS(O939&lt;=5,"Near",O939&lt;=15,"Moderate",O939&gt;15,"Far")</f>
        <v>Moderate</v>
      </c>
      <c r="AI940" s="24" t="str" cm="1">
        <f t="array" ref="AI940">_xlfn.IFS(AE940=1,"Poor",AE940=2,"Average",AE940=3,"Good",AE940=4,"Excellent")</f>
        <v>Good</v>
      </c>
      <c r="AJ940" s="24" t="str" cm="1">
        <f t="array" ref="AJ940">_xlfn.IFS(Z940=1,"Low",Z940=2,"Medium",Z940=3,"High",Z940=4,"Very High")</f>
        <v>Low</v>
      </c>
      <c r="AK940" s="24" t="str" cm="1">
        <f t="array" ref="AK940">_xlfn.IFS(AD940=1,"Low",AD940=2,"Medium",AD940=3,"High",AD940=4,"Very High")</f>
        <v>Very High</v>
      </c>
    </row>
    <row r="941" spans="1:37" ht="15.6" x14ac:dyDescent="0.3">
      <c r="A941" s="28" t="s">
        <v>37</v>
      </c>
      <c r="B941" s="17" t="s">
        <v>40</v>
      </c>
      <c r="C941" s="17">
        <v>1309</v>
      </c>
      <c r="D941" s="17" t="s">
        <v>55</v>
      </c>
      <c r="E941" s="17" t="s">
        <v>62</v>
      </c>
      <c r="F941" s="17">
        <v>32</v>
      </c>
      <c r="G941" s="17" t="s">
        <v>57</v>
      </c>
      <c r="H941" s="17" t="s">
        <v>38</v>
      </c>
      <c r="I941" s="17" t="s">
        <v>53</v>
      </c>
      <c r="J941" s="17" t="s">
        <v>61</v>
      </c>
      <c r="K941" s="17">
        <v>2</v>
      </c>
      <c r="L941" s="17" t="s">
        <v>42</v>
      </c>
      <c r="M941" s="17" t="s">
        <v>48</v>
      </c>
      <c r="N941" s="17" t="s">
        <v>49</v>
      </c>
      <c r="O941" s="17">
        <v>7</v>
      </c>
      <c r="P941" s="17">
        <v>3</v>
      </c>
      <c r="Q941" s="17">
        <v>1</v>
      </c>
      <c r="R941" s="17">
        <v>10</v>
      </c>
      <c r="S941" s="17">
        <v>10</v>
      </c>
      <c r="T941" s="17">
        <v>4</v>
      </c>
      <c r="U941" s="17">
        <v>1</v>
      </c>
      <c r="V941" s="17">
        <v>1</v>
      </c>
      <c r="W941" s="17">
        <v>4883</v>
      </c>
      <c r="X941" s="17">
        <v>18</v>
      </c>
      <c r="Y941" s="17">
        <v>1</v>
      </c>
      <c r="Z941" s="17">
        <v>4</v>
      </c>
      <c r="AA941" s="17">
        <v>3</v>
      </c>
      <c r="AB941" s="17">
        <v>3</v>
      </c>
      <c r="AC941" s="17">
        <v>3</v>
      </c>
      <c r="AD941" s="17">
        <v>1</v>
      </c>
      <c r="AE941" s="18">
        <v>3</v>
      </c>
      <c r="AF941" s="25" t="str" cm="1">
        <f t="array" ref="AF941">_xlfn.IFS(W940&lt;3000,"Low",W940&lt;6000,"Medium",W940&gt;=6000,"High")</f>
        <v>Low</v>
      </c>
      <c r="AG941" s="26" t="str" cm="1">
        <f t="array" ref="AG941">_xlfn.IFS(R940&lt;5,"New",R940&lt;10,"Junior",R940&lt;20,"Mid",R940&gt;=20,"Senior")</f>
        <v>New</v>
      </c>
      <c r="AH941" s="26" t="str" cm="1">
        <f t="array" ref="AH941">_xlfn.IFS(O940&lt;=5,"Near",O940&lt;=15,"Moderate",O940&gt;15,"Far")</f>
        <v>Far</v>
      </c>
      <c r="AI941" s="26" t="str" cm="1">
        <f t="array" ref="AI941">_xlfn.IFS(AE941=1,"Poor",AE941=2,"Average",AE941=3,"Good",AE941=4,"Excellent")</f>
        <v>Good</v>
      </c>
      <c r="AJ941" s="26" t="str" cm="1">
        <f t="array" ref="AJ941">_xlfn.IFS(Z941=1,"Low",Z941=2,"Medium",Z941=3,"High",Z941=4,"Very High")</f>
        <v>Very High</v>
      </c>
      <c r="AK941" s="26" t="str" cm="1">
        <f t="array" ref="AK941">_xlfn.IFS(AD941=1,"Low",AD941=2,"Medium",AD941=3,"High",AD941=4,"Very High")</f>
        <v>Low</v>
      </c>
    </row>
    <row r="942" spans="1:37" ht="15.6" x14ac:dyDescent="0.3">
      <c r="A942" s="27" t="s">
        <v>37</v>
      </c>
      <c r="B942" s="15" t="s">
        <v>40</v>
      </c>
      <c r="C942" s="15">
        <v>1310</v>
      </c>
      <c r="D942" s="15" t="s">
        <v>55</v>
      </c>
      <c r="E942" s="15" t="s">
        <v>39</v>
      </c>
      <c r="F942" s="15">
        <v>39</v>
      </c>
      <c r="G942" s="15" t="s">
        <v>46</v>
      </c>
      <c r="H942" s="15" t="s">
        <v>38</v>
      </c>
      <c r="I942" s="15" t="s">
        <v>53</v>
      </c>
      <c r="J942" s="15" t="s">
        <v>56</v>
      </c>
      <c r="K942" s="15">
        <v>1</v>
      </c>
      <c r="L942" s="15" t="s">
        <v>65</v>
      </c>
      <c r="M942" s="15" t="s">
        <v>70</v>
      </c>
      <c r="N942" s="15" t="s">
        <v>49</v>
      </c>
      <c r="O942" s="15">
        <v>23</v>
      </c>
      <c r="P942" s="15">
        <v>2</v>
      </c>
      <c r="Q942" s="15">
        <v>0</v>
      </c>
      <c r="R942" s="15">
        <v>6</v>
      </c>
      <c r="S942" s="15">
        <v>5</v>
      </c>
      <c r="T942" s="15">
        <v>2</v>
      </c>
      <c r="U942" s="15">
        <v>0</v>
      </c>
      <c r="V942" s="15">
        <v>3</v>
      </c>
      <c r="W942" s="15">
        <v>3904</v>
      </c>
      <c r="X942" s="15">
        <v>13</v>
      </c>
      <c r="Y942" s="15">
        <v>0</v>
      </c>
      <c r="Z942" s="15">
        <v>3</v>
      </c>
      <c r="AA942" s="15">
        <v>3</v>
      </c>
      <c r="AB942" s="15">
        <v>3</v>
      </c>
      <c r="AC942" s="15">
        <v>3</v>
      </c>
      <c r="AD942" s="15">
        <v>1</v>
      </c>
      <c r="AE942" s="16">
        <v>3</v>
      </c>
      <c r="AF942" s="23" t="str" cm="1">
        <f t="array" ref="AF942">_xlfn.IFS(W941&lt;3000,"Low",W941&lt;6000,"Medium",W941&gt;=6000,"High")</f>
        <v>Medium</v>
      </c>
      <c r="AG942" s="24" t="str" cm="1">
        <f t="array" ref="AG942">_xlfn.IFS(R941&lt;5,"New",R941&lt;10,"Junior",R941&lt;20,"Mid",R941&gt;=20,"Senior")</f>
        <v>Mid</v>
      </c>
      <c r="AH942" s="24" t="str" cm="1">
        <f t="array" ref="AH942">_xlfn.IFS(O941&lt;=5,"Near",O941&lt;=15,"Moderate",O941&gt;15,"Far")</f>
        <v>Moderate</v>
      </c>
      <c r="AI942" s="24" t="str" cm="1">
        <f t="array" ref="AI942">_xlfn.IFS(AE942=1,"Poor",AE942=2,"Average",AE942=3,"Good",AE942=4,"Excellent")</f>
        <v>Good</v>
      </c>
      <c r="AJ942" s="24" t="str" cm="1">
        <f t="array" ref="AJ942">_xlfn.IFS(Z942=1,"Low",Z942=2,"Medium",Z942=3,"High",Z942=4,"Very High")</f>
        <v>High</v>
      </c>
      <c r="AK942" s="24" t="str" cm="1">
        <f t="array" ref="AK942">_xlfn.IFS(AD942=1,"Low",AD942=2,"Medium",AD942=3,"High",AD942=4,"Very High")</f>
        <v>Low</v>
      </c>
    </row>
    <row r="943" spans="1:37" ht="15.6" x14ac:dyDescent="0.3">
      <c r="A943" s="28" t="s">
        <v>49</v>
      </c>
      <c r="B943" s="17" t="s">
        <v>52</v>
      </c>
      <c r="C943" s="17">
        <v>1311</v>
      </c>
      <c r="D943" s="17" t="s">
        <v>44</v>
      </c>
      <c r="E943" s="17" t="s">
        <v>62</v>
      </c>
      <c r="F943" s="17">
        <v>30</v>
      </c>
      <c r="G943" s="17" t="s">
        <v>57</v>
      </c>
      <c r="H943" s="17" t="s">
        <v>38</v>
      </c>
      <c r="I943" s="17" t="s">
        <v>53</v>
      </c>
      <c r="J943" s="17" t="s">
        <v>61</v>
      </c>
      <c r="K943" s="17">
        <v>2</v>
      </c>
      <c r="L943" s="17" t="s">
        <v>106</v>
      </c>
      <c r="M943" s="17" t="s">
        <v>70</v>
      </c>
      <c r="N943" s="17" t="s">
        <v>49</v>
      </c>
      <c r="O943" s="17">
        <v>6</v>
      </c>
      <c r="P943" s="17">
        <v>6</v>
      </c>
      <c r="Q943" s="17">
        <v>0</v>
      </c>
      <c r="R943" s="17">
        <v>10</v>
      </c>
      <c r="S943" s="17">
        <v>9</v>
      </c>
      <c r="T943" s="17">
        <v>2</v>
      </c>
      <c r="U943" s="17">
        <v>6</v>
      </c>
      <c r="V943" s="17">
        <v>7</v>
      </c>
      <c r="W943" s="17">
        <v>4627</v>
      </c>
      <c r="X943" s="17">
        <v>12</v>
      </c>
      <c r="Y943" s="17">
        <v>1</v>
      </c>
      <c r="Z943" s="17">
        <v>4</v>
      </c>
      <c r="AA943" s="17">
        <v>2</v>
      </c>
      <c r="AB943" s="17">
        <v>4</v>
      </c>
      <c r="AC943" s="17">
        <v>3</v>
      </c>
      <c r="AD943" s="17">
        <v>1</v>
      </c>
      <c r="AE943" s="18">
        <v>3</v>
      </c>
      <c r="AF943" s="25" t="str" cm="1">
        <f t="array" ref="AF943">_xlfn.IFS(W942&lt;3000,"Low",W942&lt;6000,"Medium",W942&gt;=6000,"High")</f>
        <v>Medium</v>
      </c>
      <c r="AG943" s="26" t="str" cm="1">
        <f t="array" ref="AG943">_xlfn.IFS(R942&lt;5,"New",R942&lt;10,"Junior",R942&lt;20,"Mid",R942&gt;=20,"Senior")</f>
        <v>Junior</v>
      </c>
      <c r="AH943" s="26" t="str" cm="1">
        <f t="array" ref="AH943">_xlfn.IFS(O942&lt;=5,"Near",O942&lt;=15,"Moderate",O942&gt;15,"Far")</f>
        <v>Far</v>
      </c>
      <c r="AI943" s="26" t="str" cm="1">
        <f t="array" ref="AI943">_xlfn.IFS(AE943=1,"Poor",AE943=2,"Average",AE943=3,"Good",AE943=4,"Excellent")</f>
        <v>Good</v>
      </c>
      <c r="AJ943" s="26" t="str" cm="1">
        <f t="array" ref="AJ943">_xlfn.IFS(Z943=1,"Low",Z943=2,"Medium",Z943=3,"High",Z943=4,"Very High")</f>
        <v>Very High</v>
      </c>
      <c r="AK943" s="26" t="str" cm="1">
        <f t="array" ref="AK943">_xlfn.IFS(AD943=1,"Low",AD943=2,"Medium",AD943=3,"High",AD943=4,"Very High")</f>
        <v>Low</v>
      </c>
    </row>
    <row r="944" spans="1:37" ht="15.6" x14ac:dyDescent="0.3">
      <c r="A944" s="27" t="s">
        <v>49</v>
      </c>
      <c r="B944" s="15" t="s">
        <v>52</v>
      </c>
      <c r="C944" s="15">
        <v>1312</v>
      </c>
      <c r="D944" s="15" t="s">
        <v>44</v>
      </c>
      <c r="E944" s="15" t="s">
        <v>39</v>
      </c>
      <c r="F944" s="15">
        <v>36</v>
      </c>
      <c r="G944" s="15" t="s">
        <v>57</v>
      </c>
      <c r="H944" s="15" t="s">
        <v>38</v>
      </c>
      <c r="I944" s="15" t="s">
        <v>53</v>
      </c>
      <c r="J944" s="15" t="s">
        <v>76</v>
      </c>
      <c r="K944" s="15">
        <v>3</v>
      </c>
      <c r="L944" s="15" t="s">
        <v>106</v>
      </c>
      <c r="M944" s="15" t="s">
        <v>64</v>
      </c>
      <c r="N944" s="15" t="s">
        <v>49</v>
      </c>
      <c r="O944" s="15">
        <v>10</v>
      </c>
      <c r="P944" s="15">
        <v>0</v>
      </c>
      <c r="Q944" s="15">
        <v>3</v>
      </c>
      <c r="R944" s="15">
        <v>10</v>
      </c>
      <c r="S944" s="15">
        <v>7</v>
      </c>
      <c r="T944" s="15">
        <v>7</v>
      </c>
      <c r="U944" s="15">
        <v>1</v>
      </c>
      <c r="V944" s="15">
        <v>7</v>
      </c>
      <c r="W944" s="15">
        <v>7094</v>
      </c>
      <c r="X944" s="15">
        <v>12</v>
      </c>
      <c r="Y944" s="15">
        <v>0</v>
      </c>
      <c r="Z944" s="15">
        <v>4</v>
      </c>
      <c r="AA944" s="15">
        <v>3</v>
      </c>
      <c r="AB944" s="15">
        <v>4</v>
      </c>
      <c r="AC944" s="15">
        <v>3</v>
      </c>
      <c r="AD944" s="15">
        <v>1</v>
      </c>
      <c r="AE944" s="16">
        <v>3</v>
      </c>
      <c r="AF944" s="23" t="str" cm="1">
        <f t="array" ref="AF944">_xlfn.IFS(W943&lt;3000,"Low",W943&lt;6000,"Medium",W943&gt;=6000,"High")</f>
        <v>Medium</v>
      </c>
      <c r="AG944" s="24" t="str" cm="1">
        <f t="array" ref="AG944">_xlfn.IFS(R943&lt;5,"New",R943&lt;10,"Junior",R943&lt;20,"Mid",R943&gt;=20,"Senior")</f>
        <v>Mid</v>
      </c>
      <c r="AH944" s="24" t="str" cm="1">
        <f t="array" ref="AH944">_xlfn.IFS(O943&lt;=5,"Near",O943&lt;=15,"Moderate",O943&gt;15,"Far")</f>
        <v>Moderate</v>
      </c>
      <c r="AI944" s="24" t="str" cm="1">
        <f t="array" ref="AI944">_xlfn.IFS(AE944=1,"Poor",AE944=2,"Average",AE944=3,"Good",AE944=4,"Excellent")</f>
        <v>Good</v>
      </c>
      <c r="AJ944" s="24" t="str" cm="1">
        <f t="array" ref="AJ944">_xlfn.IFS(Z944=1,"Low",Z944=2,"Medium",Z944=3,"High",Z944=4,"Very High")</f>
        <v>Very High</v>
      </c>
      <c r="AK944" s="24" t="str" cm="1">
        <f t="array" ref="AK944">_xlfn.IFS(AD944=1,"Low",AD944=2,"Medium",AD944=3,"High",AD944=4,"Very High")</f>
        <v>Low</v>
      </c>
    </row>
    <row r="945" spans="1:37" ht="15.6" x14ac:dyDescent="0.3">
      <c r="A945" s="28" t="s">
        <v>49</v>
      </c>
      <c r="B945" s="17" t="s">
        <v>52</v>
      </c>
      <c r="C945" s="17">
        <v>1314</v>
      </c>
      <c r="D945" s="17" t="s">
        <v>44</v>
      </c>
      <c r="E945" s="17" t="s">
        <v>51</v>
      </c>
      <c r="F945" s="17">
        <v>46</v>
      </c>
      <c r="G945" s="17" t="s">
        <v>46</v>
      </c>
      <c r="H945" s="17" t="s">
        <v>38</v>
      </c>
      <c r="I945" s="17" t="s">
        <v>154</v>
      </c>
      <c r="J945" s="17" t="s">
        <v>156</v>
      </c>
      <c r="K945" s="17">
        <v>1</v>
      </c>
      <c r="L945" s="17" t="s">
        <v>42</v>
      </c>
      <c r="M945" s="17" t="s">
        <v>48</v>
      </c>
      <c r="N945" s="17" t="s">
        <v>49</v>
      </c>
      <c r="O945" s="17">
        <v>1</v>
      </c>
      <c r="P945" s="17">
        <v>3</v>
      </c>
      <c r="Q945" s="17">
        <v>6</v>
      </c>
      <c r="R945" s="17">
        <v>10</v>
      </c>
      <c r="S945" s="17">
        <v>7</v>
      </c>
      <c r="T945" s="17">
        <v>6</v>
      </c>
      <c r="U945" s="17">
        <v>5</v>
      </c>
      <c r="V945" s="17">
        <v>7</v>
      </c>
      <c r="W945" s="17">
        <v>3423</v>
      </c>
      <c r="X945" s="17">
        <v>12</v>
      </c>
      <c r="Y945" s="17">
        <v>0</v>
      </c>
      <c r="Z945" s="17">
        <v>4</v>
      </c>
      <c r="AA945" s="17">
        <v>3</v>
      </c>
      <c r="AB945" s="17">
        <v>3</v>
      </c>
      <c r="AC945" s="17">
        <v>3</v>
      </c>
      <c r="AD945" s="17">
        <v>3</v>
      </c>
      <c r="AE945" s="18">
        <v>4</v>
      </c>
      <c r="AF945" s="25" t="str" cm="1">
        <f t="array" ref="AF945">_xlfn.IFS(W944&lt;3000,"Low",W944&lt;6000,"Medium",W944&gt;=6000,"High")</f>
        <v>High</v>
      </c>
      <c r="AG945" s="26" t="str" cm="1">
        <f t="array" ref="AG945">_xlfn.IFS(R944&lt;5,"New",R944&lt;10,"Junior",R944&lt;20,"Mid",R944&gt;=20,"Senior")</f>
        <v>Mid</v>
      </c>
      <c r="AH945" s="26" t="str" cm="1">
        <f t="array" ref="AH945">_xlfn.IFS(O944&lt;=5,"Near",O944&lt;=15,"Moderate",O944&gt;15,"Far")</f>
        <v>Moderate</v>
      </c>
      <c r="AI945" s="26" t="str" cm="1">
        <f t="array" ref="AI945">_xlfn.IFS(AE945=1,"Poor",AE945=2,"Average",AE945=3,"Good",AE945=4,"Excellent")</f>
        <v>Excellent</v>
      </c>
      <c r="AJ945" s="26" t="str" cm="1">
        <f t="array" ref="AJ945">_xlfn.IFS(Z945=1,"Low",Z945=2,"Medium",Z945=3,"High",Z945=4,"Very High")</f>
        <v>Very High</v>
      </c>
      <c r="AK945" s="26" t="str" cm="1">
        <f t="array" ref="AK945">_xlfn.IFS(AD945=1,"Low",AD945=2,"Medium",AD945=3,"High",AD945=4,"Very High")</f>
        <v>High</v>
      </c>
    </row>
    <row r="946" spans="1:37" ht="15.6" x14ac:dyDescent="0.3">
      <c r="A946" s="27" t="s">
        <v>49</v>
      </c>
      <c r="B946" s="15" t="s">
        <v>52</v>
      </c>
      <c r="C946" s="15">
        <v>1315</v>
      </c>
      <c r="D946" s="15" t="s">
        <v>44</v>
      </c>
      <c r="E946" s="15" t="s">
        <v>62</v>
      </c>
      <c r="F946" s="15">
        <v>28</v>
      </c>
      <c r="G946" s="15" t="s">
        <v>57</v>
      </c>
      <c r="H946" s="15" t="s">
        <v>84</v>
      </c>
      <c r="I946" s="15" t="s">
        <v>53</v>
      </c>
      <c r="J946" s="15" t="s">
        <v>61</v>
      </c>
      <c r="K946" s="15">
        <v>2</v>
      </c>
      <c r="L946" s="15" t="s">
        <v>42</v>
      </c>
      <c r="M946" s="15" t="s">
        <v>70</v>
      </c>
      <c r="N946" s="15" t="s">
        <v>49</v>
      </c>
      <c r="O946" s="15">
        <v>1</v>
      </c>
      <c r="P946" s="15">
        <v>6</v>
      </c>
      <c r="Q946" s="15">
        <v>0</v>
      </c>
      <c r="R946" s="15">
        <v>10</v>
      </c>
      <c r="S946" s="15">
        <v>9</v>
      </c>
      <c r="T946" s="15">
        <v>8</v>
      </c>
      <c r="U946" s="15">
        <v>7</v>
      </c>
      <c r="V946" s="15">
        <v>5</v>
      </c>
      <c r="W946" s="15">
        <v>6674</v>
      </c>
      <c r="X946" s="15">
        <v>11</v>
      </c>
      <c r="Y946" s="15">
        <v>3</v>
      </c>
      <c r="Z946" s="15">
        <v>3</v>
      </c>
      <c r="AA946" s="15">
        <v>1</v>
      </c>
      <c r="AB946" s="15">
        <v>4</v>
      </c>
      <c r="AC946" s="15">
        <v>3</v>
      </c>
      <c r="AD946" s="15">
        <v>1</v>
      </c>
      <c r="AE946" s="16">
        <v>3</v>
      </c>
      <c r="AF946" s="23" t="str" cm="1">
        <f t="array" ref="AF946">_xlfn.IFS(W945&lt;3000,"Low",W945&lt;6000,"Medium",W945&gt;=6000,"High")</f>
        <v>Medium</v>
      </c>
      <c r="AG946" s="24" t="str" cm="1">
        <f t="array" ref="AG946">_xlfn.IFS(R945&lt;5,"New",R945&lt;10,"Junior",R945&lt;20,"Mid",R945&gt;=20,"Senior")</f>
        <v>Mid</v>
      </c>
      <c r="AH946" s="24" t="str" cm="1">
        <f t="array" ref="AH946">_xlfn.IFS(O945&lt;=5,"Near",O945&lt;=15,"Moderate",O945&gt;15,"Far")</f>
        <v>Near</v>
      </c>
      <c r="AI946" s="24" t="str" cm="1">
        <f t="array" ref="AI946">_xlfn.IFS(AE946=1,"Poor",AE946=2,"Average",AE946=3,"Good",AE946=4,"Excellent")</f>
        <v>Good</v>
      </c>
      <c r="AJ946" s="24" t="str" cm="1">
        <f t="array" ref="AJ946">_xlfn.IFS(Z946=1,"Low",Z946=2,"Medium",Z946=3,"High",Z946=4,"Very High")</f>
        <v>High</v>
      </c>
      <c r="AK946" s="24" t="str" cm="1">
        <f t="array" ref="AK946">_xlfn.IFS(AD946=1,"Low",AD946=2,"Medium",AD946=3,"High",AD946=4,"Very High")</f>
        <v>Low</v>
      </c>
    </row>
    <row r="947" spans="1:37" ht="15.6" x14ac:dyDescent="0.3">
      <c r="A947" s="28" t="s">
        <v>49</v>
      </c>
      <c r="B947" s="17" t="s">
        <v>52</v>
      </c>
      <c r="C947" s="17">
        <v>1317</v>
      </c>
      <c r="D947" s="17" t="s">
        <v>44</v>
      </c>
      <c r="E947" s="17" t="s">
        <v>51</v>
      </c>
      <c r="F947" s="17">
        <v>50</v>
      </c>
      <c r="G947" s="17" t="s">
        <v>57</v>
      </c>
      <c r="H947" s="17" t="s">
        <v>38</v>
      </c>
      <c r="I947" s="17" t="s">
        <v>53</v>
      </c>
      <c r="J947" s="17" t="s">
        <v>94</v>
      </c>
      <c r="K947" s="17">
        <v>4</v>
      </c>
      <c r="L947" s="17" t="s">
        <v>42</v>
      </c>
      <c r="M947" s="17" t="s">
        <v>70</v>
      </c>
      <c r="N947" s="17" t="s">
        <v>37</v>
      </c>
      <c r="O947" s="17">
        <v>28</v>
      </c>
      <c r="P947" s="17">
        <v>2</v>
      </c>
      <c r="Q947" s="17">
        <v>4</v>
      </c>
      <c r="R947" s="17">
        <v>25</v>
      </c>
      <c r="S947" s="17">
        <v>3</v>
      </c>
      <c r="T947" s="17">
        <v>2</v>
      </c>
      <c r="U947" s="17">
        <v>1</v>
      </c>
      <c r="V947" s="17">
        <v>2</v>
      </c>
      <c r="W947" s="17">
        <v>16880</v>
      </c>
      <c r="X947" s="17">
        <v>11</v>
      </c>
      <c r="Y947" s="17">
        <v>0</v>
      </c>
      <c r="Z947" s="17">
        <v>4</v>
      </c>
      <c r="AA947" s="17">
        <v>3</v>
      </c>
      <c r="AB947" s="17">
        <v>3</v>
      </c>
      <c r="AC947" s="17">
        <v>3</v>
      </c>
      <c r="AD947" s="17">
        <v>2</v>
      </c>
      <c r="AE947" s="18">
        <v>3</v>
      </c>
      <c r="AF947" s="25" t="str" cm="1">
        <f t="array" ref="AF947">_xlfn.IFS(W946&lt;3000,"Low",W946&lt;6000,"Medium",W946&gt;=6000,"High")</f>
        <v>High</v>
      </c>
      <c r="AG947" s="26" t="str" cm="1">
        <f t="array" ref="AG947">_xlfn.IFS(R946&lt;5,"New",R946&lt;10,"Junior",R946&lt;20,"Mid",R946&gt;=20,"Senior")</f>
        <v>Mid</v>
      </c>
      <c r="AH947" s="26" t="str" cm="1">
        <f t="array" ref="AH947">_xlfn.IFS(O946&lt;=5,"Near",O946&lt;=15,"Moderate",O946&gt;15,"Far")</f>
        <v>Near</v>
      </c>
      <c r="AI947" s="26" t="str" cm="1">
        <f t="array" ref="AI947">_xlfn.IFS(AE947=1,"Poor",AE947=2,"Average",AE947=3,"Good",AE947=4,"Excellent")</f>
        <v>Good</v>
      </c>
      <c r="AJ947" s="26" t="str" cm="1">
        <f t="array" ref="AJ947">_xlfn.IFS(Z947=1,"Low",Z947=2,"Medium",Z947=3,"High",Z947=4,"Very High")</f>
        <v>Very High</v>
      </c>
      <c r="AK947" s="26" t="str" cm="1">
        <f t="array" ref="AK947">_xlfn.IFS(AD947=1,"Low",AD947=2,"Medium",AD947=3,"High",AD947=4,"Very High")</f>
        <v>Medium</v>
      </c>
    </row>
    <row r="948" spans="1:37" ht="15.6" x14ac:dyDescent="0.3">
      <c r="A948" s="27" t="s">
        <v>37</v>
      </c>
      <c r="B948" s="15" t="s">
        <v>40</v>
      </c>
      <c r="C948" s="15">
        <v>1318</v>
      </c>
      <c r="D948" s="15" t="s">
        <v>55</v>
      </c>
      <c r="E948" s="15" t="s">
        <v>39</v>
      </c>
      <c r="F948" s="15">
        <v>40</v>
      </c>
      <c r="G948" s="15" t="s">
        <v>46</v>
      </c>
      <c r="H948" s="15" t="s">
        <v>38</v>
      </c>
      <c r="I948" s="15" t="s">
        <v>41</v>
      </c>
      <c r="J948" s="15" t="s">
        <v>45</v>
      </c>
      <c r="K948" s="15">
        <v>3</v>
      </c>
      <c r="L948" s="15" t="s">
        <v>99</v>
      </c>
      <c r="M948" s="15" t="s">
        <v>64</v>
      </c>
      <c r="N948" s="15" t="s">
        <v>37</v>
      </c>
      <c r="O948" s="15">
        <v>25</v>
      </c>
      <c r="P948" s="15">
        <v>2</v>
      </c>
      <c r="Q948" s="15">
        <v>2</v>
      </c>
      <c r="R948" s="15">
        <v>9</v>
      </c>
      <c r="S948" s="15">
        <v>5</v>
      </c>
      <c r="T948" s="15">
        <v>4</v>
      </c>
      <c r="U948" s="15">
        <v>1</v>
      </c>
      <c r="V948" s="15">
        <v>0</v>
      </c>
      <c r="W948" s="15">
        <v>9094</v>
      </c>
      <c r="X948" s="15">
        <v>12</v>
      </c>
      <c r="Y948" s="15">
        <v>0</v>
      </c>
      <c r="Z948" s="15">
        <v>4</v>
      </c>
      <c r="AA948" s="15">
        <v>2</v>
      </c>
      <c r="AB948" s="15">
        <v>2</v>
      </c>
      <c r="AC948" s="15">
        <v>3</v>
      </c>
      <c r="AD948" s="15">
        <v>3</v>
      </c>
      <c r="AE948" s="16">
        <v>3</v>
      </c>
      <c r="AF948" s="23" t="str" cm="1">
        <f t="array" ref="AF948">_xlfn.IFS(W947&lt;3000,"Low",W947&lt;6000,"Medium",W947&gt;=6000,"High")</f>
        <v>High</v>
      </c>
      <c r="AG948" s="24" t="str" cm="1">
        <f t="array" ref="AG948">_xlfn.IFS(R947&lt;5,"New",R947&lt;10,"Junior",R947&lt;20,"Mid",R947&gt;=20,"Senior")</f>
        <v>Senior</v>
      </c>
      <c r="AH948" s="24" t="str" cm="1">
        <f t="array" ref="AH948">_xlfn.IFS(O947&lt;=5,"Near",O947&lt;=15,"Moderate",O947&gt;15,"Far")</f>
        <v>Far</v>
      </c>
      <c r="AI948" s="24" t="str" cm="1">
        <f t="array" ref="AI948">_xlfn.IFS(AE948=1,"Poor",AE948=2,"Average",AE948=3,"Good",AE948=4,"Excellent")</f>
        <v>Good</v>
      </c>
      <c r="AJ948" s="24" t="str" cm="1">
        <f t="array" ref="AJ948">_xlfn.IFS(Z948=1,"Low",Z948=2,"Medium",Z948=3,"High",Z948=4,"Very High")</f>
        <v>Very High</v>
      </c>
      <c r="AK948" s="24" t="str" cm="1">
        <f t="array" ref="AK948">_xlfn.IFS(AD948=1,"Low",AD948=2,"Medium",AD948=3,"High",AD948=4,"Very High")</f>
        <v>High</v>
      </c>
    </row>
    <row r="949" spans="1:37" ht="15.6" x14ac:dyDescent="0.3">
      <c r="A949" s="28" t="s">
        <v>37</v>
      </c>
      <c r="B949" s="17" t="s">
        <v>40</v>
      </c>
      <c r="C949" s="17">
        <v>1319</v>
      </c>
      <c r="D949" s="17" t="s">
        <v>55</v>
      </c>
      <c r="E949" s="17" t="s">
        <v>51</v>
      </c>
      <c r="F949" s="17">
        <v>52</v>
      </c>
      <c r="G949" s="17" t="s">
        <v>46</v>
      </c>
      <c r="H949" s="17" t="s">
        <v>38</v>
      </c>
      <c r="I949" s="17" t="s">
        <v>41</v>
      </c>
      <c r="J949" s="17" t="s">
        <v>45</v>
      </c>
      <c r="K949" s="17">
        <v>3</v>
      </c>
      <c r="L949" s="17" t="s">
        <v>42</v>
      </c>
      <c r="M949" s="17" t="s">
        <v>70</v>
      </c>
      <c r="N949" s="17" t="s">
        <v>37</v>
      </c>
      <c r="O949" s="17">
        <v>5</v>
      </c>
      <c r="P949" s="17">
        <v>2</v>
      </c>
      <c r="Q949" s="17">
        <v>9</v>
      </c>
      <c r="R949" s="17">
        <v>10</v>
      </c>
      <c r="S949" s="17">
        <v>8</v>
      </c>
      <c r="T949" s="17">
        <v>7</v>
      </c>
      <c r="U949" s="17">
        <v>7</v>
      </c>
      <c r="V949" s="17">
        <v>7</v>
      </c>
      <c r="W949" s="17">
        <v>8446</v>
      </c>
      <c r="X949" s="17">
        <v>19</v>
      </c>
      <c r="Y949" s="17">
        <v>0</v>
      </c>
      <c r="Z949" s="17">
        <v>2</v>
      </c>
      <c r="AA949" s="17">
        <v>3</v>
      </c>
      <c r="AB949" s="17">
        <v>2</v>
      </c>
      <c r="AC949" s="17">
        <v>3</v>
      </c>
      <c r="AD949" s="17">
        <v>3</v>
      </c>
      <c r="AE949" s="18">
        <v>2</v>
      </c>
      <c r="AF949" s="25" t="str" cm="1">
        <f t="array" ref="AF949">_xlfn.IFS(W948&lt;3000,"Low",W948&lt;6000,"Medium",W948&gt;=6000,"High")</f>
        <v>High</v>
      </c>
      <c r="AG949" s="26" t="str" cm="1">
        <f t="array" ref="AG949">_xlfn.IFS(R948&lt;5,"New",R948&lt;10,"Junior",R948&lt;20,"Mid",R948&gt;=20,"Senior")</f>
        <v>Junior</v>
      </c>
      <c r="AH949" s="26" t="str" cm="1">
        <f t="array" ref="AH949">_xlfn.IFS(O948&lt;=5,"Near",O948&lt;=15,"Moderate",O948&gt;15,"Far")</f>
        <v>Far</v>
      </c>
      <c r="AI949" s="26" t="str" cm="1">
        <f t="array" ref="AI949">_xlfn.IFS(AE949=1,"Poor",AE949=2,"Average",AE949=3,"Good",AE949=4,"Excellent")</f>
        <v>Average</v>
      </c>
      <c r="AJ949" s="26" t="str" cm="1">
        <f t="array" ref="AJ949">_xlfn.IFS(Z949=1,"Low",Z949=2,"Medium",Z949=3,"High",Z949=4,"Very High")</f>
        <v>Medium</v>
      </c>
      <c r="AK949" s="26" t="str" cm="1">
        <f t="array" ref="AK949">_xlfn.IFS(AD949=1,"Low",AD949=2,"Medium",AD949=3,"High",AD949=4,"Very High")</f>
        <v>High</v>
      </c>
    </row>
    <row r="950" spans="1:37" ht="15.6" x14ac:dyDescent="0.3">
      <c r="A950" s="27" t="s">
        <v>49</v>
      </c>
      <c r="B950" s="15" t="s">
        <v>52</v>
      </c>
      <c r="C950" s="15">
        <v>1321</v>
      </c>
      <c r="D950" s="15" t="s">
        <v>44</v>
      </c>
      <c r="E950" s="15" t="s">
        <v>62</v>
      </c>
      <c r="F950" s="15">
        <v>30</v>
      </c>
      <c r="G950" s="15" t="s">
        <v>57</v>
      </c>
      <c r="H950" s="15" t="s">
        <v>38</v>
      </c>
      <c r="I950" s="15" t="s">
        <v>53</v>
      </c>
      <c r="J950" s="15" t="s">
        <v>88</v>
      </c>
      <c r="K950" s="15">
        <v>3</v>
      </c>
      <c r="L950" s="15" t="s">
        <v>65</v>
      </c>
      <c r="M950" s="15" t="s">
        <v>64</v>
      </c>
      <c r="N950" s="15" t="s">
        <v>37</v>
      </c>
      <c r="O950" s="15">
        <v>17</v>
      </c>
      <c r="P950" s="15">
        <v>2</v>
      </c>
      <c r="Q950" s="15">
        <v>1</v>
      </c>
      <c r="R950" s="15">
        <v>9</v>
      </c>
      <c r="S950" s="15">
        <v>9</v>
      </c>
      <c r="T950" s="15">
        <v>1</v>
      </c>
      <c r="U950" s="15">
        <v>0</v>
      </c>
      <c r="V950" s="15">
        <v>8</v>
      </c>
      <c r="W950" s="15">
        <v>11916</v>
      </c>
      <c r="X950" s="15">
        <v>23</v>
      </c>
      <c r="Y950" s="15">
        <v>2</v>
      </c>
      <c r="Z950" s="15">
        <v>2</v>
      </c>
      <c r="AA950" s="15">
        <v>3</v>
      </c>
      <c r="AB950" s="15">
        <v>3</v>
      </c>
      <c r="AC950" s="15">
        <v>4</v>
      </c>
      <c r="AD950" s="15">
        <v>4</v>
      </c>
      <c r="AE950" s="16">
        <v>3</v>
      </c>
      <c r="AF950" s="23" t="str" cm="1">
        <f t="array" ref="AF950">_xlfn.IFS(W949&lt;3000,"Low",W949&lt;6000,"Medium",W949&gt;=6000,"High")</f>
        <v>High</v>
      </c>
      <c r="AG950" s="24" t="str" cm="1">
        <f t="array" ref="AG950">_xlfn.IFS(R949&lt;5,"New",R949&lt;10,"Junior",R949&lt;20,"Mid",R949&gt;=20,"Senior")</f>
        <v>Mid</v>
      </c>
      <c r="AH950" s="24" t="str" cm="1">
        <f t="array" ref="AH950">_xlfn.IFS(O949&lt;=5,"Near",O949&lt;=15,"Moderate",O949&gt;15,"Far")</f>
        <v>Near</v>
      </c>
      <c r="AI950" s="24" t="str" cm="1">
        <f t="array" ref="AI950">_xlfn.IFS(AE950=1,"Poor",AE950=2,"Average",AE950=3,"Good",AE950=4,"Excellent")</f>
        <v>Good</v>
      </c>
      <c r="AJ950" s="24" t="str" cm="1">
        <f t="array" ref="AJ950">_xlfn.IFS(Z950=1,"Low",Z950=2,"Medium",Z950=3,"High",Z950=4,"Very High")</f>
        <v>Medium</v>
      </c>
      <c r="AK950" s="24" t="str" cm="1">
        <f t="array" ref="AK950">_xlfn.IFS(AD950=1,"Low",AD950=2,"Medium",AD950=3,"High",AD950=4,"Very High")</f>
        <v>Very High</v>
      </c>
    </row>
    <row r="951" spans="1:37" ht="15.6" x14ac:dyDescent="0.3">
      <c r="A951" s="28" t="s">
        <v>49</v>
      </c>
      <c r="B951" s="17" t="s">
        <v>52</v>
      </c>
      <c r="C951" s="17">
        <v>1322</v>
      </c>
      <c r="D951" s="17" t="s">
        <v>55</v>
      </c>
      <c r="E951" s="17" t="s">
        <v>39</v>
      </c>
      <c r="F951" s="17">
        <v>39</v>
      </c>
      <c r="G951" s="17" t="s">
        <v>46</v>
      </c>
      <c r="H951" s="17" t="s">
        <v>38</v>
      </c>
      <c r="I951" s="17" t="s">
        <v>53</v>
      </c>
      <c r="J951" s="17" t="s">
        <v>74</v>
      </c>
      <c r="K951" s="17">
        <v>2</v>
      </c>
      <c r="L951" s="17" t="s">
        <v>42</v>
      </c>
      <c r="M951" s="17" t="s">
        <v>48</v>
      </c>
      <c r="N951" s="17" t="s">
        <v>49</v>
      </c>
      <c r="O951" s="17">
        <v>18</v>
      </c>
      <c r="P951" s="17">
        <v>6</v>
      </c>
      <c r="Q951" s="17">
        <v>0</v>
      </c>
      <c r="R951" s="17">
        <v>9</v>
      </c>
      <c r="S951" s="17">
        <v>8</v>
      </c>
      <c r="T951" s="17">
        <v>7</v>
      </c>
      <c r="U951" s="17">
        <v>1</v>
      </c>
      <c r="V951" s="17">
        <v>7</v>
      </c>
      <c r="W951" s="17">
        <v>4534</v>
      </c>
      <c r="X951" s="17">
        <v>11</v>
      </c>
      <c r="Y951" s="17">
        <v>0</v>
      </c>
      <c r="Z951" s="17">
        <v>1</v>
      </c>
      <c r="AA951" s="17">
        <v>3</v>
      </c>
      <c r="AB951" s="17">
        <v>3</v>
      </c>
      <c r="AC951" s="17">
        <v>3</v>
      </c>
      <c r="AD951" s="17">
        <v>1</v>
      </c>
      <c r="AE951" s="18">
        <v>3</v>
      </c>
      <c r="AF951" s="25" t="str" cm="1">
        <f t="array" ref="AF951">_xlfn.IFS(W950&lt;3000,"Low",W950&lt;6000,"Medium",W950&gt;=6000,"High")</f>
        <v>High</v>
      </c>
      <c r="AG951" s="26" t="str" cm="1">
        <f t="array" ref="AG951">_xlfn.IFS(R950&lt;5,"New",R950&lt;10,"Junior",R950&lt;20,"Mid",R950&gt;=20,"Senior")</f>
        <v>Junior</v>
      </c>
      <c r="AH951" s="26" t="str" cm="1">
        <f t="array" ref="AH951">_xlfn.IFS(O950&lt;=5,"Near",O950&lt;=15,"Moderate",O950&gt;15,"Far")</f>
        <v>Far</v>
      </c>
      <c r="AI951" s="26" t="str" cm="1">
        <f t="array" ref="AI951">_xlfn.IFS(AE951=1,"Poor",AE951=2,"Average",AE951=3,"Good",AE951=4,"Excellent")</f>
        <v>Good</v>
      </c>
      <c r="AJ951" s="26" t="str" cm="1">
        <f t="array" ref="AJ951">_xlfn.IFS(Z951=1,"Low",Z951=2,"Medium",Z951=3,"High",Z951=4,"Very High")</f>
        <v>Low</v>
      </c>
      <c r="AK951" s="26" t="str" cm="1">
        <f t="array" ref="AK951">_xlfn.IFS(AD951=1,"Low",AD951=2,"Medium",AD951=3,"High",AD951=4,"Very High")</f>
        <v>Low</v>
      </c>
    </row>
    <row r="952" spans="1:37" ht="15.6" x14ac:dyDescent="0.3">
      <c r="A952" s="27" t="s">
        <v>49</v>
      </c>
      <c r="B952" s="15" t="s">
        <v>52</v>
      </c>
      <c r="C952" s="15">
        <v>1324</v>
      </c>
      <c r="D952" s="15" t="s">
        <v>44</v>
      </c>
      <c r="E952" s="15" t="s">
        <v>62</v>
      </c>
      <c r="F952" s="15">
        <v>31</v>
      </c>
      <c r="G952" s="15" t="s">
        <v>72</v>
      </c>
      <c r="H952" s="15" t="s">
        <v>84</v>
      </c>
      <c r="I952" s="15" t="s">
        <v>41</v>
      </c>
      <c r="J952" s="15" t="s">
        <v>45</v>
      </c>
      <c r="K952" s="15">
        <v>3</v>
      </c>
      <c r="L952" s="15" t="s">
        <v>42</v>
      </c>
      <c r="M952" s="15" t="s">
        <v>64</v>
      </c>
      <c r="N952" s="15" t="s">
        <v>37</v>
      </c>
      <c r="O952" s="15">
        <v>2</v>
      </c>
      <c r="P952" s="15">
        <v>5</v>
      </c>
      <c r="Q952" s="15">
        <v>1</v>
      </c>
      <c r="R952" s="15">
        <v>10</v>
      </c>
      <c r="S952" s="15">
        <v>10</v>
      </c>
      <c r="T952" s="15">
        <v>8</v>
      </c>
      <c r="U952" s="15">
        <v>9</v>
      </c>
      <c r="V952" s="15">
        <v>6</v>
      </c>
      <c r="W952" s="15">
        <v>9852</v>
      </c>
      <c r="X952" s="15">
        <v>19</v>
      </c>
      <c r="Y952" s="15">
        <v>1</v>
      </c>
      <c r="Z952" s="15">
        <v>4</v>
      </c>
      <c r="AA952" s="15">
        <v>3</v>
      </c>
      <c r="AB952" s="15">
        <v>3</v>
      </c>
      <c r="AC952" s="15">
        <v>3</v>
      </c>
      <c r="AD952" s="15">
        <v>1</v>
      </c>
      <c r="AE952" s="16">
        <v>2</v>
      </c>
      <c r="AF952" s="23" t="str" cm="1">
        <f t="array" ref="AF952">_xlfn.IFS(W951&lt;3000,"Low",W951&lt;6000,"Medium",W951&gt;=6000,"High")</f>
        <v>Medium</v>
      </c>
      <c r="AG952" s="24" t="str" cm="1">
        <f t="array" ref="AG952">_xlfn.IFS(R951&lt;5,"New",R951&lt;10,"Junior",R951&lt;20,"Mid",R951&gt;=20,"Senior")</f>
        <v>Junior</v>
      </c>
      <c r="AH952" s="24" t="str" cm="1">
        <f t="array" ref="AH952">_xlfn.IFS(O951&lt;=5,"Near",O951&lt;=15,"Moderate",O951&gt;15,"Far")</f>
        <v>Far</v>
      </c>
      <c r="AI952" s="24" t="str" cm="1">
        <f t="array" ref="AI952">_xlfn.IFS(AE952=1,"Poor",AE952=2,"Average",AE952=3,"Good",AE952=4,"Excellent")</f>
        <v>Average</v>
      </c>
      <c r="AJ952" s="24" t="str" cm="1">
        <f t="array" ref="AJ952">_xlfn.IFS(Z952=1,"Low",Z952=2,"Medium",Z952=3,"High",Z952=4,"Very High")</f>
        <v>Very High</v>
      </c>
      <c r="AK952" s="24" t="str" cm="1">
        <f t="array" ref="AK952">_xlfn.IFS(AD952=1,"Low",AD952=2,"Medium",AD952=3,"High",AD952=4,"Very High")</f>
        <v>Low</v>
      </c>
    </row>
    <row r="953" spans="1:37" ht="15.6" x14ac:dyDescent="0.3">
      <c r="A953" s="28" t="s">
        <v>49</v>
      </c>
      <c r="B953" s="17" t="s">
        <v>52</v>
      </c>
      <c r="C953" s="17">
        <v>1329</v>
      </c>
      <c r="D953" s="17" t="s">
        <v>55</v>
      </c>
      <c r="E953" s="17" t="s">
        <v>39</v>
      </c>
      <c r="F953" s="17">
        <v>41</v>
      </c>
      <c r="G953" s="17" t="s">
        <v>46</v>
      </c>
      <c r="H953" s="17" t="s">
        <v>84</v>
      </c>
      <c r="I953" s="17" t="s">
        <v>41</v>
      </c>
      <c r="J953" s="17" t="s">
        <v>45</v>
      </c>
      <c r="K953" s="17">
        <v>2</v>
      </c>
      <c r="L953" s="17" t="s">
        <v>65</v>
      </c>
      <c r="M953" s="17" t="s">
        <v>48</v>
      </c>
      <c r="N953" s="17" t="s">
        <v>49</v>
      </c>
      <c r="O953" s="17">
        <v>10</v>
      </c>
      <c r="P953" s="17">
        <v>4</v>
      </c>
      <c r="Q953" s="17">
        <v>1</v>
      </c>
      <c r="R953" s="17">
        <v>19</v>
      </c>
      <c r="S953" s="17">
        <v>19</v>
      </c>
      <c r="T953" s="17">
        <v>2</v>
      </c>
      <c r="U953" s="17">
        <v>11</v>
      </c>
      <c r="V953" s="17">
        <v>9</v>
      </c>
      <c r="W953" s="17">
        <v>6151</v>
      </c>
      <c r="X953" s="17">
        <v>13</v>
      </c>
      <c r="Y953" s="17">
        <v>0</v>
      </c>
      <c r="Z953" s="17">
        <v>3</v>
      </c>
      <c r="AA953" s="17">
        <v>1</v>
      </c>
      <c r="AB953" s="17">
        <v>2</v>
      </c>
      <c r="AC953" s="17">
        <v>3</v>
      </c>
      <c r="AD953" s="17">
        <v>1</v>
      </c>
      <c r="AE953" s="18">
        <v>3</v>
      </c>
      <c r="AF953" s="25" t="str" cm="1">
        <f t="array" ref="AF953">_xlfn.IFS(W952&lt;3000,"Low",W952&lt;6000,"Medium",W952&gt;=6000,"High")</f>
        <v>High</v>
      </c>
      <c r="AG953" s="26" t="str" cm="1">
        <f t="array" ref="AG953">_xlfn.IFS(R952&lt;5,"New",R952&lt;10,"Junior",R952&lt;20,"Mid",R952&gt;=20,"Senior")</f>
        <v>Mid</v>
      </c>
      <c r="AH953" s="26" t="str" cm="1">
        <f t="array" ref="AH953">_xlfn.IFS(O952&lt;=5,"Near",O952&lt;=15,"Moderate",O952&gt;15,"Far")</f>
        <v>Near</v>
      </c>
      <c r="AI953" s="26" t="str" cm="1">
        <f t="array" ref="AI953">_xlfn.IFS(AE953=1,"Poor",AE953=2,"Average",AE953=3,"Good",AE953=4,"Excellent")</f>
        <v>Good</v>
      </c>
      <c r="AJ953" s="26" t="str" cm="1">
        <f t="array" ref="AJ953">_xlfn.IFS(Z953=1,"Low",Z953=2,"Medium",Z953=3,"High",Z953=4,"Very High")</f>
        <v>High</v>
      </c>
      <c r="AK953" s="26" t="str" cm="1">
        <f t="array" ref="AK953">_xlfn.IFS(AD953=1,"Low",AD953=2,"Medium",AD953=3,"High",AD953=4,"Very High")</f>
        <v>Low</v>
      </c>
    </row>
    <row r="954" spans="1:37" ht="15.6" x14ac:dyDescent="0.3">
      <c r="A954" s="27" t="s">
        <v>37</v>
      </c>
      <c r="B954" s="15" t="s">
        <v>40</v>
      </c>
      <c r="C954" s="15">
        <v>1331</v>
      </c>
      <c r="D954" s="15" t="s">
        <v>44</v>
      </c>
      <c r="E954" s="15" t="s">
        <v>62</v>
      </c>
      <c r="F954" s="15">
        <v>31</v>
      </c>
      <c r="G954" s="15" t="s">
        <v>46</v>
      </c>
      <c r="H954" s="15" t="s">
        <v>50</v>
      </c>
      <c r="I954" s="15" t="s">
        <v>41</v>
      </c>
      <c r="J954" s="15" t="s">
        <v>92</v>
      </c>
      <c r="K954" s="15">
        <v>1</v>
      </c>
      <c r="L954" s="15" t="s">
        <v>42</v>
      </c>
      <c r="M954" s="15" t="s">
        <v>70</v>
      </c>
      <c r="N954" s="15" t="s">
        <v>37</v>
      </c>
      <c r="O954" s="15">
        <v>1</v>
      </c>
      <c r="P954" s="15">
        <v>2</v>
      </c>
      <c r="Q954" s="15">
        <v>1</v>
      </c>
      <c r="R954" s="15">
        <v>3</v>
      </c>
      <c r="S954" s="15">
        <v>3</v>
      </c>
      <c r="T954" s="15">
        <v>2</v>
      </c>
      <c r="U954" s="15">
        <v>2</v>
      </c>
      <c r="V954" s="15">
        <v>2</v>
      </c>
      <c r="W954" s="15">
        <v>2302</v>
      </c>
      <c r="X954" s="15">
        <v>11</v>
      </c>
      <c r="Y954" s="15">
        <v>0</v>
      </c>
      <c r="Z954" s="15">
        <v>4</v>
      </c>
      <c r="AA954" s="15">
        <v>3</v>
      </c>
      <c r="AB954" s="15">
        <v>2</v>
      </c>
      <c r="AC954" s="15">
        <v>3</v>
      </c>
      <c r="AD954" s="15">
        <v>1</v>
      </c>
      <c r="AE954" s="16">
        <v>4</v>
      </c>
      <c r="AF954" s="23" t="str" cm="1">
        <f t="array" ref="AF954">_xlfn.IFS(W953&lt;3000,"Low",W953&lt;6000,"Medium",W953&gt;=6000,"High")</f>
        <v>High</v>
      </c>
      <c r="AG954" s="24" t="str" cm="1">
        <f t="array" ref="AG954">_xlfn.IFS(R953&lt;5,"New",R953&lt;10,"Junior",R953&lt;20,"Mid",R953&gt;=20,"Senior")</f>
        <v>Mid</v>
      </c>
      <c r="AH954" s="24" t="str" cm="1">
        <f t="array" ref="AH954">_xlfn.IFS(O953&lt;=5,"Near",O953&lt;=15,"Moderate",O953&gt;15,"Far")</f>
        <v>Moderate</v>
      </c>
      <c r="AI954" s="24" t="str" cm="1">
        <f t="array" ref="AI954">_xlfn.IFS(AE954=1,"Poor",AE954=2,"Average",AE954=3,"Good",AE954=4,"Excellent")</f>
        <v>Excellent</v>
      </c>
      <c r="AJ954" s="24" t="str" cm="1">
        <f t="array" ref="AJ954">_xlfn.IFS(Z954=1,"Low",Z954=2,"Medium",Z954=3,"High",Z954=4,"Very High")</f>
        <v>Very High</v>
      </c>
      <c r="AK954" s="24" t="str" cm="1">
        <f t="array" ref="AK954">_xlfn.IFS(AD954=1,"Low",AD954=2,"Medium",AD954=3,"High",AD954=4,"Very High")</f>
        <v>Low</v>
      </c>
    </row>
    <row r="955" spans="1:37" ht="15.6" x14ac:dyDescent="0.3">
      <c r="A955" s="28" t="s">
        <v>37</v>
      </c>
      <c r="B955" s="17" t="s">
        <v>40</v>
      </c>
      <c r="C955" s="17">
        <v>1333</v>
      </c>
      <c r="D955" s="17" t="s">
        <v>55</v>
      </c>
      <c r="E955" s="17" t="s">
        <v>39</v>
      </c>
      <c r="F955" s="17">
        <v>44</v>
      </c>
      <c r="G955" s="17" t="s">
        <v>57</v>
      </c>
      <c r="H955" s="17" t="s">
        <v>38</v>
      </c>
      <c r="I955" s="17" t="s">
        <v>53</v>
      </c>
      <c r="J955" s="17" t="s">
        <v>61</v>
      </c>
      <c r="K955" s="17">
        <v>1</v>
      </c>
      <c r="L955" s="17" t="s">
        <v>42</v>
      </c>
      <c r="M955" s="17" t="s">
        <v>70</v>
      </c>
      <c r="N955" s="17" t="s">
        <v>49</v>
      </c>
      <c r="O955" s="17">
        <v>3</v>
      </c>
      <c r="P955" s="17">
        <v>4</v>
      </c>
      <c r="Q955" s="17">
        <v>4</v>
      </c>
      <c r="R955" s="17">
        <v>10</v>
      </c>
      <c r="S955" s="17">
        <v>3</v>
      </c>
      <c r="T955" s="17">
        <v>2</v>
      </c>
      <c r="U955" s="17">
        <v>1</v>
      </c>
      <c r="V955" s="17">
        <v>2</v>
      </c>
      <c r="W955" s="17">
        <v>2362</v>
      </c>
      <c r="X955" s="17">
        <v>12</v>
      </c>
      <c r="Y955" s="17">
        <v>0</v>
      </c>
      <c r="Z955" s="17">
        <v>1</v>
      </c>
      <c r="AA955" s="17">
        <v>3</v>
      </c>
      <c r="AB955" s="17">
        <v>3</v>
      </c>
      <c r="AC955" s="17">
        <v>3</v>
      </c>
      <c r="AD955" s="17">
        <v>3</v>
      </c>
      <c r="AE955" s="18">
        <v>4</v>
      </c>
      <c r="AF955" s="25" t="str" cm="1">
        <f t="array" ref="AF955">_xlfn.IFS(W954&lt;3000,"Low",W954&lt;6000,"Medium",W954&gt;=6000,"High")</f>
        <v>Low</v>
      </c>
      <c r="AG955" s="26" t="str" cm="1">
        <f t="array" ref="AG955">_xlfn.IFS(R954&lt;5,"New",R954&lt;10,"Junior",R954&lt;20,"Mid",R954&gt;=20,"Senior")</f>
        <v>New</v>
      </c>
      <c r="AH955" s="26" t="str" cm="1">
        <f t="array" ref="AH955">_xlfn.IFS(O954&lt;=5,"Near",O954&lt;=15,"Moderate",O954&gt;15,"Far")</f>
        <v>Near</v>
      </c>
      <c r="AI955" s="26" t="str" cm="1">
        <f t="array" ref="AI955">_xlfn.IFS(AE955=1,"Poor",AE955=2,"Average",AE955=3,"Good",AE955=4,"Excellent")</f>
        <v>Excellent</v>
      </c>
      <c r="AJ955" s="26" t="str" cm="1">
        <f t="array" ref="AJ955">_xlfn.IFS(Z955=1,"Low",Z955=2,"Medium",Z955=3,"High",Z955=4,"Very High")</f>
        <v>Low</v>
      </c>
      <c r="AK955" s="26" t="str" cm="1">
        <f t="array" ref="AK955">_xlfn.IFS(AD955=1,"Low",AD955=2,"Medium",AD955=3,"High",AD955=4,"Very High")</f>
        <v>High</v>
      </c>
    </row>
    <row r="956" spans="1:37" ht="15.6" x14ac:dyDescent="0.3">
      <c r="A956" s="27" t="s">
        <v>49</v>
      </c>
      <c r="B956" s="15" t="s">
        <v>52</v>
      </c>
      <c r="C956" s="15">
        <v>1334</v>
      </c>
      <c r="D956" s="15" t="s">
        <v>55</v>
      </c>
      <c r="E956" s="15" t="s">
        <v>39</v>
      </c>
      <c r="F956" s="15">
        <v>42</v>
      </c>
      <c r="G956" s="15" t="s">
        <v>57</v>
      </c>
      <c r="H956" s="15" t="s">
        <v>84</v>
      </c>
      <c r="I956" s="15" t="s">
        <v>53</v>
      </c>
      <c r="J956" s="15" t="s">
        <v>88</v>
      </c>
      <c r="K956" s="15">
        <v>4</v>
      </c>
      <c r="L956" s="15" t="s">
        <v>42</v>
      </c>
      <c r="M956" s="15" t="s">
        <v>58</v>
      </c>
      <c r="N956" s="15" t="s">
        <v>37</v>
      </c>
      <c r="O956" s="15">
        <v>2</v>
      </c>
      <c r="P956" s="15">
        <v>3</v>
      </c>
      <c r="Q956" s="15">
        <v>0</v>
      </c>
      <c r="R956" s="15">
        <v>21</v>
      </c>
      <c r="S956" s="15">
        <v>20</v>
      </c>
      <c r="T956" s="15">
        <v>8</v>
      </c>
      <c r="U956" s="15">
        <v>2</v>
      </c>
      <c r="V956" s="15">
        <v>10</v>
      </c>
      <c r="W956" s="15">
        <v>17861</v>
      </c>
      <c r="X956" s="15">
        <v>13</v>
      </c>
      <c r="Y956" s="15">
        <v>0</v>
      </c>
      <c r="Z956" s="15">
        <v>3</v>
      </c>
      <c r="AA956" s="15">
        <v>3</v>
      </c>
      <c r="AB956" s="15">
        <v>3</v>
      </c>
      <c r="AC956" s="15">
        <v>3</v>
      </c>
      <c r="AD956" s="15">
        <v>4</v>
      </c>
      <c r="AE956" s="16">
        <v>2</v>
      </c>
      <c r="AF956" s="23" t="str" cm="1">
        <f t="array" ref="AF956">_xlfn.IFS(W955&lt;3000,"Low",W955&lt;6000,"Medium",W955&gt;=6000,"High")</f>
        <v>Low</v>
      </c>
      <c r="AG956" s="24" t="str" cm="1">
        <f t="array" ref="AG956">_xlfn.IFS(R955&lt;5,"New",R955&lt;10,"Junior",R955&lt;20,"Mid",R955&gt;=20,"Senior")</f>
        <v>Mid</v>
      </c>
      <c r="AH956" s="24" t="str" cm="1">
        <f t="array" ref="AH956">_xlfn.IFS(O955&lt;=5,"Near",O955&lt;=15,"Moderate",O955&gt;15,"Far")</f>
        <v>Near</v>
      </c>
      <c r="AI956" s="24" t="str" cm="1">
        <f t="array" ref="AI956">_xlfn.IFS(AE956=1,"Poor",AE956=2,"Average",AE956=3,"Good",AE956=4,"Excellent")</f>
        <v>Average</v>
      </c>
      <c r="AJ956" s="24" t="str" cm="1">
        <f t="array" ref="AJ956">_xlfn.IFS(Z956=1,"Low",Z956=2,"Medium",Z956=3,"High",Z956=4,"Very High")</f>
        <v>High</v>
      </c>
      <c r="AK956" s="24" t="str" cm="1">
        <f t="array" ref="AK956">_xlfn.IFS(AD956=1,"Low",AD956=2,"Medium",AD956=3,"High",AD956=4,"Very High")</f>
        <v>Very High</v>
      </c>
    </row>
    <row r="957" spans="1:37" ht="15.6" x14ac:dyDescent="0.3">
      <c r="A957" s="28" t="s">
        <v>49</v>
      </c>
      <c r="B957" s="17" t="s">
        <v>52</v>
      </c>
      <c r="C957" s="17">
        <v>1336</v>
      </c>
      <c r="D957" s="17" t="s">
        <v>44</v>
      </c>
      <c r="E957" s="17" t="s">
        <v>68</v>
      </c>
      <c r="F957" s="17">
        <v>55</v>
      </c>
      <c r="G957" s="17" t="s">
        <v>57</v>
      </c>
      <c r="H957" s="17" t="s">
        <v>38</v>
      </c>
      <c r="I957" s="17" t="s">
        <v>53</v>
      </c>
      <c r="J957" s="17" t="s">
        <v>88</v>
      </c>
      <c r="K957" s="17">
        <v>5</v>
      </c>
      <c r="L957" s="17" t="s">
        <v>65</v>
      </c>
      <c r="M957" s="17" t="s">
        <v>48</v>
      </c>
      <c r="N957" s="17" t="s">
        <v>49</v>
      </c>
      <c r="O957" s="17">
        <v>2</v>
      </c>
      <c r="P957" s="17">
        <v>5</v>
      </c>
      <c r="Q957" s="17">
        <v>4</v>
      </c>
      <c r="R957" s="17">
        <v>23</v>
      </c>
      <c r="S957" s="17">
        <v>19</v>
      </c>
      <c r="T957" s="17">
        <v>9</v>
      </c>
      <c r="U957" s="17">
        <v>9</v>
      </c>
      <c r="V957" s="17">
        <v>11</v>
      </c>
      <c r="W957" s="17">
        <v>19187</v>
      </c>
      <c r="X957" s="17">
        <v>14</v>
      </c>
      <c r="Y957" s="17">
        <v>1</v>
      </c>
      <c r="Z957" s="17">
        <v>4</v>
      </c>
      <c r="AA957" s="17">
        <v>1</v>
      </c>
      <c r="AB957" s="17">
        <v>3</v>
      </c>
      <c r="AC957" s="17">
        <v>3</v>
      </c>
      <c r="AD957" s="17">
        <v>4</v>
      </c>
      <c r="AE957" s="18">
        <v>3</v>
      </c>
      <c r="AF957" s="25" t="str" cm="1">
        <f t="array" ref="AF957">_xlfn.IFS(W956&lt;3000,"Low",W956&lt;6000,"Medium",W956&gt;=6000,"High")</f>
        <v>High</v>
      </c>
      <c r="AG957" s="26" t="str" cm="1">
        <f t="array" ref="AG957">_xlfn.IFS(R956&lt;5,"New",R956&lt;10,"Junior",R956&lt;20,"Mid",R956&gt;=20,"Senior")</f>
        <v>Senior</v>
      </c>
      <c r="AH957" s="26" t="str" cm="1">
        <f t="array" ref="AH957">_xlfn.IFS(O956&lt;=5,"Near",O956&lt;=15,"Moderate",O956&gt;15,"Far")</f>
        <v>Near</v>
      </c>
      <c r="AI957" s="26" t="str" cm="1">
        <f t="array" ref="AI957">_xlfn.IFS(AE957=1,"Poor",AE957=2,"Average",AE957=3,"Good",AE957=4,"Excellent")</f>
        <v>Good</v>
      </c>
      <c r="AJ957" s="26" t="str" cm="1">
        <f t="array" ref="AJ957">_xlfn.IFS(Z957=1,"Low",Z957=2,"Medium",Z957=3,"High",Z957=4,"Very High")</f>
        <v>Very High</v>
      </c>
      <c r="AK957" s="26" t="str" cm="1">
        <f t="array" ref="AK957">_xlfn.IFS(AD957=1,"Low",AD957=2,"Medium",AD957=3,"High",AD957=4,"Very High")</f>
        <v>Very High</v>
      </c>
    </row>
    <row r="958" spans="1:37" ht="15.6" x14ac:dyDescent="0.3">
      <c r="A958" s="27" t="s">
        <v>49</v>
      </c>
      <c r="B958" s="15" t="s">
        <v>52</v>
      </c>
      <c r="C958" s="15">
        <v>1338</v>
      </c>
      <c r="D958" s="15" t="s">
        <v>55</v>
      </c>
      <c r="E958" s="15" t="s">
        <v>68</v>
      </c>
      <c r="F958" s="15">
        <v>56</v>
      </c>
      <c r="G958" s="15" t="s">
        <v>46</v>
      </c>
      <c r="H958" s="15" t="s">
        <v>38</v>
      </c>
      <c r="I958" s="15" t="s">
        <v>154</v>
      </c>
      <c r="J958" s="15" t="s">
        <v>88</v>
      </c>
      <c r="K958" s="15">
        <v>5</v>
      </c>
      <c r="L958" s="15" t="s">
        <v>42</v>
      </c>
      <c r="M958" s="15" t="s">
        <v>64</v>
      </c>
      <c r="N958" s="15" t="s">
        <v>49</v>
      </c>
      <c r="O958" s="15">
        <v>8</v>
      </c>
      <c r="P958" s="15">
        <v>4</v>
      </c>
      <c r="Q958" s="15">
        <v>6</v>
      </c>
      <c r="R958" s="15">
        <v>36</v>
      </c>
      <c r="S958" s="15">
        <v>7</v>
      </c>
      <c r="T958" s="15">
        <v>3</v>
      </c>
      <c r="U958" s="15">
        <v>7</v>
      </c>
      <c r="V958" s="15">
        <v>7</v>
      </c>
      <c r="W958" s="15">
        <v>19717</v>
      </c>
      <c r="X958" s="15">
        <v>14</v>
      </c>
      <c r="Y958" s="15">
        <v>0</v>
      </c>
      <c r="Z958" s="15">
        <v>4</v>
      </c>
      <c r="AA958" s="15">
        <v>3</v>
      </c>
      <c r="AB958" s="15">
        <v>2</v>
      </c>
      <c r="AC958" s="15">
        <v>3</v>
      </c>
      <c r="AD958" s="15">
        <v>1</v>
      </c>
      <c r="AE958" s="16">
        <v>3</v>
      </c>
      <c r="AF958" s="23" t="str" cm="1">
        <f t="array" ref="AF958">_xlfn.IFS(W957&lt;3000,"Low",W957&lt;6000,"Medium",W957&gt;=6000,"High")</f>
        <v>High</v>
      </c>
      <c r="AG958" s="24" t="str" cm="1">
        <f t="array" ref="AG958">_xlfn.IFS(R957&lt;5,"New",R957&lt;10,"Junior",R957&lt;20,"Mid",R957&gt;=20,"Senior")</f>
        <v>Senior</v>
      </c>
      <c r="AH958" s="24" t="str" cm="1">
        <f t="array" ref="AH958">_xlfn.IFS(O957&lt;=5,"Near",O957&lt;=15,"Moderate",O957&gt;15,"Far")</f>
        <v>Near</v>
      </c>
      <c r="AI958" s="24" t="str" cm="1">
        <f t="array" ref="AI958">_xlfn.IFS(AE958=1,"Poor",AE958=2,"Average",AE958=3,"Good",AE958=4,"Excellent")</f>
        <v>Good</v>
      </c>
      <c r="AJ958" s="24" t="str" cm="1">
        <f t="array" ref="AJ958">_xlfn.IFS(Z958=1,"Low",Z958=2,"Medium",Z958=3,"High",Z958=4,"Very High")</f>
        <v>Very High</v>
      </c>
      <c r="AK958" s="24" t="str" cm="1">
        <f t="array" ref="AK958">_xlfn.IFS(AD958=1,"Low",AD958=2,"Medium",AD958=3,"High",AD958=4,"Very High")</f>
        <v>Low</v>
      </c>
    </row>
    <row r="959" spans="1:37" ht="15.6" x14ac:dyDescent="0.3">
      <c r="A959" s="28" t="s">
        <v>49</v>
      </c>
      <c r="B959" s="17" t="s">
        <v>52</v>
      </c>
      <c r="C959" s="17">
        <v>1340</v>
      </c>
      <c r="D959" s="17" t="s">
        <v>55</v>
      </c>
      <c r="E959" s="17" t="s">
        <v>39</v>
      </c>
      <c r="F959" s="17">
        <v>40</v>
      </c>
      <c r="G959" s="17" t="s">
        <v>72</v>
      </c>
      <c r="H959" s="17" t="s">
        <v>84</v>
      </c>
      <c r="I959" s="17" t="s">
        <v>53</v>
      </c>
      <c r="J959" s="17" t="s">
        <v>56</v>
      </c>
      <c r="K959" s="17">
        <v>1</v>
      </c>
      <c r="L959" s="17" t="s">
        <v>42</v>
      </c>
      <c r="M959" s="17" t="s">
        <v>48</v>
      </c>
      <c r="N959" s="17" t="s">
        <v>49</v>
      </c>
      <c r="O959" s="17">
        <v>16</v>
      </c>
      <c r="P959" s="17">
        <v>0</v>
      </c>
      <c r="Q959" s="17">
        <v>9</v>
      </c>
      <c r="R959" s="17">
        <v>6</v>
      </c>
      <c r="S959" s="17">
        <v>4</v>
      </c>
      <c r="T959" s="17">
        <v>2</v>
      </c>
      <c r="U959" s="17">
        <v>0</v>
      </c>
      <c r="V959" s="17">
        <v>0</v>
      </c>
      <c r="W959" s="17">
        <v>3544</v>
      </c>
      <c r="X959" s="17">
        <v>16</v>
      </c>
      <c r="Y959" s="17">
        <v>1</v>
      </c>
      <c r="Z959" s="17">
        <v>3</v>
      </c>
      <c r="AA959" s="17">
        <v>3</v>
      </c>
      <c r="AB959" s="17">
        <v>3</v>
      </c>
      <c r="AC959" s="17">
        <v>3</v>
      </c>
      <c r="AD959" s="17">
        <v>2</v>
      </c>
      <c r="AE959" s="18">
        <v>3</v>
      </c>
      <c r="AF959" s="25" t="str" cm="1">
        <f t="array" ref="AF959">_xlfn.IFS(W958&lt;3000,"Low",W958&lt;6000,"Medium",W958&gt;=6000,"High")</f>
        <v>High</v>
      </c>
      <c r="AG959" s="26" t="str" cm="1">
        <f t="array" ref="AG959">_xlfn.IFS(R958&lt;5,"New",R958&lt;10,"Junior",R958&lt;20,"Mid",R958&gt;=20,"Senior")</f>
        <v>Senior</v>
      </c>
      <c r="AH959" s="26" t="str" cm="1">
        <f t="array" ref="AH959">_xlfn.IFS(O958&lt;=5,"Near",O958&lt;=15,"Moderate",O958&gt;15,"Far")</f>
        <v>Moderate</v>
      </c>
      <c r="AI959" s="26" t="str" cm="1">
        <f t="array" ref="AI959">_xlfn.IFS(AE959=1,"Poor",AE959=2,"Average",AE959=3,"Good",AE959=4,"Excellent")</f>
        <v>Good</v>
      </c>
      <c r="AJ959" s="26" t="str" cm="1">
        <f t="array" ref="AJ959">_xlfn.IFS(Z959=1,"Low",Z959=2,"Medium",Z959=3,"High",Z959=4,"Very High")</f>
        <v>High</v>
      </c>
      <c r="AK959" s="26" t="str" cm="1">
        <f t="array" ref="AK959">_xlfn.IFS(AD959=1,"Low",AD959=2,"Medium",AD959=3,"High",AD959=4,"Very High")</f>
        <v>Medium</v>
      </c>
    </row>
    <row r="960" spans="1:37" ht="15.6" x14ac:dyDescent="0.3">
      <c r="A960" s="27" t="s">
        <v>49</v>
      </c>
      <c r="B960" s="15" t="s">
        <v>52</v>
      </c>
      <c r="C960" s="15">
        <v>1344</v>
      </c>
      <c r="D960" s="15" t="s">
        <v>55</v>
      </c>
      <c r="E960" s="15" t="s">
        <v>62</v>
      </c>
      <c r="F960" s="15">
        <v>34</v>
      </c>
      <c r="G960" s="15" t="s">
        <v>72</v>
      </c>
      <c r="H960" s="15" t="s">
        <v>38</v>
      </c>
      <c r="I960" s="15" t="s">
        <v>53</v>
      </c>
      <c r="J960" s="15" t="s">
        <v>76</v>
      </c>
      <c r="K960" s="15">
        <v>3</v>
      </c>
      <c r="L960" s="15" t="s">
        <v>42</v>
      </c>
      <c r="M960" s="15" t="s">
        <v>70</v>
      </c>
      <c r="N960" s="15" t="s">
        <v>49</v>
      </c>
      <c r="O960" s="15">
        <v>9</v>
      </c>
      <c r="P960" s="15">
        <v>0</v>
      </c>
      <c r="Q960" s="15">
        <v>0</v>
      </c>
      <c r="R960" s="15">
        <v>10</v>
      </c>
      <c r="S960" s="15">
        <v>9</v>
      </c>
      <c r="T960" s="15">
        <v>7</v>
      </c>
      <c r="U960" s="15">
        <v>1</v>
      </c>
      <c r="V960" s="15">
        <v>6</v>
      </c>
      <c r="W960" s="15">
        <v>8500</v>
      </c>
      <c r="X960" s="15">
        <v>11</v>
      </c>
      <c r="Y960" s="15">
        <v>1</v>
      </c>
      <c r="Z960" s="15">
        <v>4</v>
      </c>
      <c r="AA960" s="15">
        <v>3</v>
      </c>
      <c r="AB960" s="15">
        <v>4</v>
      </c>
      <c r="AC960" s="15">
        <v>3</v>
      </c>
      <c r="AD960" s="15">
        <v>4</v>
      </c>
      <c r="AE960" s="16">
        <v>2</v>
      </c>
      <c r="AF960" s="23" t="str" cm="1">
        <f t="array" ref="AF960">_xlfn.IFS(W959&lt;3000,"Low",W959&lt;6000,"Medium",W959&gt;=6000,"High")</f>
        <v>Medium</v>
      </c>
      <c r="AG960" s="24" t="str" cm="1">
        <f t="array" ref="AG960">_xlfn.IFS(R959&lt;5,"New",R959&lt;10,"Junior",R959&lt;20,"Mid",R959&gt;=20,"Senior")</f>
        <v>Junior</v>
      </c>
      <c r="AH960" s="24" t="str" cm="1">
        <f t="array" ref="AH960">_xlfn.IFS(O959&lt;=5,"Near",O959&lt;=15,"Moderate",O959&gt;15,"Far")</f>
        <v>Far</v>
      </c>
      <c r="AI960" s="24" t="str" cm="1">
        <f t="array" ref="AI960">_xlfn.IFS(AE960=1,"Poor",AE960=2,"Average",AE960=3,"Good",AE960=4,"Excellent")</f>
        <v>Average</v>
      </c>
      <c r="AJ960" s="24" t="str" cm="1">
        <f t="array" ref="AJ960">_xlfn.IFS(Z960=1,"Low",Z960=2,"Medium",Z960=3,"High",Z960=4,"Very High")</f>
        <v>Very High</v>
      </c>
      <c r="AK960" s="24" t="str" cm="1">
        <f t="array" ref="AK960">_xlfn.IFS(AD960=1,"Low",AD960=2,"Medium",AD960=3,"High",AD960=4,"Very High")</f>
        <v>Very High</v>
      </c>
    </row>
    <row r="961" spans="1:37" ht="15.6" x14ac:dyDescent="0.3">
      <c r="A961" s="28" t="s">
        <v>49</v>
      </c>
      <c r="B961" s="17" t="s">
        <v>52</v>
      </c>
      <c r="C961" s="17">
        <v>1346</v>
      </c>
      <c r="D961" s="17" t="s">
        <v>55</v>
      </c>
      <c r="E961" s="17" t="s">
        <v>39</v>
      </c>
      <c r="F961" s="17">
        <v>40</v>
      </c>
      <c r="G961" s="17" t="s">
        <v>46</v>
      </c>
      <c r="H961" s="17" t="s">
        <v>38</v>
      </c>
      <c r="I961" s="17" t="s">
        <v>53</v>
      </c>
      <c r="J961" s="17" t="s">
        <v>56</v>
      </c>
      <c r="K961" s="17">
        <v>2</v>
      </c>
      <c r="L961" s="17" t="s">
        <v>42</v>
      </c>
      <c r="M961" s="17" t="s">
        <v>70</v>
      </c>
      <c r="N961" s="17" t="s">
        <v>49</v>
      </c>
      <c r="O961" s="17">
        <v>2</v>
      </c>
      <c r="P961" s="17">
        <v>4</v>
      </c>
      <c r="Q961" s="17">
        <v>1</v>
      </c>
      <c r="R961" s="17">
        <v>9</v>
      </c>
      <c r="S961" s="17">
        <v>9</v>
      </c>
      <c r="T961" s="17">
        <v>8</v>
      </c>
      <c r="U961" s="17">
        <v>8</v>
      </c>
      <c r="V961" s="17">
        <v>8</v>
      </c>
      <c r="W961" s="17">
        <v>4661</v>
      </c>
      <c r="X961" s="17">
        <v>13</v>
      </c>
      <c r="Y961" s="17">
        <v>0</v>
      </c>
      <c r="Z961" s="17">
        <v>3</v>
      </c>
      <c r="AA961" s="17">
        <v>3</v>
      </c>
      <c r="AB961" s="17">
        <v>4</v>
      </c>
      <c r="AC961" s="17">
        <v>3</v>
      </c>
      <c r="AD961" s="17">
        <v>3</v>
      </c>
      <c r="AE961" s="18">
        <v>3</v>
      </c>
      <c r="AF961" s="25" t="str" cm="1">
        <f t="array" ref="AF961">_xlfn.IFS(W960&lt;3000,"Low",W960&lt;6000,"Medium",W960&gt;=6000,"High")</f>
        <v>High</v>
      </c>
      <c r="AG961" s="26" t="str" cm="1">
        <f t="array" ref="AG961">_xlfn.IFS(R960&lt;5,"New",R960&lt;10,"Junior",R960&lt;20,"Mid",R960&gt;=20,"Senior")</f>
        <v>Mid</v>
      </c>
      <c r="AH961" s="26" t="str" cm="1">
        <f t="array" ref="AH961">_xlfn.IFS(O960&lt;=5,"Near",O960&lt;=15,"Moderate",O960&gt;15,"Far")</f>
        <v>Moderate</v>
      </c>
      <c r="AI961" s="26" t="str" cm="1">
        <f t="array" ref="AI961">_xlfn.IFS(AE961=1,"Poor",AE961=2,"Average",AE961=3,"Good",AE961=4,"Excellent")</f>
        <v>Good</v>
      </c>
      <c r="AJ961" s="26" t="str" cm="1">
        <f t="array" ref="AJ961">_xlfn.IFS(Z961=1,"Low",Z961=2,"Medium",Z961=3,"High",Z961=4,"Very High")</f>
        <v>High</v>
      </c>
      <c r="AK961" s="26" t="str" cm="1">
        <f t="array" ref="AK961">_xlfn.IFS(AD961=1,"Low",AD961=2,"Medium",AD961=3,"High",AD961=4,"Very High")</f>
        <v>High</v>
      </c>
    </row>
    <row r="962" spans="1:37" ht="15.6" x14ac:dyDescent="0.3">
      <c r="A962" s="27" t="s">
        <v>49</v>
      </c>
      <c r="B962" s="15" t="s">
        <v>52</v>
      </c>
      <c r="C962" s="15">
        <v>1349</v>
      </c>
      <c r="D962" s="15" t="s">
        <v>44</v>
      </c>
      <c r="E962" s="15" t="s">
        <v>39</v>
      </c>
      <c r="F962" s="15">
        <v>41</v>
      </c>
      <c r="G962" s="15" t="s">
        <v>72</v>
      </c>
      <c r="H962" s="15" t="s">
        <v>50</v>
      </c>
      <c r="I962" s="15" t="s">
        <v>41</v>
      </c>
      <c r="J962" s="15" t="s">
        <v>45</v>
      </c>
      <c r="K962" s="15">
        <v>2</v>
      </c>
      <c r="L962" s="15" t="s">
        <v>99</v>
      </c>
      <c r="M962" s="15" t="s">
        <v>70</v>
      </c>
      <c r="N962" s="15" t="s">
        <v>49</v>
      </c>
      <c r="O962" s="15">
        <v>1</v>
      </c>
      <c r="P962" s="15">
        <v>2</v>
      </c>
      <c r="Q962" s="15">
        <v>0</v>
      </c>
      <c r="R962" s="15">
        <v>10</v>
      </c>
      <c r="S962" s="15">
        <v>9</v>
      </c>
      <c r="T962" s="15">
        <v>3</v>
      </c>
      <c r="U962" s="15">
        <v>1</v>
      </c>
      <c r="V962" s="15">
        <v>7</v>
      </c>
      <c r="W962" s="15">
        <v>4103</v>
      </c>
      <c r="X962" s="15">
        <v>17</v>
      </c>
      <c r="Y962" s="15">
        <v>1</v>
      </c>
      <c r="Z962" s="15">
        <v>3</v>
      </c>
      <c r="AA962" s="15">
        <v>3</v>
      </c>
      <c r="AB962" s="15">
        <v>2</v>
      </c>
      <c r="AC962" s="15">
        <v>3</v>
      </c>
      <c r="AD962" s="15">
        <v>4</v>
      </c>
      <c r="AE962" s="16">
        <v>3</v>
      </c>
      <c r="AF962" s="23" t="str" cm="1">
        <f t="array" ref="AF962">_xlfn.IFS(W961&lt;3000,"Low",W961&lt;6000,"Medium",W961&gt;=6000,"High")</f>
        <v>Medium</v>
      </c>
      <c r="AG962" s="24" t="str" cm="1">
        <f t="array" ref="AG962">_xlfn.IFS(R961&lt;5,"New",R961&lt;10,"Junior",R961&lt;20,"Mid",R961&gt;=20,"Senior")</f>
        <v>Junior</v>
      </c>
      <c r="AH962" s="24" t="str" cm="1">
        <f t="array" ref="AH962">_xlfn.IFS(O961&lt;=5,"Near",O961&lt;=15,"Moderate",O961&gt;15,"Far")</f>
        <v>Near</v>
      </c>
      <c r="AI962" s="24" t="str" cm="1">
        <f t="array" ref="AI962">_xlfn.IFS(AE962=1,"Poor",AE962=2,"Average",AE962=3,"Good",AE962=4,"Excellent")</f>
        <v>Good</v>
      </c>
      <c r="AJ962" s="24" t="str" cm="1">
        <f t="array" ref="AJ962">_xlfn.IFS(Z962=1,"Low",Z962=2,"Medium",Z962=3,"High",Z962=4,"Very High")</f>
        <v>High</v>
      </c>
      <c r="AK962" s="24" t="str" cm="1">
        <f t="array" ref="AK962">_xlfn.IFS(AD962=1,"Low",AD962=2,"Medium",AD962=3,"High",AD962=4,"Very High")</f>
        <v>Very High</v>
      </c>
    </row>
    <row r="963" spans="1:37" ht="15.6" x14ac:dyDescent="0.3">
      <c r="A963" s="28" t="s">
        <v>49</v>
      </c>
      <c r="B963" s="17" t="s">
        <v>52</v>
      </c>
      <c r="C963" s="17">
        <v>1350</v>
      </c>
      <c r="D963" s="17" t="s">
        <v>55</v>
      </c>
      <c r="E963" s="17" t="s">
        <v>39</v>
      </c>
      <c r="F963" s="17">
        <v>35</v>
      </c>
      <c r="G963" s="17" t="s">
        <v>46</v>
      </c>
      <c r="H963" s="17" t="s">
        <v>50</v>
      </c>
      <c r="I963" s="17" t="s">
        <v>53</v>
      </c>
      <c r="J963" s="17" t="s">
        <v>56</v>
      </c>
      <c r="K963" s="17">
        <v>2</v>
      </c>
      <c r="L963" s="17" t="s">
        <v>42</v>
      </c>
      <c r="M963" s="17" t="s">
        <v>64</v>
      </c>
      <c r="N963" s="17" t="s">
        <v>37</v>
      </c>
      <c r="O963" s="17">
        <v>4</v>
      </c>
      <c r="P963" s="17">
        <v>3</v>
      </c>
      <c r="Q963" s="17">
        <v>1</v>
      </c>
      <c r="R963" s="17">
        <v>9</v>
      </c>
      <c r="S963" s="17">
        <v>9</v>
      </c>
      <c r="T963" s="17">
        <v>6</v>
      </c>
      <c r="U963" s="17">
        <v>1</v>
      </c>
      <c r="V963" s="17">
        <v>1</v>
      </c>
      <c r="W963" s="17">
        <v>4249</v>
      </c>
      <c r="X963" s="17">
        <v>11</v>
      </c>
      <c r="Y963" s="17">
        <v>0</v>
      </c>
      <c r="Z963" s="17">
        <v>3</v>
      </c>
      <c r="AA963" s="17">
        <v>3</v>
      </c>
      <c r="AB963" s="17">
        <v>3</v>
      </c>
      <c r="AC963" s="17">
        <v>3</v>
      </c>
      <c r="AD963" s="17">
        <v>2</v>
      </c>
      <c r="AE963" s="18">
        <v>3</v>
      </c>
      <c r="AF963" s="25" t="str" cm="1">
        <f t="array" ref="AF963">_xlfn.IFS(W962&lt;3000,"Low",W962&lt;6000,"Medium",W962&gt;=6000,"High")</f>
        <v>Medium</v>
      </c>
      <c r="AG963" s="26" t="str" cm="1">
        <f t="array" ref="AG963">_xlfn.IFS(R962&lt;5,"New",R962&lt;10,"Junior",R962&lt;20,"Mid",R962&gt;=20,"Senior")</f>
        <v>Mid</v>
      </c>
      <c r="AH963" s="26" t="str" cm="1">
        <f t="array" ref="AH963">_xlfn.IFS(O962&lt;=5,"Near",O962&lt;=15,"Moderate",O962&gt;15,"Far")</f>
        <v>Near</v>
      </c>
      <c r="AI963" s="26" t="str" cm="1">
        <f t="array" ref="AI963">_xlfn.IFS(AE963=1,"Poor",AE963=2,"Average",AE963=3,"Good",AE963=4,"Excellent")</f>
        <v>Good</v>
      </c>
      <c r="AJ963" s="26" t="str" cm="1">
        <f t="array" ref="AJ963">_xlfn.IFS(Z963=1,"Low",Z963=2,"Medium",Z963=3,"High",Z963=4,"Very High")</f>
        <v>High</v>
      </c>
      <c r="AK963" s="26" t="str" cm="1">
        <f t="array" ref="AK963">_xlfn.IFS(AD963=1,"Low",AD963=2,"Medium",AD963=3,"High",AD963=4,"Very High")</f>
        <v>Medium</v>
      </c>
    </row>
    <row r="964" spans="1:37" ht="15.6" x14ac:dyDescent="0.3">
      <c r="A964" s="27" t="s">
        <v>49</v>
      </c>
      <c r="B964" s="15" t="s">
        <v>52</v>
      </c>
      <c r="C964" s="15">
        <v>1352</v>
      </c>
      <c r="D964" s="15" t="s">
        <v>55</v>
      </c>
      <c r="E964" s="15" t="s">
        <v>51</v>
      </c>
      <c r="F964" s="15">
        <v>51</v>
      </c>
      <c r="G964" s="15" t="s">
        <v>72</v>
      </c>
      <c r="H964" s="15" t="s">
        <v>38</v>
      </c>
      <c r="I964" s="15" t="s">
        <v>154</v>
      </c>
      <c r="J964" s="15" t="s">
        <v>88</v>
      </c>
      <c r="K964" s="15">
        <v>4</v>
      </c>
      <c r="L964" s="15" t="s">
        <v>42</v>
      </c>
      <c r="M964" s="15" t="s">
        <v>70</v>
      </c>
      <c r="N964" s="15" t="s">
        <v>37</v>
      </c>
      <c r="O964" s="15">
        <v>5</v>
      </c>
      <c r="P964" s="15">
        <v>2</v>
      </c>
      <c r="Q964" s="15">
        <v>1</v>
      </c>
      <c r="R964" s="15">
        <v>33</v>
      </c>
      <c r="S964" s="15">
        <v>33</v>
      </c>
      <c r="T964" s="15">
        <v>9</v>
      </c>
      <c r="U964" s="15">
        <v>0</v>
      </c>
      <c r="V964" s="15">
        <v>10</v>
      </c>
      <c r="W964" s="15">
        <v>14026</v>
      </c>
      <c r="X964" s="15">
        <v>11</v>
      </c>
      <c r="Y964" s="15">
        <v>1</v>
      </c>
      <c r="Z964" s="15">
        <v>3</v>
      </c>
      <c r="AA964" s="15">
        <v>3</v>
      </c>
      <c r="AB964" s="15">
        <v>2</v>
      </c>
      <c r="AC964" s="15">
        <v>3</v>
      </c>
      <c r="AD964" s="15">
        <v>2</v>
      </c>
      <c r="AE964" s="16">
        <v>3</v>
      </c>
      <c r="AF964" s="23" t="str" cm="1">
        <f t="array" ref="AF964">_xlfn.IFS(W963&lt;3000,"Low",W963&lt;6000,"Medium",W963&gt;=6000,"High")</f>
        <v>Medium</v>
      </c>
      <c r="AG964" s="24" t="str" cm="1">
        <f t="array" ref="AG964">_xlfn.IFS(R963&lt;5,"New",R963&lt;10,"Junior",R963&lt;20,"Mid",R963&gt;=20,"Senior")</f>
        <v>Junior</v>
      </c>
      <c r="AH964" s="24" t="str" cm="1">
        <f t="array" ref="AH964">_xlfn.IFS(O963&lt;=5,"Near",O963&lt;=15,"Moderate",O963&gt;15,"Far")</f>
        <v>Near</v>
      </c>
      <c r="AI964" s="24" t="str" cm="1">
        <f t="array" ref="AI964">_xlfn.IFS(AE964=1,"Poor",AE964=2,"Average",AE964=3,"Good",AE964=4,"Excellent")</f>
        <v>Good</v>
      </c>
      <c r="AJ964" s="24" t="str" cm="1">
        <f t="array" ref="AJ964">_xlfn.IFS(Z964=1,"Low",Z964=2,"Medium",Z964=3,"High",Z964=4,"Very High")</f>
        <v>High</v>
      </c>
      <c r="AK964" s="24" t="str" cm="1">
        <f t="array" ref="AK964">_xlfn.IFS(AD964=1,"Low",AD964=2,"Medium",AD964=3,"High",AD964=4,"Very High")</f>
        <v>Medium</v>
      </c>
    </row>
    <row r="965" spans="1:37" ht="15.6" x14ac:dyDescent="0.3">
      <c r="A965" s="28" t="s">
        <v>49</v>
      </c>
      <c r="B965" s="17" t="s">
        <v>52</v>
      </c>
      <c r="C965" s="17">
        <v>1355</v>
      </c>
      <c r="D965" s="17" t="s">
        <v>44</v>
      </c>
      <c r="E965" s="17" t="s">
        <v>39</v>
      </c>
      <c r="F965" s="17">
        <v>38</v>
      </c>
      <c r="G965" s="17" t="s">
        <v>72</v>
      </c>
      <c r="H965" s="17" t="s">
        <v>38</v>
      </c>
      <c r="I965" s="17" t="s">
        <v>41</v>
      </c>
      <c r="J965" s="17" t="s">
        <v>45</v>
      </c>
      <c r="K965" s="17">
        <v>2</v>
      </c>
      <c r="L965" s="17" t="s">
        <v>42</v>
      </c>
      <c r="M965" s="17" t="s">
        <v>48</v>
      </c>
      <c r="N965" s="17" t="s">
        <v>49</v>
      </c>
      <c r="O965" s="17">
        <v>2</v>
      </c>
      <c r="P965" s="17">
        <v>3</v>
      </c>
      <c r="Q965" s="17">
        <v>3</v>
      </c>
      <c r="R965" s="17">
        <v>11</v>
      </c>
      <c r="S965" s="17">
        <v>7</v>
      </c>
      <c r="T965" s="17">
        <v>7</v>
      </c>
      <c r="U965" s="17">
        <v>1</v>
      </c>
      <c r="V965" s="17">
        <v>7</v>
      </c>
      <c r="W965" s="17">
        <v>6893</v>
      </c>
      <c r="X965" s="17">
        <v>15</v>
      </c>
      <c r="Y965" s="17">
        <v>1</v>
      </c>
      <c r="Z965" s="17">
        <v>2</v>
      </c>
      <c r="AA965" s="17">
        <v>3</v>
      </c>
      <c r="AB965" s="17">
        <v>3</v>
      </c>
      <c r="AC965" s="17">
        <v>3</v>
      </c>
      <c r="AD965" s="17">
        <v>4</v>
      </c>
      <c r="AE965" s="18">
        <v>3</v>
      </c>
      <c r="AF965" s="25" t="str" cm="1">
        <f t="array" ref="AF965">_xlfn.IFS(W964&lt;3000,"Low",W964&lt;6000,"Medium",W964&gt;=6000,"High")</f>
        <v>High</v>
      </c>
      <c r="AG965" s="26" t="str" cm="1">
        <f t="array" ref="AG965">_xlfn.IFS(R964&lt;5,"New",R964&lt;10,"Junior",R964&lt;20,"Mid",R964&gt;=20,"Senior")</f>
        <v>Senior</v>
      </c>
      <c r="AH965" s="26" t="str" cm="1">
        <f t="array" ref="AH965">_xlfn.IFS(O964&lt;=5,"Near",O964&lt;=15,"Moderate",O964&gt;15,"Far")</f>
        <v>Near</v>
      </c>
      <c r="AI965" s="26" t="str" cm="1">
        <f t="array" ref="AI965">_xlfn.IFS(AE965=1,"Poor",AE965=2,"Average",AE965=3,"Good",AE965=4,"Excellent")</f>
        <v>Good</v>
      </c>
      <c r="AJ965" s="26" t="str" cm="1">
        <f t="array" ref="AJ965">_xlfn.IFS(Z965=1,"Low",Z965=2,"Medium",Z965=3,"High",Z965=4,"Very High")</f>
        <v>Medium</v>
      </c>
      <c r="AK965" s="26" t="str" cm="1">
        <f t="array" ref="AK965">_xlfn.IFS(AD965=1,"Low",AD965=2,"Medium",AD965=3,"High",AD965=4,"Very High")</f>
        <v>Very High</v>
      </c>
    </row>
    <row r="966" spans="1:37" ht="15.6" x14ac:dyDescent="0.3">
      <c r="A966" s="27" t="s">
        <v>49</v>
      </c>
      <c r="B966" s="15" t="s">
        <v>52</v>
      </c>
      <c r="C966" s="15">
        <v>1356</v>
      </c>
      <c r="D966" s="15" t="s">
        <v>44</v>
      </c>
      <c r="E966" s="15" t="s">
        <v>62</v>
      </c>
      <c r="F966" s="15">
        <v>34</v>
      </c>
      <c r="G966" s="15" t="s">
        <v>46</v>
      </c>
      <c r="H966" s="15" t="s">
        <v>38</v>
      </c>
      <c r="I966" s="15" t="s">
        <v>41</v>
      </c>
      <c r="J966" s="15" t="s">
        <v>45</v>
      </c>
      <c r="K966" s="15">
        <v>2</v>
      </c>
      <c r="L966" s="15" t="s">
        <v>65</v>
      </c>
      <c r="M966" s="15" t="s">
        <v>48</v>
      </c>
      <c r="N966" s="15" t="s">
        <v>49</v>
      </c>
      <c r="O966" s="15">
        <v>15</v>
      </c>
      <c r="P966" s="15">
        <v>6</v>
      </c>
      <c r="Q966" s="15">
        <v>1</v>
      </c>
      <c r="R966" s="15">
        <v>10</v>
      </c>
      <c r="S966" s="15">
        <v>10</v>
      </c>
      <c r="T966" s="15">
        <v>8</v>
      </c>
      <c r="U966" s="15">
        <v>9</v>
      </c>
      <c r="V966" s="15">
        <v>6</v>
      </c>
      <c r="W966" s="15">
        <v>6125</v>
      </c>
      <c r="X966" s="15">
        <v>12</v>
      </c>
      <c r="Y966" s="15">
        <v>0</v>
      </c>
      <c r="Z966" s="15">
        <v>3</v>
      </c>
      <c r="AA966" s="15">
        <v>3</v>
      </c>
      <c r="AB966" s="15">
        <v>3</v>
      </c>
      <c r="AC966" s="15">
        <v>3</v>
      </c>
      <c r="AD966" s="15">
        <v>4</v>
      </c>
      <c r="AE966" s="16">
        <v>4</v>
      </c>
      <c r="AF966" s="23" t="str" cm="1">
        <f t="array" ref="AF966">_xlfn.IFS(W965&lt;3000,"Low",W965&lt;6000,"Medium",W965&gt;=6000,"High")</f>
        <v>High</v>
      </c>
      <c r="AG966" s="24" t="str" cm="1">
        <f t="array" ref="AG966">_xlfn.IFS(R965&lt;5,"New",R965&lt;10,"Junior",R965&lt;20,"Mid",R965&gt;=20,"Senior")</f>
        <v>Mid</v>
      </c>
      <c r="AH966" s="24" t="str" cm="1">
        <f t="array" ref="AH966">_xlfn.IFS(O965&lt;=5,"Near",O965&lt;=15,"Moderate",O965&gt;15,"Far")</f>
        <v>Near</v>
      </c>
      <c r="AI966" s="24" t="str" cm="1">
        <f t="array" ref="AI966">_xlfn.IFS(AE966=1,"Poor",AE966=2,"Average",AE966=3,"Good",AE966=4,"Excellent")</f>
        <v>Excellent</v>
      </c>
      <c r="AJ966" s="24" t="str" cm="1">
        <f t="array" ref="AJ966">_xlfn.IFS(Z966=1,"Low",Z966=2,"Medium",Z966=3,"High",Z966=4,"Very High")</f>
        <v>High</v>
      </c>
      <c r="AK966" s="24" t="str" cm="1">
        <f t="array" ref="AK966">_xlfn.IFS(AD966=1,"Low",AD966=2,"Medium",AD966=3,"High",AD966=4,"Very High")</f>
        <v>Very High</v>
      </c>
    </row>
    <row r="967" spans="1:37" ht="15.6" x14ac:dyDescent="0.3">
      <c r="A967" s="28" t="s">
        <v>49</v>
      </c>
      <c r="B967" s="17" t="s">
        <v>52</v>
      </c>
      <c r="C967" s="17">
        <v>1358</v>
      </c>
      <c r="D967" s="17" t="s">
        <v>55</v>
      </c>
      <c r="E967" s="17" t="s">
        <v>62</v>
      </c>
      <c r="F967" s="17">
        <v>25</v>
      </c>
      <c r="G967" s="17" t="s">
        <v>57</v>
      </c>
      <c r="H967" s="17" t="s">
        <v>38</v>
      </c>
      <c r="I967" s="17" t="s">
        <v>53</v>
      </c>
      <c r="J967" s="17" t="s">
        <v>61</v>
      </c>
      <c r="K967" s="17">
        <v>1</v>
      </c>
      <c r="L967" s="17" t="s">
        <v>65</v>
      </c>
      <c r="M967" s="17" t="s">
        <v>58</v>
      </c>
      <c r="N967" s="17" t="s">
        <v>49</v>
      </c>
      <c r="O967" s="17">
        <v>19</v>
      </c>
      <c r="P967" s="17">
        <v>6</v>
      </c>
      <c r="Q967" s="17">
        <v>3</v>
      </c>
      <c r="R967" s="17">
        <v>7</v>
      </c>
      <c r="S967" s="17">
        <v>3</v>
      </c>
      <c r="T967" s="17">
        <v>2</v>
      </c>
      <c r="U967" s="17">
        <v>1</v>
      </c>
      <c r="V967" s="17">
        <v>2</v>
      </c>
      <c r="W967" s="17">
        <v>3669</v>
      </c>
      <c r="X967" s="17">
        <v>11</v>
      </c>
      <c r="Y967" s="17">
        <v>3</v>
      </c>
      <c r="Z967" s="17">
        <v>4</v>
      </c>
      <c r="AA967" s="17">
        <v>3</v>
      </c>
      <c r="AB967" s="17">
        <v>4</v>
      </c>
      <c r="AC967" s="17">
        <v>3</v>
      </c>
      <c r="AD967" s="17">
        <v>3</v>
      </c>
      <c r="AE967" s="18">
        <v>2</v>
      </c>
      <c r="AF967" s="25" t="str" cm="1">
        <f t="array" ref="AF967">_xlfn.IFS(W966&lt;3000,"Low",W966&lt;6000,"Medium",W966&gt;=6000,"High")</f>
        <v>High</v>
      </c>
      <c r="AG967" s="26" t="str" cm="1">
        <f t="array" ref="AG967">_xlfn.IFS(R966&lt;5,"New",R966&lt;10,"Junior",R966&lt;20,"Mid",R966&gt;=20,"Senior")</f>
        <v>Mid</v>
      </c>
      <c r="AH967" s="26" t="str" cm="1">
        <f t="array" ref="AH967">_xlfn.IFS(O966&lt;=5,"Near",O966&lt;=15,"Moderate",O966&gt;15,"Far")</f>
        <v>Moderate</v>
      </c>
      <c r="AI967" s="26" t="str" cm="1">
        <f t="array" ref="AI967">_xlfn.IFS(AE967=1,"Poor",AE967=2,"Average",AE967=3,"Good",AE967=4,"Excellent")</f>
        <v>Average</v>
      </c>
      <c r="AJ967" s="26" t="str" cm="1">
        <f t="array" ref="AJ967">_xlfn.IFS(Z967=1,"Low",Z967=2,"Medium",Z967=3,"High",Z967=4,"Very High")</f>
        <v>Very High</v>
      </c>
      <c r="AK967" s="26" t="str" cm="1">
        <f t="array" ref="AK967">_xlfn.IFS(AD967=1,"Low",AD967=2,"Medium",AD967=3,"High",AD967=4,"Very High")</f>
        <v>High</v>
      </c>
    </row>
    <row r="968" spans="1:37" ht="15.6" x14ac:dyDescent="0.3">
      <c r="A968" s="27" t="s">
        <v>37</v>
      </c>
      <c r="B968" s="15" t="s">
        <v>40</v>
      </c>
      <c r="C968" s="15">
        <v>1360</v>
      </c>
      <c r="D968" s="15" t="s">
        <v>44</v>
      </c>
      <c r="E968" s="15" t="s">
        <v>68</v>
      </c>
      <c r="F968" s="15">
        <v>58</v>
      </c>
      <c r="G968" s="15" t="s">
        <v>57</v>
      </c>
      <c r="H968" s="15" t="s">
        <v>38</v>
      </c>
      <c r="I968" s="15" t="s">
        <v>53</v>
      </c>
      <c r="J968" s="15" t="s">
        <v>74</v>
      </c>
      <c r="K968" s="15">
        <v>3</v>
      </c>
      <c r="L968" s="15" t="s">
        <v>65</v>
      </c>
      <c r="M968" s="15" t="s">
        <v>64</v>
      </c>
      <c r="N968" s="15" t="s">
        <v>37</v>
      </c>
      <c r="O968" s="15">
        <v>7</v>
      </c>
      <c r="P968" s="15">
        <v>0</v>
      </c>
      <c r="Q968" s="15">
        <v>7</v>
      </c>
      <c r="R968" s="15">
        <v>31</v>
      </c>
      <c r="S968" s="15">
        <v>10</v>
      </c>
      <c r="T968" s="15">
        <v>9</v>
      </c>
      <c r="U968" s="15">
        <v>5</v>
      </c>
      <c r="V968" s="15">
        <v>9</v>
      </c>
      <c r="W968" s="15">
        <v>10008</v>
      </c>
      <c r="X968" s="15">
        <v>14</v>
      </c>
      <c r="Y968" s="15">
        <v>0</v>
      </c>
      <c r="Z968" s="15">
        <v>3</v>
      </c>
      <c r="AA968" s="15">
        <v>2</v>
      </c>
      <c r="AB968" s="15">
        <v>3</v>
      </c>
      <c r="AC968" s="15">
        <v>3</v>
      </c>
      <c r="AD968" s="15">
        <v>4</v>
      </c>
      <c r="AE968" s="16">
        <v>2</v>
      </c>
      <c r="AF968" s="23" t="str" cm="1">
        <f t="array" ref="AF968">_xlfn.IFS(W967&lt;3000,"Low",W967&lt;6000,"Medium",W967&gt;=6000,"High")</f>
        <v>Medium</v>
      </c>
      <c r="AG968" s="24" t="str" cm="1">
        <f t="array" ref="AG968">_xlfn.IFS(R967&lt;5,"New",R967&lt;10,"Junior",R967&lt;20,"Mid",R967&gt;=20,"Senior")</f>
        <v>Junior</v>
      </c>
      <c r="AH968" s="24" t="str" cm="1">
        <f t="array" ref="AH968">_xlfn.IFS(O967&lt;=5,"Near",O967&lt;=15,"Moderate",O967&gt;15,"Far")</f>
        <v>Far</v>
      </c>
      <c r="AI968" s="24" t="str" cm="1">
        <f t="array" ref="AI968">_xlfn.IFS(AE968=1,"Poor",AE968=2,"Average",AE968=3,"Good",AE968=4,"Excellent")</f>
        <v>Average</v>
      </c>
      <c r="AJ968" s="24" t="str" cm="1">
        <f t="array" ref="AJ968">_xlfn.IFS(Z968=1,"Low",Z968=2,"Medium",Z968=3,"High",Z968=4,"Very High")</f>
        <v>High</v>
      </c>
      <c r="AK968" s="24" t="str" cm="1">
        <f t="array" ref="AK968">_xlfn.IFS(AD968=1,"Low",AD968=2,"Medium",AD968=3,"High",AD968=4,"Very High")</f>
        <v>Very High</v>
      </c>
    </row>
    <row r="969" spans="1:37" ht="15.6" x14ac:dyDescent="0.3">
      <c r="A969" s="28" t="s">
        <v>49</v>
      </c>
      <c r="B969" s="17" t="s">
        <v>52</v>
      </c>
      <c r="C969" s="17">
        <v>1361</v>
      </c>
      <c r="D969" s="17" t="s">
        <v>55</v>
      </c>
      <c r="E969" s="17" t="s">
        <v>39</v>
      </c>
      <c r="F969" s="17">
        <v>40</v>
      </c>
      <c r="G969" s="17" t="s">
        <v>57</v>
      </c>
      <c r="H969" s="17" t="s">
        <v>38</v>
      </c>
      <c r="I969" s="17" t="s">
        <v>53</v>
      </c>
      <c r="J969" s="17" t="s">
        <v>61</v>
      </c>
      <c r="K969" s="17">
        <v>1</v>
      </c>
      <c r="L969" s="17" t="s">
        <v>42</v>
      </c>
      <c r="M969" s="17" t="s">
        <v>64</v>
      </c>
      <c r="N969" s="17" t="s">
        <v>49</v>
      </c>
      <c r="O969" s="17">
        <v>1</v>
      </c>
      <c r="P969" s="17">
        <v>3</v>
      </c>
      <c r="Q969" s="17">
        <v>3</v>
      </c>
      <c r="R969" s="17">
        <v>7</v>
      </c>
      <c r="S969" s="17">
        <v>4</v>
      </c>
      <c r="T969" s="17">
        <v>2</v>
      </c>
      <c r="U969" s="17">
        <v>0</v>
      </c>
      <c r="V969" s="17">
        <v>3</v>
      </c>
      <c r="W969" s="17">
        <v>2387</v>
      </c>
      <c r="X969" s="17">
        <v>22</v>
      </c>
      <c r="Y969" s="17">
        <v>1</v>
      </c>
      <c r="Z969" s="17">
        <v>2</v>
      </c>
      <c r="AA969" s="17">
        <v>3</v>
      </c>
      <c r="AB969" s="17">
        <v>2</v>
      </c>
      <c r="AC969" s="17">
        <v>4</v>
      </c>
      <c r="AD969" s="17">
        <v>3</v>
      </c>
      <c r="AE969" s="18">
        <v>3</v>
      </c>
      <c r="AF969" s="25" t="str" cm="1">
        <f t="array" ref="AF969">_xlfn.IFS(W968&lt;3000,"Low",W968&lt;6000,"Medium",W968&gt;=6000,"High")</f>
        <v>High</v>
      </c>
      <c r="AG969" s="26" t="str" cm="1">
        <f t="array" ref="AG969">_xlfn.IFS(R968&lt;5,"New",R968&lt;10,"Junior",R968&lt;20,"Mid",R968&gt;=20,"Senior")</f>
        <v>Senior</v>
      </c>
      <c r="AH969" s="26" t="str" cm="1">
        <f t="array" ref="AH969">_xlfn.IFS(O968&lt;=5,"Near",O968&lt;=15,"Moderate",O968&gt;15,"Far")</f>
        <v>Moderate</v>
      </c>
      <c r="AI969" s="26" t="str" cm="1">
        <f t="array" ref="AI969">_xlfn.IFS(AE969=1,"Poor",AE969=2,"Average",AE969=3,"Good",AE969=4,"Excellent")</f>
        <v>Good</v>
      </c>
      <c r="AJ969" s="26" t="str" cm="1">
        <f t="array" ref="AJ969">_xlfn.IFS(Z969=1,"Low",Z969=2,"Medium",Z969=3,"High",Z969=4,"Very High")</f>
        <v>Medium</v>
      </c>
      <c r="AK969" s="26" t="str" cm="1">
        <f t="array" ref="AK969">_xlfn.IFS(AD969=1,"Low",AD969=2,"Medium",AD969=3,"High",AD969=4,"Very High")</f>
        <v>High</v>
      </c>
    </row>
    <row r="970" spans="1:37" ht="15.6" x14ac:dyDescent="0.3">
      <c r="A970" s="27" t="s">
        <v>49</v>
      </c>
      <c r="B970" s="15" t="s">
        <v>52</v>
      </c>
      <c r="C970" s="15">
        <v>1362</v>
      </c>
      <c r="D970" s="15" t="s">
        <v>44</v>
      </c>
      <c r="E970" s="15" t="s">
        <v>39</v>
      </c>
      <c r="F970" s="15">
        <v>36</v>
      </c>
      <c r="G970" s="15" t="s">
        <v>57</v>
      </c>
      <c r="H970" s="15" t="s">
        <v>50</v>
      </c>
      <c r="I970" s="15" t="s">
        <v>41</v>
      </c>
      <c r="J970" s="15" t="s">
        <v>45</v>
      </c>
      <c r="K970" s="15">
        <v>2</v>
      </c>
      <c r="L970" s="15" t="s">
        <v>99</v>
      </c>
      <c r="M970" s="15" t="s">
        <v>70</v>
      </c>
      <c r="N970" s="15" t="s">
        <v>49</v>
      </c>
      <c r="O970" s="15">
        <v>7</v>
      </c>
      <c r="P970" s="15">
        <v>2</v>
      </c>
      <c r="Q970" s="15">
        <v>2</v>
      </c>
      <c r="R970" s="15">
        <v>17</v>
      </c>
      <c r="S970" s="15">
        <v>15</v>
      </c>
      <c r="T970" s="15">
        <v>7</v>
      </c>
      <c r="U970" s="15">
        <v>6</v>
      </c>
      <c r="V970" s="15">
        <v>13</v>
      </c>
      <c r="W970" s="15">
        <v>4639</v>
      </c>
      <c r="X970" s="15">
        <v>16</v>
      </c>
      <c r="Y970" s="15">
        <v>1</v>
      </c>
      <c r="Z970" s="15">
        <v>1</v>
      </c>
      <c r="AA970" s="15">
        <v>4</v>
      </c>
      <c r="AB970" s="15">
        <v>2</v>
      </c>
      <c r="AC970" s="15">
        <v>3</v>
      </c>
      <c r="AD970" s="15">
        <v>4</v>
      </c>
      <c r="AE970" s="16">
        <v>2</v>
      </c>
      <c r="AF970" s="23" t="str" cm="1">
        <f t="array" ref="AF970">_xlfn.IFS(W969&lt;3000,"Low",W969&lt;6000,"Medium",W969&gt;=6000,"High")</f>
        <v>Low</v>
      </c>
      <c r="AG970" s="24" t="str" cm="1">
        <f t="array" ref="AG970">_xlfn.IFS(R969&lt;5,"New",R969&lt;10,"Junior",R969&lt;20,"Mid",R969&gt;=20,"Senior")</f>
        <v>Junior</v>
      </c>
      <c r="AH970" s="24" t="str" cm="1">
        <f t="array" ref="AH970">_xlfn.IFS(O969&lt;=5,"Near",O969&lt;=15,"Moderate",O969&gt;15,"Far")</f>
        <v>Near</v>
      </c>
      <c r="AI970" s="24" t="str" cm="1">
        <f t="array" ref="AI970">_xlfn.IFS(AE970=1,"Poor",AE970=2,"Average",AE970=3,"Good",AE970=4,"Excellent")</f>
        <v>Average</v>
      </c>
      <c r="AJ970" s="24" t="str" cm="1">
        <f t="array" ref="AJ970">_xlfn.IFS(Z970=1,"Low",Z970=2,"Medium",Z970=3,"High",Z970=4,"Very High")</f>
        <v>Low</v>
      </c>
      <c r="AK970" s="24" t="str" cm="1">
        <f t="array" ref="AK970">_xlfn.IFS(AD970=1,"Low",AD970=2,"Medium",AD970=3,"High",AD970=4,"Very High")</f>
        <v>Very High</v>
      </c>
    </row>
    <row r="971" spans="1:37" ht="15.6" x14ac:dyDescent="0.3">
      <c r="A971" s="28" t="s">
        <v>49</v>
      </c>
      <c r="B971" s="17" t="s">
        <v>52</v>
      </c>
      <c r="C971" s="17">
        <v>1363</v>
      </c>
      <c r="D971" s="17" t="s">
        <v>55</v>
      </c>
      <c r="E971" s="17" t="s">
        <v>51</v>
      </c>
      <c r="F971" s="17">
        <v>48</v>
      </c>
      <c r="G971" s="17" t="s">
        <v>46</v>
      </c>
      <c r="H971" s="17" t="s">
        <v>38</v>
      </c>
      <c r="I971" s="17" t="s">
        <v>53</v>
      </c>
      <c r="J971" s="17" t="s">
        <v>74</v>
      </c>
      <c r="K971" s="17">
        <v>3</v>
      </c>
      <c r="L971" s="17" t="s">
        <v>42</v>
      </c>
      <c r="M971" s="17" t="s">
        <v>70</v>
      </c>
      <c r="N971" s="17" t="s">
        <v>49</v>
      </c>
      <c r="O971" s="17">
        <v>4</v>
      </c>
      <c r="P971" s="17">
        <v>2</v>
      </c>
      <c r="Q971" s="17">
        <v>1</v>
      </c>
      <c r="R971" s="17">
        <v>11</v>
      </c>
      <c r="S971" s="17">
        <v>10</v>
      </c>
      <c r="T971" s="17">
        <v>9</v>
      </c>
      <c r="U971" s="17">
        <v>0</v>
      </c>
      <c r="V971" s="17">
        <v>8</v>
      </c>
      <c r="W971" s="17">
        <v>7898</v>
      </c>
      <c r="X971" s="17">
        <v>11</v>
      </c>
      <c r="Y971" s="17">
        <v>0</v>
      </c>
      <c r="Z971" s="17">
        <v>4</v>
      </c>
      <c r="AA971" s="17">
        <v>3</v>
      </c>
      <c r="AB971" s="17">
        <v>4</v>
      </c>
      <c r="AC971" s="17">
        <v>3</v>
      </c>
      <c r="AD971" s="17">
        <v>3</v>
      </c>
      <c r="AE971" s="18">
        <v>3</v>
      </c>
      <c r="AF971" s="25" t="str" cm="1">
        <f t="array" ref="AF971">_xlfn.IFS(W970&lt;3000,"Low",W970&lt;6000,"Medium",W970&gt;=6000,"High")</f>
        <v>Medium</v>
      </c>
      <c r="AG971" s="26" t="str" cm="1">
        <f t="array" ref="AG971">_xlfn.IFS(R970&lt;5,"New",R970&lt;10,"Junior",R970&lt;20,"Mid",R970&gt;=20,"Senior")</f>
        <v>Mid</v>
      </c>
      <c r="AH971" s="26" t="str" cm="1">
        <f t="array" ref="AH971">_xlfn.IFS(O970&lt;=5,"Near",O970&lt;=15,"Moderate",O970&gt;15,"Far")</f>
        <v>Moderate</v>
      </c>
      <c r="AI971" s="26" t="str" cm="1">
        <f t="array" ref="AI971">_xlfn.IFS(AE971=1,"Poor",AE971=2,"Average",AE971=3,"Good",AE971=4,"Excellent")</f>
        <v>Good</v>
      </c>
      <c r="AJ971" s="26" t="str" cm="1">
        <f t="array" ref="AJ971">_xlfn.IFS(Z971=1,"Low",Z971=2,"Medium",Z971=3,"High",Z971=4,"Very High")</f>
        <v>Very High</v>
      </c>
      <c r="AK971" s="26" t="str" cm="1">
        <f t="array" ref="AK971">_xlfn.IFS(AD971=1,"Low",AD971=2,"Medium",AD971=3,"High",AD971=4,"Very High")</f>
        <v>High</v>
      </c>
    </row>
    <row r="972" spans="1:37" ht="15.6" x14ac:dyDescent="0.3">
      <c r="A972" s="27" t="s">
        <v>49</v>
      </c>
      <c r="B972" s="15" t="s">
        <v>52</v>
      </c>
      <c r="C972" s="15">
        <v>1364</v>
      </c>
      <c r="D972" s="15" t="s">
        <v>44</v>
      </c>
      <c r="E972" s="15" t="s">
        <v>62</v>
      </c>
      <c r="F972" s="15">
        <v>27</v>
      </c>
      <c r="G972" s="15" t="s">
        <v>57</v>
      </c>
      <c r="H972" s="15" t="s">
        <v>38</v>
      </c>
      <c r="I972" s="15" t="s">
        <v>41</v>
      </c>
      <c r="J972" s="15" t="s">
        <v>92</v>
      </c>
      <c r="K972" s="15">
        <v>1</v>
      </c>
      <c r="L972" s="15" t="s">
        <v>65</v>
      </c>
      <c r="M972" s="15" t="s">
        <v>70</v>
      </c>
      <c r="N972" s="15" t="s">
        <v>49</v>
      </c>
      <c r="O972" s="15">
        <v>11</v>
      </c>
      <c r="P972" s="15">
        <v>4</v>
      </c>
      <c r="Q972" s="15">
        <v>8</v>
      </c>
      <c r="R972" s="15">
        <v>5</v>
      </c>
      <c r="S972" s="15">
        <v>1</v>
      </c>
      <c r="T972" s="15">
        <v>0</v>
      </c>
      <c r="U972" s="15">
        <v>0</v>
      </c>
      <c r="V972" s="15">
        <v>0</v>
      </c>
      <c r="W972" s="15">
        <v>2534</v>
      </c>
      <c r="X972" s="15">
        <v>14</v>
      </c>
      <c r="Y972" s="15">
        <v>1</v>
      </c>
      <c r="Z972" s="15">
        <v>3</v>
      </c>
      <c r="AA972" s="15">
        <v>4</v>
      </c>
      <c r="AB972" s="15">
        <v>4</v>
      </c>
      <c r="AC972" s="15">
        <v>3</v>
      </c>
      <c r="AD972" s="15">
        <v>2</v>
      </c>
      <c r="AE972" s="16">
        <v>3</v>
      </c>
      <c r="AF972" s="23" t="str" cm="1">
        <f t="array" ref="AF972">_xlfn.IFS(W971&lt;3000,"Low",W971&lt;6000,"Medium",W971&gt;=6000,"High")</f>
        <v>High</v>
      </c>
      <c r="AG972" s="24" t="str" cm="1">
        <f t="array" ref="AG972">_xlfn.IFS(R971&lt;5,"New",R971&lt;10,"Junior",R971&lt;20,"Mid",R971&gt;=20,"Senior")</f>
        <v>Mid</v>
      </c>
      <c r="AH972" s="24" t="str" cm="1">
        <f t="array" ref="AH972">_xlfn.IFS(O971&lt;=5,"Near",O971&lt;=15,"Moderate",O971&gt;15,"Far")</f>
        <v>Near</v>
      </c>
      <c r="AI972" s="24" t="str" cm="1">
        <f t="array" ref="AI972">_xlfn.IFS(AE972=1,"Poor",AE972=2,"Average",AE972=3,"Good",AE972=4,"Excellent")</f>
        <v>Good</v>
      </c>
      <c r="AJ972" s="24" t="str" cm="1">
        <f t="array" ref="AJ972">_xlfn.IFS(Z972=1,"Low",Z972=2,"Medium",Z972=3,"High",Z972=4,"Very High")</f>
        <v>High</v>
      </c>
      <c r="AK972" s="24" t="str" cm="1">
        <f t="array" ref="AK972">_xlfn.IFS(AD972=1,"Low",AD972=2,"Medium",AD972=3,"High",AD972=4,"Very High")</f>
        <v>Medium</v>
      </c>
    </row>
    <row r="973" spans="1:37" ht="15.6" x14ac:dyDescent="0.3">
      <c r="A973" s="28" t="s">
        <v>49</v>
      </c>
      <c r="B973" s="17" t="s">
        <v>52</v>
      </c>
      <c r="C973" s="17">
        <v>1367</v>
      </c>
      <c r="D973" s="17" t="s">
        <v>44</v>
      </c>
      <c r="E973" s="17" t="s">
        <v>51</v>
      </c>
      <c r="F973" s="17">
        <v>51</v>
      </c>
      <c r="G973" s="17" t="s">
        <v>46</v>
      </c>
      <c r="H973" s="17" t="s">
        <v>38</v>
      </c>
      <c r="I973" s="17" t="s">
        <v>53</v>
      </c>
      <c r="J973" s="17" t="s">
        <v>74</v>
      </c>
      <c r="K973" s="17">
        <v>4</v>
      </c>
      <c r="L973" s="17" t="s">
        <v>106</v>
      </c>
      <c r="M973" s="17" t="s">
        <v>48</v>
      </c>
      <c r="N973" s="17" t="s">
        <v>49</v>
      </c>
      <c r="O973" s="17">
        <v>11</v>
      </c>
      <c r="P973" s="17">
        <v>1</v>
      </c>
      <c r="Q973" s="17">
        <v>3</v>
      </c>
      <c r="R973" s="17">
        <v>29</v>
      </c>
      <c r="S973" s="17">
        <v>5</v>
      </c>
      <c r="T973" s="17">
        <v>2</v>
      </c>
      <c r="U973" s="17">
        <v>0</v>
      </c>
      <c r="V973" s="17">
        <v>3</v>
      </c>
      <c r="W973" s="17">
        <v>13142</v>
      </c>
      <c r="X973" s="17">
        <v>16</v>
      </c>
      <c r="Y973" s="17">
        <v>0</v>
      </c>
      <c r="Z973" s="17">
        <v>4</v>
      </c>
      <c r="AA973" s="17">
        <v>2</v>
      </c>
      <c r="AB973" s="17">
        <v>4</v>
      </c>
      <c r="AC973" s="17">
        <v>3</v>
      </c>
      <c r="AD973" s="17">
        <v>2</v>
      </c>
      <c r="AE973" s="18">
        <v>2</v>
      </c>
      <c r="AF973" s="25" t="str" cm="1">
        <f t="array" ref="AF973">_xlfn.IFS(W972&lt;3000,"Low",W972&lt;6000,"Medium",W972&gt;=6000,"High")</f>
        <v>Low</v>
      </c>
      <c r="AG973" s="26" t="str" cm="1">
        <f t="array" ref="AG973">_xlfn.IFS(R972&lt;5,"New",R972&lt;10,"Junior",R972&lt;20,"Mid",R972&gt;=20,"Senior")</f>
        <v>Junior</v>
      </c>
      <c r="AH973" s="26" t="str" cm="1">
        <f t="array" ref="AH973">_xlfn.IFS(O972&lt;=5,"Near",O972&lt;=15,"Moderate",O972&gt;15,"Far")</f>
        <v>Moderate</v>
      </c>
      <c r="AI973" s="26" t="str" cm="1">
        <f t="array" ref="AI973">_xlfn.IFS(AE973=1,"Poor",AE973=2,"Average",AE973=3,"Good",AE973=4,"Excellent")</f>
        <v>Average</v>
      </c>
      <c r="AJ973" s="26" t="str" cm="1">
        <f t="array" ref="AJ973">_xlfn.IFS(Z973=1,"Low",Z973=2,"Medium",Z973=3,"High",Z973=4,"Very High")</f>
        <v>Very High</v>
      </c>
      <c r="AK973" s="26" t="str" cm="1">
        <f t="array" ref="AK973">_xlfn.IFS(AD973=1,"Low",AD973=2,"Medium",AD973=3,"High",AD973=4,"Very High")</f>
        <v>Medium</v>
      </c>
    </row>
    <row r="974" spans="1:37" ht="15.6" x14ac:dyDescent="0.3">
      <c r="A974" s="27" t="s">
        <v>49</v>
      </c>
      <c r="B974" s="15" t="s">
        <v>52</v>
      </c>
      <c r="C974" s="15">
        <v>1368</v>
      </c>
      <c r="D974" s="15" t="s">
        <v>44</v>
      </c>
      <c r="E974" s="15" t="s">
        <v>85</v>
      </c>
      <c r="F974" s="15">
        <v>18</v>
      </c>
      <c r="G974" s="15" t="s">
        <v>46</v>
      </c>
      <c r="H974" s="15" t="s">
        <v>84</v>
      </c>
      <c r="I974" s="15" t="s">
        <v>53</v>
      </c>
      <c r="J974" s="15" t="s">
        <v>61</v>
      </c>
      <c r="K974" s="15">
        <v>1</v>
      </c>
      <c r="L974" s="15" t="s">
        <v>42</v>
      </c>
      <c r="M974" s="15" t="s">
        <v>70</v>
      </c>
      <c r="N974" s="15" t="s">
        <v>49</v>
      </c>
      <c r="O974" s="15">
        <v>1</v>
      </c>
      <c r="P974" s="15">
        <v>5</v>
      </c>
      <c r="Q974" s="15">
        <v>1</v>
      </c>
      <c r="R974" s="15">
        <v>0</v>
      </c>
      <c r="S974" s="15">
        <v>0</v>
      </c>
      <c r="T974" s="15">
        <v>0</v>
      </c>
      <c r="U974" s="15">
        <v>0</v>
      </c>
      <c r="V974" s="15">
        <v>0</v>
      </c>
      <c r="W974" s="15">
        <v>1611</v>
      </c>
      <c r="X974" s="15">
        <v>15</v>
      </c>
      <c r="Y974" s="15">
        <v>0</v>
      </c>
      <c r="Z974" s="15">
        <v>4</v>
      </c>
      <c r="AA974" s="15">
        <v>3</v>
      </c>
      <c r="AB974" s="15">
        <v>4</v>
      </c>
      <c r="AC974" s="15">
        <v>3</v>
      </c>
      <c r="AD974" s="15">
        <v>3</v>
      </c>
      <c r="AE974" s="16">
        <v>4</v>
      </c>
      <c r="AF974" s="23" t="str" cm="1">
        <f t="array" ref="AF974">_xlfn.IFS(W973&lt;3000,"Low",W973&lt;6000,"Medium",W973&gt;=6000,"High")</f>
        <v>High</v>
      </c>
      <c r="AG974" s="24" t="str" cm="1">
        <f t="array" ref="AG974">_xlfn.IFS(R973&lt;5,"New",R973&lt;10,"Junior",R973&lt;20,"Mid",R973&gt;=20,"Senior")</f>
        <v>Senior</v>
      </c>
      <c r="AH974" s="24" t="str" cm="1">
        <f t="array" ref="AH974">_xlfn.IFS(O973&lt;=5,"Near",O973&lt;=15,"Moderate",O973&gt;15,"Far")</f>
        <v>Moderate</v>
      </c>
      <c r="AI974" s="24" t="str" cm="1">
        <f t="array" ref="AI974">_xlfn.IFS(AE974=1,"Poor",AE974=2,"Average",AE974=3,"Good",AE974=4,"Excellent")</f>
        <v>Excellent</v>
      </c>
      <c r="AJ974" s="24" t="str" cm="1">
        <f t="array" ref="AJ974">_xlfn.IFS(Z974=1,"Low",Z974=2,"Medium",Z974=3,"High",Z974=4,"Very High")</f>
        <v>Very High</v>
      </c>
      <c r="AK974" s="24" t="str" cm="1">
        <f t="array" ref="AK974">_xlfn.IFS(AD974=1,"Low",AD974=2,"Medium",AD974=3,"High",AD974=4,"Very High")</f>
        <v>High</v>
      </c>
    </row>
    <row r="975" spans="1:37" ht="15.6" x14ac:dyDescent="0.3">
      <c r="A975" s="28" t="s">
        <v>49</v>
      </c>
      <c r="B975" s="17" t="s">
        <v>52</v>
      </c>
      <c r="C975" s="17">
        <v>1369</v>
      </c>
      <c r="D975" s="17" t="s">
        <v>44</v>
      </c>
      <c r="E975" s="17" t="s">
        <v>39</v>
      </c>
      <c r="F975" s="17">
        <v>35</v>
      </c>
      <c r="G975" s="17" t="s">
        <v>57</v>
      </c>
      <c r="H975" s="17" t="s">
        <v>38</v>
      </c>
      <c r="I975" s="17" t="s">
        <v>53</v>
      </c>
      <c r="J975" s="17" t="s">
        <v>61</v>
      </c>
      <c r="K975" s="17">
        <v>2</v>
      </c>
      <c r="L975" s="17" t="s">
        <v>65</v>
      </c>
      <c r="M975" s="17" t="s">
        <v>70</v>
      </c>
      <c r="N975" s="17" t="s">
        <v>49</v>
      </c>
      <c r="O975" s="17">
        <v>1</v>
      </c>
      <c r="P975" s="17">
        <v>0</v>
      </c>
      <c r="Q975" s="17">
        <v>0</v>
      </c>
      <c r="R975" s="17">
        <v>10</v>
      </c>
      <c r="S975" s="17">
        <v>9</v>
      </c>
      <c r="T975" s="17">
        <v>7</v>
      </c>
      <c r="U975" s="17">
        <v>0</v>
      </c>
      <c r="V975" s="17">
        <v>0</v>
      </c>
      <c r="W975" s="17">
        <v>5363</v>
      </c>
      <c r="X975" s="17">
        <v>12</v>
      </c>
      <c r="Y975" s="17">
        <v>1</v>
      </c>
      <c r="Z975" s="17">
        <v>4</v>
      </c>
      <c r="AA975" s="17">
        <v>2</v>
      </c>
      <c r="AB975" s="17">
        <v>4</v>
      </c>
      <c r="AC975" s="17">
        <v>3</v>
      </c>
      <c r="AD975" s="17">
        <v>2</v>
      </c>
      <c r="AE975" s="18">
        <v>3</v>
      </c>
      <c r="AF975" s="25" t="str" cm="1">
        <f t="array" ref="AF975">_xlfn.IFS(W974&lt;3000,"Low",W974&lt;6000,"Medium",W974&gt;=6000,"High")</f>
        <v>Low</v>
      </c>
      <c r="AG975" s="26" t="str" cm="1">
        <f t="array" ref="AG975">_xlfn.IFS(R974&lt;5,"New",R974&lt;10,"Junior",R974&lt;20,"Mid",R974&gt;=20,"Senior")</f>
        <v>New</v>
      </c>
      <c r="AH975" s="26" t="str" cm="1">
        <f t="array" ref="AH975">_xlfn.IFS(O974&lt;=5,"Near",O974&lt;=15,"Moderate",O974&gt;15,"Far")</f>
        <v>Near</v>
      </c>
      <c r="AI975" s="26" t="str" cm="1">
        <f t="array" ref="AI975">_xlfn.IFS(AE975=1,"Poor",AE975=2,"Average",AE975=3,"Good",AE975=4,"Excellent")</f>
        <v>Good</v>
      </c>
      <c r="AJ975" s="26" t="str" cm="1">
        <f t="array" ref="AJ975">_xlfn.IFS(Z975=1,"Low",Z975=2,"Medium",Z975=3,"High",Z975=4,"Very High")</f>
        <v>Very High</v>
      </c>
      <c r="AK975" s="26" t="str" cm="1">
        <f t="array" ref="AK975">_xlfn.IFS(AD975=1,"Low",AD975=2,"Medium",AD975=3,"High",AD975=4,"Very High")</f>
        <v>Medium</v>
      </c>
    </row>
    <row r="976" spans="1:37" ht="15.6" x14ac:dyDescent="0.3">
      <c r="A976" s="27" t="s">
        <v>49</v>
      </c>
      <c r="B976" s="15" t="s">
        <v>52</v>
      </c>
      <c r="C976" s="15">
        <v>1371</v>
      </c>
      <c r="D976" s="15" t="s">
        <v>55</v>
      </c>
      <c r="E976" s="15" t="s">
        <v>62</v>
      </c>
      <c r="F976" s="15">
        <v>27</v>
      </c>
      <c r="G976" s="15" t="s">
        <v>46</v>
      </c>
      <c r="H976" s="15" t="s">
        <v>50</v>
      </c>
      <c r="I976" s="15" t="s">
        <v>41</v>
      </c>
      <c r="J976" s="15" t="s">
        <v>45</v>
      </c>
      <c r="K976" s="15">
        <v>2</v>
      </c>
      <c r="L976" s="15" t="s">
        <v>42</v>
      </c>
      <c r="M976" s="15" t="s">
        <v>58</v>
      </c>
      <c r="N976" s="15" t="s">
        <v>49</v>
      </c>
      <c r="O976" s="15">
        <v>2</v>
      </c>
      <c r="P976" s="15">
        <v>3</v>
      </c>
      <c r="Q976" s="15">
        <v>3</v>
      </c>
      <c r="R976" s="15">
        <v>8</v>
      </c>
      <c r="S976" s="15">
        <v>6</v>
      </c>
      <c r="T976" s="15">
        <v>2</v>
      </c>
      <c r="U976" s="15">
        <v>0</v>
      </c>
      <c r="V976" s="15">
        <v>0</v>
      </c>
      <c r="W976" s="15">
        <v>5071</v>
      </c>
      <c r="X976" s="15">
        <v>20</v>
      </c>
      <c r="Y976" s="15">
        <v>0</v>
      </c>
      <c r="Z976" s="15">
        <v>4</v>
      </c>
      <c r="AA976" s="15">
        <v>1</v>
      </c>
      <c r="AB976" s="15">
        <v>4</v>
      </c>
      <c r="AC976" s="15">
        <v>4</v>
      </c>
      <c r="AD976" s="15">
        <v>2</v>
      </c>
      <c r="AE976" s="16">
        <v>3</v>
      </c>
      <c r="AF976" s="23" t="str" cm="1">
        <f t="array" ref="AF976">_xlfn.IFS(W975&lt;3000,"Low",W975&lt;6000,"Medium",W975&gt;=6000,"High")</f>
        <v>Medium</v>
      </c>
      <c r="AG976" s="24" t="str" cm="1">
        <f t="array" ref="AG976">_xlfn.IFS(R975&lt;5,"New",R975&lt;10,"Junior",R975&lt;20,"Mid",R975&gt;=20,"Senior")</f>
        <v>Mid</v>
      </c>
      <c r="AH976" s="24" t="str" cm="1">
        <f t="array" ref="AH976">_xlfn.IFS(O975&lt;=5,"Near",O975&lt;=15,"Moderate",O975&gt;15,"Far")</f>
        <v>Near</v>
      </c>
      <c r="AI976" s="24" t="str" cm="1">
        <f t="array" ref="AI976">_xlfn.IFS(AE976=1,"Poor",AE976=2,"Average",AE976=3,"Good",AE976=4,"Excellent")</f>
        <v>Good</v>
      </c>
      <c r="AJ976" s="24" t="str" cm="1">
        <f t="array" ref="AJ976">_xlfn.IFS(Z976=1,"Low",Z976=2,"Medium",Z976=3,"High",Z976=4,"Very High")</f>
        <v>Very High</v>
      </c>
      <c r="AK976" s="24" t="str" cm="1">
        <f t="array" ref="AK976">_xlfn.IFS(AD976=1,"Low",AD976=2,"Medium",AD976=3,"High",AD976=4,"Very High")</f>
        <v>Medium</v>
      </c>
    </row>
    <row r="977" spans="1:37" ht="15.6" x14ac:dyDescent="0.3">
      <c r="A977" s="28" t="s">
        <v>37</v>
      </c>
      <c r="B977" s="17" t="s">
        <v>40</v>
      </c>
      <c r="C977" s="17">
        <v>1372</v>
      </c>
      <c r="D977" s="17" t="s">
        <v>55</v>
      </c>
      <c r="E977" s="17" t="s">
        <v>68</v>
      </c>
      <c r="F977" s="17">
        <v>55</v>
      </c>
      <c r="G977" s="17" t="s">
        <v>46</v>
      </c>
      <c r="H977" s="17" t="s">
        <v>38</v>
      </c>
      <c r="I977" s="17" t="s">
        <v>41</v>
      </c>
      <c r="J977" s="17" t="s">
        <v>45</v>
      </c>
      <c r="K977" s="17">
        <v>4</v>
      </c>
      <c r="L977" s="17" t="s">
        <v>99</v>
      </c>
      <c r="M977" s="17" t="s">
        <v>64</v>
      </c>
      <c r="N977" s="17" t="s">
        <v>37</v>
      </c>
      <c r="O977" s="17">
        <v>13</v>
      </c>
      <c r="P977" s="17">
        <v>2</v>
      </c>
      <c r="Q977" s="17">
        <v>6</v>
      </c>
      <c r="R977" s="17">
        <v>24</v>
      </c>
      <c r="S977" s="17">
        <v>19</v>
      </c>
      <c r="T977" s="17">
        <v>7</v>
      </c>
      <c r="U977" s="17">
        <v>3</v>
      </c>
      <c r="V977" s="17">
        <v>8</v>
      </c>
      <c r="W977" s="17">
        <v>13695</v>
      </c>
      <c r="X977" s="17">
        <v>17</v>
      </c>
      <c r="Y977" s="17">
        <v>0</v>
      </c>
      <c r="Z977" s="17">
        <v>1</v>
      </c>
      <c r="AA977" s="17">
        <v>4</v>
      </c>
      <c r="AB977" s="17">
        <v>2</v>
      </c>
      <c r="AC977" s="17">
        <v>3</v>
      </c>
      <c r="AD977" s="17">
        <v>3</v>
      </c>
      <c r="AE977" s="18">
        <v>2</v>
      </c>
      <c r="AF977" s="25" t="str" cm="1">
        <f t="array" ref="AF977">_xlfn.IFS(W976&lt;3000,"Low",W976&lt;6000,"Medium",W976&gt;=6000,"High")</f>
        <v>Medium</v>
      </c>
      <c r="AG977" s="26" t="str" cm="1">
        <f t="array" ref="AG977">_xlfn.IFS(R976&lt;5,"New",R976&lt;10,"Junior",R976&lt;20,"Mid",R976&gt;=20,"Senior")</f>
        <v>Junior</v>
      </c>
      <c r="AH977" s="26" t="str" cm="1">
        <f t="array" ref="AH977">_xlfn.IFS(O976&lt;=5,"Near",O976&lt;=15,"Moderate",O976&gt;15,"Far")</f>
        <v>Near</v>
      </c>
      <c r="AI977" s="26" t="str" cm="1">
        <f t="array" ref="AI977">_xlfn.IFS(AE977=1,"Poor",AE977=2,"Average",AE977=3,"Good",AE977=4,"Excellent")</f>
        <v>Average</v>
      </c>
      <c r="AJ977" s="26" t="str" cm="1">
        <f t="array" ref="AJ977">_xlfn.IFS(Z977=1,"Low",Z977=2,"Medium",Z977=3,"High",Z977=4,"Very High")</f>
        <v>Low</v>
      </c>
      <c r="AK977" s="26" t="str" cm="1">
        <f t="array" ref="AK977">_xlfn.IFS(AD977=1,"Low",AD977=2,"Medium",AD977=3,"High",AD977=4,"Very High")</f>
        <v>High</v>
      </c>
    </row>
    <row r="978" spans="1:37" ht="15.6" x14ac:dyDescent="0.3">
      <c r="A978" s="27" t="s">
        <v>49</v>
      </c>
      <c r="B978" s="15" t="s">
        <v>52</v>
      </c>
      <c r="C978" s="15">
        <v>1373</v>
      </c>
      <c r="D978" s="15" t="s">
        <v>55</v>
      </c>
      <c r="E978" s="15" t="s">
        <v>68</v>
      </c>
      <c r="F978" s="15">
        <v>56</v>
      </c>
      <c r="G978" s="15" t="s">
        <v>57</v>
      </c>
      <c r="H978" s="15" t="s">
        <v>38</v>
      </c>
      <c r="I978" s="15" t="s">
        <v>53</v>
      </c>
      <c r="J978" s="15" t="s">
        <v>74</v>
      </c>
      <c r="K978" s="15">
        <v>4</v>
      </c>
      <c r="L978" s="15" t="s">
        <v>42</v>
      </c>
      <c r="M978" s="15" t="s">
        <v>70</v>
      </c>
      <c r="N978" s="15" t="s">
        <v>37</v>
      </c>
      <c r="O978" s="15">
        <v>23</v>
      </c>
      <c r="P978" s="15">
        <v>0</v>
      </c>
      <c r="Q978" s="15">
        <v>4</v>
      </c>
      <c r="R978" s="15">
        <v>33</v>
      </c>
      <c r="S978" s="15">
        <v>19</v>
      </c>
      <c r="T978" s="15">
        <v>16</v>
      </c>
      <c r="U978" s="15">
        <v>15</v>
      </c>
      <c r="V978" s="15">
        <v>9</v>
      </c>
      <c r="W978" s="15">
        <v>13402</v>
      </c>
      <c r="X978" s="15">
        <v>12</v>
      </c>
      <c r="Y978" s="15">
        <v>1</v>
      </c>
      <c r="Z978" s="15">
        <v>4</v>
      </c>
      <c r="AA978" s="15">
        <v>3</v>
      </c>
      <c r="AB978" s="15">
        <v>2</v>
      </c>
      <c r="AC978" s="15">
        <v>3</v>
      </c>
      <c r="AD978" s="15">
        <v>1</v>
      </c>
      <c r="AE978" s="16">
        <v>3</v>
      </c>
      <c r="AF978" s="23" t="str" cm="1">
        <f t="array" ref="AF978">_xlfn.IFS(W977&lt;3000,"Low",W977&lt;6000,"Medium",W977&gt;=6000,"High")</f>
        <v>High</v>
      </c>
      <c r="AG978" s="24" t="str" cm="1">
        <f t="array" ref="AG978">_xlfn.IFS(R977&lt;5,"New",R977&lt;10,"Junior",R977&lt;20,"Mid",R977&gt;=20,"Senior")</f>
        <v>Senior</v>
      </c>
      <c r="AH978" s="24" t="str" cm="1">
        <f t="array" ref="AH978">_xlfn.IFS(O977&lt;=5,"Near",O977&lt;=15,"Moderate",O977&gt;15,"Far")</f>
        <v>Moderate</v>
      </c>
      <c r="AI978" s="24" t="str" cm="1">
        <f t="array" ref="AI978">_xlfn.IFS(AE978=1,"Poor",AE978=2,"Average",AE978=3,"Good",AE978=4,"Excellent")</f>
        <v>Good</v>
      </c>
      <c r="AJ978" s="24" t="str" cm="1">
        <f t="array" ref="AJ978">_xlfn.IFS(Z978=1,"Low",Z978=2,"Medium",Z978=3,"High",Z978=4,"Very High")</f>
        <v>Very High</v>
      </c>
      <c r="AK978" s="24" t="str" cm="1">
        <f t="array" ref="AK978">_xlfn.IFS(AD978=1,"Low",AD978=2,"Medium",AD978=3,"High",AD978=4,"Very High")</f>
        <v>Low</v>
      </c>
    </row>
    <row r="979" spans="1:37" ht="15.6" x14ac:dyDescent="0.3">
      <c r="A979" s="28" t="s">
        <v>49</v>
      </c>
      <c r="B979" s="17" t="s">
        <v>52</v>
      </c>
      <c r="C979" s="17">
        <v>1374</v>
      </c>
      <c r="D979" s="17" t="s">
        <v>44</v>
      </c>
      <c r="E979" s="17" t="s">
        <v>62</v>
      </c>
      <c r="F979" s="17">
        <v>34</v>
      </c>
      <c r="G979" s="17" t="s">
        <v>72</v>
      </c>
      <c r="H979" s="17" t="s">
        <v>84</v>
      </c>
      <c r="I979" s="17" t="s">
        <v>53</v>
      </c>
      <c r="J979" s="17" t="s">
        <v>56</v>
      </c>
      <c r="K979" s="17">
        <v>1</v>
      </c>
      <c r="L979" s="17" t="s">
        <v>106</v>
      </c>
      <c r="M979" s="17" t="s">
        <v>58</v>
      </c>
      <c r="N979" s="17" t="s">
        <v>49</v>
      </c>
      <c r="O979" s="17">
        <v>26</v>
      </c>
      <c r="P979" s="17">
        <v>2</v>
      </c>
      <c r="Q979" s="17">
        <v>1</v>
      </c>
      <c r="R979" s="17">
        <v>5</v>
      </c>
      <c r="S979" s="17">
        <v>5</v>
      </c>
      <c r="T979" s="17">
        <v>4</v>
      </c>
      <c r="U979" s="17">
        <v>0</v>
      </c>
      <c r="V979" s="17">
        <v>0</v>
      </c>
      <c r="W979" s="17">
        <v>2029</v>
      </c>
      <c r="X979" s="17">
        <v>20</v>
      </c>
      <c r="Y979" s="17">
        <v>3</v>
      </c>
      <c r="Z979" s="17">
        <v>4</v>
      </c>
      <c r="AA979" s="17">
        <v>2</v>
      </c>
      <c r="AB979" s="17">
        <v>4</v>
      </c>
      <c r="AC979" s="17">
        <v>4</v>
      </c>
      <c r="AD979" s="17">
        <v>3</v>
      </c>
      <c r="AE979" s="18">
        <v>3</v>
      </c>
      <c r="AF979" s="25" t="str" cm="1">
        <f t="array" ref="AF979">_xlfn.IFS(W978&lt;3000,"Low",W978&lt;6000,"Medium",W978&gt;=6000,"High")</f>
        <v>High</v>
      </c>
      <c r="AG979" s="26" t="str" cm="1">
        <f t="array" ref="AG979">_xlfn.IFS(R978&lt;5,"New",R978&lt;10,"Junior",R978&lt;20,"Mid",R978&gt;=20,"Senior")</f>
        <v>Senior</v>
      </c>
      <c r="AH979" s="26" t="str" cm="1">
        <f t="array" ref="AH979">_xlfn.IFS(O978&lt;=5,"Near",O978&lt;=15,"Moderate",O978&gt;15,"Far")</f>
        <v>Far</v>
      </c>
      <c r="AI979" s="26" t="str" cm="1">
        <f t="array" ref="AI979">_xlfn.IFS(AE979=1,"Poor",AE979=2,"Average",AE979=3,"Good",AE979=4,"Excellent")</f>
        <v>Good</v>
      </c>
      <c r="AJ979" s="26" t="str" cm="1">
        <f t="array" ref="AJ979">_xlfn.IFS(Z979=1,"Low",Z979=2,"Medium",Z979=3,"High",Z979=4,"Very High")</f>
        <v>Very High</v>
      </c>
      <c r="AK979" s="26" t="str" cm="1">
        <f t="array" ref="AK979">_xlfn.IFS(AD979=1,"Low",AD979=2,"Medium",AD979=3,"High",AD979=4,"Very High")</f>
        <v>High</v>
      </c>
    </row>
    <row r="980" spans="1:37" ht="15.6" x14ac:dyDescent="0.3">
      <c r="A980" s="27" t="s">
        <v>49</v>
      </c>
      <c r="B980" s="15" t="s">
        <v>52</v>
      </c>
      <c r="C980" s="15">
        <v>1375</v>
      </c>
      <c r="D980" s="15" t="s">
        <v>44</v>
      </c>
      <c r="E980" s="15" t="s">
        <v>39</v>
      </c>
      <c r="F980" s="15">
        <v>40</v>
      </c>
      <c r="G980" s="15" t="s">
        <v>72</v>
      </c>
      <c r="H980" s="15" t="s">
        <v>38</v>
      </c>
      <c r="I980" s="15" t="s">
        <v>53</v>
      </c>
      <c r="J980" s="15" t="s">
        <v>76</v>
      </c>
      <c r="K980" s="15">
        <v>2</v>
      </c>
      <c r="L980" s="15" t="s">
        <v>65</v>
      </c>
      <c r="M980" s="15" t="s">
        <v>58</v>
      </c>
      <c r="N980" s="15" t="s">
        <v>49</v>
      </c>
      <c r="O980" s="15">
        <v>2</v>
      </c>
      <c r="P980" s="15">
        <v>0</v>
      </c>
      <c r="Q980" s="15">
        <v>5</v>
      </c>
      <c r="R980" s="15">
        <v>15</v>
      </c>
      <c r="S980" s="15">
        <v>12</v>
      </c>
      <c r="T980" s="15">
        <v>11</v>
      </c>
      <c r="U980" s="15">
        <v>11</v>
      </c>
      <c r="V980" s="15">
        <v>8</v>
      </c>
      <c r="W980" s="15">
        <v>6377</v>
      </c>
      <c r="X980" s="15">
        <v>20</v>
      </c>
      <c r="Y980" s="15">
        <v>3</v>
      </c>
      <c r="Z980" s="15">
        <v>2</v>
      </c>
      <c r="AA980" s="15">
        <v>4</v>
      </c>
      <c r="AB980" s="15">
        <v>3</v>
      </c>
      <c r="AC980" s="15">
        <v>4</v>
      </c>
      <c r="AD980" s="15">
        <v>2</v>
      </c>
      <c r="AE980" s="16">
        <v>3</v>
      </c>
      <c r="AF980" s="23" t="str" cm="1">
        <f t="array" ref="AF980">_xlfn.IFS(W979&lt;3000,"Low",W979&lt;6000,"Medium",W979&gt;=6000,"High")</f>
        <v>Low</v>
      </c>
      <c r="AG980" s="24" t="str" cm="1">
        <f t="array" ref="AG980">_xlfn.IFS(R979&lt;5,"New",R979&lt;10,"Junior",R979&lt;20,"Mid",R979&gt;=20,"Senior")</f>
        <v>Junior</v>
      </c>
      <c r="AH980" s="24" t="str" cm="1">
        <f t="array" ref="AH980">_xlfn.IFS(O979&lt;=5,"Near",O979&lt;=15,"Moderate",O979&gt;15,"Far")</f>
        <v>Far</v>
      </c>
      <c r="AI980" s="24" t="str" cm="1">
        <f t="array" ref="AI980">_xlfn.IFS(AE980=1,"Poor",AE980=2,"Average",AE980=3,"Good",AE980=4,"Excellent")</f>
        <v>Good</v>
      </c>
      <c r="AJ980" s="24" t="str" cm="1">
        <f t="array" ref="AJ980">_xlfn.IFS(Z980=1,"Low",Z980=2,"Medium",Z980=3,"High",Z980=4,"Very High")</f>
        <v>Medium</v>
      </c>
      <c r="AK980" s="24" t="str" cm="1">
        <f t="array" ref="AK980">_xlfn.IFS(AD980=1,"Low",AD980=2,"Medium",AD980=3,"High",AD980=4,"Very High")</f>
        <v>Medium</v>
      </c>
    </row>
    <row r="981" spans="1:37" ht="15.6" x14ac:dyDescent="0.3">
      <c r="A981" s="28" t="s">
        <v>49</v>
      </c>
      <c r="B981" s="17" t="s">
        <v>52</v>
      </c>
      <c r="C981" s="17">
        <v>1377</v>
      </c>
      <c r="D981" s="17" t="s">
        <v>55</v>
      </c>
      <c r="E981" s="17" t="s">
        <v>62</v>
      </c>
      <c r="F981" s="17">
        <v>34</v>
      </c>
      <c r="G981" s="17" t="s">
        <v>57</v>
      </c>
      <c r="H981" s="17" t="s">
        <v>38</v>
      </c>
      <c r="I981" s="17" t="s">
        <v>53</v>
      </c>
      <c r="J981" s="17" t="s">
        <v>61</v>
      </c>
      <c r="K981" s="17">
        <v>2</v>
      </c>
      <c r="L981" s="17" t="s">
        <v>65</v>
      </c>
      <c r="M981" s="17" t="s">
        <v>70</v>
      </c>
      <c r="N981" s="17" t="s">
        <v>49</v>
      </c>
      <c r="O981" s="17">
        <v>29</v>
      </c>
      <c r="P981" s="17">
        <v>1</v>
      </c>
      <c r="Q981" s="17">
        <v>4</v>
      </c>
      <c r="R981" s="17">
        <v>10</v>
      </c>
      <c r="S981" s="17">
        <v>8</v>
      </c>
      <c r="T981" s="17">
        <v>7</v>
      </c>
      <c r="U981" s="17">
        <v>7</v>
      </c>
      <c r="V981" s="17">
        <v>7</v>
      </c>
      <c r="W981" s="17">
        <v>5429</v>
      </c>
      <c r="X981" s="17">
        <v>13</v>
      </c>
      <c r="Y981" s="17">
        <v>2</v>
      </c>
      <c r="Z981" s="17">
        <v>2</v>
      </c>
      <c r="AA981" s="17">
        <v>3</v>
      </c>
      <c r="AB981" s="17">
        <v>3</v>
      </c>
      <c r="AC981" s="17">
        <v>3</v>
      </c>
      <c r="AD981" s="17">
        <v>1</v>
      </c>
      <c r="AE981" s="18">
        <v>3</v>
      </c>
      <c r="AF981" s="25" t="str" cm="1">
        <f t="array" ref="AF981">_xlfn.IFS(W980&lt;3000,"Low",W980&lt;6000,"Medium",W980&gt;=6000,"High")</f>
        <v>High</v>
      </c>
      <c r="AG981" s="26" t="str" cm="1">
        <f t="array" ref="AG981">_xlfn.IFS(R980&lt;5,"New",R980&lt;10,"Junior",R980&lt;20,"Mid",R980&gt;=20,"Senior")</f>
        <v>Mid</v>
      </c>
      <c r="AH981" s="26" t="str" cm="1">
        <f t="array" ref="AH981">_xlfn.IFS(O980&lt;=5,"Near",O980&lt;=15,"Moderate",O980&gt;15,"Far")</f>
        <v>Near</v>
      </c>
      <c r="AI981" s="26" t="str" cm="1">
        <f t="array" ref="AI981">_xlfn.IFS(AE981=1,"Poor",AE981=2,"Average",AE981=3,"Good",AE981=4,"Excellent")</f>
        <v>Good</v>
      </c>
      <c r="AJ981" s="26" t="str" cm="1">
        <f t="array" ref="AJ981">_xlfn.IFS(Z981=1,"Low",Z981=2,"Medium",Z981=3,"High",Z981=4,"Very High")</f>
        <v>Medium</v>
      </c>
      <c r="AK981" s="26" t="str" cm="1">
        <f t="array" ref="AK981">_xlfn.IFS(AD981=1,"Low",AD981=2,"Medium",AD981=3,"High",AD981=4,"Very High")</f>
        <v>Low</v>
      </c>
    </row>
    <row r="982" spans="1:37" ht="15.6" x14ac:dyDescent="0.3">
      <c r="A982" s="27" t="s">
        <v>37</v>
      </c>
      <c r="B982" s="15" t="s">
        <v>40</v>
      </c>
      <c r="C982" s="15">
        <v>1379</v>
      </c>
      <c r="D982" s="15" t="s">
        <v>44</v>
      </c>
      <c r="E982" s="15" t="s">
        <v>62</v>
      </c>
      <c r="F982" s="15">
        <v>31</v>
      </c>
      <c r="G982" s="15" t="s">
        <v>46</v>
      </c>
      <c r="H982" s="15" t="s">
        <v>50</v>
      </c>
      <c r="I982" s="15" t="s">
        <v>41</v>
      </c>
      <c r="J982" s="15" t="s">
        <v>92</v>
      </c>
      <c r="K982" s="15">
        <v>1</v>
      </c>
      <c r="L982" s="15" t="s">
        <v>42</v>
      </c>
      <c r="M982" s="15" t="s">
        <v>70</v>
      </c>
      <c r="N982" s="15" t="s">
        <v>49</v>
      </c>
      <c r="O982" s="15">
        <v>2</v>
      </c>
      <c r="P982" s="15">
        <v>3</v>
      </c>
      <c r="Q982" s="15">
        <v>7</v>
      </c>
      <c r="R982" s="15">
        <v>3</v>
      </c>
      <c r="S982" s="15">
        <v>1</v>
      </c>
      <c r="T982" s="15">
        <v>0</v>
      </c>
      <c r="U982" s="15">
        <v>0</v>
      </c>
      <c r="V982" s="15">
        <v>0</v>
      </c>
      <c r="W982" s="15">
        <v>2785</v>
      </c>
      <c r="X982" s="15">
        <v>14</v>
      </c>
      <c r="Y982" s="15">
        <v>0</v>
      </c>
      <c r="Z982" s="15">
        <v>3</v>
      </c>
      <c r="AA982" s="15">
        <v>2</v>
      </c>
      <c r="AB982" s="15">
        <v>4</v>
      </c>
      <c r="AC982" s="15">
        <v>3</v>
      </c>
      <c r="AD982" s="15">
        <v>3</v>
      </c>
      <c r="AE982" s="16">
        <v>4</v>
      </c>
      <c r="AF982" s="23" t="str" cm="1">
        <f t="array" ref="AF982">_xlfn.IFS(W981&lt;3000,"Low",W981&lt;6000,"Medium",W981&gt;=6000,"High")</f>
        <v>Medium</v>
      </c>
      <c r="AG982" s="24" t="str" cm="1">
        <f t="array" ref="AG982">_xlfn.IFS(R981&lt;5,"New",R981&lt;10,"Junior",R981&lt;20,"Mid",R981&gt;=20,"Senior")</f>
        <v>Mid</v>
      </c>
      <c r="AH982" s="24" t="str" cm="1">
        <f t="array" ref="AH982">_xlfn.IFS(O981&lt;=5,"Near",O981&lt;=15,"Moderate",O981&gt;15,"Far")</f>
        <v>Far</v>
      </c>
      <c r="AI982" s="24" t="str" cm="1">
        <f t="array" ref="AI982">_xlfn.IFS(AE982=1,"Poor",AE982=2,"Average",AE982=3,"Good",AE982=4,"Excellent")</f>
        <v>Excellent</v>
      </c>
      <c r="AJ982" s="24" t="str" cm="1">
        <f t="array" ref="AJ982">_xlfn.IFS(Z982=1,"Low",Z982=2,"Medium",Z982=3,"High",Z982=4,"Very High")</f>
        <v>High</v>
      </c>
      <c r="AK982" s="24" t="str" cm="1">
        <f t="array" ref="AK982">_xlfn.IFS(AD982=1,"Low",AD982=2,"Medium",AD982=3,"High",AD982=4,"Very High")</f>
        <v>High</v>
      </c>
    </row>
    <row r="983" spans="1:37" ht="15.6" x14ac:dyDescent="0.3">
      <c r="A983" s="28" t="s">
        <v>37</v>
      </c>
      <c r="B983" s="17" t="s">
        <v>40</v>
      </c>
      <c r="C983" s="17">
        <v>1380</v>
      </c>
      <c r="D983" s="17" t="s">
        <v>44</v>
      </c>
      <c r="E983" s="17" t="s">
        <v>39</v>
      </c>
      <c r="F983" s="17">
        <v>35</v>
      </c>
      <c r="G983" s="17" t="s">
        <v>57</v>
      </c>
      <c r="H983" s="17" t="s">
        <v>50</v>
      </c>
      <c r="I983" s="17" t="s">
        <v>41</v>
      </c>
      <c r="J983" s="17" t="s">
        <v>45</v>
      </c>
      <c r="K983" s="17">
        <v>2</v>
      </c>
      <c r="L983" s="17" t="s">
        <v>99</v>
      </c>
      <c r="M983" s="17" t="s">
        <v>64</v>
      </c>
      <c r="N983" s="17" t="s">
        <v>37</v>
      </c>
      <c r="O983" s="17">
        <v>18</v>
      </c>
      <c r="P983" s="17">
        <v>0</v>
      </c>
      <c r="Q983" s="17">
        <v>0</v>
      </c>
      <c r="R983" s="17">
        <v>5</v>
      </c>
      <c r="S983" s="17">
        <v>4</v>
      </c>
      <c r="T983" s="17">
        <v>2</v>
      </c>
      <c r="U983" s="17">
        <v>3</v>
      </c>
      <c r="V983" s="17">
        <v>2</v>
      </c>
      <c r="W983" s="17">
        <v>4614</v>
      </c>
      <c r="X983" s="17">
        <v>18</v>
      </c>
      <c r="Y983" s="17">
        <v>1</v>
      </c>
      <c r="Z983" s="17">
        <v>4</v>
      </c>
      <c r="AA983" s="17">
        <v>3</v>
      </c>
      <c r="AB983" s="17">
        <v>2</v>
      </c>
      <c r="AC983" s="17">
        <v>3</v>
      </c>
      <c r="AD983" s="17">
        <v>3</v>
      </c>
      <c r="AE983" s="18">
        <v>2</v>
      </c>
      <c r="AF983" s="25" t="str" cm="1">
        <f t="array" ref="AF983">_xlfn.IFS(W982&lt;3000,"Low",W982&lt;6000,"Medium",W982&gt;=6000,"High")</f>
        <v>Low</v>
      </c>
      <c r="AG983" s="26" t="str" cm="1">
        <f t="array" ref="AG983">_xlfn.IFS(R982&lt;5,"New",R982&lt;10,"Junior",R982&lt;20,"Mid",R982&gt;=20,"Senior")</f>
        <v>New</v>
      </c>
      <c r="AH983" s="26" t="str" cm="1">
        <f t="array" ref="AH983">_xlfn.IFS(O982&lt;=5,"Near",O982&lt;=15,"Moderate",O982&gt;15,"Far")</f>
        <v>Near</v>
      </c>
      <c r="AI983" s="26" t="str" cm="1">
        <f t="array" ref="AI983">_xlfn.IFS(AE983=1,"Poor",AE983=2,"Average",AE983=3,"Good",AE983=4,"Excellent")</f>
        <v>Average</v>
      </c>
      <c r="AJ983" s="26" t="str" cm="1">
        <f t="array" ref="AJ983">_xlfn.IFS(Z983=1,"Low",Z983=2,"Medium",Z983=3,"High",Z983=4,"Very High")</f>
        <v>Very High</v>
      </c>
      <c r="AK983" s="26" t="str" cm="1">
        <f t="array" ref="AK983">_xlfn.IFS(AD983=1,"Low",AD983=2,"Medium",AD983=3,"High",AD983=4,"Very High")</f>
        <v>High</v>
      </c>
    </row>
    <row r="984" spans="1:37" ht="15.6" x14ac:dyDescent="0.3">
      <c r="A984" s="27" t="s">
        <v>49</v>
      </c>
      <c r="B984" s="15" t="s">
        <v>52</v>
      </c>
      <c r="C984" s="15">
        <v>1382</v>
      </c>
      <c r="D984" s="15" t="s">
        <v>55</v>
      </c>
      <c r="E984" s="15" t="s">
        <v>39</v>
      </c>
      <c r="F984" s="15">
        <v>38</v>
      </c>
      <c r="G984" s="15" t="s">
        <v>72</v>
      </c>
      <c r="H984" s="15" t="s">
        <v>50</v>
      </c>
      <c r="I984" s="15" t="s">
        <v>53</v>
      </c>
      <c r="J984" s="15" t="s">
        <v>56</v>
      </c>
      <c r="K984" s="15">
        <v>1</v>
      </c>
      <c r="L984" s="15" t="s">
        <v>42</v>
      </c>
      <c r="M984" s="15" t="s">
        <v>70</v>
      </c>
      <c r="N984" s="15" t="s">
        <v>49</v>
      </c>
      <c r="O984" s="15">
        <v>7</v>
      </c>
      <c r="P984" s="15">
        <v>2</v>
      </c>
      <c r="Q984" s="15">
        <v>1</v>
      </c>
      <c r="R984" s="15">
        <v>4</v>
      </c>
      <c r="S984" s="15">
        <v>4</v>
      </c>
      <c r="T984" s="15">
        <v>2</v>
      </c>
      <c r="U984" s="15">
        <v>0</v>
      </c>
      <c r="V984" s="15">
        <v>3</v>
      </c>
      <c r="W984" s="15">
        <v>2610</v>
      </c>
      <c r="X984" s="15">
        <v>11</v>
      </c>
      <c r="Y984" s="15">
        <v>3</v>
      </c>
      <c r="Z984" s="15">
        <v>4</v>
      </c>
      <c r="AA984" s="15">
        <v>4</v>
      </c>
      <c r="AB984" s="15">
        <v>3</v>
      </c>
      <c r="AC984" s="15">
        <v>3</v>
      </c>
      <c r="AD984" s="15">
        <v>4</v>
      </c>
      <c r="AE984" s="16">
        <v>3</v>
      </c>
      <c r="AF984" s="23" t="str" cm="1">
        <f t="array" ref="AF984">_xlfn.IFS(W983&lt;3000,"Low",W983&lt;6000,"Medium",W983&gt;=6000,"High")</f>
        <v>Medium</v>
      </c>
      <c r="AG984" s="24" t="str" cm="1">
        <f t="array" ref="AG984">_xlfn.IFS(R983&lt;5,"New",R983&lt;10,"Junior",R983&lt;20,"Mid",R983&gt;=20,"Senior")</f>
        <v>Junior</v>
      </c>
      <c r="AH984" s="24" t="str" cm="1">
        <f t="array" ref="AH984">_xlfn.IFS(O983&lt;=5,"Near",O983&lt;=15,"Moderate",O983&gt;15,"Far")</f>
        <v>Far</v>
      </c>
      <c r="AI984" s="24" t="str" cm="1">
        <f t="array" ref="AI984">_xlfn.IFS(AE984=1,"Poor",AE984=2,"Average",AE984=3,"Good",AE984=4,"Excellent")</f>
        <v>Good</v>
      </c>
      <c r="AJ984" s="24" t="str" cm="1">
        <f t="array" ref="AJ984">_xlfn.IFS(Z984=1,"Low",Z984=2,"Medium",Z984=3,"High",Z984=4,"Very High")</f>
        <v>Very High</v>
      </c>
      <c r="AK984" s="24" t="str" cm="1">
        <f t="array" ref="AK984">_xlfn.IFS(AD984=1,"Low",AD984=2,"Medium",AD984=3,"High",AD984=4,"Very High")</f>
        <v>Very High</v>
      </c>
    </row>
    <row r="985" spans="1:37" ht="15.6" x14ac:dyDescent="0.3">
      <c r="A985" s="28" t="s">
        <v>49</v>
      </c>
      <c r="B985" s="17" t="s">
        <v>52</v>
      </c>
      <c r="C985" s="17">
        <v>1383</v>
      </c>
      <c r="D985" s="17" t="s">
        <v>44</v>
      </c>
      <c r="E985" s="17" t="s">
        <v>62</v>
      </c>
      <c r="F985" s="17">
        <v>34</v>
      </c>
      <c r="G985" s="17" t="s">
        <v>46</v>
      </c>
      <c r="H985" s="17" t="s">
        <v>38</v>
      </c>
      <c r="I985" s="17" t="s">
        <v>53</v>
      </c>
      <c r="J985" s="17" t="s">
        <v>76</v>
      </c>
      <c r="K985" s="17">
        <v>2</v>
      </c>
      <c r="L985" s="17" t="s">
        <v>106</v>
      </c>
      <c r="M985" s="17" t="s">
        <v>64</v>
      </c>
      <c r="N985" s="17" t="s">
        <v>49</v>
      </c>
      <c r="O985" s="17">
        <v>2</v>
      </c>
      <c r="P985" s="17">
        <v>2</v>
      </c>
      <c r="Q985" s="17">
        <v>1</v>
      </c>
      <c r="R985" s="17">
        <v>14</v>
      </c>
      <c r="S985" s="17">
        <v>14</v>
      </c>
      <c r="T985" s="17">
        <v>11</v>
      </c>
      <c r="U985" s="17">
        <v>4</v>
      </c>
      <c r="V985" s="17">
        <v>11</v>
      </c>
      <c r="W985" s="17">
        <v>6687</v>
      </c>
      <c r="X985" s="17">
        <v>11</v>
      </c>
      <c r="Y985" s="17">
        <v>0</v>
      </c>
      <c r="Z985" s="17">
        <v>4</v>
      </c>
      <c r="AA985" s="17">
        <v>3</v>
      </c>
      <c r="AB985" s="17">
        <v>4</v>
      </c>
      <c r="AC985" s="17">
        <v>3</v>
      </c>
      <c r="AD985" s="17">
        <v>4</v>
      </c>
      <c r="AE985" s="18">
        <v>4</v>
      </c>
      <c r="AF985" s="25" t="str" cm="1">
        <f t="array" ref="AF985">_xlfn.IFS(W984&lt;3000,"Low",W984&lt;6000,"Medium",W984&gt;=6000,"High")</f>
        <v>Low</v>
      </c>
      <c r="AG985" s="26" t="str" cm="1">
        <f t="array" ref="AG985">_xlfn.IFS(R984&lt;5,"New",R984&lt;10,"Junior",R984&lt;20,"Mid",R984&gt;=20,"Senior")</f>
        <v>New</v>
      </c>
      <c r="AH985" s="26" t="str" cm="1">
        <f t="array" ref="AH985">_xlfn.IFS(O984&lt;=5,"Near",O984&lt;=15,"Moderate",O984&gt;15,"Far")</f>
        <v>Moderate</v>
      </c>
      <c r="AI985" s="26" t="str" cm="1">
        <f t="array" ref="AI985">_xlfn.IFS(AE985=1,"Poor",AE985=2,"Average",AE985=3,"Good",AE985=4,"Excellent")</f>
        <v>Excellent</v>
      </c>
      <c r="AJ985" s="26" t="str" cm="1">
        <f t="array" ref="AJ985">_xlfn.IFS(Z985=1,"Low",Z985=2,"Medium",Z985=3,"High",Z985=4,"Very High")</f>
        <v>Very High</v>
      </c>
      <c r="AK985" s="26" t="str" cm="1">
        <f t="array" ref="AK985">_xlfn.IFS(AD985=1,"Low",AD985=2,"Medium",AD985=3,"High",AD985=4,"Very High")</f>
        <v>Very High</v>
      </c>
    </row>
    <row r="986" spans="1:37" ht="15.6" x14ac:dyDescent="0.3">
      <c r="A986" s="27" t="s">
        <v>49</v>
      </c>
      <c r="B986" s="15" t="s">
        <v>52</v>
      </c>
      <c r="C986" s="15">
        <v>1387</v>
      </c>
      <c r="D986" s="15" t="s">
        <v>55</v>
      </c>
      <c r="E986" s="15" t="s">
        <v>62</v>
      </c>
      <c r="F986" s="15">
        <v>28</v>
      </c>
      <c r="G986" s="15" t="s">
        <v>57</v>
      </c>
      <c r="H986" s="15" t="s">
        <v>38</v>
      </c>
      <c r="I986" s="15" t="s">
        <v>41</v>
      </c>
      <c r="J986" s="15" t="s">
        <v>45</v>
      </c>
      <c r="K986" s="15">
        <v>2</v>
      </c>
      <c r="L986" s="15" t="s">
        <v>42</v>
      </c>
      <c r="M986" s="15" t="s">
        <v>70</v>
      </c>
      <c r="N986" s="15" t="s">
        <v>49</v>
      </c>
      <c r="O986" s="15">
        <v>26</v>
      </c>
      <c r="P986" s="15">
        <v>0</v>
      </c>
      <c r="Q986" s="15">
        <v>1</v>
      </c>
      <c r="R986" s="15">
        <v>5</v>
      </c>
      <c r="S986" s="15">
        <v>5</v>
      </c>
      <c r="T986" s="15">
        <v>3</v>
      </c>
      <c r="U986" s="15">
        <v>0</v>
      </c>
      <c r="V986" s="15">
        <v>4</v>
      </c>
      <c r="W986" s="15">
        <v>4724</v>
      </c>
      <c r="X986" s="15">
        <v>11</v>
      </c>
      <c r="Y986" s="15">
        <v>1</v>
      </c>
      <c r="Z986" s="15">
        <v>3</v>
      </c>
      <c r="AA986" s="15">
        <v>2</v>
      </c>
      <c r="AB986" s="15">
        <v>3</v>
      </c>
      <c r="AC986" s="15">
        <v>3</v>
      </c>
      <c r="AD986" s="15">
        <v>3</v>
      </c>
      <c r="AE986" s="16">
        <v>3</v>
      </c>
      <c r="AF986" s="23" t="str" cm="1">
        <f t="array" ref="AF986">_xlfn.IFS(W985&lt;3000,"Low",W985&lt;6000,"Medium",W985&gt;=6000,"High")</f>
        <v>High</v>
      </c>
      <c r="AG986" s="24" t="str" cm="1">
        <f t="array" ref="AG986">_xlfn.IFS(R985&lt;5,"New",R985&lt;10,"Junior",R985&lt;20,"Mid",R985&gt;=20,"Senior")</f>
        <v>Mid</v>
      </c>
      <c r="AH986" s="24" t="str" cm="1">
        <f t="array" ref="AH986">_xlfn.IFS(O985&lt;=5,"Near",O985&lt;=15,"Moderate",O985&gt;15,"Far")</f>
        <v>Near</v>
      </c>
      <c r="AI986" s="24" t="str" cm="1">
        <f t="array" ref="AI986">_xlfn.IFS(AE986=1,"Poor",AE986=2,"Average",AE986=3,"Good",AE986=4,"Excellent")</f>
        <v>Good</v>
      </c>
      <c r="AJ986" s="24" t="str" cm="1">
        <f t="array" ref="AJ986">_xlfn.IFS(Z986=1,"Low",Z986=2,"Medium",Z986=3,"High",Z986=4,"Very High")</f>
        <v>High</v>
      </c>
      <c r="AK986" s="24" t="str" cm="1">
        <f t="array" ref="AK986">_xlfn.IFS(AD986=1,"Low",AD986=2,"Medium",AD986=3,"High",AD986=4,"Very High")</f>
        <v>High</v>
      </c>
    </row>
    <row r="987" spans="1:37" ht="15.6" x14ac:dyDescent="0.3">
      <c r="A987" s="28" t="s">
        <v>37</v>
      </c>
      <c r="B987" s="17" t="s">
        <v>40</v>
      </c>
      <c r="C987" s="17">
        <v>1389</v>
      </c>
      <c r="D987" s="17" t="s">
        <v>55</v>
      </c>
      <c r="E987" s="17" t="s">
        <v>62</v>
      </c>
      <c r="F987" s="17">
        <v>31</v>
      </c>
      <c r="G987" s="17" t="s">
        <v>57</v>
      </c>
      <c r="H987" s="17" t="s">
        <v>38</v>
      </c>
      <c r="I987" s="17" t="s">
        <v>53</v>
      </c>
      <c r="J987" s="17" t="s">
        <v>74</v>
      </c>
      <c r="K987" s="17">
        <v>2</v>
      </c>
      <c r="L987" s="17" t="s">
        <v>65</v>
      </c>
      <c r="M987" s="17" t="s">
        <v>64</v>
      </c>
      <c r="N987" s="17" t="s">
        <v>37</v>
      </c>
      <c r="O987" s="17">
        <v>22</v>
      </c>
      <c r="P987" s="17">
        <v>3</v>
      </c>
      <c r="Q987" s="17">
        <v>1</v>
      </c>
      <c r="R987" s="17">
        <v>10</v>
      </c>
      <c r="S987" s="17">
        <v>10</v>
      </c>
      <c r="T987" s="17">
        <v>2</v>
      </c>
      <c r="U987" s="17">
        <v>6</v>
      </c>
      <c r="V987" s="17">
        <v>7</v>
      </c>
      <c r="W987" s="17">
        <v>6179</v>
      </c>
      <c r="X987" s="17">
        <v>15</v>
      </c>
      <c r="Y987" s="17">
        <v>2</v>
      </c>
      <c r="Z987" s="17">
        <v>4</v>
      </c>
      <c r="AA987" s="17">
        <v>3</v>
      </c>
      <c r="AB987" s="17">
        <v>3</v>
      </c>
      <c r="AC987" s="17">
        <v>3</v>
      </c>
      <c r="AD987" s="17">
        <v>4</v>
      </c>
      <c r="AE987" s="18">
        <v>2</v>
      </c>
      <c r="AF987" s="25" t="str" cm="1">
        <f t="array" ref="AF987">_xlfn.IFS(W986&lt;3000,"Low",W986&lt;6000,"Medium",W986&gt;=6000,"High")</f>
        <v>Medium</v>
      </c>
      <c r="AG987" s="26" t="str" cm="1">
        <f t="array" ref="AG987">_xlfn.IFS(R986&lt;5,"New",R986&lt;10,"Junior",R986&lt;20,"Mid",R986&gt;=20,"Senior")</f>
        <v>Junior</v>
      </c>
      <c r="AH987" s="26" t="str" cm="1">
        <f t="array" ref="AH987">_xlfn.IFS(O986&lt;=5,"Near",O986&lt;=15,"Moderate",O986&gt;15,"Far")</f>
        <v>Far</v>
      </c>
      <c r="AI987" s="26" t="str" cm="1">
        <f t="array" ref="AI987">_xlfn.IFS(AE987=1,"Poor",AE987=2,"Average",AE987=3,"Good",AE987=4,"Excellent")</f>
        <v>Average</v>
      </c>
      <c r="AJ987" s="26" t="str" cm="1">
        <f t="array" ref="AJ987">_xlfn.IFS(Z987=1,"Low",Z987=2,"Medium",Z987=3,"High",Z987=4,"Very High")</f>
        <v>Very High</v>
      </c>
      <c r="AK987" s="26" t="str" cm="1">
        <f t="array" ref="AK987">_xlfn.IFS(AD987=1,"Low",AD987=2,"Medium",AD987=3,"High",AD987=4,"Very High")</f>
        <v>Very High</v>
      </c>
    </row>
    <row r="988" spans="1:37" ht="15.6" x14ac:dyDescent="0.3">
      <c r="A988" s="27" t="s">
        <v>49</v>
      </c>
      <c r="B988" s="15" t="s">
        <v>52</v>
      </c>
      <c r="C988" s="15">
        <v>1390</v>
      </c>
      <c r="D988" s="15" t="s">
        <v>55</v>
      </c>
      <c r="E988" s="15" t="s">
        <v>39</v>
      </c>
      <c r="F988" s="15">
        <v>39</v>
      </c>
      <c r="G988" s="15" t="s">
        <v>57</v>
      </c>
      <c r="H988" s="15" t="s">
        <v>38</v>
      </c>
      <c r="I988" s="15" t="s">
        <v>41</v>
      </c>
      <c r="J988" s="15" t="s">
        <v>45</v>
      </c>
      <c r="K988" s="15">
        <v>2</v>
      </c>
      <c r="L988" s="15" t="s">
        <v>42</v>
      </c>
      <c r="M988" s="15" t="s">
        <v>64</v>
      </c>
      <c r="N988" s="15" t="s">
        <v>37</v>
      </c>
      <c r="O988" s="15">
        <v>21</v>
      </c>
      <c r="P988" s="15">
        <v>2</v>
      </c>
      <c r="Q988" s="15">
        <v>3</v>
      </c>
      <c r="R988" s="15">
        <v>8</v>
      </c>
      <c r="S988" s="15">
        <v>5</v>
      </c>
      <c r="T988" s="15">
        <v>4</v>
      </c>
      <c r="U988" s="15">
        <v>1</v>
      </c>
      <c r="V988" s="15">
        <v>4</v>
      </c>
      <c r="W988" s="15">
        <v>6120</v>
      </c>
      <c r="X988" s="15">
        <v>12</v>
      </c>
      <c r="Y988" s="15">
        <v>2</v>
      </c>
      <c r="Z988" s="15">
        <v>1</v>
      </c>
      <c r="AA988" s="15">
        <v>2</v>
      </c>
      <c r="AB988" s="15">
        <v>4</v>
      </c>
      <c r="AC988" s="15">
        <v>3</v>
      </c>
      <c r="AD988" s="15">
        <v>4</v>
      </c>
      <c r="AE988" s="16">
        <v>4</v>
      </c>
      <c r="AF988" s="23" t="str" cm="1">
        <f t="array" ref="AF988">_xlfn.IFS(W987&lt;3000,"Low",W987&lt;6000,"Medium",W987&gt;=6000,"High")</f>
        <v>High</v>
      </c>
      <c r="AG988" s="24" t="str" cm="1">
        <f t="array" ref="AG988">_xlfn.IFS(R987&lt;5,"New",R987&lt;10,"Junior",R987&lt;20,"Mid",R987&gt;=20,"Senior")</f>
        <v>Mid</v>
      </c>
      <c r="AH988" s="24" t="str" cm="1">
        <f t="array" ref="AH988">_xlfn.IFS(O987&lt;=5,"Near",O987&lt;=15,"Moderate",O987&gt;15,"Far")</f>
        <v>Far</v>
      </c>
      <c r="AI988" s="24" t="str" cm="1">
        <f t="array" ref="AI988">_xlfn.IFS(AE988=1,"Poor",AE988=2,"Average",AE988=3,"Good",AE988=4,"Excellent")</f>
        <v>Excellent</v>
      </c>
      <c r="AJ988" s="24" t="str" cm="1">
        <f t="array" ref="AJ988">_xlfn.IFS(Z988=1,"Low",Z988=2,"Medium",Z988=3,"High",Z988=4,"Very High")</f>
        <v>Low</v>
      </c>
      <c r="AK988" s="24" t="str" cm="1">
        <f t="array" ref="AK988">_xlfn.IFS(AD988=1,"Low",AD988=2,"Medium",AD988=3,"High",AD988=4,"Very High")</f>
        <v>Very High</v>
      </c>
    </row>
    <row r="989" spans="1:37" ht="15.6" x14ac:dyDescent="0.3">
      <c r="A989" s="28" t="s">
        <v>49</v>
      </c>
      <c r="B989" s="17" t="s">
        <v>52</v>
      </c>
      <c r="C989" s="17">
        <v>1391</v>
      </c>
      <c r="D989" s="17" t="s">
        <v>55</v>
      </c>
      <c r="E989" s="17" t="s">
        <v>51</v>
      </c>
      <c r="F989" s="17">
        <v>51</v>
      </c>
      <c r="G989" s="17" t="s">
        <v>57</v>
      </c>
      <c r="H989" s="17" t="s">
        <v>50</v>
      </c>
      <c r="I989" s="17" t="s">
        <v>41</v>
      </c>
      <c r="J989" s="17" t="s">
        <v>45</v>
      </c>
      <c r="K989" s="17">
        <v>3</v>
      </c>
      <c r="L989" s="17" t="s">
        <v>99</v>
      </c>
      <c r="M989" s="17" t="s">
        <v>70</v>
      </c>
      <c r="N989" s="17" t="s">
        <v>49</v>
      </c>
      <c r="O989" s="17">
        <v>2</v>
      </c>
      <c r="P989" s="17">
        <v>5</v>
      </c>
      <c r="Q989" s="17">
        <v>2</v>
      </c>
      <c r="R989" s="17">
        <v>14</v>
      </c>
      <c r="S989" s="17">
        <v>4</v>
      </c>
      <c r="T989" s="17">
        <v>2</v>
      </c>
      <c r="U989" s="17">
        <v>3</v>
      </c>
      <c r="V989" s="17">
        <v>2</v>
      </c>
      <c r="W989" s="17">
        <v>10596</v>
      </c>
      <c r="X989" s="17">
        <v>11</v>
      </c>
      <c r="Y989" s="17">
        <v>0</v>
      </c>
      <c r="Z989" s="17">
        <v>2</v>
      </c>
      <c r="AA989" s="17">
        <v>3</v>
      </c>
      <c r="AB989" s="17">
        <v>2</v>
      </c>
      <c r="AC989" s="17">
        <v>3</v>
      </c>
      <c r="AD989" s="17">
        <v>2</v>
      </c>
      <c r="AE989" s="18">
        <v>3</v>
      </c>
      <c r="AF989" s="25" t="str" cm="1">
        <f t="array" ref="AF989">_xlfn.IFS(W988&lt;3000,"Low",W988&lt;6000,"Medium",W988&gt;=6000,"High")</f>
        <v>High</v>
      </c>
      <c r="AG989" s="26" t="str" cm="1">
        <f t="array" ref="AG989">_xlfn.IFS(R988&lt;5,"New",R988&lt;10,"Junior",R988&lt;20,"Mid",R988&gt;=20,"Senior")</f>
        <v>Junior</v>
      </c>
      <c r="AH989" s="26" t="str" cm="1">
        <f t="array" ref="AH989">_xlfn.IFS(O988&lt;=5,"Near",O988&lt;=15,"Moderate",O988&gt;15,"Far")</f>
        <v>Far</v>
      </c>
      <c r="AI989" s="26" t="str" cm="1">
        <f t="array" ref="AI989">_xlfn.IFS(AE989=1,"Poor",AE989=2,"Average",AE989=3,"Good",AE989=4,"Excellent")</f>
        <v>Good</v>
      </c>
      <c r="AJ989" s="26" t="str" cm="1">
        <f t="array" ref="AJ989">_xlfn.IFS(Z989=1,"Low",Z989=2,"Medium",Z989=3,"High",Z989=4,"Very High")</f>
        <v>Medium</v>
      </c>
      <c r="AK989" s="26" t="str" cm="1">
        <f t="array" ref="AK989">_xlfn.IFS(AD989=1,"Low",AD989=2,"Medium",AD989=3,"High",AD989=4,"Very High")</f>
        <v>Medium</v>
      </c>
    </row>
    <row r="990" spans="1:37" ht="15.6" x14ac:dyDescent="0.3">
      <c r="A990" s="27" t="s">
        <v>49</v>
      </c>
      <c r="B990" s="15" t="s">
        <v>52</v>
      </c>
      <c r="C990" s="15">
        <v>1392</v>
      </c>
      <c r="D990" s="15" t="s">
        <v>44</v>
      </c>
      <c r="E990" s="15" t="s">
        <v>39</v>
      </c>
      <c r="F990" s="15">
        <v>41</v>
      </c>
      <c r="G990" s="15" t="s">
        <v>72</v>
      </c>
      <c r="H990" s="15" t="s">
        <v>50</v>
      </c>
      <c r="I990" s="15" t="s">
        <v>53</v>
      </c>
      <c r="J990" s="15" t="s">
        <v>56</v>
      </c>
      <c r="K990" s="15">
        <v>2</v>
      </c>
      <c r="L990" s="15" t="s">
        <v>42</v>
      </c>
      <c r="M990" s="15" t="s">
        <v>70</v>
      </c>
      <c r="N990" s="15" t="s">
        <v>37</v>
      </c>
      <c r="O990" s="15">
        <v>22</v>
      </c>
      <c r="P990" s="15">
        <v>4</v>
      </c>
      <c r="Q990" s="15">
        <v>3</v>
      </c>
      <c r="R990" s="15">
        <v>12</v>
      </c>
      <c r="S990" s="15">
        <v>6</v>
      </c>
      <c r="T990" s="15">
        <v>2</v>
      </c>
      <c r="U990" s="15">
        <v>3</v>
      </c>
      <c r="V990" s="15">
        <v>3</v>
      </c>
      <c r="W990" s="15">
        <v>5467</v>
      </c>
      <c r="X990" s="15">
        <v>14</v>
      </c>
      <c r="Y990" s="15">
        <v>2</v>
      </c>
      <c r="Z990" s="15">
        <v>4</v>
      </c>
      <c r="AA990" s="15">
        <v>3</v>
      </c>
      <c r="AB990" s="15">
        <v>4</v>
      </c>
      <c r="AC990" s="15">
        <v>3</v>
      </c>
      <c r="AD990" s="15">
        <v>1</v>
      </c>
      <c r="AE990" s="16">
        <v>2</v>
      </c>
      <c r="AF990" s="23" t="str" cm="1">
        <f t="array" ref="AF990">_xlfn.IFS(W989&lt;3000,"Low",W989&lt;6000,"Medium",W989&gt;=6000,"High")</f>
        <v>High</v>
      </c>
      <c r="AG990" s="24" t="str" cm="1">
        <f t="array" ref="AG990">_xlfn.IFS(R989&lt;5,"New",R989&lt;10,"Junior",R989&lt;20,"Mid",R989&gt;=20,"Senior")</f>
        <v>Mid</v>
      </c>
      <c r="AH990" s="24" t="str" cm="1">
        <f t="array" ref="AH990">_xlfn.IFS(O989&lt;=5,"Near",O989&lt;=15,"Moderate",O989&gt;15,"Far")</f>
        <v>Near</v>
      </c>
      <c r="AI990" s="24" t="str" cm="1">
        <f t="array" ref="AI990">_xlfn.IFS(AE990=1,"Poor",AE990=2,"Average",AE990=3,"Good",AE990=4,"Excellent")</f>
        <v>Average</v>
      </c>
      <c r="AJ990" s="24" t="str" cm="1">
        <f t="array" ref="AJ990">_xlfn.IFS(Z990=1,"Low",Z990=2,"Medium",Z990=3,"High",Z990=4,"Very High")</f>
        <v>Very High</v>
      </c>
      <c r="AK990" s="24" t="str" cm="1">
        <f t="array" ref="AK990">_xlfn.IFS(AD990=1,"Low",AD990=2,"Medium",AD990=3,"High",AD990=4,"Very High")</f>
        <v>Low</v>
      </c>
    </row>
    <row r="991" spans="1:37" ht="15.6" x14ac:dyDescent="0.3">
      <c r="A991" s="28" t="s">
        <v>49</v>
      </c>
      <c r="B991" s="17" t="s">
        <v>52</v>
      </c>
      <c r="C991" s="17">
        <v>1394</v>
      </c>
      <c r="D991" s="17" t="s">
        <v>55</v>
      </c>
      <c r="E991" s="17" t="s">
        <v>39</v>
      </c>
      <c r="F991" s="17">
        <v>37</v>
      </c>
      <c r="G991" s="17" t="s">
        <v>57</v>
      </c>
      <c r="H991" s="17" t="s">
        <v>38</v>
      </c>
      <c r="I991" s="17" t="s">
        <v>53</v>
      </c>
      <c r="J991" s="17" t="s">
        <v>56</v>
      </c>
      <c r="K991" s="17">
        <v>1</v>
      </c>
      <c r="L991" s="17" t="s">
        <v>42</v>
      </c>
      <c r="M991" s="17" t="s">
        <v>58</v>
      </c>
      <c r="N991" s="17" t="s">
        <v>37</v>
      </c>
      <c r="O991" s="17">
        <v>4</v>
      </c>
      <c r="P991" s="17">
        <v>2</v>
      </c>
      <c r="Q991" s="17">
        <v>7</v>
      </c>
      <c r="R991" s="17">
        <v>8</v>
      </c>
      <c r="S991" s="17">
        <v>6</v>
      </c>
      <c r="T991" s="17">
        <v>4</v>
      </c>
      <c r="U991" s="17">
        <v>1</v>
      </c>
      <c r="V991" s="17">
        <v>3</v>
      </c>
      <c r="W991" s="17">
        <v>2996</v>
      </c>
      <c r="X991" s="17">
        <v>15</v>
      </c>
      <c r="Y991" s="17">
        <v>0</v>
      </c>
      <c r="Z991" s="17">
        <v>3</v>
      </c>
      <c r="AA991" s="17">
        <v>3</v>
      </c>
      <c r="AB991" s="17">
        <v>3</v>
      </c>
      <c r="AC991" s="17">
        <v>3</v>
      </c>
      <c r="AD991" s="17">
        <v>4</v>
      </c>
      <c r="AE991" s="18">
        <v>3</v>
      </c>
      <c r="AF991" s="25" t="str" cm="1">
        <f t="array" ref="AF991">_xlfn.IFS(W990&lt;3000,"Low",W990&lt;6000,"Medium",W990&gt;=6000,"High")</f>
        <v>Medium</v>
      </c>
      <c r="AG991" s="26" t="str" cm="1">
        <f t="array" ref="AG991">_xlfn.IFS(R990&lt;5,"New",R990&lt;10,"Junior",R990&lt;20,"Mid",R990&gt;=20,"Senior")</f>
        <v>Mid</v>
      </c>
      <c r="AH991" s="26" t="str" cm="1">
        <f t="array" ref="AH991">_xlfn.IFS(O990&lt;=5,"Near",O990&lt;=15,"Moderate",O990&gt;15,"Far")</f>
        <v>Far</v>
      </c>
      <c r="AI991" s="26" t="str" cm="1">
        <f t="array" ref="AI991">_xlfn.IFS(AE991=1,"Poor",AE991=2,"Average",AE991=3,"Good",AE991=4,"Excellent")</f>
        <v>Good</v>
      </c>
      <c r="AJ991" s="26" t="str" cm="1">
        <f t="array" ref="AJ991">_xlfn.IFS(Z991=1,"Low",Z991=2,"Medium",Z991=3,"High",Z991=4,"Very High")</f>
        <v>High</v>
      </c>
      <c r="AK991" s="26" t="str" cm="1">
        <f t="array" ref="AK991">_xlfn.IFS(AD991=1,"Low",AD991=2,"Medium",AD991=3,"High",AD991=4,"Very High")</f>
        <v>Very High</v>
      </c>
    </row>
    <row r="992" spans="1:37" ht="15.6" x14ac:dyDescent="0.3">
      <c r="A992" s="27" t="s">
        <v>49</v>
      </c>
      <c r="B992" s="15" t="s">
        <v>52</v>
      </c>
      <c r="C992" s="15">
        <v>1395</v>
      </c>
      <c r="D992" s="15" t="s">
        <v>55</v>
      </c>
      <c r="E992" s="15" t="s">
        <v>62</v>
      </c>
      <c r="F992" s="15">
        <v>33</v>
      </c>
      <c r="G992" s="15" t="s">
        <v>57</v>
      </c>
      <c r="H992" s="15" t="s">
        <v>50</v>
      </c>
      <c r="I992" s="15" t="s">
        <v>41</v>
      </c>
      <c r="J992" s="15" t="s">
        <v>45</v>
      </c>
      <c r="K992" s="15">
        <v>2</v>
      </c>
      <c r="L992" s="15" t="s">
        <v>42</v>
      </c>
      <c r="M992" s="15" t="s">
        <v>58</v>
      </c>
      <c r="N992" s="15" t="s">
        <v>49</v>
      </c>
      <c r="O992" s="15">
        <v>5</v>
      </c>
      <c r="P992" s="15">
        <v>2</v>
      </c>
      <c r="Q992" s="15">
        <v>6</v>
      </c>
      <c r="R992" s="15">
        <v>8</v>
      </c>
      <c r="S992" s="15">
        <v>5</v>
      </c>
      <c r="T992" s="15">
        <v>4</v>
      </c>
      <c r="U992" s="15">
        <v>1</v>
      </c>
      <c r="V992" s="15">
        <v>2</v>
      </c>
      <c r="W992" s="15">
        <v>9998</v>
      </c>
      <c r="X992" s="15">
        <v>13</v>
      </c>
      <c r="Y992" s="15">
        <v>0</v>
      </c>
      <c r="Z992" s="15">
        <v>2</v>
      </c>
      <c r="AA992" s="15">
        <v>3</v>
      </c>
      <c r="AB992" s="15">
        <v>4</v>
      </c>
      <c r="AC992" s="15">
        <v>3</v>
      </c>
      <c r="AD992" s="15">
        <v>1</v>
      </c>
      <c r="AE992" s="16">
        <v>4</v>
      </c>
      <c r="AF992" s="23" t="str" cm="1">
        <f t="array" ref="AF992">_xlfn.IFS(W991&lt;3000,"Low",W991&lt;6000,"Medium",W991&gt;=6000,"High")</f>
        <v>Low</v>
      </c>
      <c r="AG992" s="24" t="str" cm="1">
        <f t="array" ref="AG992">_xlfn.IFS(R991&lt;5,"New",R991&lt;10,"Junior",R991&lt;20,"Mid",R991&gt;=20,"Senior")</f>
        <v>Junior</v>
      </c>
      <c r="AH992" s="24" t="str" cm="1">
        <f t="array" ref="AH992">_xlfn.IFS(O991&lt;=5,"Near",O991&lt;=15,"Moderate",O991&gt;15,"Far")</f>
        <v>Near</v>
      </c>
      <c r="AI992" s="24" t="str" cm="1">
        <f t="array" ref="AI992">_xlfn.IFS(AE992=1,"Poor",AE992=2,"Average",AE992=3,"Good",AE992=4,"Excellent")</f>
        <v>Excellent</v>
      </c>
      <c r="AJ992" s="24" t="str" cm="1">
        <f t="array" ref="AJ992">_xlfn.IFS(Z992=1,"Low",Z992=2,"Medium",Z992=3,"High",Z992=4,"Very High")</f>
        <v>Medium</v>
      </c>
      <c r="AK992" s="24" t="str" cm="1">
        <f t="array" ref="AK992">_xlfn.IFS(AD992=1,"Low",AD992=2,"Medium",AD992=3,"High",AD992=4,"Very High")</f>
        <v>Low</v>
      </c>
    </row>
    <row r="993" spans="1:37" ht="15.6" x14ac:dyDescent="0.3">
      <c r="A993" s="28" t="s">
        <v>49</v>
      </c>
      <c r="B993" s="17" t="s">
        <v>52</v>
      </c>
      <c r="C993" s="17">
        <v>1396</v>
      </c>
      <c r="D993" s="17" t="s">
        <v>55</v>
      </c>
      <c r="E993" s="17" t="s">
        <v>62</v>
      </c>
      <c r="F993" s="17">
        <v>32</v>
      </c>
      <c r="G993" s="17" t="s">
        <v>57</v>
      </c>
      <c r="H993" s="17" t="s">
        <v>38</v>
      </c>
      <c r="I993" s="17" t="s">
        <v>41</v>
      </c>
      <c r="J993" s="17" t="s">
        <v>45</v>
      </c>
      <c r="K993" s="17">
        <v>2</v>
      </c>
      <c r="L993" s="17" t="s">
        <v>99</v>
      </c>
      <c r="M993" s="17" t="s">
        <v>58</v>
      </c>
      <c r="N993" s="17" t="s">
        <v>37</v>
      </c>
      <c r="O993" s="17">
        <v>2</v>
      </c>
      <c r="P993" s="17">
        <v>3</v>
      </c>
      <c r="Q993" s="17">
        <v>0</v>
      </c>
      <c r="R993" s="17">
        <v>4</v>
      </c>
      <c r="S993" s="17">
        <v>3</v>
      </c>
      <c r="T993" s="17">
        <v>2</v>
      </c>
      <c r="U993" s="17">
        <v>1</v>
      </c>
      <c r="V993" s="17">
        <v>2</v>
      </c>
      <c r="W993" s="17">
        <v>4078</v>
      </c>
      <c r="X993" s="17">
        <v>13</v>
      </c>
      <c r="Y993" s="17">
        <v>3</v>
      </c>
      <c r="Z993" s="17">
        <v>3</v>
      </c>
      <c r="AA993" s="17">
        <v>3</v>
      </c>
      <c r="AB993" s="17">
        <v>2</v>
      </c>
      <c r="AC993" s="17">
        <v>3</v>
      </c>
      <c r="AD993" s="17">
        <v>1</v>
      </c>
      <c r="AE993" s="18">
        <v>2</v>
      </c>
      <c r="AF993" s="25" t="str" cm="1">
        <f t="array" ref="AF993">_xlfn.IFS(W992&lt;3000,"Low",W992&lt;6000,"Medium",W992&gt;=6000,"High")</f>
        <v>High</v>
      </c>
      <c r="AG993" s="26" t="str" cm="1">
        <f t="array" ref="AG993">_xlfn.IFS(R992&lt;5,"New",R992&lt;10,"Junior",R992&lt;20,"Mid",R992&gt;=20,"Senior")</f>
        <v>Junior</v>
      </c>
      <c r="AH993" s="26" t="str" cm="1">
        <f t="array" ref="AH993">_xlfn.IFS(O992&lt;=5,"Near",O992&lt;=15,"Moderate",O992&gt;15,"Far")</f>
        <v>Near</v>
      </c>
      <c r="AI993" s="26" t="str" cm="1">
        <f t="array" ref="AI993">_xlfn.IFS(AE993=1,"Poor",AE993=2,"Average",AE993=3,"Good",AE993=4,"Excellent")</f>
        <v>Average</v>
      </c>
      <c r="AJ993" s="26" t="str" cm="1">
        <f t="array" ref="AJ993">_xlfn.IFS(Z993=1,"Low",Z993=2,"Medium",Z993=3,"High",Z993=4,"Very High")</f>
        <v>High</v>
      </c>
      <c r="AK993" s="26" t="str" cm="1">
        <f t="array" ref="AK993">_xlfn.IFS(AD993=1,"Low",AD993=2,"Medium",AD993=3,"High",AD993=4,"Very High")</f>
        <v>Low</v>
      </c>
    </row>
    <row r="994" spans="1:37" ht="15.6" x14ac:dyDescent="0.3">
      <c r="A994" s="27" t="s">
        <v>49</v>
      </c>
      <c r="B994" s="15" t="s">
        <v>52</v>
      </c>
      <c r="C994" s="15">
        <v>1397</v>
      </c>
      <c r="D994" s="15" t="s">
        <v>55</v>
      </c>
      <c r="E994" s="15" t="s">
        <v>39</v>
      </c>
      <c r="F994" s="15">
        <v>39</v>
      </c>
      <c r="G994" s="15" t="s">
        <v>57</v>
      </c>
      <c r="H994" s="15" t="s">
        <v>84</v>
      </c>
      <c r="I994" s="15" t="s">
        <v>53</v>
      </c>
      <c r="J994" s="15" t="s">
        <v>76</v>
      </c>
      <c r="K994" s="15">
        <v>3</v>
      </c>
      <c r="L994" s="15" t="s">
        <v>42</v>
      </c>
      <c r="M994" s="15" t="s">
        <v>48</v>
      </c>
      <c r="N994" s="15" t="s">
        <v>49</v>
      </c>
      <c r="O994" s="15">
        <v>25</v>
      </c>
      <c r="P994" s="15">
        <v>2</v>
      </c>
      <c r="Q994" s="15">
        <v>3</v>
      </c>
      <c r="R994" s="15">
        <v>13</v>
      </c>
      <c r="S994" s="15">
        <v>6</v>
      </c>
      <c r="T994" s="15">
        <v>4</v>
      </c>
      <c r="U994" s="15">
        <v>0</v>
      </c>
      <c r="V994" s="15">
        <v>5</v>
      </c>
      <c r="W994" s="15">
        <v>10920</v>
      </c>
      <c r="X994" s="15">
        <v>21</v>
      </c>
      <c r="Y994" s="15">
        <v>1</v>
      </c>
      <c r="Z994" s="15">
        <v>3</v>
      </c>
      <c r="AA994" s="15">
        <v>3</v>
      </c>
      <c r="AB994" s="15">
        <v>3</v>
      </c>
      <c r="AC994" s="15">
        <v>4</v>
      </c>
      <c r="AD994" s="15">
        <v>2</v>
      </c>
      <c r="AE994" s="16">
        <v>3</v>
      </c>
      <c r="AF994" s="23" t="str" cm="1">
        <f t="array" ref="AF994">_xlfn.IFS(W993&lt;3000,"Low",W993&lt;6000,"Medium",W993&gt;=6000,"High")</f>
        <v>Medium</v>
      </c>
      <c r="AG994" s="24" t="str" cm="1">
        <f t="array" ref="AG994">_xlfn.IFS(R993&lt;5,"New",R993&lt;10,"Junior",R993&lt;20,"Mid",R993&gt;=20,"Senior")</f>
        <v>New</v>
      </c>
      <c r="AH994" s="24" t="str" cm="1">
        <f t="array" ref="AH994">_xlfn.IFS(O993&lt;=5,"Near",O993&lt;=15,"Moderate",O993&gt;15,"Far")</f>
        <v>Near</v>
      </c>
      <c r="AI994" s="24" t="str" cm="1">
        <f t="array" ref="AI994">_xlfn.IFS(AE994=1,"Poor",AE994=2,"Average",AE994=3,"Good",AE994=4,"Excellent")</f>
        <v>Good</v>
      </c>
      <c r="AJ994" s="24" t="str" cm="1">
        <f t="array" ref="AJ994">_xlfn.IFS(Z994=1,"Low",Z994=2,"Medium",Z994=3,"High",Z994=4,"Very High")</f>
        <v>High</v>
      </c>
      <c r="AK994" s="24" t="str" cm="1">
        <f t="array" ref="AK994">_xlfn.IFS(AD994=1,"Low",AD994=2,"Medium",AD994=3,"High",AD994=4,"Very High")</f>
        <v>Medium</v>
      </c>
    </row>
    <row r="995" spans="1:37" ht="15.6" x14ac:dyDescent="0.3">
      <c r="A995" s="28" t="s">
        <v>49</v>
      </c>
      <c r="B995" s="17" t="s">
        <v>52</v>
      </c>
      <c r="C995" s="17">
        <v>1399</v>
      </c>
      <c r="D995" s="17" t="s">
        <v>55</v>
      </c>
      <c r="E995" s="17" t="s">
        <v>62</v>
      </c>
      <c r="F995" s="17">
        <v>25</v>
      </c>
      <c r="G995" s="17" t="s">
        <v>57</v>
      </c>
      <c r="H995" s="17" t="s">
        <v>38</v>
      </c>
      <c r="I995" s="17" t="s">
        <v>41</v>
      </c>
      <c r="J995" s="17" t="s">
        <v>45</v>
      </c>
      <c r="K995" s="17">
        <v>2</v>
      </c>
      <c r="L995" s="17" t="s">
        <v>42</v>
      </c>
      <c r="M995" s="17" t="s">
        <v>58</v>
      </c>
      <c r="N995" s="17" t="s">
        <v>49</v>
      </c>
      <c r="O995" s="17">
        <v>18</v>
      </c>
      <c r="P995" s="17">
        <v>3</v>
      </c>
      <c r="Q995" s="17">
        <v>2</v>
      </c>
      <c r="R995" s="17">
        <v>6</v>
      </c>
      <c r="S995" s="17">
        <v>3</v>
      </c>
      <c r="T995" s="17">
        <v>2</v>
      </c>
      <c r="U995" s="17">
        <v>1</v>
      </c>
      <c r="V995" s="17">
        <v>2</v>
      </c>
      <c r="W995" s="17">
        <v>6232</v>
      </c>
      <c r="X995" s="17">
        <v>11</v>
      </c>
      <c r="Y995" s="17">
        <v>0</v>
      </c>
      <c r="Z995" s="17">
        <v>1</v>
      </c>
      <c r="AA995" s="17">
        <v>4</v>
      </c>
      <c r="AB995" s="17">
        <v>3</v>
      </c>
      <c r="AC995" s="17">
        <v>3</v>
      </c>
      <c r="AD995" s="17">
        <v>2</v>
      </c>
      <c r="AE995" s="18">
        <v>2</v>
      </c>
      <c r="AF995" s="25" t="str" cm="1">
        <f t="array" ref="AF995">_xlfn.IFS(W994&lt;3000,"Low",W994&lt;6000,"Medium",W994&gt;=6000,"High")</f>
        <v>High</v>
      </c>
      <c r="AG995" s="26" t="str" cm="1">
        <f t="array" ref="AG995">_xlfn.IFS(R994&lt;5,"New",R994&lt;10,"Junior",R994&lt;20,"Mid",R994&gt;=20,"Senior")</f>
        <v>Mid</v>
      </c>
      <c r="AH995" s="26" t="str" cm="1">
        <f t="array" ref="AH995">_xlfn.IFS(O994&lt;=5,"Near",O994&lt;=15,"Moderate",O994&gt;15,"Far")</f>
        <v>Far</v>
      </c>
      <c r="AI995" s="26" t="str" cm="1">
        <f t="array" ref="AI995">_xlfn.IFS(AE995=1,"Poor",AE995=2,"Average",AE995=3,"Good",AE995=4,"Excellent")</f>
        <v>Average</v>
      </c>
      <c r="AJ995" s="26" t="str" cm="1">
        <f t="array" ref="AJ995">_xlfn.IFS(Z995=1,"Low",Z995=2,"Medium",Z995=3,"High",Z995=4,"Very High")</f>
        <v>Low</v>
      </c>
      <c r="AK995" s="26" t="str" cm="1">
        <f t="array" ref="AK995">_xlfn.IFS(AD995=1,"Low",AD995=2,"Medium",AD995=3,"High",AD995=4,"Very High")</f>
        <v>Medium</v>
      </c>
    </row>
    <row r="996" spans="1:37" ht="15.6" x14ac:dyDescent="0.3">
      <c r="A996" s="27" t="s">
        <v>49</v>
      </c>
      <c r="B996" s="15" t="s">
        <v>52</v>
      </c>
      <c r="C996" s="15">
        <v>1401</v>
      </c>
      <c r="D996" s="15" t="s">
        <v>44</v>
      </c>
      <c r="E996" s="15" t="s">
        <v>51</v>
      </c>
      <c r="F996" s="15">
        <v>52</v>
      </c>
      <c r="G996" s="15" t="s">
        <v>57</v>
      </c>
      <c r="H996" s="15" t="s">
        <v>50</v>
      </c>
      <c r="I996" s="15" t="s">
        <v>53</v>
      </c>
      <c r="J996" s="15" t="s">
        <v>74</v>
      </c>
      <c r="K996" s="15">
        <v>4</v>
      </c>
      <c r="L996" s="15" t="s">
        <v>65</v>
      </c>
      <c r="M996" s="15" t="s">
        <v>48</v>
      </c>
      <c r="N996" s="15" t="s">
        <v>37</v>
      </c>
      <c r="O996" s="15">
        <v>28</v>
      </c>
      <c r="P996" s="15">
        <v>3</v>
      </c>
      <c r="Q996" s="15">
        <v>2</v>
      </c>
      <c r="R996" s="15">
        <v>24</v>
      </c>
      <c r="S996" s="15">
        <v>5</v>
      </c>
      <c r="T996" s="15">
        <v>3</v>
      </c>
      <c r="U996" s="15">
        <v>0</v>
      </c>
      <c r="V996" s="15">
        <v>2</v>
      </c>
      <c r="W996" s="15">
        <v>13247</v>
      </c>
      <c r="X996" s="15">
        <v>11</v>
      </c>
      <c r="Y996" s="15">
        <v>1</v>
      </c>
      <c r="Z996" s="15">
        <v>4</v>
      </c>
      <c r="AA996" s="15">
        <v>4</v>
      </c>
      <c r="AB996" s="15">
        <v>3</v>
      </c>
      <c r="AC996" s="15">
        <v>3</v>
      </c>
      <c r="AD996" s="15">
        <v>2</v>
      </c>
      <c r="AE996" s="16">
        <v>2</v>
      </c>
      <c r="AF996" s="23" t="str" cm="1">
        <f t="array" ref="AF996">_xlfn.IFS(W995&lt;3000,"Low",W995&lt;6000,"Medium",W995&gt;=6000,"High")</f>
        <v>High</v>
      </c>
      <c r="AG996" s="24" t="str" cm="1">
        <f t="array" ref="AG996">_xlfn.IFS(R995&lt;5,"New",R995&lt;10,"Junior",R995&lt;20,"Mid",R995&gt;=20,"Senior")</f>
        <v>Junior</v>
      </c>
      <c r="AH996" s="24" t="str" cm="1">
        <f t="array" ref="AH996">_xlfn.IFS(O995&lt;=5,"Near",O995&lt;=15,"Moderate",O995&gt;15,"Far")</f>
        <v>Far</v>
      </c>
      <c r="AI996" s="24" t="str" cm="1">
        <f t="array" ref="AI996">_xlfn.IFS(AE996=1,"Poor",AE996=2,"Average",AE996=3,"Good",AE996=4,"Excellent")</f>
        <v>Average</v>
      </c>
      <c r="AJ996" s="24" t="str" cm="1">
        <f t="array" ref="AJ996">_xlfn.IFS(Z996=1,"Low",Z996=2,"Medium",Z996=3,"High",Z996=4,"Very High")</f>
        <v>Very High</v>
      </c>
      <c r="AK996" s="24" t="str" cm="1">
        <f t="array" ref="AK996">_xlfn.IFS(AD996=1,"Low",AD996=2,"Medium",AD996=3,"High",AD996=4,"Very High")</f>
        <v>Medium</v>
      </c>
    </row>
    <row r="997" spans="1:37" ht="15.6" x14ac:dyDescent="0.3">
      <c r="A997" s="28" t="s">
        <v>49</v>
      </c>
      <c r="B997" s="17" t="s">
        <v>52</v>
      </c>
      <c r="C997" s="17">
        <v>1402</v>
      </c>
      <c r="D997" s="17" t="s">
        <v>44</v>
      </c>
      <c r="E997" s="17" t="s">
        <v>39</v>
      </c>
      <c r="F997" s="17">
        <v>43</v>
      </c>
      <c r="G997" s="17" t="s">
        <v>46</v>
      </c>
      <c r="H997" s="17" t="s">
        <v>38</v>
      </c>
      <c r="I997" s="17" t="s">
        <v>53</v>
      </c>
      <c r="J997" s="17" t="s">
        <v>56</v>
      </c>
      <c r="K997" s="17">
        <v>2</v>
      </c>
      <c r="L997" s="17" t="s">
        <v>65</v>
      </c>
      <c r="M997" s="17" t="s">
        <v>70</v>
      </c>
      <c r="N997" s="17" t="s">
        <v>37</v>
      </c>
      <c r="O997" s="17">
        <v>6</v>
      </c>
      <c r="P997" s="17">
        <v>3</v>
      </c>
      <c r="Q997" s="17">
        <v>1</v>
      </c>
      <c r="R997" s="17">
        <v>20</v>
      </c>
      <c r="S997" s="17">
        <v>20</v>
      </c>
      <c r="T997" s="17">
        <v>7</v>
      </c>
      <c r="U997" s="17">
        <v>1</v>
      </c>
      <c r="V997" s="17">
        <v>8</v>
      </c>
      <c r="W997" s="17">
        <v>4081</v>
      </c>
      <c r="X997" s="17">
        <v>14</v>
      </c>
      <c r="Y997" s="17">
        <v>0</v>
      </c>
      <c r="Z997" s="17">
        <v>1</v>
      </c>
      <c r="AA997" s="17">
        <v>2</v>
      </c>
      <c r="AB997" s="17">
        <v>3</v>
      </c>
      <c r="AC997" s="17">
        <v>3</v>
      </c>
      <c r="AD997" s="17">
        <v>1</v>
      </c>
      <c r="AE997" s="18">
        <v>1</v>
      </c>
      <c r="AF997" s="25" t="str" cm="1">
        <f t="array" ref="AF997">_xlfn.IFS(W996&lt;3000,"Low",W996&lt;6000,"Medium",W996&gt;=6000,"High")</f>
        <v>High</v>
      </c>
      <c r="AG997" s="26" t="str" cm="1">
        <f t="array" ref="AG997">_xlfn.IFS(R996&lt;5,"New",R996&lt;10,"Junior",R996&lt;20,"Mid",R996&gt;=20,"Senior")</f>
        <v>Senior</v>
      </c>
      <c r="AH997" s="26" t="str" cm="1">
        <f t="array" ref="AH997">_xlfn.IFS(O996&lt;=5,"Near",O996&lt;=15,"Moderate",O996&gt;15,"Far")</f>
        <v>Far</v>
      </c>
      <c r="AI997" s="26" t="str" cm="1">
        <f t="array" ref="AI997">_xlfn.IFS(AE997=1,"Poor",AE997=2,"Average",AE997=3,"Good",AE997=4,"Excellent")</f>
        <v>Poor</v>
      </c>
      <c r="AJ997" s="26" t="str" cm="1">
        <f t="array" ref="AJ997">_xlfn.IFS(Z997=1,"Low",Z997=2,"Medium",Z997=3,"High",Z997=4,"Very High")</f>
        <v>Low</v>
      </c>
      <c r="AK997" s="26" t="str" cm="1">
        <f t="array" ref="AK997">_xlfn.IFS(AD997=1,"Low",AD997=2,"Medium",AD997=3,"High",AD997=4,"Very High")</f>
        <v>Low</v>
      </c>
    </row>
    <row r="998" spans="1:37" ht="15.6" x14ac:dyDescent="0.3">
      <c r="A998" s="27" t="s">
        <v>49</v>
      </c>
      <c r="B998" s="15" t="s">
        <v>52</v>
      </c>
      <c r="C998" s="15">
        <v>1403</v>
      </c>
      <c r="D998" s="15" t="s">
        <v>44</v>
      </c>
      <c r="E998" s="15" t="s">
        <v>62</v>
      </c>
      <c r="F998" s="15">
        <v>27</v>
      </c>
      <c r="G998" s="15" t="s">
        <v>57</v>
      </c>
      <c r="H998" s="15" t="s">
        <v>38</v>
      </c>
      <c r="I998" s="15" t="s">
        <v>41</v>
      </c>
      <c r="J998" s="15" t="s">
        <v>45</v>
      </c>
      <c r="K998" s="15">
        <v>2</v>
      </c>
      <c r="L998" s="15" t="s">
        <v>99</v>
      </c>
      <c r="M998" s="15" t="s">
        <v>70</v>
      </c>
      <c r="N998" s="15" t="s">
        <v>37</v>
      </c>
      <c r="O998" s="15">
        <v>10</v>
      </c>
      <c r="P998" s="15">
        <v>3</v>
      </c>
      <c r="Q998" s="15">
        <v>1</v>
      </c>
      <c r="R998" s="15">
        <v>6</v>
      </c>
      <c r="S998" s="15">
        <v>6</v>
      </c>
      <c r="T998" s="15">
        <v>2</v>
      </c>
      <c r="U998" s="15">
        <v>4</v>
      </c>
      <c r="V998" s="15">
        <v>4</v>
      </c>
      <c r="W998" s="15">
        <v>5769</v>
      </c>
      <c r="X998" s="15">
        <v>11</v>
      </c>
      <c r="Y998" s="15">
        <v>0</v>
      </c>
      <c r="Z998" s="15">
        <v>4</v>
      </c>
      <c r="AA998" s="15">
        <v>2</v>
      </c>
      <c r="AB998" s="15">
        <v>2</v>
      </c>
      <c r="AC998" s="15">
        <v>3</v>
      </c>
      <c r="AD998" s="15">
        <v>4</v>
      </c>
      <c r="AE998" s="16">
        <v>3</v>
      </c>
      <c r="AF998" s="23" t="str" cm="1">
        <f t="array" ref="AF998">_xlfn.IFS(W997&lt;3000,"Low",W997&lt;6000,"Medium",W997&gt;=6000,"High")</f>
        <v>Medium</v>
      </c>
      <c r="AG998" s="24" t="str" cm="1">
        <f t="array" ref="AG998">_xlfn.IFS(R997&lt;5,"New",R997&lt;10,"Junior",R997&lt;20,"Mid",R997&gt;=20,"Senior")</f>
        <v>Senior</v>
      </c>
      <c r="AH998" s="24" t="str" cm="1">
        <f t="array" ref="AH998">_xlfn.IFS(O997&lt;=5,"Near",O997&lt;=15,"Moderate",O997&gt;15,"Far")</f>
        <v>Moderate</v>
      </c>
      <c r="AI998" s="24" t="str" cm="1">
        <f t="array" ref="AI998">_xlfn.IFS(AE998=1,"Poor",AE998=2,"Average",AE998=3,"Good",AE998=4,"Excellent")</f>
        <v>Good</v>
      </c>
      <c r="AJ998" s="24" t="str" cm="1">
        <f t="array" ref="AJ998">_xlfn.IFS(Z998=1,"Low",Z998=2,"Medium",Z998=3,"High",Z998=4,"Very High")</f>
        <v>Very High</v>
      </c>
      <c r="AK998" s="24" t="str" cm="1">
        <f t="array" ref="AK998">_xlfn.IFS(AD998=1,"Low",AD998=2,"Medium",AD998=3,"High",AD998=4,"Very High")</f>
        <v>Very High</v>
      </c>
    </row>
    <row r="999" spans="1:37" ht="15.6" x14ac:dyDescent="0.3">
      <c r="A999" s="28" t="s">
        <v>37</v>
      </c>
      <c r="B999" s="17" t="s">
        <v>40</v>
      </c>
      <c r="C999" s="17">
        <v>1405</v>
      </c>
      <c r="D999" s="17" t="s">
        <v>44</v>
      </c>
      <c r="E999" s="17" t="s">
        <v>62</v>
      </c>
      <c r="F999" s="17">
        <v>27</v>
      </c>
      <c r="G999" s="17" t="s">
        <v>46</v>
      </c>
      <c r="H999" s="17" t="s">
        <v>38</v>
      </c>
      <c r="I999" s="17" t="s">
        <v>53</v>
      </c>
      <c r="J999" s="17" t="s">
        <v>56</v>
      </c>
      <c r="K999" s="17">
        <v>1</v>
      </c>
      <c r="L999" s="17" t="s">
        <v>42</v>
      </c>
      <c r="M999" s="17" t="s">
        <v>64</v>
      </c>
      <c r="N999" s="17" t="s">
        <v>37</v>
      </c>
      <c r="O999" s="17">
        <v>17</v>
      </c>
      <c r="P999" s="17">
        <v>2</v>
      </c>
      <c r="Q999" s="17">
        <v>1</v>
      </c>
      <c r="R999" s="17">
        <v>8</v>
      </c>
      <c r="S999" s="17">
        <v>8</v>
      </c>
      <c r="T999" s="17">
        <v>2</v>
      </c>
      <c r="U999" s="17">
        <v>7</v>
      </c>
      <c r="V999" s="17">
        <v>7</v>
      </c>
      <c r="W999" s="17">
        <v>2394</v>
      </c>
      <c r="X999" s="17">
        <v>13</v>
      </c>
      <c r="Y999" s="17">
        <v>0</v>
      </c>
      <c r="Z999" s="17">
        <v>4</v>
      </c>
      <c r="AA999" s="17">
        <v>3</v>
      </c>
      <c r="AB999" s="17">
        <v>3</v>
      </c>
      <c r="AC999" s="17">
        <v>3</v>
      </c>
      <c r="AD999" s="17">
        <v>4</v>
      </c>
      <c r="AE999" s="18">
        <v>3</v>
      </c>
      <c r="AF999" s="25" t="str" cm="1">
        <f t="array" ref="AF999">_xlfn.IFS(W998&lt;3000,"Low",W998&lt;6000,"Medium",W998&gt;=6000,"High")</f>
        <v>Medium</v>
      </c>
      <c r="AG999" s="26" t="str" cm="1">
        <f t="array" ref="AG999">_xlfn.IFS(R998&lt;5,"New",R998&lt;10,"Junior",R998&lt;20,"Mid",R998&gt;=20,"Senior")</f>
        <v>Junior</v>
      </c>
      <c r="AH999" s="26" t="str" cm="1">
        <f t="array" ref="AH999">_xlfn.IFS(O998&lt;=5,"Near",O998&lt;=15,"Moderate",O998&gt;15,"Far")</f>
        <v>Moderate</v>
      </c>
      <c r="AI999" s="26" t="str" cm="1">
        <f t="array" ref="AI999">_xlfn.IFS(AE999=1,"Poor",AE999=2,"Average",AE999=3,"Good",AE999=4,"Excellent")</f>
        <v>Good</v>
      </c>
      <c r="AJ999" s="26" t="str" cm="1">
        <f t="array" ref="AJ999">_xlfn.IFS(Z999=1,"Low",Z999=2,"Medium",Z999=3,"High",Z999=4,"Very High")</f>
        <v>Very High</v>
      </c>
      <c r="AK999" s="26" t="str" cm="1">
        <f t="array" ref="AK999">_xlfn.IFS(AD999=1,"Low",AD999=2,"Medium",AD999=3,"High",AD999=4,"Very High")</f>
        <v>Very High</v>
      </c>
    </row>
    <row r="1000" spans="1:37" ht="15.6" x14ac:dyDescent="0.3">
      <c r="A1000" s="27" t="s">
        <v>49</v>
      </c>
      <c r="B1000" s="15" t="s">
        <v>52</v>
      </c>
      <c r="C1000" s="15">
        <v>1407</v>
      </c>
      <c r="D1000" s="15" t="s">
        <v>55</v>
      </c>
      <c r="E1000" s="15" t="s">
        <v>62</v>
      </c>
      <c r="F1000" s="15">
        <v>26</v>
      </c>
      <c r="G1000" s="15" t="s">
        <v>46</v>
      </c>
      <c r="H1000" s="15" t="s">
        <v>38</v>
      </c>
      <c r="I1000" s="15" t="s">
        <v>53</v>
      </c>
      <c r="J1000" s="15" t="s">
        <v>56</v>
      </c>
      <c r="K1000" s="15">
        <v>1</v>
      </c>
      <c r="L1000" s="15" t="s">
        <v>65</v>
      </c>
      <c r="M1000" s="15" t="s">
        <v>58</v>
      </c>
      <c r="N1000" s="15" t="s">
        <v>49</v>
      </c>
      <c r="O1000" s="15">
        <v>2</v>
      </c>
      <c r="P1000" s="15">
        <v>2</v>
      </c>
      <c r="Q1000" s="15">
        <v>0</v>
      </c>
      <c r="R1000" s="15">
        <v>5</v>
      </c>
      <c r="S1000" s="15">
        <v>4</v>
      </c>
      <c r="T1000" s="15">
        <v>3</v>
      </c>
      <c r="U1000" s="15">
        <v>1</v>
      </c>
      <c r="V1000" s="15">
        <v>1</v>
      </c>
      <c r="W1000" s="15">
        <v>3904</v>
      </c>
      <c r="X1000" s="15">
        <v>12</v>
      </c>
      <c r="Y1000" s="15">
        <v>0</v>
      </c>
      <c r="Z1000" s="15">
        <v>1</v>
      </c>
      <c r="AA1000" s="15">
        <v>2</v>
      </c>
      <c r="AB1000" s="15">
        <v>4</v>
      </c>
      <c r="AC1000" s="15">
        <v>3</v>
      </c>
      <c r="AD1000" s="15">
        <v>4</v>
      </c>
      <c r="AE1000" s="16">
        <v>3</v>
      </c>
      <c r="AF1000" s="23" t="str" cm="1">
        <f t="array" ref="AF1000">_xlfn.IFS(W999&lt;3000,"Low",W999&lt;6000,"Medium",W999&gt;=6000,"High")</f>
        <v>Low</v>
      </c>
      <c r="AG1000" s="24" t="str" cm="1">
        <f t="array" ref="AG1000">_xlfn.IFS(R999&lt;5,"New",R999&lt;10,"Junior",R999&lt;20,"Mid",R999&gt;=20,"Senior")</f>
        <v>Junior</v>
      </c>
      <c r="AH1000" s="24" t="str" cm="1">
        <f t="array" ref="AH1000">_xlfn.IFS(O999&lt;=5,"Near",O999&lt;=15,"Moderate",O999&gt;15,"Far")</f>
        <v>Far</v>
      </c>
      <c r="AI1000" s="24" t="str" cm="1">
        <f t="array" ref="AI1000">_xlfn.IFS(AE1000=1,"Poor",AE1000=2,"Average",AE1000=3,"Good",AE1000=4,"Excellent")</f>
        <v>Good</v>
      </c>
      <c r="AJ1000" s="24" t="str" cm="1">
        <f t="array" ref="AJ1000">_xlfn.IFS(Z1000=1,"Low",Z1000=2,"Medium",Z1000=3,"High",Z1000=4,"Very High")</f>
        <v>Low</v>
      </c>
      <c r="AK1000" s="24" t="str" cm="1">
        <f t="array" ref="AK1000">_xlfn.IFS(AD1000=1,"Low",AD1000=2,"Medium",AD1000=3,"High",AD1000=4,"Very High")</f>
        <v>Very High</v>
      </c>
    </row>
    <row r="1001" spans="1:37" ht="15.6" x14ac:dyDescent="0.3">
      <c r="A1001" s="28" t="s">
        <v>49</v>
      </c>
      <c r="B1001" s="17" t="s">
        <v>52</v>
      </c>
      <c r="C1001" s="17">
        <v>1408</v>
      </c>
      <c r="D1001" s="17" t="s">
        <v>44</v>
      </c>
      <c r="E1001" s="17" t="s">
        <v>39</v>
      </c>
      <c r="F1001" s="17">
        <v>42</v>
      </c>
      <c r="G1001" s="17" t="s">
        <v>57</v>
      </c>
      <c r="H1001" s="17" t="s">
        <v>38</v>
      </c>
      <c r="I1001" s="17" t="s">
        <v>154</v>
      </c>
      <c r="J1001" s="17" t="s">
        <v>88</v>
      </c>
      <c r="K1001" s="17">
        <v>4</v>
      </c>
      <c r="L1001" s="17" t="s">
        <v>156</v>
      </c>
      <c r="M1001" s="17" t="s">
        <v>70</v>
      </c>
      <c r="N1001" s="17" t="s">
        <v>49</v>
      </c>
      <c r="O1001" s="17">
        <v>10</v>
      </c>
      <c r="P1001" s="17">
        <v>5</v>
      </c>
      <c r="Q1001" s="17">
        <v>0</v>
      </c>
      <c r="R1001" s="17">
        <v>21</v>
      </c>
      <c r="S1001" s="17">
        <v>20</v>
      </c>
      <c r="T1001" s="17">
        <v>7</v>
      </c>
      <c r="U1001" s="17">
        <v>0</v>
      </c>
      <c r="V1001" s="17">
        <v>9</v>
      </c>
      <c r="W1001" s="17">
        <v>16799</v>
      </c>
      <c r="X1001" s="17">
        <v>14</v>
      </c>
      <c r="Y1001" s="17">
        <v>1</v>
      </c>
      <c r="Z1001" s="17">
        <v>3</v>
      </c>
      <c r="AA1001" s="17">
        <v>3</v>
      </c>
      <c r="AB1001" s="17">
        <v>3</v>
      </c>
      <c r="AC1001" s="17">
        <v>3</v>
      </c>
      <c r="AD1001" s="17">
        <v>3</v>
      </c>
      <c r="AE1001" s="18">
        <v>3</v>
      </c>
      <c r="AF1001" s="25" t="str" cm="1">
        <f t="array" ref="AF1001">_xlfn.IFS(W1000&lt;3000,"Low",W1000&lt;6000,"Medium",W1000&gt;=6000,"High")</f>
        <v>Medium</v>
      </c>
      <c r="AG1001" s="26" t="str" cm="1">
        <f t="array" ref="AG1001">_xlfn.IFS(R1000&lt;5,"New",R1000&lt;10,"Junior",R1000&lt;20,"Mid",R1000&gt;=20,"Senior")</f>
        <v>Junior</v>
      </c>
      <c r="AH1001" s="26" t="str" cm="1">
        <f t="array" ref="AH1001">_xlfn.IFS(O1000&lt;=5,"Near",O1000&lt;=15,"Moderate",O1000&gt;15,"Far")</f>
        <v>Near</v>
      </c>
      <c r="AI1001" s="26" t="str" cm="1">
        <f t="array" ref="AI1001">_xlfn.IFS(AE1001=1,"Poor",AE1001=2,"Average",AE1001=3,"Good",AE1001=4,"Excellent")</f>
        <v>Good</v>
      </c>
      <c r="AJ1001" s="26" t="str" cm="1">
        <f t="array" ref="AJ1001">_xlfn.IFS(Z1001=1,"Low",Z1001=2,"Medium",Z1001=3,"High",Z1001=4,"Very High")</f>
        <v>High</v>
      </c>
      <c r="AK1001" s="26" t="str" cm="1">
        <f t="array" ref="AK1001">_xlfn.IFS(AD1001=1,"Low",AD1001=2,"Medium",AD1001=3,"High",AD1001=4,"Very High")</f>
        <v>High</v>
      </c>
    </row>
    <row r="1002" spans="1:37" ht="15.6" x14ac:dyDescent="0.3">
      <c r="A1002" s="27" t="s">
        <v>49</v>
      </c>
      <c r="B1002" s="15" t="s">
        <v>52</v>
      </c>
      <c r="C1002" s="15">
        <v>1955</v>
      </c>
      <c r="D1002" s="15" t="s">
        <v>44</v>
      </c>
      <c r="E1002" s="15" t="s">
        <v>62</v>
      </c>
      <c r="F1002" s="15">
        <v>32</v>
      </c>
      <c r="G1002" s="15" t="s">
        <v>72</v>
      </c>
      <c r="H1002" s="15" t="s">
        <v>84</v>
      </c>
      <c r="I1002" s="15" t="s">
        <v>53</v>
      </c>
      <c r="J1002" s="15" t="s">
        <v>76</v>
      </c>
      <c r="K1002" s="15">
        <v>2</v>
      </c>
      <c r="L1002" s="15" t="s">
        <v>65</v>
      </c>
      <c r="M1002" s="15" t="s">
        <v>64</v>
      </c>
      <c r="N1002" s="15" t="s">
        <v>49</v>
      </c>
      <c r="O1002" s="15">
        <v>15</v>
      </c>
      <c r="P1002" s="15">
        <v>6</v>
      </c>
      <c r="Q1002" s="15">
        <v>5</v>
      </c>
      <c r="R1002" s="15">
        <v>9</v>
      </c>
      <c r="S1002" s="15">
        <v>5</v>
      </c>
      <c r="T1002" s="15">
        <v>1</v>
      </c>
      <c r="U1002" s="15">
        <v>1</v>
      </c>
      <c r="V1002" s="15">
        <v>2</v>
      </c>
      <c r="W1002" s="15">
        <v>6667</v>
      </c>
      <c r="X1002" s="15">
        <v>18</v>
      </c>
      <c r="Y1002" s="15">
        <v>1</v>
      </c>
      <c r="Z1002" s="15">
        <v>3</v>
      </c>
      <c r="AA1002" s="15">
        <v>3</v>
      </c>
      <c r="AB1002" s="15">
        <v>4</v>
      </c>
      <c r="AC1002" s="15">
        <v>3</v>
      </c>
      <c r="AD1002" s="15">
        <v>2</v>
      </c>
      <c r="AE1002" s="16">
        <v>3</v>
      </c>
      <c r="AF1002" s="23" t="str" cm="1">
        <f t="array" ref="AF1002">_xlfn.IFS(W1001&lt;3000,"Low",W1001&lt;6000,"Medium",W1001&gt;=6000,"High")</f>
        <v>High</v>
      </c>
      <c r="AG1002" s="24" t="str" cm="1">
        <f t="array" ref="AG1002">_xlfn.IFS(R1001&lt;5,"New",R1001&lt;10,"Junior",R1001&lt;20,"Mid",R1001&gt;=20,"Senior")</f>
        <v>Senior</v>
      </c>
      <c r="AH1002" s="24" t="str" cm="1">
        <f t="array" ref="AH1002">_xlfn.IFS(O1001&lt;=5,"Near",O1001&lt;=15,"Moderate",O1001&gt;15,"Far")</f>
        <v>Moderate</v>
      </c>
      <c r="AI1002" s="24" t="str" cm="1">
        <f t="array" ref="AI1002">_xlfn.IFS(AE1002=1,"Poor",AE1002=2,"Average",AE1002=3,"Good",AE1002=4,"Excellent")</f>
        <v>Good</v>
      </c>
      <c r="AJ1002" s="24" t="str" cm="1">
        <f t="array" ref="AJ1002">_xlfn.IFS(Z1002=1,"Low",Z1002=2,"Medium",Z1002=3,"High",Z1002=4,"Very High")</f>
        <v>High</v>
      </c>
      <c r="AK1002" s="24" t="str" cm="1">
        <f t="array" ref="AK1002">_xlfn.IFS(AD1002=1,"Low",AD1002=2,"Medium",AD1002=3,"High",AD1002=4,"Very High")</f>
        <v>Medium</v>
      </c>
    </row>
    <row r="1003" spans="1:37" ht="15.6" x14ac:dyDescent="0.3">
      <c r="A1003" s="28" t="s">
        <v>49</v>
      </c>
      <c r="B1003" s="17" t="s">
        <v>52</v>
      </c>
      <c r="C1003" s="17">
        <v>1662</v>
      </c>
      <c r="D1003" s="17" t="s">
        <v>44</v>
      </c>
      <c r="E1003" s="17" t="s">
        <v>39</v>
      </c>
      <c r="F1003" s="17">
        <v>36</v>
      </c>
      <c r="G1003" s="17" t="s">
        <v>57</v>
      </c>
      <c r="H1003" s="17" t="s">
        <v>84</v>
      </c>
      <c r="I1003" s="17" t="s">
        <v>53</v>
      </c>
      <c r="J1003" s="17" t="s">
        <v>74</v>
      </c>
      <c r="K1003" s="17">
        <v>2</v>
      </c>
      <c r="L1003" s="17" t="s">
        <v>65</v>
      </c>
      <c r="M1003" s="17" t="s">
        <v>64</v>
      </c>
      <c r="N1003" s="17" t="s">
        <v>49</v>
      </c>
      <c r="O1003" s="17">
        <v>1</v>
      </c>
      <c r="P1003" s="17">
        <v>6</v>
      </c>
      <c r="Q1003" s="17">
        <v>0</v>
      </c>
      <c r="R1003" s="17">
        <v>4</v>
      </c>
      <c r="S1003" s="17">
        <v>3</v>
      </c>
      <c r="T1003" s="17">
        <v>2</v>
      </c>
      <c r="U1003" s="17">
        <v>1</v>
      </c>
      <c r="V1003" s="17">
        <v>2</v>
      </c>
      <c r="W1003" s="17">
        <v>4374</v>
      </c>
      <c r="X1003" s="17">
        <v>15</v>
      </c>
      <c r="Y1003" s="17">
        <v>0</v>
      </c>
      <c r="Z1003" s="17">
        <v>4</v>
      </c>
      <c r="AA1003" s="17">
        <v>2</v>
      </c>
      <c r="AB1003" s="17">
        <v>3</v>
      </c>
      <c r="AC1003" s="17">
        <v>3</v>
      </c>
      <c r="AD1003" s="17">
        <v>3</v>
      </c>
      <c r="AE1003" s="18">
        <v>3</v>
      </c>
      <c r="AF1003" s="25" t="str" cm="1">
        <f t="array" ref="AF1003">_xlfn.IFS(W1002&lt;3000,"Low",W1002&lt;6000,"Medium",W1002&gt;=6000,"High")</f>
        <v>High</v>
      </c>
      <c r="AG1003" s="26" t="str" cm="1">
        <f t="array" ref="AG1003">_xlfn.IFS(R1002&lt;5,"New",R1002&lt;10,"Junior",R1002&lt;20,"Mid",R1002&gt;=20,"Senior")</f>
        <v>Junior</v>
      </c>
      <c r="AH1003" s="26" t="str" cm="1">
        <f t="array" ref="AH1003">_xlfn.IFS(O1002&lt;=5,"Near",O1002&lt;=15,"Moderate",O1002&gt;15,"Far")</f>
        <v>Moderate</v>
      </c>
      <c r="AI1003" s="26" t="str" cm="1">
        <f t="array" ref="AI1003">_xlfn.IFS(AE1003=1,"Poor",AE1003=2,"Average",AE1003=3,"Good",AE1003=4,"Excellent")</f>
        <v>Good</v>
      </c>
      <c r="AJ1003" s="26" t="str" cm="1">
        <f t="array" ref="AJ1003">_xlfn.IFS(Z1003=1,"Low",Z1003=2,"Medium",Z1003=3,"High",Z1003=4,"Very High")</f>
        <v>Very High</v>
      </c>
      <c r="AK1003" s="26" t="str" cm="1">
        <f t="array" ref="AK1003">_xlfn.IFS(AD1003=1,"Low",AD1003=2,"Medium",AD1003=3,"High",AD1003=4,"Very High")</f>
        <v>High</v>
      </c>
    </row>
    <row r="1004" spans="1:37" ht="15.6" x14ac:dyDescent="0.3">
      <c r="A1004" s="27" t="s">
        <v>49</v>
      </c>
      <c r="B1004" s="15" t="s">
        <v>52</v>
      </c>
      <c r="C1004" s="15">
        <v>1630</v>
      </c>
      <c r="D1004" s="15" t="s">
        <v>44</v>
      </c>
      <c r="E1004" s="15" t="s">
        <v>39</v>
      </c>
      <c r="F1004" s="15">
        <v>35</v>
      </c>
      <c r="G1004" s="15" t="s">
        <v>57</v>
      </c>
      <c r="H1004" s="15" t="s">
        <v>84</v>
      </c>
      <c r="I1004" s="15" t="s">
        <v>53</v>
      </c>
      <c r="J1004" s="15" t="s">
        <v>76</v>
      </c>
      <c r="K1004" s="15">
        <v>2</v>
      </c>
      <c r="L1004" s="15" t="s">
        <v>42</v>
      </c>
      <c r="M1004" s="15" t="s">
        <v>64</v>
      </c>
      <c r="N1004" s="15" t="s">
        <v>49</v>
      </c>
      <c r="O1004" s="15">
        <v>8</v>
      </c>
      <c r="P1004" s="15">
        <v>5</v>
      </c>
      <c r="Q1004" s="15">
        <v>1</v>
      </c>
      <c r="R1004" s="15">
        <v>15</v>
      </c>
      <c r="S1004" s="15">
        <v>14</v>
      </c>
      <c r="T1004" s="15">
        <v>11</v>
      </c>
      <c r="U1004" s="15">
        <v>2</v>
      </c>
      <c r="V1004" s="15">
        <v>9</v>
      </c>
      <c r="W1004" s="15">
        <v>4148</v>
      </c>
      <c r="X1004" s="15">
        <v>12</v>
      </c>
      <c r="Y1004" s="15">
        <v>1</v>
      </c>
      <c r="Z1004" s="15">
        <v>3</v>
      </c>
      <c r="AA1004" s="15">
        <v>3</v>
      </c>
      <c r="AB1004" s="15">
        <v>3</v>
      </c>
      <c r="AC1004" s="15">
        <v>3</v>
      </c>
      <c r="AD1004" s="15">
        <v>4</v>
      </c>
      <c r="AE1004" s="16">
        <v>3</v>
      </c>
      <c r="AF1004" s="23" t="str" cm="1">
        <f t="array" ref="AF1004">_xlfn.IFS(W1003&lt;3000,"Low",W1003&lt;6000,"Medium",W1003&gt;=6000,"High")</f>
        <v>Medium</v>
      </c>
      <c r="AG1004" s="24" t="str" cm="1">
        <f t="array" ref="AG1004">_xlfn.IFS(R1003&lt;5,"New",R1003&lt;10,"Junior",R1003&lt;20,"Mid",R1003&gt;=20,"Senior")</f>
        <v>New</v>
      </c>
      <c r="AH1004" s="24" t="str" cm="1">
        <f t="array" ref="AH1004">_xlfn.IFS(O1003&lt;=5,"Near",O1003&lt;=15,"Moderate",O1003&gt;15,"Far")</f>
        <v>Near</v>
      </c>
      <c r="AI1004" s="24" t="str" cm="1">
        <f t="array" ref="AI1004">_xlfn.IFS(AE1004=1,"Poor",AE1004=2,"Average",AE1004=3,"Good",AE1004=4,"Excellent")</f>
        <v>Good</v>
      </c>
      <c r="AJ1004" s="24" t="str" cm="1">
        <f t="array" ref="AJ1004">_xlfn.IFS(Z1004=1,"Low",Z1004=2,"Medium",Z1004=3,"High",Z1004=4,"Very High")</f>
        <v>High</v>
      </c>
      <c r="AK1004" s="24" t="str" cm="1">
        <f t="array" ref="AK1004">_xlfn.IFS(AD1004=1,"Low",AD1004=2,"Medium",AD1004=3,"High",AD1004=4,"Very High")</f>
        <v>Very High</v>
      </c>
    </row>
    <row r="1005" spans="1:37" ht="15.6" x14ac:dyDescent="0.3">
      <c r="A1005" s="28" t="s">
        <v>49</v>
      </c>
      <c r="B1005" s="17" t="s">
        <v>52</v>
      </c>
      <c r="C1005" s="17">
        <v>2000</v>
      </c>
      <c r="D1005" s="17" t="s">
        <v>44</v>
      </c>
      <c r="E1005" s="17" t="s">
        <v>51</v>
      </c>
      <c r="F1005" s="17">
        <v>47</v>
      </c>
      <c r="G1005" s="17" t="s">
        <v>57</v>
      </c>
      <c r="H1005" s="17" t="s">
        <v>84</v>
      </c>
      <c r="I1005" s="17" t="s">
        <v>53</v>
      </c>
      <c r="J1005" s="17" t="s">
        <v>94</v>
      </c>
      <c r="K1005" s="17">
        <v>3</v>
      </c>
      <c r="L1005" s="17" t="s">
        <v>65</v>
      </c>
      <c r="M1005" s="17" t="s">
        <v>58</v>
      </c>
      <c r="N1005" s="17" t="s">
        <v>49</v>
      </c>
      <c r="O1005" s="17">
        <v>1</v>
      </c>
      <c r="P1005" s="17">
        <v>3</v>
      </c>
      <c r="Q1005" s="17">
        <v>0</v>
      </c>
      <c r="R1005" s="17">
        <v>14</v>
      </c>
      <c r="S1005" s="17">
        <v>13</v>
      </c>
      <c r="T1005" s="17">
        <v>8</v>
      </c>
      <c r="U1005" s="17">
        <v>5</v>
      </c>
      <c r="V1005" s="17">
        <v>12</v>
      </c>
      <c r="W1005" s="17">
        <v>11957</v>
      </c>
      <c r="X1005" s="17">
        <v>18</v>
      </c>
      <c r="Y1005" s="17">
        <v>2</v>
      </c>
      <c r="Z1005" s="17">
        <v>3</v>
      </c>
      <c r="AA1005" s="17">
        <v>3</v>
      </c>
      <c r="AB1005" s="17">
        <v>2</v>
      </c>
      <c r="AC1005" s="17">
        <v>3</v>
      </c>
      <c r="AD1005" s="17">
        <v>1</v>
      </c>
      <c r="AE1005" s="18">
        <v>1</v>
      </c>
      <c r="AF1005" s="25" t="str" cm="1">
        <f t="array" ref="AF1005">_xlfn.IFS(W1004&lt;3000,"Low",W1004&lt;6000,"Medium",W1004&gt;=6000,"High")</f>
        <v>Medium</v>
      </c>
      <c r="AG1005" s="26" t="str" cm="1">
        <f t="array" ref="AG1005">_xlfn.IFS(R1004&lt;5,"New",R1004&lt;10,"Junior",R1004&lt;20,"Mid",R1004&gt;=20,"Senior")</f>
        <v>Mid</v>
      </c>
      <c r="AH1005" s="26" t="str" cm="1">
        <f t="array" ref="AH1005">_xlfn.IFS(O1004&lt;=5,"Near",O1004&lt;=15,"Moderate",O1004&gt;15,"Far")</f>
        <v>Moderate</v>
      </c>
      <c r="AI1005" s="26" t="str" cm="1">
        <f t="array" ref="AI1005">_xlfn.IFS(AE1005=1,"Poor",AE1005=2,"Average",AE1005=3,"Good",AE1005=4,"Excellent")</f>
        <v>Poor</v>
      </c>
      <c r="AJ1005" s="26" t="str" cm="1">
        <f t="array" ref="AJ1005">_xlfn.IFS(Z1005=1,"Low",Z1005=2,"Medium",Z1005=3,"High",Z1005=4,"Very High")</f>
        <v>High</v>
      </c>
      <c r="AK1005" s="26" t="str" cm="1">
        <f t="array" ref="AK1005">_xlfn.IFS(AD1005=1,"Low",AD1005=2,"Medium",AD1005=3,"High",AD1005=4,"Very High")</f>
        <v>Low</v>
      </c>
    </row>
    <row r="1006" spans="1:37" ht="15.6" x14ac:dyDescent="0.3">
      <c r="A1006" s="27" t="s">
        <v>49</v>
      </c>
      <c r="B1006" s="15" t="s">
        <v>52</v>
      </c>
      <c r="C1006" s="15">
        <v>1839</v>
      </c>
      <c r="D1006" s="15" t="s">
        <v>44</v>
      </c>
      <c r="E1006" s="15" t="s">
        <v>85</v>
      </c>
      <c r="F1006" s="15">
        <v>18</v>
      </c>
      <c r="G1006" s="15" t="s">
        <v>46</v>
      </c>
      <c r="H1006" s="15" t="s">
        <v>84</v>
      </c>
      <c r="I1006" s="15" t="s">
        <v>53</v>
      </c>
      <c r="J1006" s="15" t="s">
        <v>56</v>
      </c>
      <c r="K1006" s="15">
        <v>1</v>
      </c>
      <c r="L1006" s="15" t="s">
        <v>65</v>
      </c>
      <c r="M1006" s="15" t="s">
        <v>70</v>
      </c>
      <c r="N1006" s="15" t="s">
        <v>49</v>
      </c>
      <c r="O1006" s="15">
        <v>14</v>
      </c>
      <c r="P1006" s="15">
        <v>4</v>
      </c>
      <c r="Q1006" s="15">
        <v>1</v>
      </c>
      <c r="R1006" s="15">
        <v>0</v>
      </c>
      <c r="S1006" s="15">
        <v>0</v>
      </c>
      <c r="T1006" s="15">
        <v>0</v>
      </c>
      <c r="U1006" s="15">
        <v>0</v>
      </c>
      <c r="V1006" s="15">
        <v>0</v>
      </c>
      <c r="W1006" s="15">
        <v>1514</v>
      </c>
      <c r="X1006" s="15">
        <v>16</v>
      </c>
      <c r="Y1006" s="15">
        <v>0</v>
      </c>
      <c r="Z1006" s="15">
        <v>2</v>
      </c>
      <c r="AA1006" s="15">
        <v>3</v>
      </c>
      <c r="AB1006" s="15">
        <v>3</v>
      </c>
      <c r="AC1006" s="15">
        <v>3</v>
      </c>
      <c r="AD1006" s="15">
        <v>3</v>
      </c>
      <c r="AE1006" s="16">
        <v>1</v>
      </c>
      <c r="AF1006" s="23" t="str" cm="1">
        <f t="array" ref="AF1006">_xlfn.IFS(W1005&lt;3000,"Low",W1005&lt;6000,"Medium",W1005&gt;=6000,"High")</f>
        <v>High</v>
      </c>
      <c r="AG1006" s="24" t="str" cm="1">
        <f t="array" ref="AG1006">_xlfn.IFS(R1005&lt;5,"New",R1005&lt;10,"Junior",R1005&lt;20,"Mid",R1005&gt;=20,"Senior")</f>
        <v>Mid</v>
      </c>
      <c r="AH1006" s="24" t="str" cm="1">
        <f t="array" ref="AH1006">_xlfn.IFS(O1005&lt;=5,"Near",O1005&lt;=15,"Moderate",O1005&gt;15,"Far")</f>
        <v>Near</v>
      </c>
      <c r="AI1006" s="24" t="str" cm="1">
        <f t="array" ref="AI1006">_xlfn.IFS(AE1006=1,"Poor",AE1006=2,"Average",AE1006=3,"Good",AE1006=4,"Excellent")</f>
        <v>Poor</v>
      </c>
      <c r="AJ1006" s="24" t="str" cm="1">
        <f t="array" ref="AJ1006">_xlfn.IFS(Z1006=1,"Low",Z1006=2,"Medium",Z1006=3,"High",Z1006=4,"Very High")</f>
        <v>Medium</v>
      </c>
      <c r="AK1006" s="24" t="str" cm="1">
        <f t="array" ref="AK1006">_xlfn.IFS(AD1006=1,"Low",AD1006=2,"Medium",AD1006=3,"High",AD1006=4,"Very High")</f>
        <v>High</v>
      </c>
    </row>
    <row r="1007" spans="1:37" ht="15.6" x14ac:dyDescent="0.3">
      <c r="A1007" s="28" t="s">
        <v>49</v>
      </c>
      <c r="B1007" s="17" t="s">
        <v>52</v>
      </c>
      <c r="C1007" s="17">
        <v>1929</v>
      </c>
      <c r="D1007" s="17" t="s">
        <v>44</v>
      </c>
      <c r="E1007" s="17" t="s">
        <v>39</v>
      </c>
      <c r="F1007" s="17">
        <v>39</v>
      </c>
      <c r="G1007" s="17" t="s">
        <v>57</v>
      </c>
      <c r="H1007" s="17" t="s">
        <v>84</v>
      </c>
      <c r="I1007" s="17" t="s">
        <v>41</v>
      </c>
      <c r="J1007" s="17" t="s">
        <v>45</v>
      </c>
      <c r="K1007" s="17">
        <v>2</v>
      </c>
      <c r="L1007" s="17" t="s">
        <v>42</v>
      </c>
      <c r="M1007" s="17" t="s">
        <v>64</v>
      </c>
      <c r="N1007" s="17" t="s">
        <v>49</v>
      </c>
      <c r="O1007" s="17">
        <v>21</v>
      </c>
      <c r="P1007" s="17">
        <v>1</v>
      </c>
      <c r="Q1007" s="17">
        <v>6</v>
      </c>
      <c r="R1007" s="17">
        <v>10</v>
      </c>
      <c r="S1007" s="17">
        <v>3</v>
      </c>
      <c r="T1007" s="17">
        <v>2</v>
      </c>
      <c r="U1007" s="17">
        <v>1</v>
      </c>
      <c r="V1007" s="17">
        <v>2</v>
      </c>
      <c r="W1007" s="17">
        <v>5736</v>
      </c>
      <c r="X1007" s="17">
        <v>19</v>
      </c>
      <c r="Y1007" s="17">
        <v>1</v>
      </c>
      <c r="Z1007" s="17">
        <v>1</v>
      </c>
      <c r="AA1007" s="17">
        <v>1</v>
      </c>
      <c r="AB1007" s="17">
        <v>3</v>
      </c>
      <c r="AC1007" s="17">
        <v>3</v>
      </c>
      <c r="AD1007" s="17">
        <v>3</v>
      </c>
      <c r="AE1007" s="18">
        <v>3</v>
      </c>
      <c r="AF1007" s="25" t="str" cm="1">
        <f t="array" ref="AF1007">_xlfn.IFS(W1006&lt;3000,"Low",W1006&lt;6000,"Medium",W1006&gt;=6000,"High")</f>
        <v>Low</v>
      </c>
      <c r="AG1007" s="26" t="str" cm="1">
        <f t="array" ref="AG1007">_xlfn.IFS(R1006&lt;5,"New",R1006&lt;10,"Junior",R1006&lt;20,"Mid",R1006&gt;=20,"Senior")</f>
        <v>New</v>
      </c>
      <c r="AH1007" s="26" t="str" cm="1">
        <f t="array" ref="AH1007">_xlfn.IFS(O1006&lt;=5,"Near",O1006&lt;=15,"Moderate",O1006&gt;15,"Far")</f>
        <v>Moderate</v>
      </c>
      <c r="AI1007" s="26" t="str" cm="1">
        <f t="array" ref="AI1007">_xlfn.IFS(AE1007=1,"Poor",AE1007=2,"Average",AE1007=3,"Good",AE1007=4,"Excellent")</f>
        <v>Good</v>
      </c>
      <c r="AJ1007" s="26" t="str" cm="1">
        <f t="array" ref="AJ1007">_xlfn.IFS(Z1007=1,"Low",Z1007=2,"Medium",Z1007=3,"High",Z1007=4,"Very High")</f>
        <v>Low</v>
      </c>
      <c r="AK1007" s="26" t="str" cm="1">
        <f t="array" ref="AK1007">_xlfn.IFS(AD1007=1,"Low",AD1007=2,"Medium",AD1007=3,"High",AD1007=4,"Very High")</f>
        <v>High</v>
      </c>
    </row>
    <row r="1008" spans="1:37" ht="15.6" x14ac:dyDescent="0.3">
      <c r="A1008" s="27" t="s">
        <v>49</v>
      </c>
      <c r="B1008" s="15" t="s">
        <v>52</v>
      </c>
      <c r="C1008" s="15">
        <v>1495</v>
      </c>
      <c r="D1008" s="15" t="s">
        <v>44</v>
      </c>
      <c r="E1008" s="15" t="s">
        <v>85</v>
      </c>
      <c r="F1008" s="15">
        <v>24</v>
      </c>
      <c r="G1008" s="15" t="s">
        <v>57</v>
      </c>
      <c r="H1008" s="15" t="s">
        <v>84</v>
      </c>
      <c r="I1008" s="15" t="s">
        <v>41</v>
      </c>
      <c r="J1008" s="15" t="s">
        <v>92</v>
      </c>
      <c r="K1008" s="15">
        <v>1</v>
      </c>
      <c r="L1008" s="15" t="s">
        <v>42</v>
      </c>
      <c r="M1008" s="15" t="s">
        <v>48</v>
      </c>
      <c r="N1008" s="15" t="s">
        <v>49</v>
      </c>
      <c r="O1008" s="15">
        <v>13</v>
      </c>
      <c r="P1008" s="15">
        <v>2</v>
      </c>
      <c r="Q1008" s="15">
        <v>1</v>
      </c>
      <c r="R1008" s="15">
        <v>1</v>
      </c>
      <c r="S1008" s="15">
        <v>1</v>
      </c>
      <c r="T1008" s="15">
        <v>0</v>
      </c>
      <c r="U1008" s="15">
        <v>0</v>
      </c>
      <c r="V1008" s="15">
        <v>0</v>
      </c>
      <c r="W1008" s="15">
        <v>2033</v>
      </c>
      <c r="X1008" s="15">
        <v>13</v>
      </c>
      <c r="Y1008" s="15">
        <v>1</v>
      </c>
      <c r="Z1008" s="15">
        <v>4</v>
      </c>
      <c r="AA1008" s="15">
        <v>3</v>
      </c>
      <c r="AB1008" s="15">
        <v>2</v>
      </c>
      <c r="AC1008" s="15">
        <v>3</v>
      </c>
      <c r="AD1008" s="15">
        <v>3</v>
      </c>
      <c r="AE1008" s="16">
        <v>3</v>
      </c>
      <c r="AF1008" s="23" t="str" cm="1">
        <f t="array" ref="AF1008">_xlfn.IFS(W1007&lt;3000,"Low",W1007&lt;6000,"Medium",W1007&gt;=6000,"High")</f>
        <v>Medium</v>
      </c>
      <c r="AG1008" s="24" t="str" cm="1">
        <f t="array" ref="AG1008">_xlfn.IFS(R1007&lt;5,"New",R1007&lt;10,"Junior",R1007&lt;20,"Mid",R1007&gt;=20,"Senior")</f>
        <v>Mid</v>
      </c>
      <c r="AH1008" s="24" t="str" cm="1">
        <f t="array" ref="AH1008">_xlfn.IFS(O1007&lt;=5,"Near",O1007&lt;=15,"Moderate",O1007&gt;15,"Far")</f>
        <v>Far</v>
      </c>
      <c r="AI1008" s="24" t="str" cm="1">
        <f t="array" ref="AI1008">_xlfn.IFS(AE1008=1,"Poor",AE1008=2,"Average",AE1008=3,"Good",AE1008=4,"Excellent")</f>
        <v>Good</v>
      </c>
      <c r="AJ1008" s="24" t="str" cm="1">
        <f t="array" ref="AJ1008">_xlfn.IFS(Z1008=1,"Low",Z1008=2,"Medium",Z1008=3,"High",Z1008=4,"Very High")</f>
        <v>Very High</v>
      </c>
      <c r="AK1008" s="24" t="str" cm="1">
        <f t="array" ref="AK1008">_xlfn.IFS(AD1008=1,"Low",AD1008=2,"Medium",AD1008=3,"High",AD1008=4,"Very High")</f>
        <v>High</v>
      </c>
    </row>
    <row r="1009" spans="1:37" ht="15.6" x14ac:dyDescent="0.3">
      <c r="A1009" s="28" t="s">
        <v>49</v>
      </c>
      <c r="B1009" s="17" t="s">
        <v>52</v>
      </c>
      <c r="C1009" s="17">
        <v>1756</v>
      </c>
      <c r="D1009" s="17" t="s">
        <v>44</v>
      </c>
      <c r="E1009" s="17" t="s">
        <v>62</v>
      </c>
      <c r="F1009" s="17">
        <v>33</v>
      </c>
      <c r="G1009" s="17" t="s">
        <v>46</v>
      </c>
      <c r="H1009" s="17" t="s">
        <v>84</v>
      </c>
      <c r="I1009" s="17" t="s">
        <v>41</v>
      </c>
      <c r="J1009" s="17" t="s">
        <v>45</v>
      </c>
      <c r="K1009" s="17">
        <v>2</v>
      </c>
      <c r="L1009" s="17" t="s">
        <v>99</v>
      </c>
      <c r="M1009" s="17" t="s">
        <v>70</v>
      </c>
      <c r="N1009" s="17" t="s">
        <v>49</v>
      </c>
      <c r="O1009" s="17">
        <v>2</v>
      </c>
      <c r="P1009" s="17">
        <v>2</v>
      </c>
      <c r="Q1009" s="17">
        <v>8</v>
      </c>
      <c r="R1009" s="17">
        <v>13</v>
      </c>
      <c r="S1009" s="17">
        <v>11</v>
      </c>
      <c r="T1009" s="17">
        <v>7</v>
      </c>
      <c r="U1009" s="17">
        <v>1</v>
      </c>
      <c r="V1009" s="17">
        <v>7</v>
      </c>
      <c r="W1009" s="17">
        <v>5147</v>
      </c>
      <c r="X1009" s="17">
        <v>15</v>
      </c>
      <c r="Y1009" s="17">
        <v>0</v>
      </c>
      <c r="Z1009" s="17">
        <v>4</v>
      </c>
      <c r="AA1009" s="17">
        <v>3</v>
      </c>
      <c r="AB1009" s="17">
        <v>2</v>
      </c>
      <c r="AC1009" s="17">
        <v>3</v>
      </c>
      <c r="AD1009" s="17">
        <v>4</v>
      </c>
      <c r="AE1009" s="18">
        <v>2</v>
      </c>
      <c r="AF1009" s="25" t="str" cm="1">
        <f t="array" ref="AF1009">_xlfn.IFS(W1008&lt;3000,"Low",W1008&lt;6000,"Medium",W1008&gt;=6000,"High")</f>
        <v>Low</v>
      </c>
      <c r="AG1009" s="26" t="str" cm="1">
        <f t="array" ref="AG1009">_xlfn.IFS(R1008&lt;5,"New",R1008&lt;10,"Junior",R1008&lt;20,"Mid",R1008&gt;=20,"Senior")</f>
        <v>New</v>
      </c>
      <c r="AH1009" s="26" t="str" cm="1">
        <f t="array" ref="AH1009">_xlfn.IFS(O1008&lt;=5,"Near",O1008&lt;=15,"Moderate",O1008&gt;15,"Far")</f>
        <v>Moderate</v>
      </c>
      <c r="AI1009" s="26" t="str" cm="1">
        <f t="array" ref="AI1009">_xlfn.IFS(AE1009=1,"Poor",AE1009=2,"Average",AE1009=3,"Good",AE1009=4,"Excellent")</f>
        <v>Average</v>
      </c>
      <c r="AJ1009" s="26" t="str" cm="1">
        <f t="array" ref="AJ1009">_xlfn.IFS(Z1009=1,"Low",Z1009=2,"Medium",Z1009=3,"High",Z1009=4,"Very High")</f>
        <v>Very High</v>
      </c>
      <c r="AK1009" s="26" t="str" cm="1">
        <f t="array" ref="AK1009">_xlfn.IFS(AD1009=1,"Low",AD1009=2,"Medium",AD1009=3,"High",AD1009=4,"Very High")</f>
        <v>Very High</v>
      </c>
    </row>
    <row r="1010" spans="1:37" ht="15.6" x14ac:dyDescent="0.3">
      <c r="A1010" s="27" t="s">
        <v>49</v>
      </c>
      <c r="B1010" s="15" t="s">
        <v>52</v>
      </c>
      <c r="C1010" s="15">
        <v>1900</v>
      </c>
      <c r="D1010" s="15" t="s">
        <v>44</v>
      </c>
      <c r="E1010" s="15" t="s">
        <v>51</v>
      </c>
      <c r="F1010" s="15">
        <v>48</v>
      </c>
      <c r="G1010" s="15" t="s">
        <v>72</v>
      </c>
      <c r="H1010" s="15" t="s">
        <v>50</v>
      </c>
      <c r="I1010" s="15" t="s">
        <v>53</v>
      </c>
      <c r="J1010" s="15" t="s">
        <v>88</v>
      </c>
      <c r="K1010" s="15">
        <v>4</v>
      </c>
      <c r="L1010" s="15" t="s">
        <v>65</v>
      </c>
      <c r="M1010" s="15" t="s">
        <v>70</v>
      </c>
      <c r="N1010" s="15" t="s">
        <v>49</v>
      </c>
      <c r="O1010" s="15">
        <v>22</v>
      </c>
      <c r="P1010" s="15">
        <v>3</v>
      </c>
      <c r="Q1010" s="15">
        <v>3</v>
      </c>
      <c r="R1010" s="15">
        <v>24</v>
      </c>
      <c r="S1010" s="15">
        <v>22</v>
      </c>
      <c r="T1010" s="15">
        <v>17</v>
      </c>
      <c r="U1010" s="15">
        <v>4</v>
      </c>
      <c r="V1010" s="15">
        <v>7</v>
      </c>
      <c r="W1010" s="15">
        <v>17174</v>
      </c>
      <c r="X1010" s="15">
        <v>11</v>
      </c>
      <c r="Y1010" s="15">
        <v>1</v>
      </c>
      <c r="Z1010" s="15">
        <v>4</v>
      </c>
      <c r="AA1010" s="15">
        <v>3</v>
      </c>
      <c r="AB1010" s="15">
        <v>4</v>
      </c>
      <c r="AC1010" s="15">
        <v>3</v>
      </c>
      <c r="AD1010" s="15">
        <v>2</v>
      </c>
      <c r="AE1010" s="16">
        <v>3</v>
      </c>
      <c r="AF1010" s="23" t="str" cm="1">
        <f t="array" ref="AF1010">_xlfn.IFS(W1009&lt;3000,"Low",W1009&lt;6000,"Medium",W1009&gt;=6000,"High")</f>
        <v>Medium</v>
      </c>
      <c r="AG1010" s="24" t="str" cm="1">
        <f t="array" ref="AG1010">_xlfn.IFS(R1009&lt;5,"New",R1009&lt;10,"Junior",R1009&lt;20,"Mid",R1009&gt;=20,"Senior")</f>
        <v>Mid</v>
      </c>
      <c r="AH1010" s="24" t="str" cm="1">
        <f t="array" ref="AH1010">_xlfn.IFS(O1009&lt;=5,"Near",O1009&lt;=15,"Moderate",O1009&gt;15,"Far")</f>
        <v>Near</v>
      </c>
      <c r="AI1010" s="24" t="str" cm="1">
        <f t="array" ref="AI1010">_xlfn.IFS(AE1010=1,"Poor",AE1010=2,"Average",AE1010=3,"Good",AE1010=4,"Excellent")</f>
        <v>Good</v>
      </c>
      <c r="AJ1010" s="24" t="str" cm="1">
        <f t="array" ref="AJ1010">_xlfn.IFS(Z1010=1,"Low",Z1010=2,"Medium",Z1010=3,"High",Z1010=4,"Very High")</f>
        <v>Very High</v>
      </c>
      <c r="AK1010" s="24" t="str" cm="1">
        <f t="array" ref="AK1010">_xlfn.IFS(AD1010=1,"Low",AD1010=2,"Medium",AD1010=3,"High",AD1010=4,"Very High")</f>
        <v>Medium</v>
      </c>
    </row>
    <row r="1011" spans="1:37" ht="15.6" x14ac:dyDescent="0.3">
      <c r="A1011" s="28" t="s">
        <v>49</v>
      </c>
      <c r="B1011" s="17" t="s">
        <v>52</v>
      </c>
      <c r="C1011" s="17">
        <v>2025</v>
      </c>
      <c r="D1011" s="17" t="s">
        <v>44</v>
      </c>
      <c r="E1011" s="17" t="s">
        <v>39</v>
      </c>
      <c r="F1011" s="17">
        <v>36</v>
      </c>
      <c r="G1011" s="17" t="s">
        <v>72</v>
      </c>
      <c r="H1011" s="17" t="s">
        <v>50</v>
      </c>
      <c r="I1011" s="17" t="s">
        <v>53</v>
      </c>
      <c r="J1011" s="17" t="s">
        <v>74</v>
      </c>
      <c r="K1011" s="17">
        <v>2</v>
      </c>
      <c r="L1011" s="17" t="s">
        <v>42</v>
      </c>
      <c r="M1011" s="17" t="s">
        <v>48</v>
      </c>
      <c r="N1011" s="17" t="s">
        <v>49</v>
      </c>
      <c r="O1011" s="17">
        <v>4</v>
      </c>
      <c r="P1011" s="17">
        <v>3</v>
      </c>
      <c r="Q1011" s="17">
        <v>7</v>
      </c>
      <c r="R1011" s="17">
        <v>18</v>
      </c>
      <c r="S1011" s="17">
        <v>4</v>
      </c>
      <c r="T1011" s="17">
        <v>2</v>
      </c>
      <c r="U1011" s="17">
        <v>0</v>
      </c>
      <c r="V1011" s="17">
        <v>2</v>
      </c>
      <c r="W1011" s="17">
        <v>5131</v>
      </c>
      <c r="X1011" s="17">
        <v>13</v>
      </c>
      <c r="Y1011" s="17">
        <v>3</v>
      </c>
      <c r="Z1011" s="17">
        <v>4</v>
      </c>
      <c r="AA1011" s="17">
        <v>3</v>
      </c>
      <c r="AB1011" s="17">
        <v>2</v>
      </c>
      <c r="AC1011" s="17">
        <v>3</v>
      </c>
      <c r="AD1011" s="17">
        <v>2</v>
      </c>
      <c r="AE1011" s="18">
        <v>3</v>
      </c>
      <c r="AF1011" s="25" t="str" cm="1">
        <f t="array" ref="AF1011">_xlfn.IFS(W1010&lt;3000,"Low",W1010&lt;6000,"Medium",W1010&gt;=6000,"High")</f>
        <v>High</v>
      </c>
      <c r="AG1011" s="26" t="str" cm="1">
        <f t="array" ref="AG1011">_xlfn.IFS(R1010&lt;5,"New",R1010&lt;10,"Junior",R1010&lt;20,"Mid",R1010&gt;=20,"Senior")</f>
        <v>Senior</v>
      </c>
      <c r="AH1011" s="26" t="str" cm="1">
        <f t="array" ref="AH1011">_xlfn.IFS(O1010&lt;=5,"Near",O1010&lt;=15,"Moderate",O1010&gt;15,"Far")</f>
        <v>Far</v>
      </c>
      <c r="AI1011" s="26" t="str" cm="1">
        <f t="array" ref="AI1011">_xlfn.IFS(AE1011=1,"Poor",AE1011=2,"Average",AE1011=3,"Good",AE1011=4,"Excellent")</f>
        <v>Good</v>
      </c>
      <c r="AJ1011" s="26" t="str" cm="1">
        <f t="array" ref="AJ1011">_xlfn.IFS(Z1011=1,"Low",Z1011=2,"Medium",Z1011=3,"High",Z1011=4,"Very High")</f>
        <v>Very High</v>
      </c>
      <c r="AK1011" s="26" t="str" cm="1">
        <f t="array" ref="AK1011">_xlfn.IFS(AD1011=1,"Low",AD1011=2,"Medium",AD1011=3,"High",AD1011=4,"Very High")</f>
        <v>Medium</v>
      </c>
    </row>
    <row r="1012" spans="1:37" ht="15.6" x14ac:dyDescent="0.3">
      <c r="A1012" s="27" t="s">
        <v>49</v>
      </c>
      <c r="B1012" s="15" t="s">
        <v>52</v>
      </c>
      <c r="C1012" s="15">
        <v>1760</v>
      </c>
      <c r="D1012" s="15" t="s">
        <v>44</v>
      </c>
      <c r="E1012" s="15" t="s">
        <v>39</v>
      </c>
      <c r="F1012" s="15">
        <v>38</v>
      </c>
      <c r="G1012" s="15" t="s">
        <v>57</v>
      </c>
      <c r="H1012" s="15" t="s">
        <v>50</v>
      </c>
      <c r="I1012" s="15" t="s">
        <v>53</v>
      </c>
      <c r="J1012" s="15" t="s">
        <v>61</v>
      </c>
      <c r="K1012" s="15">
        <v>1</v>
      </c>
      <c r="L1012" s="15" t="s">
        <v>65</v>
      </c>
      <c r="M1012" s="15" t="s">
        <v>48</v>
      </c>
      <c r="N1012" s="15" t="s">
        <v>49</v>
      </c>
      <c r="O1012" s="15">
        <v>2</v>
      </c>
      <c r="P1012" s="15">
        <v>4</v>
      </c>
      <c r="Q1012" s="15">
        <v>4</v>
      </c>
      <c r="R1012" s="15">
        <v>9</v>
      </c>
      <c r="S1012" s="15">
        <v>6</v>
      </c>
      <c r="T1012" s="15">
        <v>1</v>
      </c>
      <c r="U1012" s="15">
        <v>0</v>
      </c>
      <c r="V1012" s="15">
        <v>5</v>
      </c>
      <c r="W1012" s="15">
        <v>2468</v>
      </c>
      <c r="X1012" s="15">
        <v>14</v>
      </c>
      <c r="Y1012" s="15">
        <v>1</v>
      </c>
      <c r="Z1012" s="15">
        <v>3</v>
      </c>
      <c r="AA1012" s="15">
        <v>2</v>
      </c>
      <c r="AB1012" s="15">
        <v>2</v>
      </c>
      <c r="AC1012" s="15">
        <v>3</v>
      </c>
      <c r="AD1012" s="15">
        <v>2</v>
      </c>
      <c r="AE1012" s="16">
        <v>2</v>
      </c>
      <c r="AF1012" s="23" t="str" cm="1">
        <f t="array" ref="AF1012">_xlfn.IFS(W1011&lt;3000,"Low",W1011&lt;6000,"Medium",W1011&gt;=6000,"High")</f>
        <v>Medium</v>
      </c>
      <c r="AG1012" s="24" t="str" cm="1">
        <f t="array" ref="AG1012">_xlfn.IFS(R1011&lt;5,"New",R1011&lt;10,"Junior",R1011&lt;20,"Mid",R1011&gt;=20,"Senior")</f>
        <v>Mid</v>
      </c>
      <c r="AH1012" s="24" t="str" cm="1">
        <f t="array" ref="AH1012">_xlfn.IFS(O1011&lt;=5,"Near",O1011&lt;=15,"Moderate",O1011&gt;15,"Far")</f>
        <v>Near</v>
      </c>
      <c r="AI1012" s="24" t="str" cm="1">
        <f t="array" ref="AI1012">_xlfn.IFS(AE1012=1,"Poor",AE1012=2,"Average",AE1012=3,"Good",AE1012=4,"Excellent")</f>
        <v>Average</v>
      </c>
      <c r="AJ1012" s="24" t="str" cm="1">
        <f t="array" ref="AJ1012">_xlfn.IFS(Z1012=1,"Low",Z1012=2,"Medium",Z1012=3,"High",Z1012=4,"Very High")</f>
        <v>High</v>
      </c>
      <c r="AK1012" s="24" t="str" cm="1">
        <f t="array" ref="AK1012">_xlfn.IFS(AD1012=1,"Low",AD1012=2,"Medium",AD1012=3,"High",AD1012=4,"Very High")</f>
        <v>Medium</v>
      </c>
    </row>
    <row r="1013" spans="1:37" ht="15.6" x14ac:dyDescent="0.3">
      <c r="A1013" s="28" t="s">
        <v>49</v>
      </c>
      <c r="B1013" s="17" t="s">
        <v>52</v>
      </c>
      <c r="C1013" s="17">
        <v>1870</v>
      </c>
      <c r="D1013" s="17" t="s">
        <v>44</v>
      </c>
      <c r="E1013" s="17" t="s">
        <v>62</v>
      </c>
      <c r="F1013" s="17">
        <v>27</v>
      </c>
      <c r="G1013" s="17" t="s">
        <v>57</v>
      </c>
      <c r="H1013" s="17" t="s">
        <v>50</v>
      </c>
      <c r="I1013" s="17" t="s">
        <v>53</v>
      </c>
      <c r="J1013" s="17" t="s">
        <v>56</v>
      </c>
      <c r="K1013" s="17">
        <v>1</v>
      </c>
      <c r="L1013" s="17" t="s">
        <v>42</v>
      </c>
      <c r="M1013" s="17" t="s">
        <v>70</v>
      </c>
      <c r="N1013" s="17" t="s">
        <v>49</v>
      </c>
      <c r="O1013" s="17">
        <v>15</v>
      </c>
      <c r="P1013" s="17">
        <v>2</v>
      </c>
      <c r="Q1013" s="17">
        <v>0</v>
      </c>
      <c r="R1013" s="17">
        <v>8</v>
      </c>
      <c r="S1013" s="17">
        <v>7</v>
      </c>
      <c r="T1013" s="17">
        <v>6</v>
      </c>
      <c r="U1013" s="17">
        <v>7</v>
      </c>
      <c r="V1013" s="17">
        <v>3</v>
      </c>
      <c r="W1013" s="17">
        <v>4774</v>
      </c>
      <c r="X1013" s="17">
        <v>19</v>
      </c>
      <c r="Y1013" s="17">
        <v>1</v>
      </c>
      <c r="Z1013" s="17">
        <v>4</v>
      </c>
      <c r="AA1013" s="17">
        <v>2</v>
      </c>
      <c r="AB1013" s="17">
        <v>3</v>
      </c>
      <c r="AC1013" s="17">
        <v>3</v>
      </c>
      <c r="AD1013" s="17">
        <v>4</v>
      </c>
      <c r="AE1013" s="18">
        <v>2</v>
      </c>
      <c r="AF1013" s="25" t="str" cm="1">
        <f t="array" ref="AF1013">_xlfn.IFS(W1012&lt;3000,"Low",W1012&lt;6000,"Medium",W1012&gt;=6000,"High")</f>
        <v>Low</v>
      </c>
      <c r="AG1013" s="26" t="str" cm="1">
        <f t="array" ref="AG1013">_xlfn.IFS(R1012&lt;5,"New",R1012&lt;10,"Junior",R1012&lt;20,"Mid",R1012&gt;=20,"Senior")</f>
        <v>Junior</v>
      </c>
      <c r="AH1013" s="26" t="str" cm="1">
        <f t="array" ref="AH1013">_xlfn.IFS(O1012&lt;=5,"Near",O1012&lt;=15,"Moderate",O1012&gt;15,"Far")</f>
        <v>Near</v>
      </c>
      <c r="AI1013" s="26" t="str" cm="1">
        <f t="array" ref="AI1013">_xlfn.IFS(AE1013=1,"Poor",AE1013=2,"Average",AE1013=3,"Good",AE1013=4,"Excellent")</f>
        <v>Average</v>
      </c>
      <c r="AJ1013" s="26" t="str" cm="1">
        <f t="array" ref="AJ1013">_xlfn.IFS(Z1013=1,"Low",Z1013=2,"Medium",Z1013=3,"High",Z1013=4,"Very High")</f>
        <v>Very High</v>
      </c>
      <c r="AK1013" s="26" t="str" cm="1">
        <f t="array" ref="AK1013">_xlfn.IFS(AD1013=1,"Low",AD1013=2,"Medium",AD1013=3,"High",AD1013=4,"Very High")</f>
        <v>Very High</v>
      </c>
    </row>
    <row r="1014" spans="1:37" ht="15.6" x14ac:dyDescent="0.3">
      <c r="A1014" s="27" t="s">
        <v>49</v>
      </c>
      <c r="B1014" s="15" t="s">
        <v>52</v>
      </c>
      <c r="C1014" s="15">
        <v>1985</v>
      </c>
      <c r="D1014" s="15" t="s">
        <v>44</v>
      </c>
      <c r="E1014" s="15" t="s">
        <v>39</v>
      </c>
      <c r="F1014" s="15">
        <v>40</v>
      </c>
      <c r="G1014" s="15" t="s">
        <v>57</v>
      </c>
      <c r="H1014" s="15" t="s">
        <v>50</v>
      </c>
      <c r="I1014" s="15" t="s">
        <v>53</v>
      </c>
      <c r="J1014" s="15" t="s">
        <v>61</v>
      </c>
      <c r="K1014" s="15">
        <v>2</v>
      </c>
      <c r="L1014" s="15" t="s">
        <v>106</v>
      </c>
      <c r="M1014" s="15" t="s">
        <v>70</v>
      </c>
      <c r="N1014" s="15" t="s">
        <v>49</v>
      </c>
      <c r="O1014" s="15">
        <v>11</v>
      </c>
      <c r="P1014" s="15">
        <v>2</v>
      </c>
      <c r="Q1014" s="15">
        <v>1</v>
      </c>
      <c r="R1014" s="15">
        <v>10</v>
      </c>
      <c r="S1014" s="15">
        <v>10</v>
      </c>
      <c r="T1014" s="15">
        <v>9</v>
      </c>
      <c r="U1014" s="15">
        <v>9</v>
      </c>
      <c r="V1014" s="15">
        <v>4</v>
      </c>
      <c r="W1014" s="15">
        <v>6323</v>
      </c>
      <c r="X1014" s="15">
        <v>11</v>
      </c>
      <c r="Y1014" s="15">
        <v>1</v>
      </c>
      <c r="Z1014" s="15">
        <v>4</v>
      </c>
      <c r="AA1014" s="15">
        <v>3</v>
      </c>
      <c r="AB1014" s="15">
        <v>4</v>
      </c>
      <c r="AC1014" s="15">
        <v>3</v>
      </c>
      <c r="AD1014" s="15">
        <v>1</v>
      </c>
      <c r="AE1014" s="16">
        <v>4</v>
      </c>
      <c r="AF1014" s="23" t="str" cm="1">
        <f t="array" ref="AF1014">_xlfn.IFS(W1013&lt;3000,"Low",W1013&lt;6000,"Medium",W1013&gt;=6000,"High")</f>
        <v>Medium</v>
      </c>
      <c r="AG1014" s="24" t="str" cm="1">
        <f t="array" ref="AG1014">_xlfn.IFS(R1013&lt;5,"New",R1013&lt;10,"Junior",R1013&lt;20,"Mid",R1013&gt;=20,"Senior")</f>
        <v>Junior</v>
      </c>
      <c r="AH1014" s="24" t="str" cm="1">
        <f t="array" ref="AH1014">_xlfn.IFS(O1013&lt;=5,"Near",O1013&lt;=15,"Moderate",O1013&gt;15,"Far")</f>
        <v>Moderate</v>
      </c>
      <c r="AI1014" s="24" t="str" cm="1">
        <f t="array" ref="AI1014">_xlfn.IFS(AE1014=1,"Poor",AE1014=2,"Average",AE1014=3,"Good",AE1014=4,"Excellent")</f>
        <v>Excellent</v>
      </c>
      <c r="AJ1014" s="24" t="str" cm="1">
        <f t="array" ref="AJ1014">_xlfn.IFS(Z1014=1,"Low",Z1014=2,"Medium",Z1014=3,"High",Z1014=4,"Very High")</f>
        <v>Very High</v>
      </c>
      <c r="AK1014" s="24" t="str" cm="1">
        <f t="array" ref="AK1014">_xlfn.IFS(AD1014=1,"Low",AD1014=2,"Medium",AD1014=3,"High",AD1014=4,"Very High")</f>
        <v>Low</v>
      </c>
    </row>
    <row r="1015" spans="1:37" ht="15.6" x14ac:dyDescent="0.3">
      <c r="A1015" s="28" t="s">
        <v>49</v>
      </c>
      <c r="B1015" s="17" t="s">
        <v>52</v>
      </c>
      <c r="C1015" s="17">
        <v>1513</v>
      </c>
      <c r="D1015" s="17" t="s">
        <v>44</v>
      </c>
      <c r="E1015" s="17" t="s">
        <v>62</v>
      </c>
      <c r="F1015" s="17">
        <v>29</v>
      </c>
      <c r="G1015" s="17" t="s">
        <v>57</v>
      </c>
      <c r="H1015" s="17" t="s">
        <v>50</v>
      </c>
      <c r="I1015" s="17" t="s">
        <v>53</v>
      </c>
      <c r="J1015" s="17" t="s">
        <v>61</v>
      </c>
      <c r="K1015" s="17">
        <v>1</v>
      </c>
      <c r="L1015" s="17" t="s">
        <v>42</v>
      </c>
      <c r="M1015" s="17" t="s">
        <v>58</v>
      </c>
      <c r="N1015" s="17" t="s">
        <v>49</v>
      </c>
      <c r="O1015" s="17">
        <v>2</v>
      </c>
      <c r="P1015" s="17">
        <v>3</v>
      </c>
      <c r="Q1015" s="17">
        <v>0</v>
      </c>
      <c r="R1015" s="17">
        <v>4</v>
      </c>
      <c r="S1015" s="17">
        <v>3</v>
      </c>
      <c r="T1015" s="17">
        <v>2</v>
      </c>
      <c r="U1015" s="17">
        <v>0</v>
      </c>
      <c r="V1015" s="17">
        <v>2</v>
      </c>
      <c r="W1015" s="17">
        <v>3180</v>
      </c>
      <c r="X1015" s="17">
        <v>13</v>
      </c>
      <c r="Y1015" s="17">
        <v>3</v>
      </c>
      <c r="Z1015" s="17">
        <v>4</v>
      </c>
      <c r="AA1015" s="17">
        <v>3</v>
      </c>
      <c r="AB1015" s="17">
        <v>2</v>
      </c>
      <c r="AC1015" s="17">
        <v>3</v>
      </c>
      <c r="AD1015" s="17">
        <v>3</v>
      </c>
      <c r="AE1015" s="18">
        <v>3</v>
      </c>
      <c r="AF1015" s="25" t="str" cm="1">
        <f t="array" ref="AF1015">_xlfn.IFS(W1014&lt;3000,"Low",W1014&lt;6000,"Medium",W1014&gt;=6000,"High")</f>
        <v>High</v>
      </c>
      <c r="AG1015" s="26" t="str" cm="1">
        <f t="array" ref="AG1015">_xlfn.IFS(R1014&lt;5,"New",R1014&lt;10,"Junior",R1014&lt;20,"Mid",R1014&gt;=20,"Senior")</f>
        <v>Mid</v>
      </c>
      <c r="AH1015" s="26" t="str" cm="1">
        <f t="array" ref="AH1015">_xlfn.IFS(O1014&lt;=5,"Near",O1014&lt;=15,"Moderate",O1014&gt;15,"Far")</f>
        <v>Moderate</v>
      </c>
      <c r="AI1015" s="26" t="str" cm="1">
        <f t="array" ref="AI1015">_xlfn.IFS(AE1015=1,"Poor",AE1015=2,"Average",AE1015=3,"Good",AE1015=4,"Excellent")</f>
        <v>Good</v>
      </c>
      <c r="AJ1015" s="26" t="str" cm="1">
        <f t="array" ref="AJ1015">_xlfn.IFS(Z1015=1,"Low",Z1015=2,"Medium",Z1015=3,"High",Z1015=4,"Very High")</f>
        <v>Very High</v>
      </c>
      <c r="AK1015" s="26" t="str" cm="1">
        <f t="array" ref="AK1015">_xlfn.IFS(AD1015=1,"Low",AD1015=2,"Medium",AD1015=3,"High",AD1015=4,"Very High")</f>
        <v>High</v>
      </c>
    </row>
    <row r="1016" spans="1:37" ht="15.6" x14ac:dyDescent="0.3">
      <c r="A1016" s="27" t="s">
        <v>49</v>
      </c>
      <c r="B1016" s="15" t="s">
        <v>52</v>
      </c>
      <c r="C1016" s="15">
        <v>1633</v>
      </c>
      <c r="D1016" s="15" t="s">
        <v>44</v>
      </c>
      <c r="E1016" s="15" t="s">
        <v>39</v>
      </c>
      <c r="F1016" s="15">
        <v>39</v>
      </c>
      <c r="G1016" s="15" t="s">
        <v>46</v>
      </c>
      <c r="H1016" s="15" t="s">
        <v>50</v>
      </c>
      <c r="I1016" s="15" t="s">
        <v>53</v>
      </c>
      <c r="J1016" s="15" t="s">
        <v>74</v>
      </c>
      <c r="K1016" s="15">
        <v>2</v>
      </c>
      <c r="L1016" s="15" t="s">
        <v>65</v>
      </c>
      <c r="M1016" s="15" t="s">
        <v>70</v>
      </c>
      <c r="N1016" s="15" t="s">
        <v>49</v>
      </c>
      <c r="O1016" s="15">
        <v>4</v>
      </c>
      <c r="P1016" s="15">
        <v>2</v>
      </c>
      <c r="Q1016" s="15">
        <v>0</v>
      </c>
      <c r="R1016" s="15">
        <v>10</v>
      </c>
      <c r="S1016" s="15">
        <v>9</v>
      </c>
      <c r="T1016" s="15">
        <v>2</v>
      </c>
      <c r="U1016" s="15">
        <v>3</v>
      </c>
      <c r="V1016" s="15">
        <v>8</v>
      </c>
      <c r="W1016" s="15">
        <v>5042</v>
      </c>
      <c r="X1016" s="15">
        <v>13</v>
      </c>
      <c r="Y1016" s="15">
        <v>0</v>
      </c>
      <c r="Z1016" s="15">
        <v>1</v>
      </c>
      <c r="AA1016" s="15">
        <v>3</v>
      </c>
      <c r="AB1016" s="15">
        <v>3</v>
      </c>
      <c r="AC1016" s="15">
        <v>3</v>
      </c>
      <c r="AD1016" s="15">
        <v>4</v>
      </c>
      <c r="AE1016" s="16">
        <v>1</v>
      </c>
      <c r="AF1016" s="23" t="str" cm="1">
        <f t="array" ref="AF1016">_xlfn.IFS(W1015&lt;3000,"Low",W1015&lt;6000,"Medium",W1015&gt;=6000,"High")</f>
        <v>Medium</v>
      </c>
      <c r="AG1016" s="24" t="str" cm="1">
        <f t="array" ref="AG1016">_xlfn.IFS(R1015&lt;5,"New",R1015&lt;10,"Junior",R1015&lt;20,"Mid",R1015&gt;=20,"Senior")</f>
        <v>New</v>
      </c>
      <c r="AH1016" s="24" t="str" cm="1">
        <f t="array" ref="AH1016">_xlfn.IFS(O1015&lt;=5,"Near",O1015&lt;=15,"Moderate",O1015&gt;15,"Far")</f>
        <v>Near</v>
      </c>
      <c r="AI1016" s="24" t="str" cm="1">
        <f t="array" ref="AI1016">_xlfn.IFS(AE1016=1,"Poor",AE1016=2,"Average",AE1016=3,"Good",AE1016=4,"Excellent")</f>
        <v>Poor</v>
      </c>
      <c r="AJ1016" s="24" t="str" cm="1">
        <f t="array" ref="AJ1016">_xlfn.IFS(Z1016=1,"Low",Z1016=2,"Medium",Z1016=3,"High",Z1016=4,"Very High")</f>
        <v>Low</v>
      </c>
      <c r="AK1016" s="24" t="str" cm="1">
        <f t="array" ref="AK1016">_xlfn.IFS(AD1016=1,"Low",AD1016=2,"Medium",AD1016=3,"High",AD1016=4,"Very High")</f>
        <v>Very High</v>
      </c>
    </row>
    <row r="1017" spans="1:37" ht="15.6" x14ac:dyDescent="0.3">
      <c r="A1017" s="28" t="s">
        <v>49</v>
      </c>
      <c r="B1017" s="17" t="s">
        <v>52</v>
      </c>
      <c r="C1017" s="17">
        <v>1480</v>
      </c>
      <c r="D1017" s="17" t="s">
        <v>44</v>
      </c>
      <c r="E1017" s="17" t="s">
        <v>39</v>
      </c>
      <c r="F1017" s="17">
        <v>42</v>
      </c>
      <c r="G1017" s="17" t="s">
        <v>46</v>
      </c>
      <c r="H1017" s="17" t="s">
        <v>50</v>
      </c>
      <c r="I1017" s="17" t="s">
        <v>53</v>
      </c>
      <c r="J1017" s="17" t="s">
        <v>61</v>
      </c>
      <c r="K1017" s="17">
        <v>1</v>
      </c>
      <c r="L1017" s="17" t="s">
        <v>65</v>
      </c>
      <c r="M1017" s="17" t="s">
        <v>48</v>
      </c>
      <c r="N1017" s="17" t="s">
        <v>49</v>
      </c>
      <c r="O1017" s="17">
        <v>9</v>
      </c>
      <c r="P1017" s="17">
        <v>3</v>
      </c>
      <c r="Q1017" s="17">
        <v>1</v>
      </c>
      <c r="R1017" s="17">
        <v>12</v>
      </c>
      <c r="S1017" s="17">
        <v>12</v>
      </c>
      <c r="T1017" s="17">
        <v>9</v>
      </c>
      <c r="U1017" s="17">
        <v>5</v>
      </c>
      <c r="V1017" s="17">
        <v>8</v>
      </c>
      <c r="W1017" s="17">
        <v>3673</v>
      </c>
      <c r="X1017" s="17">
        <v>13</v>
      </c>
      <c r="Y1017" s="17">
        <v>0</v>
      </c>
      <c r="Z1017" s="17">
        <v>1</v>
      </c>
      <c r="AA1017" s="17">
        <v>3</v>
      </c>
      <c r="AB1017" s="17">
        <v>4</v>
      </c>
      <c r="AC1017" s="17">
        <v>3</v>
      </c>
      <c r="AD1017" s="17">
        <v>3</v>
      </c>
      <c r="AE1017" s="18">
        <v>3</v>
      </c>
      <c r="AF1017" s="25" t="str" cm="1">
        <f t="array" ref="AF1017">_xlfn.IFS(W1016&lt;3000,"Low",W1016&lt;6000,"Medium",W1016&gt;=6000,"High")</f>
        <v>Medium</v>
      </c>
      <c r="AG1017" s="26" t="str" cm="1">
        <f t="array" ref="AG1017">_xlfn.IFS(R1016&lt;5,"New",R1016&lt;10,"Junior",R1016&lt;20,"Mid",R1016&gt;=20,"Senior")</f>
        <v>Mid</v>
      </c>
      <c r="AH1017" s="26" t="str" cm="1">
        <f t="array" ref="AH1017">_xlfn.IFS(O1016&lt;=5,"Near",O1016&lt;=15,"Moderate",O1016&gt;15,"Far")</f>
        <v>Near</v>
      </c>
      <c r="AI1017" s="26" t="str" cm="1">
        <f t="array" ref="AI1017">_xlfn.IFS(AE1017=1,"Poor",AE1017=2,"Average",AE1017=3,"Good",AE1017=4,"Excellent")</f>
        <v>Good</v>
      </c>
      <c r="AJ1017" s="26" t="str" cm="1">
        <f t="array" ref="AJ1017">_xlfn.IFS(Z1017=1,"Low",Z1017=2,"Medium",Z1017=3,"High",Z1017=4,"Very High")</f>
        <v>Low</v>
      </c>
      <c r="AK1017" s="26" t="str" cm="1">
        <f t="array" ref="AK1017">_xlfn.IFS(AD1017=1,"Low",AD1017=2,"Medium",AD1017=3,"High",AD1017=4,"Very High")</f>
        <v>High</v>
      </c>
    </row>
    <row r="1018" spans="1:37" ht="15.6" x14ac:dyDescent="0.3">
      <c r="A1018" s="27" t="s">
        <v>49</v>
      </c>
      <c r="B1018" s="15" t="s">
        <v>52</v>
      </c>
      <c r="C1018" s="15">
        <v>1745</v>
      </c>
      <c r="D1018" s="15" t="s">
        <v>44</v>
      </c>
      <c r="E1018" s="15" t="s">
        <v>62</v>
      </c>
      <c r="F1018" s="15">
        <v>30</v>
      </c>
      <c r="G1018" s="15" t="s">
        <v>46</v>
      </c>
      <c r="H1018" s="15" t="s">
        <v>50</v>
      </c>
      <c r="I1018" s="15" t="s">
        <v>53</v>
      </c>
      <c r="J1018" s="15" t="s">
        <v>56</v>
      </c>
      <c r="K1018" s="15">
        <v>1</v>
      </c>
      <c r="L1018" s="15" t="s">
        <v>106</v>
      </c>
      <c r="M1018" s="15" t="s">
        <v>64</v>
      </c>
      <c r="N1018" s="15" t="s">
        <v>49</v>
      </c>
      <c r="O1018" s="15">
        <v>2</v>
      </c>
      <c r="P1018" s="15">
        <v>2</v>
      </c>
      <c r="Q1018" s="15">
        <v>0</v>
      </c>
      <c r="R1018" s="15">
        <v>10</v>
      </c>
      <c r="S1018" s="15">
        <v>9</v>
      </c>
      <c r="T1018" s="15">
        <v>7</v>
      </c>
      <c r="U1018" s="15">
        <v>0</v>
      </c>
      <c r="V1018" s="15">
        <v>7</v>
      </c>
      <c r="W1018" s="15">
        <v>4968</v>
      </c>
      <c r="X1018" s="15">
        <v>16</v>
      </c>
      <c r="Y1018" s="15">
        <v>0</v>
      </c>
      <c r="Z1018" s="15">
        <v>4</v>
      </c>
      <c r="AA1018" s="15">
        <v>2</v>
      </c>
      <c r="AB1018" s="15">
        <v>4</v>
      </c>
      <c r="AC1018" s="15">
        <v>3</v>
      </c>
      <c r="AD1018" s="15">
        <v>4</v>
      </c>
      <c r="AE1018" s="16">
        <v>3</v>
      </c>
      <c r="AF1018" s="23" t="str" cm="1">
        <f t="array" ref="AF1018">_xlfn.IFS(W1017&lt;3000,"Low",W1017&lt;6000,"Medium",W1017&gt;=6000,"High")</f>
        <v>Medium</v>
      </c>
      <c r="AG1018" s="24" t="str" cm="1">
        <f t="array" ref="AG1018">_xlfn.IFS(R1017&lt;5,"New",R1017&lt;10,"Junior",R1017&lt;20,"Mid",R1017&gt;=20,"Senior")</f>
        <v>Mid</v>
      </c>
      <c r="AH1018" s="24" t="str" cm="1">
        <f t="array" ref="AH1018">_xlfn.IFS(O1017&lt;=5,"Near",O1017&lt;=15,"Moderate",O1017&gt;15,"Far")</f>
        <v>Moderate</v>
      </c>
      <c r="AI1018" s="24" t="str" cm="1">
        <f t="array" ref="AI1018">_xlfn.IFS(AE1018=1,"Poor",AE1018=2,"Average",AE1018=3,"Good",AE1018=4,"Excellent")</f>
        <v>Good</v>
      </c>
      <c r="AJ1018" s="24" t="str" cm="1">
        <f t="array" ref="AJ1018">_xlfn.IFS(Z1018=1,"Low",Z1018=2,"Medium",Z1018=3,"High",Z1018=4,"Very High")</f>
        <v>Very High</v>
      </c>
      <c r="AK1018" s="24" t="str" cm="1">
        <f t="array" ref="AK1018">_xlfn.IFS(AD1018=1,"Low",AD1018=2,"Medium",AD1018=3,"High",AD1018=4,"Very High")</f>
        <v>Very High</v>
      </c>
    </row>
    <row r="1019" spans="1:37" ht="15.6" x14ac:dyDescent="0.3">
      <c r="A1019" s="28" t="s">
        <v>49</v>
      </c>
      <c r="B1019" s="17" t="s">
        <v>52</v>
      </c>
      <c r="C1019" s="17">
        <v>1481</v>
      </c>
      <c r="D1019" s="17" t="s">
        <v>44</v>
      </c>
      <c r="E1019" s="17" t="s">
        <v>39</v>
      </c>
      <c r="F1019" s="17">
        <v>44</v>
      </c>
      <c r="G1019" s="17" t="s">
        <v>57</v>
      </c>
      <c r="H1019" s="17" t="s">
        <v>50</v>
      </c>
      <c r="I1019" s="17" t="s">
        <v>41</v>
      </c>
      <c r="J1019" s="17" t="s">
        <v>45</v>
      </c>
      <c r="K1019" s="17">
        <v>2</v>
      </c>
      <c r="L1019" s="17" t="s">
        <v>99</v>
      </c>
      <c r="M1019" s="17" t="s">
        <v>127</v>
      </c>
      <c r="N1019" s="17" t="s">
        <v>49</v>
      </c>
      <c r="O1019" s="17">
        <v>1</v>
      </c>
      <c r="P1019" s="17">
        <v>4</v>
      </c>
      <c r="Q1019" s="17">
        <v>7</v>
      </c>
      <c r="R1019" s="17">
        <v>11</v>
      </c>
      <c r="S1019" s="17">
        <v>1</v>
      </c>
      <c r="T1019" s="17">
        <v>0</v>
      </c>
      <c r="U1019" s="17">
        <v>0</v>
      </c>
      <c r="V1019" s="17">
        <v>0</v>
      </c>
      <c r="W1019" s="17">
        <v>4768</v>
      </c>
      <c r="X1019" s="17">
        <v>12</v>
      </c>
      <c r="Y1019" s="17">
        <v>1</v>
      </c>
      <c r="Z1019" s="17">
        <v>1</v>
      </c>
      <c r="AA1019" s="17">
        <v>3</v>
      </c>
      <c r="AB1019" s="17">
        <v>2</v>
      </c>
      <c r="AC1019" s="17">
        <v>3</v>
      </c>
      <c r="AD1019" s="17">
        <v>3</v>
      </c>
      <c r="AE1019" s="18">
        <v>2</v>
      </c>
      <c r="AF1019" s="25" t="str" cm="1">
        <f t="array" ref="AF1019">_xlfn.IFS(W1018&lt;3000,"Low",W1018&lt;6000,"Medium",W1018&gt;=6000,"High")</f>
        <v>Medium</v>
      </c>
      <c r="AG1019" s="26" t="str" cm="1">
        <f t="array" ref="AG1019">_xlfn.IFS(R1018&lt;5,"New",R1018&lt;10,"Junior",R1018&lt;20,"Mid",R1018&gt;=20,"Senior")</f>
        <v>Mid</v>
      </c>
      <c r="AH1019" s="26" t="str" cm="1">
        <f t="array" ref="AH1019">_xlfn.IFS(O1018&lt;=5,"Near",O1018&lt;=15,"Moderate",O1018&gt;15,"Far")</f>
        <v>Near</v>
      </c>
      <c r="AI1019" s="26" t="str" cm="1">
        <f t="array" ref="AI1019">_xlfn.IFS(AE1019=1,"Poor",AE1019=2,"Average",AE1019=3,"Good",AE1019=4,"Excellent")</f>
        <v>Average</v>
      </c>
      <c r="AJ1019" s="26" t="str" cm="1">
        <f t="array" ref="AJ1019">_xlfn.IFS(Z1019=1,"Low",Z1019=2,"Medium",Z1019=3,"High",Z1019=4,"Very High")</f>
        <v>Low</v>
      </c>
      <c r="AK1019" s="26" t="str" cm="1">
        <f t="array" ref="AK1019">_xlfn.IFS(AD1019=1,"Low",AD1019=2,"Medium",AD1019=3,"High",AD1019=4,"Very High")</f>
        <v>High</v>
      </c>
    </row>
    <row r="1020" spans="1:37" ht="15.6" x14ac:dyDescent="0.3">
      <c r="A1020" s="27" t="s">
        <v>49</v>
      </c>
      <c r="B1020" s="15" t="s">
        <v>52</v>
      </c>
      <c r="C1020" s="15">
        <v>1833</v>
      </c>
      <c r="D1020" s="15" t="s">
        <v>44</v>
      </c>
      <c r="E1020" s="15" t="s">
        <v>62</v>
      </c>
      <c r="F1020" s="15">
        <v>31</v>
      </c>
      <c r="G1020" s="15" t="s">
        <v>57</v>
      </c>
      <c r="H1020" s="15" t="s">
        <v>50</v>
      </c>
      <c r="I1020" s="15" t="s">
        <v>41</v>
      </c>
      <c r="J1020" s="15" t="s">
        <v>45</v>
      </c>
      <c r="K1020" s="15">
        <v>3</v>
      </c>
      <c r="L1020" s="15" t="s">
        <v>99</v>
      </c>
      <c r="M1020" s="15" t="s">
        <v>64</v>
      </c>
      <c r="N1020" s="15" t="s">
        <v>49</v>
      </c>
      <c r="O1020" s="15">
        <v>7</v>
      </c>
      <c r="P1020" s="15">
        <v>3</v>
      </c>
      <c r="Q1020" s="15">
        <v>2</v>
      </c>
      <c r="R1020" s="15">
        <v>9</v>
      </c>
      <c r="S1020" s="15">
        <v>3</v>
      </c>
      <c r="T1020" s="15">
        <v>2</v>
      </c>
      <c r="U1020" s="15">
        <v>2</v>
      </c>
      <c r="V1020" s="15">
        <v>2</v>
      </c>
      <c r="W1020" s="15">
        <v>9637</v>
      </c>
      <c r="X1020" s="15">
        <v>14</v>
      </c>
      <c r="Y1020" s="15">
        <v>2</v>
      </c>
      <c r="Z1020" s="15">
        <v>1</v>
      </c>
      <c r="AA1020" s="15">
        <v>3</v>
      </c>
      <c r="AB1020" s="15">
        <v>2</v>
      </c>
      <c r="AC1020" s="15">
        <v>3</v>
      </c>
      <c r="AD1020" s="15">
        <v>4</v>
      </c>
      <c r="AE1020" s="16">
        <v>3</v>
      </c>
      <c r="AF1020" s="23" t="str" cm="1">
        <f t="array" ref="AF1020">_xlfn.IFS(W1019&lt;3000,"Low",W1019&lt;6000,"Medium",W1019&gt;=6000,"High")</f>
        <v>Medium</v>
      </c>
      <c r="AG1020" s="24" t="str" cm="1">
        <f t="array" ref="AG1020">_xlfn.IFS(R1019&lt;5,"New",R1019&lt;10,"Junior",R1019&lt;20,"Mid",R1019&gt;=20,"Senior")</f>
        <v>Mid</v>
      </c>
      <c r="AH1020" s="24" t="str" cm="1">
        <f t="array" ref="AH1020">_xlfn.IFS(O1019&lt;=5,"Near",O1019&lt;=15,"Moderate",O1019&gt;15,"Far")</f>
        <v>Near</v>
      </c>
      <c r="AI1020" s="24" t="str" cm="1">
        <f t="array" ref="AI1020">_xlfn.IFS(AE1020=1,"Poor",AE1020=2,"Average",AE1020=3,"Good",AE1020=4,"Excellent")</f>
        <v>Good</v>
      </c>
      <c r="AJ1020" s="24" t="str" cm="1">
        <f t="array" ref="AJ1020">_xlfn.IFS(Z1020=1,"Low",Z1020=2,"Medium",Z1020=3,"High",Z1020=4,"Very High")</f>
        <v>Low</v>
      </c>
      <c r="AK1020" s="24" t="str" cm="1">
        <f t="array" ref="AK1020">_xlfn.IFS(AD1020=1,"Low",AD1020=2,"Medium",AD1020=3,"High",AD1020=4,"Very High")</f>
        <v>Very High</v>
      </c>
    </row>
    <row r="1021" spans="1:37" ht="15.6" x14ac:dyDescent="0.3">
      <c r="A1021" s="28" t="s">
        <v>49</v>
      </c>
      <c r="B1021" s="17" t="s">
        <v>52</v>
      </c>
      <c r="C1021" s="17">
        <v>1987</v>
      </c>
      <c r="D1021" s="17" t="s">
        <v>44</v>
      </c>
      <c r="E1021" s="17" t="s">
        <v>62</v>
      </c>
      <c r="F1021" s="17">
        <v>25</v>
      </c>
      <c r="G1021" s="17" t="s">
        <v>57</v>
      </c>
      <c r="H1021" s="17" t="s">
        <v>38</v>
      </c>
      <c r="I1021" s="17" t="s">
        <v>154</v>
      </c>
      <c r="J1021" s="17" t="s">
        <v>156</v>
      </c>
      <c r="K1021" s="17">
        <v>1</v>
      </c>
      <c r="L1021" s="17" t="s">
        <v>156</v>
      </c>
      <c r="M1021" s="17" t="s">
        <v>70</v>
      </c>
      <c r="N1021" s="17" t="s">
        <v>49</v>
      </c>
      <c r="O1021" s="17">
        <v>2</v>
      </c>
      <c r="P1021" s="17">
        <v>3</v>
      </c>
      <c r="Q1021" s="17">
        <v>4</v>
      </c>
      <c r="R1021" s="17">
        <v>6</v>
      </c>
      <c r="S1021" s="17">
        <v>2</v>
      </c>
      <c r="T1021" s="17">
        <v>0</v>
      </c>
      <c r="U1021" s="17">
        <v>1</v>
      </c>
      <c r="V1021" s="17">
        <v>2</v>
      </c>
      <c r="W1021" s="17">
        <v>2187</v>
      </c>
      <c r="X1021" s="17">
        <v>14</v>
      </c>
      <c r="Y1021" s="17">
        <v>0</v>
      </c>
      <c r="Z1021" s="17">
        <v>3</v>
      </c>
      <c r="AA1021" s="17">
        <v>3</v>
      </c>
      <c r="AB1021" s="17">
        <v>2</v>
      </c>
      <c r="AC1021" s="17">
        <v>3</v>
      </c>
      <c r="AD1021" s="17">
        <v>3</v>
      </c>
      <c r="AE1021" s="18">
        <v>3</v>
      </c>
      <c r="AF1021" s="25" t="str" cm="1">
        <f t="array" ref="AF1021">_xlfn.IFS(W1020&lt;3000,"Low",W1020&lt;6000,"Medium",W1020&gt;=6000,"High")</f>
        <v>High</v>
      </c>
      <c r="AG1021" s="26" t="str" cm="1">
        <f t="array" ref="AG1021">_xlfn.IFS(R1020&lt;5,"New",R1020&lt;10,"Junior",R1020&lt;20,"Mid",R1020&gt;=20,"Senior")</f>
        <v>Junior</v>
      </c>
      <c r="AH1021" s="26" t="str" cm="1">
        <f t="array" ref="AH1021">_xlfn.IFS(O1020&lt;=5,"Near",O1020&lt;=15,"Moderate",O1020&gt;15,"Far")</f>
        <v>Moderate</v>
      </c>
      <c r="AI1021" s="26" t="str" cm="1">
        <f t="array" ref="AI1021">_xlfn.IFS(AE1021=1,"Poor",AE1021=2,"Average",AE1021=3,"Good",AE1021=4,"Excellent")</f>
        <v>Good</v>
      </c>
      <c r="AJ1021" s="26" t="str" cm="1">
        <f t="array" ref="AJ1021">_xlfn.IFS(Z1021=1,"Low",Z1021=2,"Medium",Z1021=3,"High",Z1021=4,"Very High")</f>
        <v>High</v>
      </c>
      <c r="AK1021" s="26" t="str" cm="1">
        <f t="array" ref="AK1021">_xlfn.IFS(AD1021=1,"Low",AD1021=2,"Medium",AD1021=3,"High",AD1021=4,"Very High")</f>
        <v>High</v>
      </c>
    </row>
    <row r="1022" spans="1:37" ht="15.6" x14ac:dyDescent="0.3">
      <c r="A1022" s="27" t="s">
        <v>49</v>
      </c>
      <c r="B1022" s="15" t="s">
        <v>52</v>
      </c>
      <c r="C1022" s="15">
        <v>1625</v>
      </c>
      <c r="D1022" s="15" t="s">
        <v>44</v>
      </c>
      <c r="E1022" s="15" t="s">
        <v>51</v>
      </c>
      <c r="F1022" s="15">
        <v>47</v>
      </c>
      <c r="G1022" s="15" t="s">
        <v>57</v>
      </c>
      <c r="H1022" s="15" t="s">
        <v>38</v>
      </c>
      <c r="I1022" s="15" t="s">
        <v>154</v>
      </c>
      <c r="J1022" s="15" t="s">
        <v>88</v>
      </c>
      <c r="K1022" s="15">
        <v>5</v>
      </c>
      <c r="L1022" s="15" t="s">
        <v>42</v>
      </c>
      <c r="M1022" s="15" t="s">
        <v>64</v>
      </c>
      <c r="N1022" s="15" t="s">
        <v>49</v>
      </c>
      <c r="O1022" s="15">
        <v>26</v>
      </c>
      <c r="P1022" s="15">
        <v>2</v>
      </c>
      <c r="Q1022" s="15">
        <v>3</v>
      </c>
      <c r="R1022" s="15">
        <v>27</v>
      </c>
      <c r="S1022" s="15">
        <v>5</v>
      </c>
      <c r="T1022" s="15">
        <v>2</v>
      </c>
      <c r="U1022" s="15">
        <v>1</v>
      </c>
      <c r="V1022" s="15">
        <v>0</v>
      </c>
      <c r="W1022" s="15">
        <v>19658</v>
      </c>
      <c r="X1022" s="15">
        <v>11</v>
      </c>
      <c r="Y1022" s="15">
        <v>1</v>
      </c>
      <c r="Z1022" s="15">
        <v>4</v>
      </c>
      <c r="AA1022" s="15">
        <v>3</v>
      </c>
      <c r="AB1022" s="15">
        <v>3</v>
      </c>
      <c r="AC1022" s="15">
        <v>3</v>
      </c>
      <c r="AD1022" s="15">
        <v>3</v>
      </c>
      <c r="AE1022" s="16">
        <v>3</v>
      </c>
      <c r="AF1022" s="23" t="str" cm="1">
        <f t="array" ref="AF1022">_xlfn.IFS(W1021&lt;3000,"Low",W1021&lt;6000,"Medium",W1021&gt;=6000,"High")</f>
        <v>Low</v>
      </c>
      <c r="AG1022" s="24" t="str" cm="1">
        <f t="array" ref="AG1022">_xlfn.IFS(R1021&lt;5,"New",R1021&lt;10,"Junior",R1021&lt;20,"Mid",R1021&gt;=20,"Senior")</f>
        <v>Junior</v>
      </c>
      <c r="AH1022" s="24" t="str" cm="1">
        <f t="array" ref="AH1022">_xlfn.IFS(O1021&lt;=5,"Near",O1021&lt;=15,"Moderate",O1021&gt;15,"Far")</f>
        <v>Near</v>
      </c>
      <c r="AI1022" s="24" t="str" cm="1">
        <f t="array" ref="AI1022">_xlfn.IFS(AE1022=1,"Poor",AE1022=2,"Average",AE1022=3,"Good",AE1022=4,"Excellent")</f>
        <v>Good</v>
      </c>
      <c r="AJ1022" s="24" t="str" cm="1">
        <f t="array" ref="AJ1022">_xlfn.IFS(Z1022=1,"Low",Z1022=2,"Medium",Z1022=3,"High",Z1022=4,"Very High")</f>
        <v>Very High</v>
      </c>
      <c r="AK1022" s="24" t="str" cm="1">
        <f t="array" ref="AK1022">_xlfn.IFS(AD1022=1,"Low",AD1022=2,"Medium",AD1022=3,"High",AD1022=4,"Very High")</f>
        <v>High</v>
      </c>
    </row>
    <row r="1023" spans="1:37" ht="15.6" x14ac:dyDescent="0.3">
      <c r="A1023" s="28" t="s">
        <v>49</v>
      </c>
      <c r="B1023" s="17" t="s">
        <v>52</v>
      </c>
      <c r="C1023" s="17">
        <v>1461</v>
      </c>
      <c r="D1023" s="17" t="s">
        <v>44</v>
      </c>
      <c r="E1023" s="17" t="s">
        <v>62</v>
      </c>
      <c r="F1023" s="17">
        <v>31</v>
      </c>
      <c r="G1023" s="17" t="s">
        <v>46</v>
      </c>
      <c r="H1023" s="17" t="s">
        <v>38</v>
      </c>
      <c r="I1023" s="17" t="s">
        <v>154</v>
      </c>
      <c r="J1023" s="17" t="s">
        <v>156</v>
      </c>
      <c r="K1023" s="17">
        <v>1</v>
      </c>
      <c r="L1023" s="17" t="s">
        <v>65</v>
      </c>
      <c r="M1023" s="17" t="s">
        <v>48</v>
      </c>
      <c r="N1023" s="17" t="s">
        <v>49</v>
      </c>
      <c r="O1023" s="17">
        <v>8</v>
      </c>
      <c r="P1023" s="17">
        <v>3</v>
      </c>
      <c r="Q1023" s="17">
        <v>9</v>
      </c>
      <c r="R1023" s="17">
        <v>8</v>
      </c>
      <c r="S1023" s="17">
        <v>3</v>
      </c>
      <c r="T1023" s="17">
        <v>2</v>
      </c>
      <c r="U1023" s="17">
        <v>0</v>
      </c>
      <c r="V1023" s="17">
        <v>2</v>
      </c>
      <c r="W1023" s="17">
        <v>2109</v>
      </c>
      <c r="X1023" s="17">
        <v>18</v>
      </c>
      <c r="Y1023" s="17">
        <v>0</v>
      </c>
      <c r="Z1023" s="17">
        <v>4</v>
      </c>
      <c r="AA1023" s="17">
        <v>4</v>
      </c>
      <c r="AB1023" s="17">
        <v>2</v>
      </c>
      <c r="AC1023" s="17">
        <v>3</v>
      </c>
      <c r="AD1023" s="17">
        <v>4</v>
      </c>
      <c r="AE1023" s="18">
        <v>3</v>
      </c>
      <c r="AF1023" s="25" t="str" cm="1">
        <f t="array" ref="AF1023">_xlfn.IFS(W1022&lt;3000,"Low",W1022&lt;6000,"Medium",W1022&gt;=6000,"High")</f>
        <v>High</v>
      </c>
      <c r="AG1023" s="26" t="str" cm="1">
        <f t="array" ref="AG1023">_xlfn.IFS(R1022&lt;5,"New",R1022&lt;10,"Junior",R1022&lt;20,"Mid",R1022&gt;=20,"Senior")</f>
        <v>Senior</v>
      </c>
      <c r="AH1023" s="26" t="str" cm="1">
        <f t="array" ref="AH1023">_xlfn.IFS(O1022&lt;=5,"Near",O1022&lt;=15,"Moderate",O1022&gt;15,"Far")</f>
        <v>Far</v>
      </c>
      <c r="AI1023" s="26" t="str" cm="1">
        <f t="array" ref="AI1023">_xlfn.IFS(AE1023=1,"Poor",AE1023=2,"Average",AE1023=3,"Good",AE1023=4,"Excellent")</f>
        <v>Good</v>
      </c>
      <c r="AJ1023" s="26" t="str" cm="1">
        <f t="array" ref="AJ1023">_xlfn.IFS(Z1023=1,"Low",Z1023=2,"Medium",Z1023=3,"High",Z1023=4,"Very High")</f>
        <v>Very High</v>
      </c>
      <c r="AK1023" s="26" t="str" cm="1">
        <f t="array" ref="AK1023">_xlfn.IFS(AD1023=1,"Low",AD1023=2,"Medium",AD1023=3,"High",AD1023=4,"Very High")</f>
        <v>Very High</v>
      </c>
    </row>
    <row r="1024" spans="1:37" ht="15.6" x14ac:dyDescent="0.3">
      <c r="A1024" s="27" t="s">
        <v>49</v>
      </c>
      <c r="B1024" s="15" t="s">
        <v>52</v>
      </c>
      <c r="C1024" s="15">
        <v>1916</v>
      </c>
      <c r="D1024" s="15" t="s">
        <v>44</v>
      </c>
      <c r="E1024" s="15" t="s">
        <v>62</v>
      </c>
      <c r="F1024" s="15">
        <v>31</v>
      </c>
      <c r="G1024" s="15" t="s">
        <v>72</v>
      </c>
      <c r="H1024" s="15" t="s">
        <v>38</v>
      </c>
      <c r="I1024" s="15" t="s">
        <v>53</v>
      </c>
      <c r="J1024" s="15" t="s">
        <v>61</v>
      </c>
      <c r="K1024" s="15">
        <v>1</v>
      </c>
      <c r="L1024" s="15" t="s">
        <v>65</v>
      </c>
      <c r="M1024" s="15" t="s">
        <v>70</v>
      </c>
      <c r="N1024" s="15" t="s">
        <v>49</v>
      </c>
      <c r="O1024" s="15">
        <v>4</v>
      </c>
      <c r="P1024" s="15">
        <v>0</v>
      </c>
      <c r="Q1024" s="15">
        <v>8</v>
      </c>
      <c r="R1024" s="15">
        <v>4</v>
      </c>
      <c r="S1024" s="15">
        <v>2</v>
      </c>
      <c r="T1024" s="15">
        <v>2</v>
      </c>
      <c r="U1024" s="15">
        <v>2</v>
      </c>
      <c r="V1024" s="15">
        <v>2</v>
      </c>
      <c r="W1024" s="15">
        <v>3978</v>
      </c>
      <c r="X1024" s="15">
        <v>12</v>
      </c>
      <c r="Y1024" s="15">
        <v>1</v>
      </c>
      <c r="Z1024" s="15">
        <v>1</v>
      </c>
      <c r="AA1024" s="15">
        <v>4</v>
      </c>
      <c r="AB1024" s="15">
        <v>3</v>
      </c>
      <c r="AC1024" s="15">
        <v>3</v>
      </c>
      <c r="AD1024" s="15">
        <v>2</v>
      </c>
      <c r="AE1024" s="16">
        <v>2</v>
      </c>
      <c r="AF1024" s="23" t="str" cm="1">
        <f t="array" ref="AF1024">_xlfn.IFS(W1023&lt;3000,"Low",W1023&lt;6000,"Medium",W1023&gt;=6000,"High")</f>
        <v>Low</v>
      </c>
      <c r="AG1024" s="24" t="str" cm="1">
        <f t="array" ref="AG1024">_xlfn.IFS(R1023&lt;5,"New",R1023&lt;10,"Junior",R1023&lt;20,"Mid",R1023&gt;=20,"Senior")</f>
        <v>Junior</v>
      </c>
      <c r="AH1024" s="24" t="str" cm="1">
        <f t="array" ref="AH1024">_xlfn.IFS(O1023&lt;=5,"Near",O1023&lt;=15,"Moderate",O1023&gt;15,"Far")</f>
        <v>Moderate</v>
      </c>
      <c r="AI1024" s="24" t="str" cm="1">
        <f t="array" ref="AI1024">_xlfn.IFS(AE1024=1,"Poor",AE1024=2,"Average",AE1024=3,"Good",AE1024=4,"Excellent")</f>
        <v>Average</v>
      </c>
      <c r="AJ1024" s="24" t="str" cm="1">
        <f t="array" ref="AJ1024">_xlfn.IFS(Z1024=1,"Low",Z1024=2,"Medium",Z1024=3,"High",Z1024=4,"Very High")</f>
        <v>Low</v>
      </c>
      <c r="AK1024" s="24" t="str" cm="1">
        <f t="array" ref="AK1024">_xlfn.IFS(AD1024=1,"Low",AD1024=2,"Medium",AD1024=3,"High",AD1024=4,"Very High")</f>
        <v>Medium</v>
      </c>
    </row>
    <row r="1025" spans="1:37" ht="15.6" x14ac:dyDescent="0.3">
      <c r="A1025" s="28" t="s">
        <v>49</v>
      </c>
      <c r="B1025" s="17" t="s">
        <v>52</v>
      </c>
      <c r="C1025" s="17">
        <v>1829</v>
      </c>
      <c r="D1025" s="17" t="s">
        <v>44</v>
      </c>
      <c r="E1025" s="17" t="s">
        <v>39</v>
      </c>
      <c r="F1025" s="17">
        <v>40</v>
      </c>
      <c r="G1025" s="17" t="s">
        <v>72</v>
      </c>
      <c r="H1025" s="17" t="s">
        <v>38</v>
      </c>
      <c r="I1025" s="17" t="s">
        <v>53</v>
      </c>
      <c r="J1025" s="17" t="s">
        <v>76</v>
      </c>
      <c r="K1025" s="17">
        <v>2</v>
      </c>
      <c r="L1025" s="17" t="s">
        <v>42</v>
      </c>
      <c r="M1025" s="17" t="s">
        <v>70</v>
      </c>
      <c r="N1025" s="17" t="s">
        <v>49</v>
      </c>
      <c r="O1025" s="17">
        <v>12</v>
      </c>
      <c r="P1025" s="17">
        <v>3</v>
      </c>
      <c r="Q1025" s="17">
        <v>2</v>
      </c>
      <c r="R1025" s="17">
        <v>15</v>
      </c>
      <c r="S1025" s="17">
        <v>7</v>
      </c>
      <c r="T1025" s="17">
        <v>4</v>
      </c>
      <c r="U1025" s="17">
        <v>7</v>
      </c>
      <c r="V1025" s="17">
        <v>7</v>
      </c>
      <c r="W1025" s="17">
        <v>4448</v>
      </c>
      <c r="X1025" s="17">
        <v>12</v>
      </c>
      <c r="Y1025" s="17">
        <v>1</v>
      </c>
      <c r="Z1025" s="17">
        <v>2</v>
      </c>
      <c r="AA1025" s="17">
        <v>3</v>
      </c>
      <c r="AB1025" s="17">
        <v>3</v>
      </c>
      <c r="AC1025" s="17">
        <v>3</v>
      </c>
      <c r="AD1025" s="17">
        <v>2</v>
      </c>
      <c r="AE1025" s="18">
        <v>3</v>
      </c>
      <c r="AF1025" s="25" t="str" cm="1">
        <f t="array" ref="AF1025">_xlfn.IFS(W1024&lt;3000,"Low",W1024&lt;6000,"Medium",W1024&gt;=6000,"High")</f>
        <v>Medium</v>
      </c>
      <c r="AG1025" s="26" t="str" cm="1">
        <f t="array" ref="AG1025">_xlfn.IFS(R1024&lt;5,"New",R1024&lt;10,"Junior",R1024&lt;20,"Mid",R1024&gt;=20,"Senior")</f>
        <v>New</v>
      </c>
      <c r="AH1025" s="26" t="str" cm="1">
        <f t="array" ref="AH1025">_xlfn.IFS(O1024&lt;=5,"Near",O1024&lt;=15,"Moderate",O1024&gt;15,"Far")</f>
        <v>Near</v>
      </c>
      <c r="AI1025" s="26" t="str" cm="1">
        <f t="array" ref="AI1025">_xlfn.IFS(AE1025=1,"Poor",AE1025=2,"Average",AE1025=3,"Good",AE1025=4,"Excellent")</f>
        <v>Good</v>
      </c>
      <c r="AJ1025" s="26" t="str" cm="1">
        <f t="array" ref="AJ1025">_xlfn.IFS(Z1025=1,"Low",Z1025=2,"Medium",Z1025=3,"High",Z1025=4,"Very High")</f>
        <v>Medium</v>
      </c>
      <c r="AK1025" s="26" t="str" cm="1">
        <f t="array" ref="AK1025">_xlfn.IFS(AD1025=1,"Low",AD1025=2,"Medium",AD1025=3,"High",AD1025=4,"Very High")</f>
        <v>Medium</v>
      </c>
    </row>
    <row r="1026" spans="1:37" ht="15.6" x14ac:dyDescent="0.3">
      <c r="A1026" s="27" t="s">
        <v>49</v>
      </c>
      <c r="B1026" s="15" t="s">
        <v>52</v>
      </c>
      <c r="C1026" s="15">
        <v>1822</v>
      </c>
      <c r="D1026" s="15" t="s">
        <v>44</v>
      </c>
      <c r="E1026" s="15" t="s">
        <v>39</v>
      </c>
      <c r="F1026" s="15">
        <v>40</v>
      </c>
      <c r="G1026" s="15" t="s">
        <v>72</v>
      </c>
      <c r="H1026" s="15" t="s">
        <v>38</v>
      </c>
      <c r="I1026" s="15" t="s">
        <v>53</v>
      </c>
      <c r="J1026" s="15" t="s">
        <v>76</v>
      </c>
      <c r="K1026" s="15">
        <v>2</v>
      </c>
      <c r="L1026" s="15" t="s">
        <v>42</v>
      </c>
      <c r="M1026" s="15" t="s">
        <v>70</v>
      </c>
      <c r="N1026" s="15" t="s">
        <v>49</v>
      </c>
      <c r="O1026" s="15">
        <v>1</v>
      </c>
      <c r="P1026" s="15">
        <v>3</v>
      </c>
      <c r="Q1026" s="15">
        <v>4</v>
      </c>
      <c r="R1026" s="15">
        <v>12</v>
      </c>
      <c r="S1026" s="15">
        <v>5</v>
      </c>
      <c r="T1026" s="15">
        <v>3</v>
      </c>
      <c r="U1026" s="15">
        <v>0</v>
      </c>
      <c r="V1026" s="15">
        <v>3</v>
      </c>
      <c r="W1026" s="15">
        <v>6513</v>
      </c>
      <c r="X1026" s="15">
        <v>17</v>
      </c>
      <c r="Y1026" s="15">
        <v>1</v>
      </c>
      <c r="Z1026" s="15">
        <v>3</v>
      </c>
      <c r="AA1026" s="15">
        <v>3</v>
      </c>
      <c r="AB1026" s="15">
        <v>4</v>
      </c>
      <c r="AC1026" s="15">
        <v>3</v>
      </c>
      <c r="AD1026" s="15">
        <v>4</v>
      </c>
      <c r="AE1026" s="16">
        <v>3</v>
      </c>
      <c r="AF1026" s="23" t="str" cm="1">
        <f t="array" ref="AF1026">_xlfn.IFS(W1025&lt;3000,"Low",W1025&lt;6000,"Medium",W1025&gt;=6000,"High")</f>
        <v>Medium</v>
      </c>
      <c r="AG1026" s="24" t="str" cm="1">
        <f t="array" ref="AG1026">_xlfn.IFS(R1025&lt;5,"New",R1025&lt;10,"Junior",R1025&lt;20,"Mid",R1025&gt;=20,"Senior")</f>
        <v>Mid</v>
      </c>
      <c r="AH1026" s="24" t="str" cm="1">
        <f t="array" ref="AH1026">_xlfn.IFS(O1025&lt;=5,"Near",O1025&lt;=15,"Moderate",O1025&gt;15,"Far")</f>
        <v>Moderate</v>
      </c>
      <c r="AI1026" s="24" t="str" cm="1">
        <f t="array" ref="AI1026">_xlfn.IFS(AE1026=1,"Poor",AE1026=2,"Average",AE1026=3,"Good",AE1026=4,"Excellent")</f>
        <v>Good</v>
      </c>
      <c r="AJ1026" s="24" t="str" cm="1">
        <f t="array" ref="AJ1026">_xlfn.IFS(Z1026=1,"Low",Z1026=2,"Medium",Z1026=3,"High",Z1026=4,"Very High")</f>
        <v>High</v>
      </c>
      <c r="AK1026" s="24" t="str" cm="1">
        <f t="array" ref="AK1026">_xlfn.IFS(AD1026=1,"Low",AD1026=2,"Medium",AD1026=3,"High",AD1026=4,"Very High")</f>
        <v>Very High</v>
      </c>
    </row>
    <row r="1027" spans="1:37" ht="15.6" x14ac:dyDescent="0.3">
      <c r="A1027" s="28" t="s">
        <v>49</v>
      </c>
      <c r="B1027" s="17" t="s">
        <v>52</v>
      </c>
      <c r="C1027" s="17">
        <v>1762</v>
      </c>
      <c r="D1027" s="17" t="s">
        <v>44</v>
      </c>
      <c r="E1027" s="17" t="s">
        <v>62</v>
      </c>
      <c r="F1027" s="17">
        <v>29</v>
      </c>
      <c r="G1027" s="17" t="s">
        <v>72</v>
      </c>
      <c r="H1027" s="17" t="s">
        <v>38</v>
      </c>
      <c r="I1027" s="17" t="s">
        <v>53</v>
      </c>
      <c r="J1027" s="17" t="s">
        <v>56</v>
      </c>
      <c r="K1027" s="17">
        <v>1</v>
      </c>
      <c r="L1027" s="17" t="s">
        <v>106</v>
      </c>
      <c r="M1027" s="17" t="s">
        <v>70</v>
      </c>
      <c r="N1027" s="17" t="s">
        <v>49</v>
      </c>
      <c r="O1027" s="17">
        <v>4</v>
      </c>
      <c r="P1027" s="17">
        <v>2</v>
      </c>
      <c r="Q1027" s="17">
        <v>1</v>
      </c>
      <c r="R1027" s="17">
        <v>1</v>
      </c>
      <c r="S1027" s="17">
        <v>1</v>
      </c>
      <c r="T1027" s="17">
        <v>0</v>
      </c>
      <c r="U1027" s="17">
        <v>0</v>
      </c>
      <c r="V1027" s="17">
        <v>0</v>
      </c>
      <c r="W1027" s="17">
        <v>2109</v>
      </c>
      <c r="X1027" s="17">
        <v>13</v>
      </c>
      <c r="Y1027" s="17">
        <v>1</v>
      </c>
      <c r="Z1027" s="17">
        <v>4</v>
      </c>
      <c r="AA1027" s="17">
        <v>2</v>
      </c>
      <c r="AB1027" s="17">
        <v>4</v>
      </c>
      <c r="AC1027" s="17">
        <v>3</v>
      </c>
      <c r="AD1027" s="17">
        <v>3</v>
      </c>
      <c r="AE1027" s="18">
        <v>3</v>
      </c>
      <c r="AF1027" s="25" t="str" cm="1">
        <f t="array" ref="AF1027">_xlfn.IFS(W1026&lt;3000,"Low",W1026&lt;6000,"Medium",W1026&gt;=6000,"High")</f>
        <v>High</v>
      </c>
      <c r="AG1027" s="26" t="str" cm="1">
        <f t="array" ref="AG1027">_xlfn.IFS(R1026&lt;5,"New",R1026&lt;10,"Junior",R1026&lt;20,"Mid",R1026&gt;=20,"Senior")</f>
        <v>Mid</v>
      </c>
      <c r="AH1027" s="26" t="str" cm="1">
        <f t="array" ref="AH1027">_xlfn.IFS(O1026&lt;=5,"Near",O1026&lt;=15,"Moderate",O1026&gt;15,"Far")</f>
        <v>Near</v>
      </c>
      <c r="AI1027" s="26" t="str" cm="1">
        <f t="array" ref="AI1027">_xlfn.IFS(AE1027=1,"Poor",AE1027=2,"Average",AE1027=3,"Good",AE1027=4,"Excellent")</f>
        <v>Good</v>
      </c>
      <c r="AJ1027" s="26" t="str" cm="1">
        <f t="array" ref="AJ1027">_xlfn.IFS(Z1027=1,"Low",Z1027=2,"Medium",Z1027=3,"High",Z1027=4,"Very High")</f>
        <v>Very High</v>
      </c>
      <c r="AK1027" s="26" t="str" cm="1">
        <f t="array" ref="AK1027">_xlfn.IFS(AD1027=1,"Low",AD1027=2,"Medium",AD1027=3,"High",AD1027=4,"Very High")</f>
        <v>High</v>
      </c>
    </row>
    <row r="1028" spans="1:37" ht="15.6" x14ac:dyDescent="0.3">
      <c r="A1028" s="27" t="s">
        <v>49</v>
      </c>
      <c r="B1028" s="15" t="s">
        <v>52</v>
      </c>
      <c r="C1028" s="15">
        <v>1658</v>
      </c>
      <c r="D1028" s="15" t="s">
        <v>44</v>
      </c>
      <c r="E1028" s="15" t="s">
        <v>62</v>
      </c>
      <c r="F1028" s="15">
        <v>34</v>
      </c>
      <c r="G1028" s="15" t="s">
        <v>72</v>
      </c>
      <c r="H1028" s="15" t="s">
        <v>38</v>
      </c>
      <c r="I1028" s="15" t="s">
        <v>53</v>
      </c>
      <c r="J1028" s="15" t="s">
        <v>56</v>
      </c>
      <c r="K1028" s="15">
        <v>2</v>
      </c>
      <c r="L1028" s="15" t="s">
        <v>42</v>
      </c>
      <c r="M1028" s="15" t="s">
        <v>70</v>
      </c>
      <c r="N1028" s="15" t="s">
        <v>49</v>
      </c>
      <c r="O1028" s="15">
        <v>3</v>
      </c>
      <c r="P1028" s="15">
        <v>2</v>
      </c>
      <c r="Q1028" s="15">
        <v>1</v>
      </c>
      <c r="R1028" s="15">
        <v>11</v>
      </c>
      <c r="S1028" s="15">
        <v>11</v>
      </c>
      <c r="T1028" s="15">
        <v>8</v>
      </c>
      <c r="U1028" s="15">
        <v>7</v>
      </c>
      <c r="V1028" s="15">
        <v>9</v>
      </c>
      <c r="W1028" s="15">
        <v>5433</v>
      </c>
      <c r="X1028" s="15">
        <v>12</v>
      </c>
      <c r="Y1028" s="15">
        <v>1</v>
      </c>
      <c r="Z1028" s="15">
        <v>4</v>
      </c>
      <c r="AA1028" s="15">
        <v>3</v>
      </c>
      <c r="AB1028" s="15">
        <v>2</v>
      </c>
      <c r="AC1028" s="15">
        <v>3</v>
      </c>
      <c r="AD1028" s="15">
        <v>3</v>
      </c>
      <c r="AE1028" s="16">
        <v>3</v>
      </c>
      <c r="AF1028" s="23" t="str" cm="1">
        <f t="array" ref="AF1028">_xlfn.IFS(W1027&lt;3000,"Low",W1027&lt;6000,"Medium",W1027&gt;=6000,"High")</f>
        <v>Low</v>
      </c>
      <c r="AG1028" s="24" t="str" cm="1">
        <f t="array" ref="AG1028">_xlfn.IFS(R1027&lt;5,"New",R1027&lt;10,"Junior",R1027&lt;20,"Mid",R1027&gt;=20,"Senior")</f>
        <v>New</v>
      </c>
      <c r="AH1028" s="24" t="str" cm="1">
        <f t="array" ref="AH1028">_xlfn.IFS(O1027&lt;=5,"Near",O1027&lt;=15,"Moderate",O1027&gt;15,"Far")</f>
        <v>Near</v>
      </c>
      <c r="AI1028" s="24" t="str" cm="1">
        <f t="array" ref="AI1028">_xlfn.IFS(AE1028=1,"Poor",AE1028=2,"Average",AE1028=3,"Good",AE1028=4,"Excellent")</f>
        <v>Good</v>
      </c>
      <c r="AJ1028" s="24" t="str" cm="1">
        <f t="array" ref="AJ1028">_xlfn.IFS(Z1028=1,"Low",Z1028=2,"Medium",Z1028=3,"High",Z1028=4,"Very High")</f>
        <v>Very High</v>
      </c>
      <c r="AK1028" s="24" t="str" cm="1">
        <f t="array" ref="AK1028">_xlfn.IFS(AD1028=1,"Low",AD1028=2,"Medium",AD1028=3,"High",AD1028=4,"Very High")</f>
        <v>High</v>
      </c>
    </row>
    <row r="1029" spans="1:37" ht="15.6" x14ac:dyDescent="0.3">
      <c r="A1029" s="28" t="s">
        <v>49</v>
      </c>
      <c r="B1029" s="17" t="s">
        <v>52</v>
      </c>
      <c r="C1029" s="17">
        <v>1635</v>
      </c>
      <c r="D1029" s="17" t="s">
        <v>44</v>
      </c>
      <c r="E1029" s="17" t="s">
        <v>51</v>
      </c>
      <c r="F1029" s="17">
        <v>45</v>
      </c>
      <c r="G1029" s="17" t="s">
        <v>72</v>
      </c>
      <c r="H1029" s="17" t="s">
        <v>38</v>
      </c>
      <c r="I1029" s="17" t="s">
        <v>53</v>
      </c>
      <c r="J1029" s="17" t="s">
        <v>74</v>
      </c>
      <c r="K1029" s="17">
        <v>2</v>
      </c>
      <c r="L1029" s="17" t="s">
        <v>59</v>
      </c>
      <c r="M1029" s="17" t="s">
        <v>48</v>
      </c>
      <c r="N1029" s="17" t="s">
        <v>49</v>
      </c>
      <c r="O1029" s="17">
        <v>2</v>
      </c>
      <c r="P1029" s="17">
        <v>3</v>
      </c>
      <c r="Q1029" s="17">
        <v>1</v>
      </c>
      <c r="R1029" s="17">
        <v>10</v>
      </c>
      <c r="S1029" s="17">
        <v>10</v>
      </c>
      <c r="T1029" s="17">
        <v>7</v>
      </c>
      <c r="U1029" s="17">
        <v>3</v>
      </c>
      <c r="V1029" s="17">
        <v>9</v>
      </c>
      <c r="W1029" s="17">
        <v>5770</v>
      </c>
      <c r="X1029" s="17">
        <v>19</v>
      </c>
      <c r="Y1029" s="17">
        <v>2</v>
      </c>
      <c r="Z1029" s="17">
        <v>4</v>
      </c>
      <c r="AA1029" s="17">
        <v>2</v>
      </c>
      <c r="AB1029" s="17">
        <v>4</v>
      </c>
      <c r="AC1029" s="17">
        <v>3</v>
      </c>
      <c r="AD1029" s="17">
        <v>1</v>
      </c>
      <c r="AE1029" s="18">
        <v>3</v>
      </c>
      <c r="AF1029" s="25" t="str" cm="1">
        <f t="array" ref="AF1029">_xlfn.IFS(W1028&lt;3000,"Low",W1028&lt;6000,"Medium",W1028&gt;=6000,"High")</f>
        <v>Medium</v>
      </c>
      <c r="AG1029" s="26" t="str" cm="1">
        <f t="array" ref="AG1029">_xlfn.IFS(R1028&lt;5,"New",R1028&lt;10,"Junior",R1028&lt;20,"Mid",R1028&gt;=20,"Senior")</f>
        <v>Mid</v>
      </c>
      <c r="AH1029" s="26" t="str" cm="1">
        <f t="array" ref="AH1029">_xlfn.IFS(O1028&lt;=5,"Near",O1028&lt;=15,"Moderate",O1028&gt;15,"Far")</f>
        <v>Near</v>
      </c>
      <c r="AI1029" s="26" t="str" cm="1">
        <f t="array" ref="AI1029">_xlfn.IFS(AE1029=1,"Poor",AE1029=2,"Average",AE1029=3,"Good",AE1029=4,"Excellent")</f>
        <v>Good</v>
      </c>
      <c r="AJ1029" s="26" t="str" cm="1">
        <f t="array" ref="AJ1029">_xlfn.IFS(Z1029=1,"Low",Z1029=2,"Medium",Z1029=3,"High",Z1029=4,"Very High")</f>
        <v>Very High</v>
      </c>
      <c r="AK1029" s="26" t="str" cm="1">
        <f t="array" ref="AK1029">_xlfn.IFS(AD1029=1,"Low",AD1029=2,"Medium",AD1029=3,"High",AD1029=4,"Very High")</f>
        <v>Low</v>
      </c>
    </row>
    <row r="1030" spans="1:37" ht="15.6" x14ac:dyDescent="0.3">
      <c r="A1030" s="27" t="s">
        <v>49</v>
      </c>
      <c r="B1030" s="15" t="s">
        <v>52</v>
      </c>
      <c r="C1030" s="15">
        <v>1656</v>
      </c>
      <c r="D1030" s="15" t="s">
        <v>44</v>
      </c>
      <c r="E1030" s="15" t="s">
        <v>51</v>
      </c>
      <c r="F1030" s="15">
        <v>50</v>
      </c>
      <c r="G1030" s="15" t="s">
        <v>72</v>
      </c>
      <c r="H1030" s="15" t="s">
        <v>38</v>
      </c>
      <c r="I1030" s="15" t="s">
        <v>53</v>
      </c>
      <c r="J1030" s="15" t="s">
        <v>94</v>
      </c>
      <c r="K1030" s="15">
        <v>3</v>
      </c>
      <c r="L1030" s="15" t="s">
        <v>42</v>
      </c>
      <c r="M1030" s="15" t="s">
        <v>127</v>
      </c>
      <c r="N1030" s="15" t="s">
        <v>49</v>
      </c>
      <c r="O1030" s="15">
        <v>17</v>
      </c>
      <c r="P1030" s="15">
        <v>3</v>
      </c>
      <c r="Q1030" s="15">
        <v>5</v>
      </c>
      <c r="R1030" s="15">
        <v>19</v>
      </c>
      <c r="S1030" s="15">
        <v>14</v>
      </c>
      <c r="T1030" s="15">
        <v>11</v>
      </c>
      <c r="U1030" s="15">
        <v>1</v>
      </c>
      <c r="V1030" s="15">
        <v>11</v>
      </c>
      <c r="W1030" s="15">
        <v>13269</v>
      </c>
      <c r="X1030" s="15">
        <v>15</v>
      </c>
      <c r="Y1030" s="15">
        <v>3</v>
      </c>
      <c r="Z1030" s="15">
        <v>4</v>
      </c>
      <c r="AA1030" s="15">
        <v>2</v>
      </c>
      <c r="AB1030" s="15">
        <v>3</v>
      </c>
      <c r="AC1030" s="15">
        <v>3</v>
      </c>
      <c r="AD1030" s="15">
        <v>3</v>
      </c>
      <c r="AE1030" s="16">
        <v>3</v>
      </c>
      <c r="AF1030" s="23" t="str" cm="1">
        <f t="array" ref="AF1030">_xlfn.IFS(W1029&lt;3000,"Low",W1029&lt;6000,"Medium",W1029&gt;=6000,"High")</f>
        <v>Medium</v>
      </c>
      <c r="AG1030" s="24" t="str" cm="1">
        <f t="array" ref="AG1030">_xlfn.IFS(R1029&lt;5,"New",R1029&lt;10,"Junior",R1029&lt;20,"Mid",R1029&gt;=20,"Senior")</f>
        <v>Mid</v>
      </c>
      <c r="AH1030" s="24" t="str" cm="1">
        <f t="array" ref="AH1030">_xlfn.IFS(O1029&lt;=5,"Near",O1029&lt;=15,"Moderate",O1029&gt;15,"Far")</f>
        <v>Near</v>
      </c>
      <c r="AI1030" s="24" t="str" cm="1">
        <f t="array" ref="AI1030">_xlfn.IFS(AE1030=1,"Poor",AE1030=2,"Average",AE1030=3,"Good",AE1030=4,"Excellent")</f>
        <v>Good</v>
      </c>
      <c r="AJ1030" s="24" t="str" cm="1">
        <f t="array" ref="AJ1030">_xlfn.IFS(Z1030=1,"Low",Z1030=2,"Medium",Z1030=3,"High",Z1030=4,"Very High")</f>
        <v>Very High</v>
      </c>
      <c r="AK1030" s="24" t="str" cm="1">
        <f t="array" ref="AK1030">_xlfn.IFS(AD1030=1,"Low",AD1030=2,"Medium",AD1030=3,"High",AD1030=4,"Very High")</f>
        <v>High</v>
      </c>
    </row>
    <row r="1031" spans="1:37" ht="15.6" x14ac:dyDescent="0.3">
      <c r="A1031" s="28" t="s">
        <v>49</v>
      </c>
      <c r="B1031" s="17" t="s">
        <v>52</v>
      </c>
      <c r="C1031" s="17">
        <v>1502</v>
      </c>
      <c r="D1031" s="17" t="s">
        <v>44</v>
      </c>
      <c r="E1031" s="17" t="s">
        <v>62</v>
      </c>
      <c r="F1031" s="17">
        <v>33</v>
      </c>
      <c r="G1031" s="17" t="s">
        <v>57</v>
      </c>
      <c r="H1031" s="17" t="s">
        <v>38</v>
      </c>
      <c r="I1031" s="17" t="s">
        <v>53</v>
      </c>
      <c r="J1031" s="17" t="s">
        <v>61</v>
      </c>
      <c r="K1031" s="17">
        <v>1</v>
      </c>
      <c r="L1031" s="17" t="s">
        <v>65</v>
      </c>
      <c r="M1031" s="17" t="s">
        <v>64</v>
      </c>
      <c r="N1031" s="17" t="s">
        <v>49</v>
      </c>
      <c r="O1031" s="17">
        <v>4</v>
      </c>
      <c r="P1031" s="17">
        <v>5</v>
      </c>
      <c r="Q1031" s="17">
        <v>8</v>
      </c>
      <c r="R1031" s="17">
        <v>8</v>
      </c>
      <c r="S1031" s="17">
        <v>5</v>
      </c>
      <c r="T1031" s="17">
        <v>4</v>
      </c>
      <c r="U1031" s="17">
        <v>0</v>
      </c>
      <c r="V1031" s="17">
        <v>2</v>
      </c>
      <c r="W1031" s="17">
        <v>3838</v>
      </c>
      <c r="X1031" s="17">
        <v>11</v>
      </c>
      <c r="Y1031" s="17">
        <v>0</v>
      </c>
      <c r="Z1031" s="17">
        <v>1</v>
      </c>
      <c r="AA1031" s="17">
        <v>2</v>
      </c>
      <c r="AB1031" s="17">
        <v>2</v>
      </c>
      <c r="AC1031" s="17">
        <v>3</v>
      </c>
      <c r="AD1031" s="17">
        <v>4</v>
      </c>
      <c r="AE1031" s="18">
        <v>3</v>
      </c>
      <c r="AF1031" s="25" t="str" cm="1">
        <f t="array" ref="AF1031">_xlfn.IFS(W1030&lt;3000,"Low",W1030&lt;6000,"Medium",W1030&gt;=6000,"High")</f>
        <v>High</v>
      </c>
      <c r="AG1031" s="26" t="str" cm="1">
        <f t="array" ref="AG1031">_xlfn.IFS(R1030&lt;5,"New",R1030&lt;10,"Junior",R1030&lt;20,"Mid",R1030&gt;=20,"Senior")</f>
        <v>Mid</v>
      </c>
      <c r="AH1031" s="26" t="str" cm="1">
        <f t="array" ref="AH1031">_xlfn.IFS(O1030&lt;=5,"Near",O1030&lt;=15,"Moderate",O1030&gt;15,"Far")</f>
        <v>Far</v>
      </c>
      <c r="AI1031" s="26" t="str" cm="1">
        <f t="array" ref="AI1031">_xlfn.IFS(AE1031=1,"Poor",AE1031=2,"Average",AE1031=3,"Good",AE1031=4,"Excellent")</f>
        <v>Good</v>
      </c>
      <c r="AJ1031" s="26" t="str" cm="1">
        <f t="array" ref="AJ1031">_xlfn.IFS(Z1031=1,"Low",Z1031=2,"Medium",Z1031=3,"High",Z1031=4,"Very High")</f>
        <v>Low</v>
      </c>
      <c r="AK1031" s="26" t="str" cm="1">
        <f t="array" ref="AK1031">_xlfn.IFS(AD1031=1,"Low",AD1031=2,"Medium",AD1031=3,"High",AD1031=4,"Very High")</f>
        <v>Very High</v>
      </c>
    </row>
    <row r="1032" spans="1:37" ht="15.6" x14ac:dyDescent="0.3">
      <c r="A1032" s="27" t="s">
        <v>49</v>
      </c>
      <c r="B1032" s="15" t="s">
        <v>52</v>
      </c>
      <c r="C1032" s="15">
        <v>1866</v>
      </c>
      <c r="D1032" s="15" t="s">
        <v>44</v>
      </c>
      <c r="E1032" s="15" t="s">
        <v>39</v>
      </c>
      <c r="F1032" s="15">
        <v>43</v>
      </c>
      <c r="G1032" s="15" t="s">
        <v>57</v>
      </c>
      <c r="H1032" s="15" t="s">
        <v>38</v>
      </c>
      <c r="I1032" s="15" t="s">
        <v>53</v>
      </c>
      <c r="J1032" s="15" t="s">
        <v>88</v>
      </c>
      <c r="K1032" s="15">
        <v>5</v>
      </c>
      <c r="L1032" s="15" t="s">
        <v>65</v>
      </c>
      <c r="M1032" s="15" t="s">
        <v>70</v>
      </c>
      <c r="N1032" s="15" t="s">
        <v>49</v>
      </c>
      <c r="O1032" s="15">
        <v>6</v>
      </c>
      <c r="P1032" s="15">
        <v>2</v>
      </c>
      <c r="Q1032" s="15">
        <v>7</v>
      </c>
      <c r="R1032" s="15">
        <v>21</v>
      </c>
      <c r="S1032" s="15">
        <v>16</v>
      </c>
      <c r="T1032" s="15">
        <v>12</v>
      </c>
      <c r="U1032" s="15">
        <v>6</v>
      </c>
      <c r="V1032" s="15">
        <v>14</v>
      </c>
      <c r="W1032" s="15">
        <v>19392</v>
      </c>
      <c r="X1032" s="15">
        <v>13</v>
      </c>
      <c r="Y1032" s="15">
        <v>0</v>
      </c>
      <c r="Z1032" s="15">
        <v>1</v>
      </c>
      <c r="AA1032" s="15">
        <v>2</v>
      </c>
      <c r="AB1032" s="15">
        <v>3</v>
      </c>
      <c r="AC1032" s="15">
        <v>3</v>
      </c>
      <c r="AD1032" s="15">
        <v>4</v>
      </c>
      <c r="AE1032" s="16">
        <v>3</v>
      </c>
      <c r="AF1032" s="23" t="str" cm="1">
        <f t="array" ref="AF1032">_xlfn.IFS(W1031&lt;3000,"Low",W1031&lt;6000,"Medium",W1031&gt;=6000,"High")</f>
        <v>Medium</v>
      </c>
      <c r="AG1032" s="24" t="str" cm="1">
        <f t="array" ref="AG1032">_xlfn.IFS(R1031&lt;5,"New",R1031&lt;10,"Junior",R1031&lt;20,"Mid",R1031&gt;=20,"Senior")</f>
        <v>Junior</v>
      </c>
      <c r="AH1032" s="24" t="str" cm="1">
        <f t="array" ref="AH1032">_xlfn.IFS(O1031&lt;=5,"Near",O1031&lt;=15,"Moderate",O1031&gt;15,"Far")</f>
        <v>Near</v>
      </c>
      <c r="AI1032" s="24" t="str" cm="1">
        <f t="array" ref="AI1032">_xlfn.IFS(AE1032=1,"Poor",AE1032=2,"Average",AE1032=3,"Good",AE1032=4,"Excellent")</f>
        <v>Good</v>
      </c>
      <c r="AJ1032" s="24" t="str" cm="1">
        <f t="array" ref="AJ1032">_xlfn.IFS(Z1032=1,"Low",Z1032=2,"Medium",Z1032=3,"High",Z1032=4,"Very High")</f>
        <v>Low</v>
      </c>
      <c r="AK1032" s="24" t="str" cm="1">
        <f t="array" ref="AK1032">_xlfn.IFS(AD1032=1,"Low",AD1032=2,"Medium",AD1032=3,"High",AD1032=4,"Very High")</f>
        <v>Very High</v>
      </c>
    </row>
    <row r="1033" spans="1:37" ht="15.6" x14ac:dyDescent="0.3">
      <c r="A1033" s="28" t="s">
        <v>49</v>
      </c>
      <c r="B1033" s="17" t="s">
        <v>52</v>
      </c>
      <c r="C1033" s="17">
        <v>1786</v>
      </c>
      <c r="D1033" s="17" t="s">
        <v>44</v>
      </c>
      <c r="E1033" s="17" t="s">
        <v>51</v>
      </c>
      <c r="F1033" s="17">
        <v>51</v>
      </c>
      <c r="G1033" s="17" t="s">
        <v>57</v>
      </c>
      <c r="H1033" s="17" t="s">
        <v>38</v>
      </c>
      <c r="I1033" s="17" t="s">
        <v>53</v>
      </c>
      <c r="J1033" s="17" t="s">
        <v>88</v>
      </c>
      <c r="K1033" s="17">
        <v>3</v>
      </c>
      <c r="L1033" s="17" t="s">
        <v>106</v>
      </c>
      <c r="M1033" s="17" t="s">
        <v>70</v>
      </c>
      <c r="N1033" s="17" t="s">
        <v>49</v>
      </c>
      <c r="O1033" s="17">
        <v>3</v>
      </c>
      <c r="P1033" s="17">
        <v>2</v>
      </c>
      <c r="Q1033" s="17">
        <v>2</v>
      </c>
      <c r="R1033" s="17">
        <v>15</v>
      </c>
      <c r="S1033" s="17">
        <v>2</v>
      </c>
      <c r="T1033" s="17">
        <v>2</v>
      </c>
      <c r="U1033" s="17">
        <v>2</v>
      </c>
      <c r="V1033" s="17">
        <v>2</v>
      </c>
      <c r="W1033" s="17">
        <v>13116</v>
      </c>
      <c r="X1033" s="17">
        <v>11</v>
      </c>
      <c r="Y1033" s="17">
        <v>0</v>
      </c>
      <c r="Z1033" s="17">
        <v>4</v>
      </c>
      <c r="AA1033" s="17">
        <v>3</v>
      </c>
      <c r="AB1033" s="17">
        <v>4</v>
      </c>
      <c r="AC1033" s="17">
        <v>3</v>
      </c>
      <c r="AD1033" s="17">
        <v>4</v>
      </c>
      <c r="AE1033" s="18">
        <v>3</v>
      </c>
      <c r="AF1033" s="25" t="str" cm="1">
        <f t="array" ref="AF1033">_xlfn.IFS(W1032&lt;3000,"Low",W1032&lt;6000,"Medium",W1032&gt;=6000,"High")</f>
        <v>High</v>
      </c>
      <c r="AG1033" s="26" t="str" cm="1">
        <f t="array" ref="AG1033">_xlfn.IFS(R1032&lt;5,"New",R1032&lt;10,"Junior",R1032&lt;20,"Mid",R1032&gt;=20,"Senior")</f>
        <v>Senior</v>
      </c>
      <c r="AH1033" s="26" t="str" cm="1">
        <f t="array" ref="AH1033">_xlfn.IFS(O1032&lt;=5,"Near",O1032&lt;=15,"Moderate",O1032&gt;15,"Far")</f>
        <v>Moderate</v>
      </c>
      <c r="AI1033" s="26" t="str" cm="1">
        <f t="array" ref="AI1033">_xlfn.IFS(AE1033=1,"Poor",AE1033=2,"Average",AE1033=3,"Good",AE1033=4,"Excellent")</f>
        <v>Good</v>
      </c>
      <c r="AJ1033" s="26" t="str" cm="1">
        <f t="array" ref="AJ1033">_xlfn.IFS(Z1033=1,"Low",Z1033=2,"Medium",Z1033=3,"High",Z1033=4,"Very High")</f>
        <v>Very High</v>
      </c>
      <c r="AK1033" s="26" t="str" cm="1">
        <f t="array" ref="AK1033">_xlfn.IFS(AD1033=1,"Low",AD1033=2,"Medium",AD1033=3,"High",AD1033=4,"Very High")</f>
        <v>Very High</v>
      </c>
    </row>
    <row r="1034" spans="1:37" ht="15.6" x14ac:dyDescent="0.3">
      <c r="A1034" s="27" t="s">
        <v>49</v>
      </c>
      <c r="B1034" s="15" t="s">
        <v>52</v>
      </c>
      <c r="C1034" s="15">
        <v>1701</v>
      </c>
      <c r="D1034" s="15" t="s">
        <v>44</v>
      </c>
      <c r="E1034" s="15" t="s">
        <v>62</v>
      </c>
      <c r="F1034" s="15">
        <v>34</v>
      </c>
      <c r="G1034" s="15" t="s">
        <v>57</v>
      </c>
      <c r="H1034" s="15" t="s">
        <v>38</v>
      </c>
      <c r="I1034" s="15" t="s">
        <v>53</v>
      </c>
      <c r="J1034" s="15" t="s">
        <v>56</v>
      </c>
      <c r="K1034" s="15">
        <v>1</v>
      </c>
      <c r="L1034" s="15" t="s">
        <v>42</v>
      </c>
      <c r="M1034" s="15" t="s">
        <v>70</v>
      </c>
      <c r="N1034" s="15" t="s">
        <v>49</v>
      </c>
      <c r="O1034" s="15">
        <v>19</v>
      </c>
      <c r="P1034" s="15">
        <v>3</v>
      </c>
      <c r="Q1034" s="15">
        <v>1</v>
      </c>
      <c r="R1034" s="15">
        <v>10</v>
      </c>
      <c r="S1034" s="15">
        <v>10</v>
      </c>
      <c r="T1034" s="15">
        <v>9</v>
      </c>
      <c r="U1034" s="15">
        <v>8</v>
      </c>
      <c r="V1034" s="15">
        <v>7</v>
      </c>
      <c r="W1034" s="15">
        <v>2929</v>
      </c>
      <c r="X1034" s="15">
        <v>12</v>
      </c>
      <c r="Y1034" s="15">
        <v>0</v>
      </c>
      <c r="Z1034" s="15">
        <v>2</v>
      </c>
      <c r="AA1034" s="15">
        <v>2</v>
      </c>
      <c r="AB1034" s="15">
        <v>4</v>
      </c>
      <c r="AC1034" s="15">
        <v>3</v>
      </c>
      <c r="AD1034" s="15">
        <v>2</v>
      </c>
      <c r="AE1034" s="16">
        <v>3</v>
      </c>
      <c r="AF1034" s="23" t="str" cm="1">
        <f t="array" ref="AF1034">_xlfn.IFS(W1033&lt;3000,"Low",W1033&lt;6000,"Medium",W1033&gt;=6000,"High")</f>
        <v>High</v>
      </c>
      <c r="AG1034" s="24" t="str" cm="1">
        <f t="array" ref="AG1034">_xlfn.IFS(R1033&lt;5,"New",R1033&lt;10,"Junior",R1033&lt;20,"Mid",R1033&gt;=20,"Senior")</f>
        <v>Mid</v>
      </c>
      <c r="AH1034" s="24" t="str" cm="1">
        <f t="array" ref="AH1034">_xlfn.IFS(O1033&lt;=5,"Near",O1033&lt;=15,"Moderate",O1033&gt;15,"Far")</f>
        <v>Near</v>
      </c>
      <c r="AI1034" s="24" t="str" cm="1">
        <f t="array" ref="AI1034">_xlfn.IFS(AE1034=1,"Poor",AE1034=2,"Average",AE1034=3,"Good",AE1034=4,"Excellent")</f>
        <v>Good</v>
      </c>
      <c r="AJ1034" s="24" t="str" cm="1">
        <f t="array" ref="AJ1034">_xlfn.IFS(Z1034=1,"Low",Z1034=2,"Medium",Z1034=3,"High",Z1034=4,"Very High")</f>
        <v>Medium</v>
      </c>
      <c r="AK1034" s="24" t="str" cm="1">
        <f t="array" ref="AK1034">_xlfn.IFS(AD1034=1,"Low",AD1034=2,"Medium",AD1034=3,"High",AD1034=4,"Very High")</f>
        <v>Medium</v>
      </c>
    </row>
    <row r="1035" spans="1:37" ht="15.6" x14ac:dyDescent="0.3">
      <c r="A1035" s="28" t="s">
        <v>49</v>
      </c>
      <c r="B1035" s="17" t="s">
        <v>52</v>
      </c>
      <c r="C1035" s="17">
        <v>1647</v>
      </c>
      <c r="D1035" s="17" t="s">
        <v>44</v>
      </c>
      <c r="E1035" s="17" t="s">
        <v>62</v>
      </c>
      <c r="F1035" s="17">
        <v>27</v>
      </c>
      <c r="G1035" s="17" t="s">
        <v>57</v>
      </c>
      <c r="H1035" s="17" t="s">
        <v>38</v>
      </c>
      <c r="I1035" s="17" t="s">
        <v>53</v>
      </c>
      <c r="J1035" s="17" t="s">
        <v>56</v>
      </c>
      <c r="K1035" s="17">
        <v>1</v>
      </c>
      <c r="L1035" s="17" t="s">
        <v>65</v>
      </c>
      <c r="M1035" s="17" t="s">
        <v>70</v>
      </c>
      <c r="N1035" s="17" t="s">
        <v>49</v>
      </c>
      <c r="O1035" s="17">
        <v>8</v>
      </c>
      <c r="P1035" s="17">
        <v>0</v>
      </c>
      <c r="Q1035" s="17">
        <v>7</v>
      </c>
      <c r="R1035" s="17">
        <v>5</v>
      </c>
      <c r="S1035" s="17">
        <v>3</v>
      </c>
      <c r="T1035" s="17">
        <v>2</v>
      </c>
      <c r="U1035" s="17">
        <v>0</v>
      </c>
      <c r="V1035" s="17">
        <v>2</v>
      </c>
      <c r="W1035" s="17">
        <v>3517</v>
      </c>
      <c r="X1035" s="17">
        <v>17</v>
      </c>
      <c r="Y1035" s="17">
        <v>0</v>
      </c>
      <c r="Z1035" s="17">
        <v>2</v>
      </c>
      <c r="AA1035" s="17">
        <v>4</v>
      </c>
      <c r="AB1035" s="17">
        <v>3</v>
      </c>
      <c r="AC1035" s="17">
        <v>3</v>
      </c>
      <c r="AD1035" s="17">
        <v>1</v>
      </c>
      <c r="AE1035" s="18">
        <v>3</v>
      </c>
      <c r="AF1035" s="25" t="str" cm="1">
        <f t="array" ref="AF1035">_xlfn.IFS(W1034&lt;3000,"Low",W1034&lt;6000,"Medium",W1034&gt;=6000,"High")</f>
        <v>Low</v>
      </c>
      <c r="AG1035" s="26" t="str" cm="1">
        <f t="array" ref="AG1035">_xlfn.IFS(R1034&lt;5,"New",R1034&lt;10,"Junior",R1034&lt;20,"Mid",R1034&gt;=20,"Senior")</f>
        <v>Mid</v>
      </c>
      <c r="AH1035" s="26" t="str" cm="1">
        <f t="array" ref="AH1035">_xlfn.IFS(O1034&lt;=5,"Near",O1034&lt;=15,"Moderate",O1034&gt;15,"Far")</f>
        <v>Far</v>
      </c>
      <c r="AI1035" s="26" t="str" cm="1">
        <f t="array" ref="AI1035">_xlfn.IFS(AE1035=1,"Poor",AE1035=2,"Average",AE1035=3,"Good",AE1035=4,"Excellent")</f>
        <v>Good</v>
      </c>
      <c r="AJ1035" s="26" t="str" cm="1">
        <f t="array" ref="AJ1035">_xlfn.IFS(Z1035=1,"Low",Z1035=2,"Medium",Z1035=3,"High",Z1035=4,"Very High")</f>
        <v>Medium</v>
      </c>
      <c r="AK1035" s="26" t="str" cm="1">
        <f t="array" ref="AK1035">_xlfn.IFS(AD1035=1,"Low",AD1035=2,"Medium",AD1035=3,"High",AD1035=4,"Very High")</f>
        <v>Low</v>
      </c>
    </row>
    <row r="1036" spans="1:37" ht="15.6" x14ac:dyDescent="0.3">
      <c r="A1036" s="27" t="s">
        <v>49</v>
      </c>
      <c r="B1036" s="15" t="s">
        <v>52</v>
      </c>
      <c r="C1036" s="15">
        <v>1409</v>
      </c>
      <c r="D1036" s="15" t="s">
        <v>44</v>
      </c>
      <c r="E1036" s="15" t="s">
        <v>51</v>
      </c>
      <c r="F1036" s="15">
        <v>52</v>
      </c>
      <c r="G1036" s="15" t="s">
        <v>57</v>
      </c>
      <c r="H1036" s="15" t="s">
        <v>38</v>
      </c>
      <c r="I1036" s="15" t="s">
        <v>53</v>
      </c>
      <c r="J1036" s="15" t="s">
        <v>61</v>
      </c>
      <c r="K1036" s="15">
        <v>1</v>
      </c>
      <c r="L1036" s="15" t="s">
        <v>59</v>
      </c>
      <c r="M1036" s="15" t="s">
        <v>64</v>
      </c>
      <c r="N1036" s="15" t="s">
        <v>49</v>
      </c>
      <c r="O1036" s="15">
        <v>8</v>
      </c>
      <c r="P1036" s="15">
        <v>2</v>
      </c>
      <c r="Q1036" s="15">
        <v>9</v>
      </c>
      <c r="R1036" s="15">
        <v>12</v>
      </c>
      <c r="S1036" s="15">
        <v>5</v>
      </c>
      <c r="T1036" s="15">
        <v>4</v>
      </c>
      <c r="U1036" s="15">
        <v>0</v>
      </c>
      <c r="V1036" s="15">
        <v>4</v>
      </c>
      <c r="W1036" s="15">
        <v>2950</v>
      </c>
      <c r="X1036" s="15">
        <v>13</v>
      </c>
      <c r="Y1036" s="15">
        <v>0</v>
      </c>
      <c r="Z1036" s="15">
        <v>3</v>
      </c>
      <c r="AA1036" s="15">
        <v>3</v>
      </c>
      <c r="AB1036" s="15">
        <v>3</v>
      </c>
      <c r="AC1036" s="15">
        <v>3</v>
      </c>
      <c r="AD1036" s="15">
        <v>3</v>
      </c>
      <c r="AE1036" s="16">
        <v>1</v>
      </c>
      <c r="AF1036" s="23" t="str" cm="1">
        <f t="array" ref="AF1036">_xlfn.IFS(W1035&lt;3000,"Low",W1035&lt;6000,"Medium",W1035&gt;=6000,"High")</f>
        <v>Medium</v>
      </c>
      <c r="AG1036" s="24" t="str" cm="1">
        <f t="array" ref="AG1036">_xlfn.IFS(R1035&lt;5,"New",R1035&lt;10,"Junior",R1035&lt;20,"Mid",R1035&gt;=20,"Senior")</f>
        <v>Junior</v>
      </c>
      <c r="AH1036" s="24" t="str" cm="1">
        <f t="array" ref="AH1036">_xlfn.IFS(O1035&lt;=5,"Near",O1035&lt;=15,"Moderate",O1035&gt;15,"Far")</f>
        <v>Moderate</v>
      </c>
      <c r="AI1036" s="24" t="str" cm="1">
        <f t="array" ref="AI1036">_xlfn.IFS(AE1036=1,"Poor",AE1036=2,"Average",AE1036=3,"Good",AE1036=4,"Excellent")</f>
        <v>Poor</v>
      </c>
      <c r="AJ1036" s="24" t="str" cm="1">
        <f t="array" ref="AJ1036">_xlfn.IFS(Z1036=1,"Low",Z1036=2,"Medium",Z1036=3,"High",Z1036=4,"Very High")</f>
        <v>High</v>
      </c>
      <c r="AK1036" s="24" t="str" cm="1">
        <f t="array" ref="AK1036">_xlfn.IFS(AD1036=1,"Low",AD1036=2,"Medium",AD1036=3,"High",AD1036=4,"Very High")</f>
        <v>High</v>
      </c>
    </row>
    <row r="1037" spans="1:37" ht="15.6" x14ac:dyDescent="0.3">
      <c r="A1037" s="28" t="s">
        <v>49</v>
      </c>
      <c r="B1037" s="17" t="s">
        <v>52</v>
      </c>
      <c r="C1037" s="17">
        <v>2015</v>
      </c>
      <c r="D1037" s="17" t="s">
        <v>44</v>
      </c>
      <c r="E1037" s="17" t="s">
        <v>39</v>
      </c>
      <c r="F1037" s="17">
        <v>38</v>
      </c>
      <c r="G1037" s="17" t="s">
        <v>57</v>
      </c>
      <c r="H1037" s="17" t="s">
        <v>38</v>
      </c>
      <c r="I1037" s="17" t="s">
        <v>53</v>
      </c>
      <c r="J1037" s="17" t="s">
        <v>94</v>
      </c>
      <c r="K1037" s="17">
        <v>3</v>
      </c>
      <c r="L1037" s="17" t="s">
        <v>65</v>
      </c>
      <c r="M1037" s="17" t="s">
        <v>70</v>
      </c>
      <c r="N1037" s="17" t="s">
        <v>49</v>
      </c>
      <c r="O1037" s="17">
        <v>10</v>
      </c>
      <c r="P1037" s="17">
        <v>3</v>
      </c>
      <c r="Q1037" s="17">
        <v>3</v>
      </c>
      <c r="R1037" s="17">
        <v>20</v>
      </c>
      <c r="S1037" s="17">
        <v>18</v>
      </c>
      <c r="T1037" s="17">
        <v>16</v>
      </c>
      <c r="U1037" s="17">
        <v>1</v>
      </c>
      <c r="V1037" s="17">
        <v>11</v>
      </c>
      <c r="W1037" s="17">
        <v>13206</v>
      </c>
      <c r="X1037" s="17">
        <v>12</v>
      </c>
      <c r="Y1037" s="17">
        <v>1</v>
      </c>
      <c r="Z1037" s="17">
        <v>2</v>
      </c>
      <c r="AA1037" s="17">
        <v>1</v>
      </c>
      <c r="AB1037" s="17">
        <v>3</v>
      </c>
      <c r="AC1037" s="17">
        <v>3</v>
      </c>
      <c r="AD1037" s="17">
        <v>1</v>
      </c>
      <c r="AE1037" s="18">
        <v>3</v>
      </c>
      <c r="AF1037" s="25" t="str" cm="1">
        <f t="array" ref="AF1037">_xlfn.IFS(W1036&lt;3000,"Low",W1036&lt;6000,"Medium",W1036&gt;=6000,"High")</f>
        <v>Low</v>
      </c>
      <c r="AG1037" s="26" t="str" cm="1">
        <f t="array" ref="AG1037">_xlfn.IFS(R1036&lt;5,"New",R1036&lt;10,"Junior",R1036&lt;20,"Mid",R1036&gt;=20,"Senior")</f>
        <v>Mid</v>
      </c>
      <c r="AH1037" s="26" t="str" cm="1">
        <f t="array" ref="AH1037">_xlfn.IFS(O1036&lt;=5,"Near",O1036&lt;=15,"Moderate",O1036&gt;15,"Far")</f>
        <v>Moderate</v>
      </c>
      <c r="AI1037" s="26" t="str" cm="1">
        <f t="array" ref="AI1037">_xlfn.IFS(AE1037=1,"Poor",AE1037=2,"Average",AE1037=3,"Good",AE1037=4,"Excellent")</f>
        <v>Good</v>
      </c>
      <c r="AJ1037" s="26" t="str" cm="1">
        <f t="array" ref="AJ1037">_xlfn.IFS(Z1037=1,"Low",Z1037=2,"Medium",Z1037=3,"High",Z1037=4,"Very High")</f>
        <v>Medium</v>
      </c>
      <c r="AK1037" s="26" t="str" cm="1">
        <f t="array" ref="AK1037">_xlfn.IFS(AD1037=1,"Low",AD1037=2,"Medium",AD1037=3,"High",AD1037=4,"Very High")</f>
        <v>Low</v>
      </c>
    </row>
    <row r="1038" spans="1:37" ht="15.6" x14ac:dyDescent="0.3">
      <c r="A1038" s="27" t="s">
        <v>49</v>
      </c>
      <c r="B1038" s="15" t="s">
        <v>52</v>
      </c>
      <c r="C1038" s="15">
        <v>1640</v>
      </c>
      <c r="D1038" s="15" t="s">
        <v>44</v>
      </c>
      <c r="E1038" s="15" t="s">
        <v>39</v>
      </c>
      <c r="F1038" s="15">
        <v>37</v>
      </c>
      <c r="G1038" s="15" t="s">
        <v>57</v>
      </c>
      <c r="H1038" s="15" t="s">
        <v>38</v>
      </c>
      <c r="I1038" s="15" t="s">
        <v>53</v>
      </c>
      <c r="J1038" s="15" t="s">
        <v>56</v>
      </c>
      <c r="K1038" s="15">
        <v>1</v>
      </c>
      <c r="L1038" s="15" t="s">
        <v>65</v>
      </c>
      <c r="M1038" s="15" t="s">
        <v>70</v>
      </c>
      <c r="N1038" s="15" t="s">
        <v>49</v>
      </c>
      <c r="O1038" s="15">
        <v>10</v>
      </c>
      <c r="P1038" s="15">
        <v>2</v>
      </c>
      <c r="Q1038" s="15">
        <v>1</v>
      </c>
      <c r="R1038" s="15">
        <v>8</v>
      </c>
      <c r="S1038" s="15">
        <v>8</v>
      </c>
      <c r="T1038" s="15">
        <v>4</v>
      </c>
      <c r="U1038" s="15">
        <v>7</v>
      </c>
      <c r="V1038" s="15">
        <v>7</v>
      </c>
      <c r="W1038" s="15">
        <v>3936</v>
      </c>
      <c r="X1038" s="15">
        <v>11</v>
      </c>
      <c r="Y1038" s="15">
        <v>1</v>
      </c>
      <c r="Z1038" s="15">
        <v>2</v>
      </c>
      <c r="AA1038" s="15">
        <v>3</v>
      </c>
      <c r="AB1038" s="15">
        <v>2</v>
      </c>
      <c r="AC1038" s="15">
        <v>3</v>
      </c>
      <c r="AD1038" s="15">
        <v>1</v>
      </c>
      <c r="AE1038" s="16">
        <v>1</v>
      </c>
      <c r="AF1038" s="23" t="str" cm="1">
        <f t="array" ref="AF1038">_xlfn.IFS(W1037&lt;3000,"Low",W1037&lt;6000,"Medium",W1037&gt;=6000,"High")</f>
        <v>High</v>
      </c>
      <c r="AG1038" s="24" t="str" cm="1">
        <f t="array" ref="AG1038">_xlfn.IFS(R1037&lt;5,"New",R1037&lt;10,"Junior",R1037&lt;20,"Mid",R1037&gt;=20,"Senior")</f>
        <v>Senior</v>
      </c>
      <c r="AH1038" s="24" t="str" cm="1">
        <f t="array" ref="AH1038">_xlfn.IFS(O1037&lt;=5,"Near",O1037&lt;=15,"Moderate",O1037&gt;15,"Far")</f>
        <v>Moderate</v>
      </c>
      <c r="AI1038" s="24" t="str" cm="1">
        <f t="array" ref="AI1038">_xlfn.IFS(AE1038=1,"Poor",AE1038=2,"Average",AE1038=3,"Good",AE1038=4,"Excellent")</f>
        <v>Poor</v>
      </c>
      <c r="AJ1038" s="24" t="str" cm="1">
        <f t="array" ref="AJ1038">_xlfn.IFS(Z1038=1,"Low",Z1038=2,"Medium",Z1038=3,"High",Z1038=4,"Very High")</f>
        <v>Medium</v>
      </c>
      <c r="AK1038" s="24" t="str" cm="1">
        <f t="array" ref="AK1038">_xlfn.IFS(AD1038=1,"Low",AD1038=2,"Medium",AD1038=3,"High",AD1038=4,"Very High")</f>
        <v>Low</v>
      </c>
    </row>
    <row r="1039" spans="1:37" ht="15.6" x14ac:dyDescent="0.3">
      <c r="A1039" s="28" t="s">
        <v>49</v>
      </c>
      <c r="B1039" s="17" t="s">
        <v>52</v>
      </c>
      <c r="C1039" s="17">
        <v>1544</v>
      </c>
      <c r="D1039" s="17" t="s">
        <v>44</v>
      </c>
      <c r="E1039" s="17" t="s">
        <v>62</v>
      </c>
      <c r="F1039" s="17">
        <v>29</v>
      </c>
      <c r="G1039" s="17" t="s">
        <v>57</v>
      </c>
      <c r="H1039" s="17" t="s">
        <v>38</v>
      </c>
      <c r="I1039" s="17" t="s">
        <v>53</v>
      </c>
      <c r="J1039" s="17" t="s">
        <v>76</v>
      </c>
      <c r="K1039" s="17">
        <v>2</v>
      </c>
      <c r="L1039" s="17" t="s">
        <v>59</v>
      </c>
      <c r="M1039" s="17" t="s">
        <v>58</v>
      </c>
      <c r="N1039" s="17" t="s">
        <v>49</v>
      </c>
      <c r="O1039" s="17">
        <v>8</v>
      </c>
      <c r="P1039" s="17">
        <v>3</v>
      </c>
      <c r="Q1039" s="17">
        <v>3</v>
      </c>
      <c r="R1039" s="17">
        <v>9</v>
      </c>
      <c r="S1039" s="17">
        <v>7</v>
      </c>
      <c r="T1039" s="17">
        <v>7</v>
      </c>
      <c r="U1039" s="17">
        <v>0</v>
      </c>
      <c r="V1039" s="17">
        <v>7</v>
      </c>
      <c r="W1039" s="17">
        <v>9715</v>
      </c>
      <c r="X1039" s="17">
        <v>13</v>
      </c>
      <c r="Y1039" s="17">
        <v>1</v>
      </c>
      <c r="Z1039" s="17">
        <v>3</v>
      </c>
      <c r="AA1039" s="17">
        <v>1</v>
      </c>
      <c r="AB1039" s="17">
        <v>3</v>
      </c>
      <c r="AC1039" s="17">
        <v>3</v>
      </c>
      <c r="AD1039" s="17">
        <v>3</v>
      </c>
      <c r="AE1039" s="18">
        <v>3</v>
      </c>
      <c r="AF1039" s="25" t="str" cm="1">
        <f t="array" ref="AF1039">_xlfn.IFS(W1038&lt;3000,"Low",W1038&lt;6000,"Medium",W1038&gt;=6000,"High")</f>
        <v>Medium</v>
      </c>
      <c r="AG1039" s="26" t="str" cm="1">
        <f t="array" ref="AG1039">_xlfn.IFS(R1038&lt;5,"New",R1038&lt;10,"Junior",R1038&lt;20,"Mid",R1038&gt;=20,"Senior")</f>
        <v>Junior</v>
      </c>
      <c r="AH1039" s="26" t="str" cm="1">
        <f t="array" ref="AH1039">_xlfn.IFS(O1038&lt;=5,"Near",O1038&lt;=15,"Moderate",O1038&gt;15,"Far")</f>
        <v>Moderate</v>
      </c>
      <c r="AI1039" s="26" t="str" cm="1">
        <f t="array" ref="AI1039">_xlfn.IFS(AE1039=1,"Poor",AE1039=2,"Average",AE1039=3,"Good",AE1039=4,"Excellent")</f>
        <v>Good</v>
      </c>
      <c r="AJ1039" s="26" t="str" cm="1">
        <f t="array" ref="AJ1039">_xlfn.IFS(Z1039=1,"Low",Z1039=2,"Medium",Z1039=3,"High",Z1039=4,"Very High")</f>
        <v>High</v>
      </c>
      <c r="AK1039" s="26" t="str" cm="1">
        <f t="array" ref="AK1039">_xlfn.IFS(AD1039=1,"Low",AD1039=2,"Medium",AD1039=3,"High",AD1039=4,"Very High")</f>
        <v>High</v>
      </c>
    </row>
    <row r="1040" spans="1:37" ht="15.6" x14ac:dyDescent="0.3">
      <c r="A1040" s="27" t="s">
        <v>49</v>
      </c>
      <c r="B1040" s="15" t="s">
        <v>52</v>
      </c>
      <c r="C1040" s="15">
        <v>2052</v>
      </c>
      <c r="D1040" s="15" t="s">
        <v>44</v>
      </c>
      <c r="E1040" s="15" t="s">
        <v>39</v>
      </c>
      <c r="F1040" s="15">
        <v>35</v>
      </c>
      <c r="G1040" s="15" t="s">
        <v>57</v>
      </c>
      <c r="H1040" s="15" t="s">
        <v>38</v>
      </c>
      <c r="I1040" s="15" t="s">
        <v>53</v>
      </c>
      <c r="J1040" s="15" t="s">
        <v>56</v>
      </c>
      <c r="K1040" s="15">
        <v>1</v>
      </c>
      <c r="L1040" s="15" t="s">
        <v>42</v>
      </c>
      <c r="M1040" s="15" t="s">
        <v>64</v>
      </c>
      <c r="N1040" s="15" t="s">
        <v>49</v>
      </c>
      <c r="O1040" s="15">
        <v>1</v>
      </c>
      <c r="P1040" s="15">
        <v>5</v>
      </c>
      <c r="Q1040" s="15">
        <v>1</v>
      </c>
      <c r="R1040" s="15">
        <v>4</v>
      </c>
      <c r="S1040" s="15">
        <v>4</v>
      </c>
      <c r="T1040" s="15">
        <v>3</v>
      </c>
      <c r="U1040" s="15">
        <v>1</v>
      </c>
      <c r="V1040" s="15">
        <v>1</v>
      </c>
      <c r="W1040" s="15">
        <v>2977</v>
      </c>
      <c r="X1040" s="15">
        <v>12</v>
      </c>
      <c r="Y1040" s="15">
        <v>1</v>
      </c>
      <c r="Z1040" s="15">
        <v>3</v>
      </c>
      <c r="AA1040" s="15">
        <v>1</v>
      </c>
      <c r="AB1040" s="15">
        <v>4</v>
      </c>
      <c r="AC1040" s="15">
        <v>3</v>
      </c>
      <c r="AD1040" s="15">
        <v>4</v>
      </c>
      <c r="AE1040" s="16">
        <v>3</v>
      </c>
      <c r="AF1040" s="23" t="str" cm="1">
        <f t="array" ref="AF1040">_xlfn.IFS(W1039&lt;3000,"Low",W1039&lt;6000,"Medium",W1039&gt;=6000,"High")</f>
        <v>High</v>
      </c>
      <c r="AG1040" s="24" t="str" cm="1">
        <f t="array" ref="AG1040">_xlfn.IFS(R1039&lt;5,"New",R1039&lt;10,"Junior",R1039&lt;20,"Mid",R1039&gt;=20,"Senior")</f>
        <v>Junior</v>
      </c>
      <c r="AH1040" s="24" t="str" cm="1">
        <f t="array" ref="AH1040">_xlfn.IFS(O1039&lt;=5,"Near",O1039&lt;=15,"Moderate",O1039&gt;15,"Far")</f>
        <v>Moderate</v>
      </c>
      <c r="AI1040" s="24" t="str" cm="1">
        <f t="array" ref="AI1040">_xlfn.IFS(AE1040=1,"Poor",AE1040=2,"Average",AE1040=3,"Good",AE1040=4,"Excellent")</f>
        <v>Good</v>
      </c>
      <c r="AJ1040" s="24" t="str" cm="1">
        <f t="array" ref="AJ1040">_xlfn.IFS(Z1040=1,"Low",Z1040=2,"Medium",Z1040=3,"High",Z1040=4,"Very High")</f>
        <v>High</v>
      </c>
      <c r="AK1040" s="24" t="str" cm="1">
        <f t="array" ref="AK1040">_xlfn.IFS(AD1040=1,"Low",AD1040=2,"Medium",AD1040=3,"High",AD1040=4,"Very High")</f>
        <v>Very High</v>
      </c>
    </row>
    <row r="1041" spans="1:37" ht="15.6" x14ac:dyDescent="0.3">
      <c r="A1041" s="28" t="s">
        <v>49</v>
      </c>
      <c r="B1041" s="17" t="s">
        <v>52</v>
      </c>
      <c r="C1041" s="17">
        <v>1802</v>
      </c>
      <c r="D1041" s="17" t="s">
        <v>44</v>
      </c>
      <c r="E1041" s="17" t="s">
        <v>39</v>
      </c>
      <c r="F1041" s="17">
        <v>40</v>
      </c>
      <c r="G1041" s="17" t="s">
        <v>57</v>
      </c>
      <c r="H1041" s="17" t="s">
        <v>38</v>
      </c>
      <c r="I1041" s="17" t="s">
        <v>53</v>
      </c>
      <c r="J1041" s="17" t="s">
        <v>61</v>
      </c>
      <c r="K1041" s="17">
        <v>1</v>
      </c>
      <c r="L1041" s="17" t="s">
        <v>42</v>
      </c>
      <c r="M1041" s="17" t="s">
        <v>48</v>
      </c>
      <c r="N1041" s="17" t="s">
        <v>49</v>
      </c>
      <c r="O1041" s="17">
        <v>2</v>
      </c>
      <c r="P1041" s="17">
        <v>5</v>
      </c>
      <c r="Q1041" s="17">
        <v>4</v>
      </c>
      <c r="R1041" s="17">
        <v>7</v>
      </c>
      <c r="S1041" s="17">
        <v>4</v>
      </c>
      <c r="T1041" s="17">
        <v>3</v>
      </c>
      <c r="U1041" s="17">
        <v>0</v>
      </c>
      <c r="V1041" s="17">
        <v>2</v>
      </c>
      <c r="W1041" s="17">
        <v>3377</v>
      </c>
      <c r="X1041" s="17">
        <v>17</v>
      </c>
      <c r="Y1041" s="17">
        <v>1</v>
      </c>
      <c r="Z1041" s="17">
        <v>3</v>
      </c>
      <c r="AA1041" s="17">
        <v>3</v>
      </c>
      <c r="AB1041" s="17">
        <v>3</v>
      </c>
      <c r="AC1041" s="17">
        <v>3</v>
      </c>
      <c r="AD1041" s="17">
        <v>4</v>
      </c>
      <c r="AE1041" s="18">
        <v>2</v>
      </c>
      <c r="AF1041" s="25" t="str" cm="1">
        <f t="array" ref="AF1041">_xlfn.IFS(W1040&lt;3000,"Low",W1040&lt;6000,"Medium",W1040&gt;=6000,"High")</f>
        <v>Low</v>
      </c>
      <c r="AG1041" s="26" t="str" cm="1">
        <f t="array" ref="AG1041">_xlfn.IFS(R1040&lt;5,"New",R1040&lt;10,"Junior",R1040&lt;20,"Mid",R1040&gt;=20,"Senior")</f>
        <v>New</v>
      </c>
      <c r="AH1041" s="26" t="str" cm="1">
        <f t="array" ref="AH1041">_xlfn.IFS(O1040&lt;=5,"Near",O1040&lt;=15,"Moderate",O1040&gt;15,"Far")</f>
        <v>Near</v>
      </c>
      <c r="AI1041" s="26" t="str" cm="1">
        <f t="array" ref="AI1041">_xlfn.IFS(AE1041=1,"Poor",AE1041=2,"Average",AE1041=3,"Good",AE1041=4,"Excellent")</f>
        <v>Average</v>
      </c>
      <c r="AJ1041" s="26" t="str" cm="1">
        <f t="array" ref="AJ1041">_xlfn.IFS(Z1041=1,"Low",Z1041=2,"Medium",Z1041=3,"High",Z1041=4,"Very High")</f>
        <v>High</v>
      </c>
      <c r="AK1041" s="26" t="str" cm="1">
        <f t="array" ref="AK1041">_xlfn.IFS(AD1041=1,"Low",AD1041=2,"Medium",AD1041=3,"High",AD1041=4,"Very High")</f>
        <v>Very High</v>
      </c>
    </row>
    <row r="1042" spans="1:37" ht="15.6" x14ac:dyDescent="0.3">
      <c r="A1042" s="27" t="s">
        <v>49</v>
      </c>
      <c r="B1042" s="15" t="s">
        <v>52</v>
      </c>
      <c r="C1042" s="15">
        <v>1617</v>
      </c>
      <c r="D1042" s="15" t="s">
        <v>44</v>
      </c>
      <c r="E1042" s="15" t="s">
        <v>51</v>
      </c>
      <c r="F1042" s="15">
        <v>49</v>
      </c>
      <c r="G1042" s="15" t="s">
        <v>57</v>
      </c>
      <c r="H1042" s="15" t="s">
        <v>38</v>
      </c>
      <c r="I1042" s="15" t="s">
        <v>53</v>
      </c>
      <c r="J1042" s="15" t="s">
        <v>61</v>
      </c>
      <c r="K1042" s="15">
        <v>1</v>
      </c>
      <c r="L1042" s="15" t="s">
        <v>42</v>
      </c>
      <c r="M1042" s="15" t="s">
        <v>64</v>
      </c>
      <c r="N1042" s="15" t="s">
        <v>49</v>
      </c>
      <c r="O1042" s="15">
        <v>25</v>
      </c>
      <c r="P1042" s="15">
        <v>3</v>
      </c>
      <c r="Q1042" s="15">
        <v>1</v>
      </c>
      <c r="R1042" s="15">
        <v>10</v>
      </c>
      <c r="S1042" s="15">
        <v>9</v>
      </c>
      <c r="T1042" s="15">
        <v>6</v>
      </c>
      <c r="U1042" s="15">
        <v>1</v>
      </c>
      <c r="V1042" s="15">
        <v>4</v>
      </c>
      <c r="W1042" s="15">
        <v>3211</v>
      </c>
      <c r="X1042" s="15">
        <v>14</v>
      </c>
      <c r="Y1042" s="15">
        <v>1</v>
      </c>
      <c r="Z1042" s="15">
        <v>3</v>
      </c>
      <c r="AA1042" s="15">
        <v>3</v>
      </c>
      <c r="AB1042" s="15">
        <v>3</v>
      </c>
      <c r="AC1042" s="15">
        <v>3</v>
      </c>
      <c r="AD1042" s="15">
        <v>4</v>
      </c>
      <c r="AE1042" s="16">
        <v>2</v>
      </c>
      <c r="AF1042" s="23" t="str" cm="1">
        <f t="array" ref="AF1042">_xlfn.IFS(W1041&lt;3000,"Low",W1041&lt;6000,"Medium",W1041&gt;=6000,"High")</f>
        <v>Medium</v>
      </c>
      <c r="AG1042" s="24" t="str" cm="1">
        <f t="array" ref="AG1042">_xlfn.IFS(R1041&lt;5,"New",R1041&lt;10,"Junior",R1041&lt;20,"Mid",R1041&gt;=20,"Senior")</f>
        <v>Junior</v>
      </c>
      <c r="AH1042" s="24" t="str" cm="1">
        <f t="array" ref="AH1042">_xlfn.IFS(O1041&lt;=5,"Near",O1041&lt;=15,"Moderate",O1041&gt;15,"Far")</f>
        <v>Near</v>
      </c>
      <c r="AI1042" s="24" t="str" cm="1">
        <f t="array" ref="AI1042">_xlfn.IFS(AE1042=1,"Poor",AE1042=2,"Average",AE1042=3,"Good",AE1042=4,"Excellent")</f>
        <v>Average</v>
      </c>
      <c r="AJ1042" s="24" t="str" cm="1">
        <f t="array" ref="AJ1042">_xlfn.IFS(Z1042=1,"Low",Z1042=2,"Medium",Z1042=3,"High",Z1042=4,"Very High")</f>
        <v>High</v>
      </c>
      <c r="AK1042" s="24" t="str" cm="1">
        <f t="array" ref="AK1042">_xlfn.IFS(AD1042=1,"Low",AD1042=2,"Medium",AD1042=3,"High",AD1042=4,"Very High")</f>
        <v>Very High</v>
      </c>
    </row>
    <row r="1043" spans="1:37" ht="15.6" x14ac:dyDescent="0.3">
      <c r="A1043" s="28" t="s">
        <v>49</v>
      </c>
      <c r="B1043" s="17" t="s">
        <v>52</v>
      </c>
      <c r="C1043" s="17">
        <v>1576</v>
      </c>
      <c r="D1043" s="17" t="s">
        <v>44</v>
      </c>
      <c r="E1043" s="17" t="s">
        <v>51</v>
      </c>
      <c r="F1043" s="17">
        <v>48</v>
      </c>
      <c r="G1043" s="17" t="s">
        <v>57</v>
      </c>
      <c r="H1043" s="17" t="s">
        <v>38</v>
      </c>
      <c r="I1043" s="17" t="s">
        <v>53</v>
      </c>
      <c r="J1043" s="17" t="s">
        <v>56</v>
      </c>
      <c r="K1043" s="17">
        <v>1</v>
      </c>
      <c r="L1043" s="17" t="s">
        <v>59</v>
      </c>
      <c r="M1043" s="17" t="s">
        <v>64</v>
      </c>
      <c r="N1043" s="17" t="s">
        <v>49</v>
      </c>
      <c r="O1043" s="17">
        <v>15</v>
      </c>
      <c r="P1043" s="17">
        <v>3</v>
      </c>
      <c r="Q1043" s="17">
        <v>8</v>
      </c>
      <c r="R1043" s="17">
        <v>10</v>
      </c>
      <c r="S1043" s="17">
        <v>8</v>
      </c>
      <c r="T1043" s="17">
        <v>2</v>
      </c>
      <c r="U1043" s="17">
        <v>7</v>
      </c>
      <c r="V1043" s="17">
        <v>6</v>
      </c>
      <c r="W1043" s="17">
        <v>2367</v>
      </c>
      <c r="X1043" s="17">
        <v>12</v>
      </c>
      <c r="Y1043" s="17">
        <v>1</v>
      </c>
      <c r="Z1043" s="17">
        <v>3</v>
      </c>
      <c r="AA1043" s="17">
        <v>3</v>
      </c>
      <c r="AB1043" s="17">
        <v>3</v>
      </c>
      <c r="AC1043" s="17">
        <v>3</v>
      </c>
      <c r="AD1043" s="17">
        <v>4</v>
      </c>
      <c r="AE1043" s="18">
        <v>2</v>
      </c>
      <c r="AF1043" s="25" t="str" cm="1">
        <f t="array" ref="AF1043">_xlfn.IFS(W1042&lt;3000,"Low",W1042&lt;6000,"Medium",W1042&gt;=6000,"High")</f>
        <v>Medium</v>
      </c>
      <c r="AG1043" s="26" t="str" cm="1">
        <f t="array" ref="AG1043">_xlfn.IFS(R1042&lt;5,"New",R1042&lt;10,"Junior",R1042&lt;20,"Mid",R1042&gt;=20,"Senior")</f>
        <v>Mid</v>
      </c>
      <c r="AH1043" s="26" t="str" cm="1">
        <f t="array" ref="AH1043">_xlfn.IFS(O1042&lt;=5,"Near",O1042&lt;=15,"Moderate",O1042&gt;15,"Far")</f>
        <v>Far</v>
      </c>
      <c r="AI1043" s="26" t="str" cm="1">
        <f t="array" ref="AI1043">_xlfn.IFS(AE1043=1,"Poor",AE1043=2,"Average",AE1043=3,"Good",AE1043=4,"Excellent")</f>
        <v>Average</v>
      </c>
      <c r="AJ1043" s="26" t="str" cm="1">
        <f t="array" ref="AJ1043">_xlfn.IFS(Z1043=1,"Low",Z1043=2,"Medium",Z1043=3,"High",Z1043=4,"Very High")</f>
        <v>High</v>
      </c>
      <c r="AK1043" s="26" t="str" cm="1">
        <f t="array" ref="AK1043">_xlfn.IFS(AD1043=1,"Low",AD1043=2,"Medium",AD1043=3,"High",AD1043=4,"Very High")</f>
        <v>Very High</v>
      </c>
    </row>
    <row r="1044" spans="1:37" ht="15.6" x14ac:dyDescent="0.3">
      <c r="A1044" s="27" t="s">
        <v>49</v>
      </c>
      <c r="B1044" s="15" t="s">
        <v>52</v>
      </c>
      <c r="C1044" s="15">
        <v>1447</v>
      </c>
      <c r="D1044" s="15" t="s">
        <v>44</v>
      </c>
      <c r="E1044" s="15" t="s">
        <v>62</v>
      </c>
      <c r="F1044" s="15">
        <v>34</v>
      </c>
      <c r="G1044" s="15" t="s">
        <v>57</v>
      </c>
      <c r="H1044" s="15" t="s">
        <v>38</v>
      </c>
      <c r="I1044" s="15" t="s">
        <v>53</v>
      </c>
      <c r="J1044" s="15" t="s">
        <v>61</v>
      </c>
      <c r="K1044" s="15">
        <v>1</v>
      </c>
      <c r="L1044" s="15" t="s">
        <v>42</v>
      </c>
      <c r="M1044" s="15" t="s">
        <v>70</v>
      </c>
      <c r="N1044" s="15" t="s">
        <v>49</v>
      </c>
      <c r="O1044" s="15">
        <v>1</v>
      </c>
      <c r="P1044" s="15">
        <v>2</v>
      </c>
      <c r="Q1044" s="15">
        <v>5</v>
      </c>
      <c r="R1044" s="15">
        <v>7</v>
      </c>
      <c r="S1044" s="15">
        <v>5</v>
      </c>
      <c r="T1044" s="15">
        <v>4</v>
      </c>
      <c r="U1044" s="15">
        <v>0</v>
      </c>
      <c r="V1044" s="15">
        <v>2</v>
      </c>
      <c r="W1044" s="15">
        <v>3294</v>
      </c>
      <c r="X1044" s="15">
        <v>17</v>
      </c>
      <c r="Y1044" s="15">
        <v>1</v>
      </c>
      <c r="Z1044" s="15">
        <v>4</v>
      </c>
      <c r="AA1044" s="15">
        <v>2</v>
      </c>
      <c r="AB1044" s="15">
        <v>2</v>
      </c>
      <c r="AC1044" s="15">
        <v>3</v>
      </c>
      <c r="AD1044" s="15">
        <v>1</v>
      </c>
      <c r="AE1044" s="16">
        <v>2</v>
      </c>
      <c r="AF1044" s="23" t="str" cm="1">
        <f t="array" ref="AF1044">_xlfn.IFS(W1043&lt;3000,"Low",W1043&lt;6000,"Medium",W1043&gt;=6000,"High")</f>
        <v>Low</v>
      </c>
      <c r="AG1044" s="24" t="str" cm="1">
        <f t="array" ref="AG1044">_xlfn.IFS(R1043&lt;5,"New",R1043&lt;10,"Junior",R1043&lt;20,"Mid",R1043&gt;=20,"Senior")</f>
        <v>Mid</v>
      </c>
      <c r="AH1044" s="24" t="str" cm="1">
        <f t="array" ref="AH1044">_xlfn.IFS(O1043&lt;=5,"Near",O1043&lt;=15,"Moderate",O1043&gt;15,"Far")</f>
        <v>Moderate</v>
      </c>
      <c r="AI1044" s="24" t="str" cm="1">
        <f t="array" ref="AI1044">_xlfn.IFS(AE1044=1,"Poor",AE1044=2,"Average",AE1044=3,"Good",AE1044=4,"Excellent")</f>
        <v>Average</v>
      </c>
      <c r="AJ1044" s="24" t="str" cm="1">
        <f t="array" ref="AJ1044">_xlfn.IFS(Z1044=1,"Low",Z1044=2,"Medium",Z1044=3,"High",Z1044=4,"Very High")</f>
        <v>Very High</v>
      </c>
      <c r="AK1044" s="24" t="str" cm="1">
        <f t="array" ref="AK1044">_xlfn.IFS(AD1044=1,"Low",AD1044=2,"Medium",AD1044=3,"High",AD1044=4,"Very High")</f>
        <v>Low</v>
      </c>
    </row>
    <row r="1045" spans="1:37" ht="15.6" x14ac:dyDescent="0.3">
      <c r="A1045" s="28" t="s">
        <v>49</v>
      </c>
      <c r="B1045" s="17" t="s">
        <v>52</v>
      </c>
      <c r="C1045" s="17">
        <v>1555</v>
      </c>
      <c r="D1045" s="17" t="s">
        <v>44</v>
      </c>
      <c r="E1045" s="17" t="s">
        <v>62</v>
      </c>
      <c r="F1045" s="17">
        <v>32</v>
      </c>
      <c r="G1045" s="17" t="s">
        <v>57</v>
      </c>
      <c r="H1045" s="17" t="s">
        <v>38</v>
      </c>
      <c r="I1045" s="17" t="s">
        <v>53</v>
      </c>
      <c r="J1045" s="17" t="s">
        <v>56</v>
      </c>
      <c r="K1045" s="17">
        <v>2</v>
      </c>
      <c r="L1045" s="17" t="s">
        <v>42</v>
      </c>
      <c r="M1045" s="17" t="s">
        <v>48</v>
      </c>
      <c r="N1045" s="17" t="s">
        <v>49</v>
      </c>
      <c r="O1045" s="17">
        <v>5</v>
      </c>
      <c r="P1045" s="17">
        <v>2</v>
      </c>
      <c r="Q1045" s="17">
        <v>3</v>
      </c>
      <c r="R1045" s="17">
        <v>12</v>
      </c>
      <c r="S1045" s="17">
        <v>7</v>
      </c>
      <c r="T1045" s="17">
        <v>1</v>
      </c>
      <c r="U1045" s="17">
        <v>2</v>
      </c>
      <c r="V1045" s="17">
        <v>5</v>
      </c>
      <c r="W1045" s="17">
        <v>5878</v>
      </c>
      <c r="X1045" s="17">
        <v>12</v>
      </c>
      <c r="Y1045" s="17">
        <v>1</v>
      </c>
      <c r="Z1045" s="17">
        <v>4</v>
      </c>
      <c r="AA1045" s="17">
        <v>2</v>
      </c>
      <c r="AB1045" s="17">
        <v>2</v>
      </c>
      <c r="AC1045" s="17">
        <v>3</v>
      </c>
      <c r="AD1045" s="17">
        <v>1</v>
      </c>
      <c r="AE1045" s="18">
        <v>3</v>
      </c>
      <c r="AF1045" s="25" t="str" cm="1">
        <f t="array" ref="AF1045">_xlfn.IFS(W1044&lt;3000,"Low",W1044&lt;6000,"Medium",W1044&gt;=6000,"High")</f>
        <v>Medium</v>
      </c>
      <c r="AG1045" s="26" t="str" cm="1">
        <f t="array" ref="AG1045">_xlfn.IFS(R1044&lt;5,"New",R1044&lt;10,"Junior",R1044&lt;20,"Mid",R1044&gt;=20,"Senior")</f>
        <v>Junior</v>
      </c>
      <c r="AH1045" s="26" t="str" cm="1">
        <f t="array" ref="AH1045">_xlfn.IFS(O1044&lt;=5,"Near",O1044&lt;=15,"Moderate",O1044&gt;15,"Far")</f>
        <v>Near</v>
      </c>
      <c r="AI1045" s="26" t="str" cm="1">
        <f t="array" ref="AI1045">_xlfn.IFS(AE1045=1,"Poor",AE1045=2,"Average",AE1045=3,"Good",AE1045=4,"Excellent")</f>
        <v>Good</v>
      </c>
      <c r="AJ1045" s="26" t="str" cm="1">
        <f t="array" ref="AJ1045">_xlfn.IFS(Z1045=1,"Low",Z1045=2,"Medium",Z1045=3,"High",Z1045=4,"Very High")</f>
        <v>Very High</v>
      </c>
      <c r="AK1045" s="26" t="str" cm="1">
        <f t="array" ref="AK1045">_xlfn.IFS(AD1045=1,"Low",AD1045=2,"Medium",AD1045=3,"High",AD1045=4,"Very High")</f>
        <v>Low</v>
      </c>
    </row>
    <row r="1046" spans="1:37" ht="15.6" x14ac:dyDescent="0.3">
      <c r="A1046" s="27" t="s">
        <v>49</v>
      </c>
      <c r="B1046" s="15" t="s">
        <v>52</v>
      </c>
      <c r="C1046" s="15">
        <v>1782</v>
      </c>
      <c r="D1046" s="15" t="s">
        <v>44</v>
      </c>
      <c r="E1046" s="15" t="s">
        <v>39</v>
      </c>
      <c r="F1046" s="15">
        <v>38</v>
      </c>
      <c r="G1046" s="15" t="s">
        <v>57</v>
      </c>
      <c r="H1046" s="15" t="s">
        <v>38</v>
      </c>
      <c r="I1046" s="15" t="s">
        <v>53</v>
      </c>
      <c r="J1046" s="15" t="s">
        <v>61</v>
      </c>
      <c r="K1046" s="15">
        <v>1</v>
      </c>
      <c r="L1046" s="15" t="s">
        <v>59</v>
      </c>
      <c r="M1046" s="15" t="s">
        <v>48</v>
      </c>
      <c r="N1046" s="15" t="s">
        <v>49</v>
      </c>
      <c r="O1046" s="15">
        <v>6</v>
      </c>
      <c r="P1046" s="15">
        <v>3</v>
      </c>
      <c r="Q1046" s="15">
        <v>1</v>
      </c>
      <c r="R1046" s="15">
        <v>5</v>
      </c>
      <c r="S1046" s="15">
        <v>5</v>
      </c>
      <c r="T1046" s="15">
        <v>4</v>
      </c>
      <c r="U1046" s="15">
        <v>0</v>
      </c>
      <c r="V1046" s="15">
        <v>4</v>
      </c>
      <c r="W1046" s="15">
        <v>3702</v>
      </c>
      <c r="X1046" s="15">
        <v>11</v>
      </c>
      <c r="Y1046" s="15">
        <v>1</v>
      </c>
      <c r="Z1046" s="15">
        <v>4</v>
      </c>
      <c r="AA1046" s="15">
        <v>2</v>
      </c>
      <c r="AB1046" s="15">
        <v>3</v>
      </c>
      <c r="AC1046" s="15">
        <v>3</v>
      </c>
      <c r="AD1046" s="15">
        <v>2</v>
      </c>
      <c r="AE1046" s="16">
        <v>3</v>
      </c>
      <c r="AF1046" s="23" t="str" cm="1">
        <f t="array" ref="AF1046">_xlfn.IFS(W1045&lt;3000,"Low",W1045&lt;6000,"Medium",W1045&gt;=6000,"High")</f>
        <v>Medium</v>
      </c>
      <c r="AG1046" s="24" t="str" cm="1">
        <f t="array" ref="AG1046">_xlfn.IFS(R1045&lt;5,"New",R1045&lt;10,"Junior",R1045&lt;20,"Mid",R1045&gt;=20,"Senior")</f>
        <v>Mid</v>
      </c>
      <c r="AH1046" s="24" t="str" cm="1">
        <f t="array" ref="AH1046">_xlfn.IFS(O1045&lt;=5,"Near",O1045&lt;=15,"Moderate",O1045&gt;15,"Far")</f>
        <v>Near</v>
      </c>
      <c r="AI1046" s="24" t="str" cm="1">
        <f t="array" ref="AI1046">_xlfn.IFS(AE1046=1,"Poor",AE1046=2,"Average",AE1046=3,"Good",AE1046=4,"Excellent")</f>
        <v>Good</v>
      </c>
      <c r="AJ1046" s="24" t="str" cm="1">
        <f t="array" ref="AJ1046">_xlfn.IFS(Z1046=1,"Low",Z1046=2,"Medium",Z1046=3,"High",Z1046=4,"Very High")</f>
        <v>Very High</v>
      </c>
      <c r="AK1046" s="24" t="str" cm="1">
        <f t="array" ref="AK1046">_xlfn.IFS(AD1046=1,"Low",AD1046=2,"Medium",AD1046=3,"High",AD1046=4,"Very High")</f>
        <v>Medium</v>
      </c>
    </row>
    <row r="1047" spans="1:37" ht="15.6" x14ac:dyDescent="0.3">
      <c r="A1047" s="28" t="s">
        <v>49</v>
      </c>
      <c r="B1047" s="17" t="s">
        <v>52</v>
      </c>
      <c r="C1047" s="17">
        <v>1687</v>
      </c>
      <c r="D1047" s="17" t="s">
        <v>44</v>
      </c>
      <c r="E1047" s="17" t="s">
        <v>39</v>
      </c>
      <c r="F1047" s="17">
        <v>38</v>
      </c>
      <c r="G1047" s="17" t="s">
        <v>57</v>
      </c>
      <c r="H1047" s="17" t="s">
        <v>38</v>
      </c>
      <c r="I1047" s="17" t="s">
        <v>53</v>
      </c>
      <c r="J1047" s="17" t="s">
        <v>61</v>
      </c>
      <c r="K1047" s="17">
        <v>1</v>
      </c>
      <c r="L1047" s="17" t="s">
        <v>65</v>
      </c>
      <c r="M1047" s="17" t="s">
        <v>48</v>
      </c>
      <c r="N1047" s="17" t="s">
        <v>49</v>
      </c>
      <c r="O1047" s="17">
        <v>4</v>
      </c>
      <c r="P1047" s="17">
        <v>5</v>
      </c>
      <c r="Q1047" s="17">
        <v>7</v>
      </c>
      <c r="R1047" s="17">
        <v>7</v>
      </c>
      <c r="S1047" s="17">
        <v>0</v>
      </c>
      <c r="T1047" s="17">
        <v>0</v>
      </c>
      <c r="U1047" s="17">
        <v>0</v>
      </c>
      <c r="V1047" s="17">
        <v>0</v>
      </c>
      <c r="W1047" s="17">
        <v>3306</v>
      </c>
      <c r="X1047" s="17">
        <v>19</v>
      </c>
      <c r="Y1047" s="17">
        <v>1</v>
      </c>
      <c r="Z1047" s="17">
        <v>4</v>
      </c>
      <c r="AA1047" s="17">
        <v>3</v>
      </c>
      <c r="AB1047" s="17">
        <v>3</v>
      </c>
      <c r="AC1047" s="17">
        <v>3</v>
      </c>
      <c r="AD1047" s="17">
        <v>4</v>
      </c>
      <c r="AE1047" s="18">
        <v>2</v>
      </c>
      <c r="AF1047" s="25" t="str" cm="1">
        <f t="array" ref="AF1047">_xlfn.IFS(W1046&lt;3000,"Low",W1046&lt;6000,"Medium",W1046&gt;=6000,"High")</f>
        <v>Medium</v>
      </c>
      <c r="AG1047" s="26" t="str" cm="1">
        <f t="array" ref="AG1047">_xlfn.IFS(R1046&lt;5,"New",R1046&lt;10,"Junior",R1046&lt;20,"Mid",R1046&gt;=20,"Senior")</f>
        <v>Junior</v>
      </c>
      <c r="AH1047" s="26" t="str" cm="1">
        <f t="array" ref="AH1047">_xlfn.IFS(O1046&lt;=5,"Near",O1046&lt;=15,"Moderate",O1046&gt;15,"Far")</f>
        <v>Moderate</v>
      </c>
      <c r="AI1047" s="26" t="str" cm="1">
        <f t="array" ref="AI1047">_xlfn.IFS(AE1047=1,"Poor",AE1047=2,"Average",AE1047=3,"Good",AE1047=4,"Excellent")</f>
        <v>Average</v>
      </c>
      <c r="AJ1047" s="26" t="str" cm="1">
        <f t="array" ref="AJ1047">_xlfn.IFS(Z1047=1,"Low",Z1047=2,"Medium",Z1047=3,"High",Z1047=4,"Very High")</f>
        <v>Very High</v>
      </c>
      <c r="AK1047" s="26" t="str" cm="1">
        <f t="array" ref="AK1047">_xlfn.IFS(AD1047=1,"Low",AD1047=2,"Medium",AD1047=3,"High",AD1047=4,"Very High")</f>
        <v>Very High</v>
      </c>
    </row>
    <row r="1048" spans="1:37" ht="15.6" x14ac:dyDescent="0.3">
      <c r="A1048" s="27" t="s">
        <v>49</v>
      </c>
      <c r="B1048" s="15" t="s">
        <v>52</v>
      </c>
      <c r="C1048" s="15">
        <v>1709</v>
      </c>
      <c r="D1048" s="15" t="s">
        <v>44</v>
      </c>
      <c r="E1048" s="15" t="s">
        <v>62</v>
      </c>
      <c r="F1048" s="15">
        <v>29</v>
      </c>
      <c r="G1048" s="15" t="s">
        <v>57</v>
      </c>
      <c r="H1048" s="15" t="s">
        <v>38</v>
      </c>
      <c r="I1048" s="15" t="s">
        <v>53</v>
      </c>
      <c r="J1048" s="15" t="s">
        <v>61</v>
      </c>
      <c r="K1048" s="15">
        <v>1</v>
      </c>
      <c r="L1048" s="15" t="s">
        <v>65</v>
      </c>
      <c r="M1048" s="15" t="s">
        <v>64</v>
      </c>
      <c r="N1048" s="15" t="s">
        <v>49</v>
      </c>
      <c r="O1048" s="15">
        <v>9</v>
      </c>
      <c r="P1048" s="15">
        <v>2</v>
      </c>
      <c r="Q1048" s="15">
        <v>9</v>
      </c>
      <c r="R1048" s="15">
        <v>9</v>
      </c>
      <c r="S1048" s="15">
        <v>5</v>
      </c>
      <c r="T1048" s="15">
        <v>3</v>
      </c>
      <c r="U1048" s="15">
        <v>1</v>
      </c>
      <c r="V1048" s="15">
        <v>2</v>
      </c>
      <c r="W1048" s="15">
        <v>2974</v>
      </c>
      <c r="X1048" s="15">
        <v>17</v>
      </c>
      <c r="Y1048" s="15">
        <v>1</v>
      </c>
      <c r="Z1048" s="15">
        <v>4</v>
      </c>
      <c r="AA1048" s="15">
        <v>3</v>
      </c>
      <c r="AB1048" s="15">
        <v>3</v>
      </c>
      <c r="AC1048" s="15">
        <v>3</v>
      </c>
      <c r="AD1048" s="15">
        <v>3</v>
      </c>
      <c r="AE1048" s="16">
        <v>3</v>
      </c>
      <c r="AF1048" s="23" t="str" cm="1">
        <f t="array" ref="AF1048">_xlfn.IFS(W1047&lt;3000,"Low",W1047&lt;6000,"Medium",W1047&gt;=6000,"High")</f>
        <v>Medium</v>
      </c>
      <c r="AG1048" s="24" t="str" cm="1">
        <f t="array" ref="AG1048">_xlfn.IFS(R1047&lt;5,"New",R1047&lt;10,"Junior",R1047&lt;20,"Mid",R1047&gt;=20,"Senior")</f>
        <v>Junior</v>
      </c>
      <c r="AH1048" s="24" t="str" cm="1">
        <f t="array" ref="AH1048">_xlfn.IFS(O1047&lt;=5,"Near",O1047&lt;=15,"Moderate",O1047&gt;15,"Far")</f>
        <v>Near</v>
      </c>
      <c r="AI1048" s="24" t="str" cm="1">
        <f t="array" ref="AI1048">_xlfn.IFS(AE1048=1,"Poor",AE1048=2,"Average",AE1048=3,"Good",AE1048=4,"Excellent")</f>
        <v>Good</v>
      </c>
      <c r="AJ1048" s="24" t="str" cm="1">
        <f t="array" ref="AJ1048">_xlfn.IFS(Z1048=1,"Low",Z1048=2,"Medium",Z1048=3,"High",Z1048=4,"Very High")</f>
        <v>Very High</v>
      </c>
      <c r="AK1048" s="24" t="str" cm="1">
        <f t="array" ref="AK1048">_xlfn.IFS(AD1048=1,"Low",AD1048=2,"Medium",AD1048=3,"High",AD1048=4,"Very High")</f>
        <v>High</v>
      </c>
    </row>
    <row r="1049" spans="1:37" ht="15.6" x14ac:dyDescent="0.3">
      <c r="A1049" s="28" t="s">
        <v>49</v>
      </c>
      <c r="B1049" s="17" t="s">
        <v>52</v>
      </c>
      <c r="C1049" s="17">
        <v>1830</v>
      </c>
      <c r="D1049" s="17" t="s">
        <v>44</v>
      </c>
      <c r="E1049" s="17" t="s">
        <v>51</v>
      </c>
      <c r="F1049" s="17">
        <v>54</v>
      </c>
      <c r="G1049" s="17" t="s">
        <v>57</v>
      </c>
      <c r="H1049" s="17" t="s">
        <v>38</v>
      </c>
      <c r="I1049" s="17" t="s">
        <v>53</v>
      </c>
      <c r="J1049" s="17" t="s">
        <v>56</v>
      </c>
      <c r="K1049" s="17">
        <v>2</v>
      </c>
      <c r="L1049" s="17" t="s">
        <v>65</v>
      </c>
      <c r="M1049" s="17" t="s">
        <v>64</v>
      </c>
      <c r="N1049" s="17" t="s">
        <v>49</v>
      </c>
      <c r="O1049" s="17">
        <v>7</v>
      </c>
      <c r="P1049" s="17">
        <v>2</v>
      </c>
      <c r="Q1049" s="17">
        <v>4</v>
      </c>
      <c r="R1049" s="17">
        <v>14</v>
      </c>
      <c r="S1049" s="17">
        <v>7</v>
      </c>
      <c r="T1049" s="17">
        <v>1</v>
      </c>
      <c r="U1049" s="17">
        <v>1</v>
      </c>
      <c r="V1049" s="17">
        <v>7</v>
      </c>
      <c r="W1049" s="17">
        <v>6854</v>
      </c>
      <c r="X1049" s="17">
        <v>15</v>
      </c>
      <c r="Y1049" s="17">
        <v>1</v>
      </c>
      <c r="Z1049" s="17">
        <v>4</v>
      </c>
      <c r="AA1049" s="17">
        <v>3</v>
      </c>
      <c r="AB1049" s="17">
        <v>4</v>
      </c>
      <c r="AC1049" s="17">
        <v>3</v>
      </c>
      <c r="AD1049" s="17">
        <v>2</v>
      </c>
      <c r="AE1049" s="18">
        <v>2</v>
      </c>
      <c r="AF1049" s="25" t="str" cm="1">
        <f t="array" ref="AF1049">_xlfn.IFS(W1048&lt;3000,"Low",W1048&lt;6000,"Medium",W1048&gt;=6000,"High")</f>
        <v>Low</v>
      </c>
      <c r="AG1049" s="26" t="str" cm="1">
        <f t="array" ref="AG1049">_xlfn.IFS(R1048&lt;5,"New",R1048&lt;10,"Junior",R1048&lt;20,"Mid",R1048&gt;=20,"Senior")</f>
        <v>Junior</v>
      </c>
      <c r="AH1049" s="26" t="str" cm="1">
        <f t="array" ref="AH1049">_xlfn.IFS(O1048&lt;=5,"Near",O1048&lt;=15,"Moderate",O1048&gt;15,"Far")</f>
        <v>Moderate</v>
      </c>
      <c r="AI1049" s="26" t="str" cm="1">
        <f t="array" ref="AI1049">_xlfn.IFS(AE1049=1,"Poor",AE1049=2,"Average",AE1049=3,"Good",AE1049=4,"Excellent")</f>
        <v>Average</v>
      </c>
      <c r="AJ1049" s="26" t="str" cm="1">
        <f t="array" ref="AJ1049">_xlfn.IFS(Z1049=1,"Low",Z1049=2,"Medium",Z1049=3,"High",Z1049=4,"Very High")</f>
        <v>Very High</v>
      </c>
      <c r="AK1049" s="26" t="str" cm="1">
        <f t="array" ref="AK1049">_xlfn.IFS(AD1049=1,"Low",AD1049=2,"Medium",AD1049=3,"High",AD1049=4,"Very High")</f>
        <v>Medium</v>
      </c>
    </row>
    <row r="1050" spans="1:37" ht="15.6" x14ac:dyDescent="0.3">
      <c r="A1050" s="27" t="s">
        <v>49</v>
      </c>
      <c r="B1050" s="15" t="s">
        <v>52</v>
      </c>
      <c r="C1050" s="15">
        <v>1628</v>
      </c>
      <c r="D1050" s="15" t="s">
        <v>44</v>
      </c>
      <c r="E1050" s="15" t="s">
        <v>39</v>
      </c>
      <c r="F1050" s="15">
        <v>40</v>
      </c>
      <c r="G1050" s="15" t="s">
        <v>57</v>
      </c>
      <c r="H1050" s="15" t="s">
        <v>38</v>
      </c>
      <c r="I1050" s="15" t="s">
        <v>53</v>
      </c>
      <c r="J1050" s="15" t="s">
        <v>74</v>
      </c>
      <c r="K1050" s="15">
        <v>3</v>
      </c>
      <c r="L1050" s="15" t="s">
        <v>42</v>
      </c>
      <c r="M1050" s="15" t="s">
        <v>70</v>
      </c>
      <c r="N1050" s="15" t="s">
        <v>49</v>
      </c>
      <c r="O1050" s="15">
        <v>15</v>
      </c>
      <c r="P1050" s="15">
        <v>2</v>
      </c>
      <c r="Q1050" s="15">
        <v>1</v>
      </c>
      <c r="R1050" s="15">
        <v>18</v>
      </c>
      <c r="S1050" s="15">
        <v>18</v>
      </c>
      <c r="T1050" s="15">
        <v>15</v>
      </c>
      <c r="U1050" s="15">
        <v>14</v>
      </c>
      <c r="V1050" s="15">
        <v>12</v>
      </c>
      <c r="W1050" s="15">
        <v>10435</v>
      </c>
      <c r="X1050" s="15">
        <v>13</v>
      </c>
      <c r="Y1050" s="15">
        <v>2</v>
      </c>
      <c r="Z1050" s="15">
        <v>1</v>
      </c>
      <c r="AA1050" s="15">
        <v>2</v>
      </c>
      <c r="AB1050" s="15">
        <v>3</v>
      </c>
      <c r="AC1050" s="15">
        <v>3</v>
      </c>
      <c r="AD1050" s="15">
        <v>4</v>
      </c>
      <c r="AE1050" s="16">
        <v>3</v>
      </c>
      <c r="AF1050" s="23" t="str" cm="1">
        <f t="array" ref="AF1050">_xlfn.IFS(W1049&lt;3000,"Low",W1049&lt;6000,"Medium",W1049&gt;=6000,"High")</f>
        <v>High</v>
      </c>
      <c r="AG1050" s="24" t="str" cm="1">
        <f t="array" ref="AG1050">_xlfn.IFS(R1049&lt;5,"New",R1049&lt;10,"Junior",R1049&lt;20,"Mid",R1049&gt;=20,"Senior")</f>
        <v>Mid</v>
      </c>
      <c r="AH1050" s="24" t="str" cm="1">
        <f t="array" ref="AH1050">_xlfn.IFS(O1049&lt;=5,"Near",O1049&lt;=15,"Moderate",O1049&gt;15,"Far")</f>
        <v>Moderate</v>
      </c>
      <c r="AI1050" s="24" t="str" cm="1">
        <f t="array" ref="AI1050">_xlfn.IFS(AE1050=1,"Poor",AE1050=2,"Average",AE1050=3,"Good",AE1050=4,"Excellent")</f>
        <v>Good</v>
      </c>
      <c r="AJ1050" s="24" t="str" cm="1">
        <f t="array" ref="AJ1050">_xlfn.IFS(Z1050=1,"Low",Z1050=2,"Medium",Z1050=3,"High",Z1050=4,"Very High")</f>
        <v>Low</v>
      </c>
      <c r="AK1050" s="24" t="str" cm="1">
        <f t="array" ref="AK1050">_xlfn.IFS(AD1050=1,"Low",AD1050=2,"Medium",AD1050=3,"High",AD1050=4,"Very High")</f>
        <v>Very High</v>
      </c>
    </row>
    <row r="1051" spans="1:37" ht="15.6" x14ac:dyDescent="0.3">
      <c r="A1051" s="28" t="s">
        <v>49</v>
      </c>
      <c r="B1051" s="17" t="s">
        <v>52</v>
      </c>
      <c r="C1051" s="17">
        <v>1655</v>
      </c>
      <c r="D1051" s="17" t="s">
        <v>44</v>
      </c>
      <c r="E1051" s="17" t="s">
        <v>51</v>
      </c>
      <c r="F1051" s="17">
        <v>49</v>
      </c>
      <c r="G1051" s="17" t="s">
        <v>57</v>
      </c>
      <c r="H1051" s="17" t="s">
        <v>38</v>
      </c>
      <c r="I1051" s="17" t="s">
        <v>53</v>
      </c>
      <c r="J1051" s="17" t="s">
        <v>94</v>
      </c>
      <c r="K1051" s="17">
        <v>4</v>
      </c>
      <c r="L1051" s="17" t="s">
        <v>59</v>
      </c>
      <c r="M1051" s="17" t="s">
        <v>64</v>
      </c>
      <c r="N1051" s="17" t="s">
        <v>49</v>
      </c>
      <c r="O1051" s="17">
        <v>22</v>
      </c>
      <c r="P1051" s="17">
        <v>2</v>
      </c>
      <c r="Q1051" s="17">
        <v>3</v>
      </c>
      <c r="R1051" s="17">
        <v>27</v>
      </c>
      <c r="S1051" s="17">
        <v>4</v>
      </c>
      <c r="T1051" s="17">
        <v>2</v>
      </c>
      <c r="U1051" s="17">
        <v>1</v>
      </c>
      <c r="V1051" s="17">
        <v>2</v>
      </c>
      <c r="W1051" s="17">
        <v>16413</v>
      </c>
      <c r="X1051" s="17">
        <v>16</v>
      </c>
      <c r="Y1051" s="17">
        <v>2</v>
      </c>
      <c r="Z1051" s="17">
        <v>1</v>
      </c>
      <c r="AA1051" s="17">
        <v>3</v>
      </c>
      <c r="AB1051" s="17">
        <v>2</v>
      </c>
      <c r="AC1051" s="17">
        <v>3</v>
      </c>
      <c r="AD1051" s="17">
        <v>2</v>
      </c>
      <c r="AE1051" s="18">
        <v>3</v>
      </c>
      <c r="AF1051" s="25" t="str" cm="1">
        <f t="array" ref="AF1051">_xlfn.IFS(W1050&lt;3000,"Low",W1050&lt;6000,"Medium",W1050&gt;=6000,"High")</f>
        <v>High</v>
      </c>
      <c r="AG1051" s="26" t="str" cm="1">
        <f t="array" ref="AG1051">_xlfn.IFS(R1050&lt;5,"New",R1050&lt;10,"Junior",R1050&lt;20,"Mid",R1050&gt;=20,"Senior")</f>
        <v>Mid</v>
      </c>
      <c r="AH1051" s="26" t="str" cm="1">
        <f t="array" ref="AH1051">_xlfn.IFS(O1050&lt;=5,"Near",O1050&lt;=15,"Moderate",O1050&gt;15,"Far")</f>
        <v>Moderate</v>
      </c>
      <c r="AI1051" s="26" t="str" cm="1">
        <f t="array" ref="AI1051">_xlfn.IFS(AE1051=1,"Poor",AE1051=2,"Average",AE1051=3,"Good",AE1051=4,"Excellent")</f>
        <v>Good</v>
      </c>
      <c r="AJ1051" s="26" t="str" cm="1">
        <f t="array" ref="AJ1051">_xlfn.IFS(Z1051=1,"Low",Z1051=2,"Medium",Z1051=3,"High",Z1051=4,"Very High")</f>
        <v>Low</v>
      </c>
      <c r="AK1051" s="26" t="str" cm="1">
        <f t="array" ref="AK1051">_xlfn.IFS(AD1051=1,"Low",AD1051=2,"Medium",AD1051=3,"High",AD1051=4,"Very High")</f>
        <v>Medium</v>
      </c>
    </row>
    <row r="1052" spans="1:37" ht="15.6" x14ac:dyDescent="0.3">
      <c r="A1052" s="27" t="s">
        <v>49</v>
      </c>
      <c r="B1052" s="15" t="s">
        <v>52</v>
      </c>
      <c r="C1052" s="15">
        <v>1969</v>
      </c>
      <c r="D1052" s="15" t="s">
        <v>44</v>
      </c>
      <c r="E1052" s="15" t="s">
        <v>51</v>
      </c>
      <c r="F1052" s="15">
        <v>54</v>
      </c>
      <c r="G1052" s="15" t="s">
        <v>57</v>
      </c>
      <c r="H1052" s="15" t="s">
        <v>38</v>
      </c>
      <c r="I1052" s="15" t="s">
        <v>53</v>
      </c>
      <c r="J1052" s="15" t="s">
        <v>56</v>
      </c>
      <c r="K1052" s="15">
        <v>2</v>
      </c>
      <c r="L1052" s="15" t="s">
        <v>42</v>
      </c>
      <c r="M1052" s="15" t="s">
        <v>48</v>
      </c>
      <c r="N1052" s="15" t="s">
        <v>49</v>
      </c>
      <c r="O1052" s="15">
        <v>9</v>
      </c>
      <c r="P1052" s="15">
        <v>6</v>
      </c>
      <c r="Q1052" s="15">
        <v>3</v>
      </c>
      <c r="R1052" s="15">
        <v>9</v>
      </c>
      <c r="S1052" s="15">
        <v>4</v>
      </c>
      <c r="T1052" s="15">
        <v>3</v>
      </c>
      <c r="U1052" s="15">
        <v>2</v>
      </c>
      <c r="V1052" s="15">
        <v>3</v>
      </c>
      <c r="W1052" s="15">
        <v>2897</v>
      </c>
      <c r="X1052" s="15">
        <v>11</v>
      </c>
      <c r="Y1052" s="15">
        <v>2</v>
      </c>
      <c r="Z1052" s="15">
        <v>1</v>
      </c>
      <c r="AA1052" s="15">
        <v>3</v>
      </c>
      <c r="AB1052" s="15">
        <v>3</v>
      </c>
      <c r="AC1052" s="15">
        <v>3</v>
      </c>
      <c r="AD1052" s="15">
        <v>3</v>
      </c>
      <c r="AE1052" s="16">
        <v>2</v>
      </c>
      <c r="AF1052" s="23" t="str" cm="1">
        <f t="array" ref="AF1052">_xlfn.IFS(W1051&lt;3000,"Low",W1051&lt;6000,"Medium",W1051&gt;=6000,"High")</f>
        <v>High</v>
      </c>
      <c r="AG1052" s="24" t="str" cm="1">
        <f t="array" ref="AG1052">_xlfn.IFS(R1051&lt;5,"New",R1051&lt;10,"Junior",R1051&lt;20,"Mid",R1051&gt;=20,"Senior")</f>
        <v>Senior</v>
      </c>
      <c r="AH1052" s="24" t="str" cm="1">
        <f t="array" ref="AH1052">_xlfn.IFS(O1051&lt;=5,"Near",O1051&lt;=15,"Moderate",O1051&gt;15,"Far")</f>
        <v>Far</v>
      </c>
      <c r="AI1052" s="24" t="str" cm="1">
        <f t="array" ref="AI1052">_xlfn.IFS(AE1052=1,"Poor",AE1052=2,"Average",AE1052=3,"Good",AE1052=4,"Excellent")</f>
        <v>Average</v>
      </c>
      <c r="AJ1052" s="24" t="str" cm="1">
        <f t="array" ref="AJ1052">_xlfn.IFS(Z1052=1,"Low",Z1052=2,"Medium",Z1052=3,"High",Z1052=4,"Very High")</f>
        <v>Low</v>
      </c>
      <c r="AK1052" s="24" t="str" cm="1">
        <f t="array" ref="AK1052">_xlfn.IFS(AD1052=1,"Low",AD1052=2,"Medium",AD1052=3,"High",AD1052=4,"Very High")</f>
        <v>High</v>
      </c>
    </row>
    <row r="1053" spans="1:37" ht="15.6" x14ac:dyDescent="0.3">
      <c r="A1053" s="28" t="s">
        <v>49</v>
      </c>
      <c r="B1053" s="17" t="s">
        <v>52</v>
      </c>
      <c r="C1053" s="17">
        <v>1443</v>
      </c>
      <c r="D1053" s="17" t="s">
        <v>44</v>
      </c>
      <c r="E1053" s="17" t="s">
        <v>51</v>
      </c>
      <c r="F1053" s="17">
        <v>47</v>
      </c>
      <c r="G1053" s="17" t="s">
        <v>57</v>
      </c>
      <c r="H1053" s="17" t="s">
        <v>38</v>
      </c>
      <c r="I1053" s="17" t="s">
        <v>53</v>
      </c>
      <c r="J1053" s="17" t="s">
        <v>94</v>
      </c>
      <c r="K1053" s="17">
        <v>4</v>
      </c>
      <c r="L1053" s="17" t="s">
        <v>65</v>
      </c>
      <c r="M1053" s="17" t="s">
        <v>64</v>
      </c>
      <c r="N1053" s="17" t="s">
        <v>49</v>
      </c>
      <c r="O1053" s="17">
        <v>2</v>
      </c>
      <c r="P1053" s="17">
        <v>2</v>
      </c>
      <c r="Q1053" s="17">
        <v>3</v>
      </c>
      <c r="R1053" s="17">
        <v>26</v>
      </c>
      <c r="S1053" s="17">
        <v>20</v>
      </c>
      <c r="T1053" s="17">
        <v>17</v>
      </c>
      <c r="U1053" s="17">
        <v>5</v>
      </c>
      <c r="V1053" s="17">
        <v>6</v>
      </c>
      <c r="W1053" s="17">
        <v>17169</v>
      </c>
      <c r="X1053" s="17">
        <v>19</v>
      </c>
      <c r="Y1053" s="17">
        <v>2</v>
      </c>
      <c r="Z1053" s="17">
        <v>1</v>
      </c>
      <c r="AA1053" s="17">
        <v>3</v>
      </c>
      <c r="AB1053" s="17">
        <v>3</v>
      </c>
      <c r="AC1053" s="17">
        <v>3</v>
      </c>
      <c r="AD1053" s="17">
        <v>2</v>
      </c>
      <c r="AE1053" s="18">
        <v>4</v>
      </c>
      <c r="AF1053" s="25" t="str" cm="1">
        <f t="array" ref="AF1053">_xlfn.IFS(W1052&lt;3000,"Low",W1052&lt;6000,"Medium",W1052&gt;=6000,"High")</f>
        <v>Low</v>
      </c>
      <c r="AG1053" s="26" t="str" cm="1">
        <f t="array" ref="AG1053">_xlfn.IFS(R1052&lt;5,"New",R1052&lt;10,"Junior",R1052&lt;20,"Mid",R1052&gt;=20,"Senior")</f>
        <v>Junior</v>
      </c>
      <c r="AH1053" s="26" t="str" cm="1">
        <f t="array" ref="AH1053">_xlfn.IFS(O1052&lt;=5,"Near",O1052&lt;=15,"Moderate",O1052&gt;15,"Far")</f>
        <v>Moderate</v>
      </c>
      <c r="AI1053" s="26" t="str" cm="1">
        <f t="array" ref="AI1053">_xlfn.IFS(AE1053=1,"Poor",AE1053=2,"Average",AE1053=3,"Good",AE1053=4,"Excellent")</f>
        <v>Excellent</v>
      </c>
      <c r="AJ1053" s="26" t="str" cm="1">
        <f t="array" ref="AJ1053">_xlfn.IFS(Z1053=1,"Low",Z1053=2,"Medium",Z1053=3,"High",Z1053=4,"Very High")</f>
        <v>Low</v>
      </c>
      <c r="AK1053" s="26" t="str" cm="1">
        <f t="array" ref="AK1053">_xlfn.IFS(AD1053=1,"Low",AD1053=2,"Medium",AD1053=3,"High",AD1053=4,"Very High")</f>
        <v>Medium</v>
      </c>
    </row>
    <row r="1054" spans="1:37" ht="15.6" x14ac:dyDescent="0.3">
      <c r="A1054" s="27" t="s">
        <v>49</v>
      </c>
      <c r="B1054" s="15" t="s">
        <v>52</v>
      </c>
      <c r="C1054" s="15">
        <v>1888</v>
      </c>
      <c r="D1054" s="15" t="s">
        <v>44</v>
      </c>
      <c r="E1054" s="15" t="s">
        <v>51</v>
      </c>
      <c r="F1054" s="15">
        <v>45</v>
      </c>
      <c r="G1054" s="15" t="s">
        <v>57</v>
      </c>
      <c r="H1054" s="15" t="s">
        <v>38</v>
      </c>
      <c r="I1054" s="15" t="s">
        <v>53</v>
      </c>
      <c r="J1054" s="15" t="s">
        <v>74</v>
      </c>
      <c r="K1054" s="15">
        <v>2</v>
      </c>
      <c r="L1054" s="15" t="s">
        <v>42</v>
      </c>
      <c r="M1054" s="15" t="s">
        <v>48</v>
      </c>
      <c r="N1054" s="15" t="s">
        <v>49</v>
      </c>
      <c r="O1054" s="15">
        <v>25</v>
      </c>
      <c r="P1054" s="15">
        <v>2</v>
      </c>
      <c r="Q1054" s="15">
        <v>0</v>
      </c>
      <c r="R1054" s="15">
        <v>10</v>
      </c>
      <c r="S1054" s="15">
        <v>9</v>
      </c>
      <c r="T1054" s="15">
        <v>8</v>
      </c>
      <c r="U1054" s="15">
        <v>3</v>
      </c>
      <c r="V1054" s="15">
        <v>8</v>
      </c>
      <c r="W1054" s="15">
        <v>5906</v>
      </c>
      <c r="X1054" s="15">
        <v>13</v>
      </c>
      <c r="Y1054" s="15">
        <v>2</v>
      </c>
      <c r="Z1054" s="15">
        <v>2</v>
      </c>
      <c r="AA1054" s="15">
        <v>2</v>
      </c>
      <c r="AB1054" s="15">
        <v>4</v>
      </c>
      <c r="AC1054" s="15">
        <v>3</v>
      </c>
      <c r="AD1054" s="15">
        <v>4</v>
      </c>
      <c r="AE1054" s="16">
        <v>2</v>
      </c>
      <c r="AF1054" s="23" t="str" cm="1">
        <f t="array" ref="AF1054">_xlfn.IFS(W1053&lt;3000,"Low",W1053&lt;6000,"Medium",W1053&gt;=6000,"High")</f>
        <v>High</v>
      </c>
      <c r="AG1054" s="24" t="str" cm="1">
        <f t="array" ref="AG1054">_xlfn.IFS(R1053&lt;5,"New",R1053&lt;10,"Junior",R1053&lt;20,"Mid",R1053&gt;=20,"Senior")</f>
        <v>Senior</v>
      </c>
      <c r="AH1054" s="24" t="str" cm="1">
        <f t="array" ref="AH1054">_xlfn.IFS(O1053&lt;=5,"Near",O1053&lt;=15,"Moderate",O1053&gt;15,"Far")</f>
        <v>Near</v>
      </c>
      <c r="AI1054" s="24" t="str" cm="1">
        <f t="array" ref="AI1054">_xlfn.IFS(AE1054=1,"Poor",AE1054=2,"Average",AE1054=3,"Good",AE1054=4,"Excellent")</f>
        <v>Average</v>
      </c>
      <c r="AJ1054" s="24" t="str" cm="1">
        <f t="array" ref="AJ1054">_xlfn.IFS(Z1054=1,"Low",Z1054=2,"Medium",Z1054=3,"High",Z1054=4,"Very High")</f>
        <v>Medium</v>
      </c>
      <c r="AK1054" s="24" t="str" cm="1">
        <f t="array" ref="AK1054">_xlfn.IFS(AD1054=1,"Low",AD1054=2,"Medium",AD1054=3,"High",AD1054=4,"Very High")</f>
        <v>Very High</v>
      </c>
    </row>
    <row r="1055" spans="1:37" ht="15.6" x14ac:dyDescent="0.3">
      <c r="A1055" s="28" t="s">
        <v>49</v>
      </c>
      <c r="B1055" s="17" t="s">
        <v>52</v>
      </c>
      <c r="C1055" s="17">
        <v>1651</v>
      </c>
      <c r="D1055" s="17" t="s">
        <v>44</v>
      </c>
      <c r="E1055" s="17" t="s">
        <v>39</v>
      </c>
      <c r="F1055" s="17">
        <v>36</v>
      </c>
      <c r="G1055" s="17" t="s">
        <v>57</v>
      </c>
      <c r="H1055" s="17" t="s">
        <v>38</v>
      </c>
      <c r="I1055" s="17" t="s">
        <v>53</v>
      </c>
      <c r="J1055" s="17" t="s">
        <v>76</v>
      </c>
      <c r="K1055" s="17">
        <v>3</v>
      </c>
      <c r="L1055" s="17" t="s">
        <v>42</v>
      </c>
      <c r="M1055" s="17" t="s">
        <v>64</v>
      </c>
      <c r="N1055" s="17" t="s">
        <v>49</v>
      </c>
      <c r="O1055" s="17">
        <v>5</v>
      </c>
      <c r="P1055" s="17">
        <v>6</v>
      </c>
      <c r="Q1055" s="17">
        <v>4</v>
      </c>
      <c r="R1055" s="17">
        <v>9</v>
      </c>
      <c r="S1055" s="17">
        <v>3</v>
      </c>
      <c r="T1055" s="17">
        <v>2</v>
      </c>
      <c r="U1055" s="17">
        <v>0</v>
      </c>
      <c r="V1055" s="17">
        <v>2</v>
      </c>
      <c r="W1055" s="17">
        <v>8008</v>
      </c>
      <c r="X1055" s="17">
        <v>12</v>
      </c>
      <c r="Y1055" s="17">
        <v>2</v>
      </c>
      <c r="Z1055" s="17">
        <v>2</v>
      </c>
      <c r="AA1055" s="17">
        <v>3</v>
      </c>
      <c r="AB1055" s="17">
        <v>3</v>
      </c>
      <c r="AC1055" s="17">
        <v>3</v>
      </c>
      <c r="AD1055" s="17">
        <v>3</v>
      </c>
      <c r="AE1055" s="18">
        <v>3</v>
      </c>
      <c r="AF1055" s="25" t="str" cm="1">
        <f t="array" ref="AF1055">_xlfn.IFS(W1054&lt;3000,"Low",W1054&lt;6000,"Medium",W1054&gt;=6000,"High")</f>
        <v>Medium</v>
      </c>
      <c r="AG1055" s="26" t="str" cm="1">
        <f t="array" ref="AG1055">_xlfn.IFS(R1054&lt;5,"New",R1054&lt;10,"Junior",R1054&lt;20,"Mid",R1054&gt;=20,"Senior")</f>
        <v>Mid</v>
      </c>
      <c r="AH1055" s="26" t="str" cm="1">
        <f t="array" ref="AH1055">_xlfn.IFS(O1054&lt;=5,"Near",O1054&lt;=15,"Moderate",O1054&gt;15,"Far")</f>
        <v>Far</v>
      </c>
      <c r="AI1055" s="26" t="str" cm="1">
        <f t="array" ref="AI1055">_xlfn.IFS(AE1055=1,"Poor",AE1055=2,"Average",AE1055=3,"Good",AE1055=4,"Excellent")</f>
        <v>Good</v>
      </c>
      <c r="AJ1055" s="26" t="str" cm="1">
        <f t="array" ref="AJ1055">_xlfn.IFS(Z1055=1,"Low",Z1055=2,"Medium",Z1055=3,"High",Z1055=4,"Very High")</f>
        <v>Medium</v>
      </c>
      <c r="AK1055" s="26" t="str" cm="1">
        <f t="array" ref="AK1055">_xlfn.IFS(AD1055=1,"Low",AD1055=2,"Medium",AD1055=3,"High",AD1055=4,"Very High")</f>
        <v>High</v>
      </c>
    </row>
    <row r="1056" spans="1:37" ht="15.6" x14ac:dyDescent="0.3">
      <c r="A1056" s="27" t="s">
        <v>49</v>
      </c>
      <c r="B1056" s="15" t="s">
        <v>52</v>
      </c>
      <c r="C1056" s="15">
        <v>1607</v>
      </c>
      <c r="D1056" s="15" t="s">
        <v>44</v>
      </c>
      <c r="E1056" s="15" t="s">
        <v>62</v>
      </c>
      <c r="F1056" s="15">
        <v>32</v>
      </c>
      <c r="G1056" s="15" t="s">
        <v>57</v>
      </c>
      <c r="H1056" s="15" t="s">
        <v>38</v>
      </c>
      <c r="I1056" s="15" t="s">
        <v>53</v>
      </c>
      <c r="J1056" s="15" t="s">
        <v>56</v>
      </c>
      <c r="K1056" s="15">
        <v>1</v>
      </c>
      <c r="L1056" s="15" t="s">
        <v>59</v>
      </c>
      <c r="M1056" s="15" t="s">
        <v>64</v>
      </c>
      <c r="N1056" s="15" t="s">
        <v>49</v>
      </c>
      <c r="O1056" s="15">
        <v>5</v>
      </c>
      <c r="P1056" s="15">
        <v>3</v>
      </c>
      <c r="Q1056" s="15">
        <v>3</v>
      </c>
      <c r="R1056" s="15">
        <v>6</v>
      </c>
      <c r="S1056" s="15">
        <v>3</v>
      </c>
      <c r="T1056" s="15">
        <v>2</v>
      </c>
      <c r="U1056" s="15">
        <v>0</v>
      </c>
      <c r="V1056" s="15">
        <v>2</v>
      </c>
      <c r="W1056" s="15">
        <v>3312</v>
      </c>
      <c r="X1056" s="15">
        <v>17</v>
      </c>
      <c r="Y1056" s="15">
        <v>2</v>
      </c>
      <c r="Z1056" s="15">
        <v>2</v>
      </c>
      <c r="AA1056" s="15">
        <v>4</v>
      </c>
      <c r="AB1056" s="15">
        <v>4</v>
      </c>
      <c r="AC1056" s="15">
        <v>3</v>
      </c>
      <c r="AD1056" s="15">
        <v>4</v>
      </c>
      <c r="AE1056" s="16">
        <v>3</v>
      </c>
      <c r="AF1056" s="23" t="str" cm="1">
        <f t="array" ref="AF1056">_xlfn.IFS(W1055&lt;3000,"Low",W1055&lt;6000,"Medium",W1055&gt;=6000,"High")</f>
        <v>High</v>
      </c>
      <c r="AG1056" s="24" t="str" cm="1">
        <f t="array" ref="AG1056">_xlfn.IFS(R1055&lt;5,"New",R1055&lt;10,"Junior",R1055&lt;20,"Mid",R1055&gt;=20,"Senior")</f>
        <v>Junior</v>
      </c>
      <c r="AH1056" s="24" t="str" cm="1">
        <f t="array" ref="AH1056">_xlfn.IFS(O1055&lt;=5,"Near",O1055&lt;=15,"Moderate",O1055&gt;15,"Far")</f>
        <v>Near</v>
      </c>
      <c r="AI1056" s="24" t="str" cm="1">
        <f t="array" ref="AI1056">_xlfn.IFS(AE1056=1,"Poor",AE1056=2,"Average",AE1056=3,"Good",AE1056=4,"Excellent")</f>
        <v>Good</v>
      </c>
      <c r="AJ1056" s="24" t="str" cm="1">
        <f t="array" ref="AJ1056">_xlfn.IFS(Z1056=1,"Low",Z1056=2,"Medium",Z1056=3,"High",Z1056=4,"Very High")</f>
        <v>Medium</v>
      </c>
      <c r="AK1056" s="24" t="str" cm="1">
        <f t="array" ref="AK1056">_xlfn.IFS(AD1056=1,"Low",AD1056=2,"Medium",AD1056=3,"High",AD1056=4,"Very High")</f>
        <v>Very High</v>
      </c>
    </row>
    <row r="1057" spans="1:37" ht="15.6" x14ac:dyDescent="0.3">
      <c r="A1057" s="28" t="s">
        <v>49</v>
      </c>
      <c r="B1057" s="17" t="s">
        <v>52</v>
      </c>
      <c r="C1057" s="17">
        <v>2051</v>
      </c>
      <c r="D1057" s="17" t="s">
        <v>44</v>
      </c>
      <c r="E1057" s="17" t="s">
        <v>39</v>
      </c>
      <c r="F1057" s="17">
        <v>40</v>
      </c>
      <c r="G1057" s="17" t="s">
        <v>57</v>
      </c>
      <c r="H1057" s="17" t="s">
        <v>38</v>
      </c>
      <c r="I1057" s="17" t="s">
        <v>53</v>
      </c>
      <c r="J1057" s="17" t="s">
        <v>56</v>
      </c>
      <c r="K1057" s="17">
        <v>1</v>
      </c>
      <c r="L1057" s="17" t="s">
        <v>65</v>
      </c>
      <c r="M1057" s="17" t="s">
        <v>64</v>
      </c>
      <c r="N1057" s="17" t="s">
        <v>49</v>
      </c>
      <c r="O1057" s="17">
        <v>2</v>
      </c>
      <c r="P1057" s="17">
        <v>2</v>
      </c>
      <c r="Q1057" s="17">
        <v>2</v>
      </c>
      <c r="R1057" s="17">
        <v>20</v>
      </c>
      <c r="S1057" s="17">
        <v>5</v>
      </c>
      <c r="T1057" s="17">
        <v>3</v>
      </c>
      <c r="U1057" s="17">
        <v>0</v>
      </c>
      <c r="V1057" s="17">
        <v>2</v>
      </c>
      <c r="W1057" s="17">
        <v>2001</v>
      </c>
      <c r="X1057" s="17">
        <v>14</v>
      </c>
      <c r="Y1057" s="17">
        <v>3</v>
      </c>
      <c r="Z1057" s="17">
        <v>3</v>
      </c>
      <c r="AA1057" s="17">
        <v>3</v>
      </c>
      <c r="AB1057" s="17">
        <v>3</v>
      </c>
      <c r="AC1057" s="17">
        <v>3</v>
      </c>
      <c r="AD1057" s="17">
        <v>2</v>
      </c>
      <c r="AE1057" s="18">
        <v>3</v>
      </c>
      <c r="AF1057" s="25" t="str" cm="1">
        <f t="array" ref="AF1057">_xlfn.IFS(W1056&lt;3000,"Low",W1056&lt;6000,"Medium",W1056&gt;=6000,"High")</f>
        <v>Medium</v>
      </c>
      <c r="AG1057" s="26" t="str" cm="1">
        <f t="array" ref="AG1057">_xlfn.IFS(R1056&lt;5,"New",R1056&lt;10,"Junior",R1056&lt;20,"Mid",R1056&gt;=20,"Senior")</f>
        <v>Junior</v>
      </c>
      <c r="AH1057" s="26" t="str" cm="1">
        <f t="array" ref="AH1057">_xlfn.IFS(O1056&lt;=5,"Near",O1056&lt;=15,"Moderate",O1056&gt;15,"Far")</f>
        <v>Near</v>
      </c>
      <c r="AI1057" s="26" t="str" cm="1">
        <f t="array" ref="AI1057">_xlfn.IFS(AE1057=1,"Poor",AE1057=2,"Average",AE1057=3,"Good",AE1057=4,"Excellent")</f>
        <v>Good</v>
      </c>
      <c r="AJ1057" s="26" t="str" cm="1">
        <f t="array" ref="AJ1057">_xlfn.IFS(Z1057=1,"Low",Z1057=2,"Medium",Z1057=3,"High",Z1057=4,"Very High")</f>
        <v>High</v>
      </c>
      <c r="AK1057" s="26" t="str" cm="1">
        <f t="array" ref="AK1057">_xlfn.IFS(AD1057=1,"Low",AD1057=2,"Medium",AD1057=3,"High",AD1057=4,"Very High")</f>
        <v>Medium</v>
      </c>
    </row>
    <row r="1058" spans="1:37" ht="15.6" x14ac:dyDescent="0.3">
      <c r="A1058" s="27" t="s">
        <v>49</v>
      </c>
      <c r="B1058" s="15" t="s">
        <v>52</v>
      </c>
      <c r="C1058" s="15">
        <v>1430</v>
      </c>
      <c r="D1058" s="15" t="s">
        <v>44</v>
      </c>
      <c r="E1058" s="15" t="s">
        <v>62</v>
      </c>
      <c r="F1058" s="15">
        <v>31</v>
      </c>
      <c r="G1058" s="15" t="s">
        <v>46</v>
      </c>
      <c r="H1058" s="15" t="s">
        <v>38</v>
      </c>
      <c r="I1058" s="15" t="s">
        <v>53</v>
      </c>
      <c r="J1058" s="15" t="s">
        <v>94</v>
      </c>
      <c r="K1058" s="15">
        <v>4</v>
      </c>
      <c r="L1058" s="15" t="s">
        <v>42</v>
      </c>
      <c r="M1058" s="15" t="s">
        <v>127</v>
      </c>
      <c r="N1058" s="15" t="s">
        <v>49</v>
      </c>
      <c r="O1058" s="15">
        <v>8</v>
      </c>
      <c r="P1058" s="15">
        <v>3</v>
      </c>
      <c r="Q1058" s="15">
        <v>3</v>
      </c>
      <c r="R1058" s="15">
        <v>9</v>
      </c>
      <c r="S1058" s="15">
        <v>3</v>
      </c>
      <c r="T1058" s="15">
        <v>2</v>
      </c>
      <c r="U1058" s="15">
        <v>1</v>
      </c>
      <c r="V1058" s="15">
        <v>0</v>
      </c>
      <c r="W1058" s="15">
        <v>16422</v>
      </c>
      <c r="X1058" s="15">
        <v>11</v>
      </c>
      <c r="Y1058" s="15">
        <v>0</v>
      </c>
      <c r="Z1058" s="15">
        <v>1</v>
      </c>
      <c r="AA1058" s="15">
        <v>3</v>
      </c>
      <c r="AB1058" s="15">
        <v>2</v>
      </c>
      <c r="AC1058" s="15">
        <v>3</v>
      </c>
      <c r="AD1058" s="15">
        <v>3</v>
      </c>
      <c r="AE1058" s="16">
        <v>4</v>
      </c>
      <c r="AF1058" s="23" t="str" cm="1">
        <f t="array" ref="AF1058">_xlfn.IFS(W1057&lt;3000,"Low",W1057&lt;6000,"Medium",W1057&gt;=6000,"High")</f>
        <v>Low</v>
      </c>
      <c r="AG1058" s="24" t="str" cm="1">
        <f t="array" ref="AG1058">_xlfn.IFS(R1057&lt;5,"New",R1057&lt;10,"Junior",R1057&lt;20,"Mid",R1057&gt;=20,"Senior")</f>
        <v>Senior</v>
      </c>
      <c r="AH1058" s="24" t="str" cm="1">
        <f t="array" ref="AH1058">_xlfn.IFS(O1057&lt;=5,"Near",O1057&lt;=15,"Moderate",O1057&gt;15,"Far")</f>
        <v>Near</v>
      </c>
      <c r="AI1058" s="24" t="str" cm="1">
        <f t="array" ref="AI1058">_xlfn.IFS(AE1058=1,"Poor",AE1058=2,"Average",AE1058=3,"Good",AE1058=4,"Excellent")</f>
        <v>Excellent</v>
      </c>
      <c r="AJ1058" s="24" t="str" cm="1">
        <f t="array" ref="AJ1058">_xlfn.IFS(Z1058=1,"Low",Z1058=2,"Medium",Z1058=3,"High",Z1058=4,"Very High")</f>
        <v>Low</v>
      </c>
      <c r="AK1058" s="24" t="str" cm="1">
        <f t="array" ref="AK1058">_xlfn.IFS(AD1058=1,"Low",AD1058=2,"Medium",AD1058=3,"High",AD1058=4,"Very High")</f>
        <v>High</v>
      </c>
    </row>
    <row r="1059" spans="1:37" ht="15.6" x14ac:dyDescent="0.3">
      <c r="A1059" s="28" t="s">
        <v>49</v>
      </c>
      <c r="B1059" s="17" t="s">
        <v>52</v>
      </c>
      <c r="C1059" s="17">
        <v>1411</v>
      </c>
      <c r="D1059" s="17" t="s">
        <v>44</v>
      </c>
      <c r="E1059" s="17" t="s">
        <v>39</v>
      </c>
      <c r="F1059" s="17">
        <v>37</v>
      </c>
      <c r="G1059" s="17" t="s">
        <v>46</v>
      </c>
      <c r="H1059" s="17" t="s">
        <v>38</v>
      </c>
      <c r="I1059" s="17" t="s">
        <v>53</v>
      </c>
      <c r="J1059" s="17" t="s">
        <v>61</v>
      </c>
      <c r="K1059" s="17">
        <v>1</v>
      </c>
      <c r="L1059" s="17" t="s">
        <v>65</v>
      </c>
      <c r="M1059" s="17" t="s">
        <v>70</v>
      </c>
      <c r="N1059" s="17" t="s">
        <v>49</v>
      </c>
      <c r="O1059" s="17">
        <v>11</v>
      </c>
      <c r="P1059" s="17">
        <v>6</v>
      </c>
      <c r="Q1059" s="17">
        <v>4</v>
      </c>
      <c r="R1059" s="17">
        <v>8</v>
      </c>
      <c r="S1059" s="17">
        <v>3</v>
      </c>
      <c r="T1059" s="17">
        <v>2</v>
      </c>
      <c r="U1059" s="17">
        <v>0</v>
      </c>
      <c r="V1059" s="17">
        <v>2</v>
      </c>
      <c r="W1059" s="17">
        <v>3629</v>
      </c>
      <c r="X1059" s="17">
        <v>18</v>
      </c>
      <c r="Y1059" s="17">
        <v>0</v>
      </c>
      <c r="Z1059" s="17">
        <v>1</v>
      </c>
      <c r="AA1059" s="17">
        <v>3</v>
      </c>
      <c r="AB1059" s="17">
        <v>3</v>
      </c>
      <c r="AC1059" s="17">
        <v>3</v>
      </c>
      <c r="AD1059" s="17">
        <v>1</v>
      </c>
      <c r="AE1059" s="18">
        <v>3</v>
      </c>
      <c r="AF1059" s="25" t="str" cm="1">
        <f t="array" ref="AF1059">_xlfn.IFS(W1058&lt;3000,"Low",W1058&lt;6000,"Medium",W1058&gt;=6000,"High")</f>
        <v>High</v>
      </c>
      <c r="AG1059" s="26" t="str" cm="1">
        <f t="array" ref="AG1059">_xlfn.IFS(R1058&lt;5,"New",R1058&lt;10,"Junior",R1058&lt;20,"Mid",R1058&gt;=20,"Senior")</f>
        <v>Junior</v>
      </c>
      <c r="AH1059" s="26" t="str" cm="1">
        <f t="array" ref="AH1059">_xlfn.IFS(O1058&lt;=5,"Near",O1058&lt;=15,"Moderate",O1058&gt;15,"Far")</f>
        <v>Moderate</v>
      </c>
      <c r="AI1059" s="26" t="str" cm="1">
        <f t="array" ref="AI1059">_xlfn.IFS(AE1059=1,"Poor",AE1059=2,"Average",AE1059=3,"Good",AE1059=4,"Excellent")</f>
        <v>Good</v>
      </c>
      <c r="AJ1059" s="26" t="str" cm="1">
        <f t="array" ref="AJ1059">_xlfn.IFS(Z1059=1,"Low",Z1059=2,"Medium",Z1059=3,"High",Z1059=4,"Very High")</f>
        <v>Low</v>
      </c>
      <c r="AK1059" s="26" t="str" cm="1">
        <f t="array" ref="AK1059">_xlfn.IFS(AD1059=1,"Low",AD1059=2,"Medium",AD1059=3,"High",AD1059=4,"Very High")</f>
        <v>Low</v>
      </c>
    </row>
    <row r="1060" spans="1:37" ht="15.6" x14ac:dyDescent="0.3">
      <c r="A1060" s="27" t="s">
        <v>49</v>
      </c>
      <c r="B1060" s="15" t="s">
        <v>52</v>
      </c>
      <c r="C1060" s="15">
        <v>1816</v>
      </c>
      <c r="D1060" s="15" t="s">
        <v>44</v>
      </c>
      <c r="E1060" s="15" t="s">
        <v>62</v>
      </c>
      <c r="F1060" s="15">
        <v>30</v>
      </c>
      <c r="G1060" s="15" t="s">
        <v>46</v>
      </c>
      <c r="H1060" s="15" t="s">
        <v>38</v>
      </c>
      <c r="I1060" s="15" t="s">
        <v>53</v>
      </c>
      <c r="J1060" s="15" t="s">
        <v>74</v>
      </c>
      <c r="K1060" s="15">
        <v>3</v>
      </c>
      <c r="L1060" s="15" t="s">
        <v>65</v>
      </c>
      <c r="M1060" s="15" t="s">
        <v>70</v>
      </c>
      <c r="N1060" s="15" t="s">
        <v>49</v>
      </c>
      <c r="O1060" s="15">
        <v>10</v>
      </c>
      <c r="P1060" s="15">
        <v>3</v>
      </c>
      <c r="Q1060" s="15">
        <v>9</v>
      </c>
      <c r="R1060" s="15">
        <v>9</v>
      </c>
      <c r="S1060" s="15">
        <v>7</v>
      </c>
      <c r="T1060" s="15">
        <v>7</v>
      </c>
      <c r="U1060" s="15">
        <v>0</v>
      </c>
      <c r="V1060" s="15">
        <v>2</v>
      </c>
      <c r="W1060" s="15">
        <v>9667</v>
      </c>
      <c r="X1060" s="15">
        <v>14</v>
      </c>
      <c r="Y1060" s="15">
        <v>0</v>
      </c>
      <c r="Z1060" s="15">
        <v>1</v>
      </c>
      <c r="AA1060" s="15">
        <v>3</v>
      </c>
      <c r="AB1060" s="15">
        <v>3</v>
      </c>
      <c r="AC1060" s="15">
        <v>3</v>
      </c>
      <c r="AD1060" s="15">
        <v>2</v>
      </c>
      <c r="AE1060" s="16">
        <v>3</v>
      </c>
      <c r="AF1060" s="23" t="str" cm="1">
        <f t="array" ref="AF1060">_xlfn.IFS(W1059&lt;3000,"Low",W1059&lt;6000,"Medium",W1059&gt;=6000,"High")</f>
        <v>Medium</v>
      </c>
      <c r="AG1060" s="24" t="str" cm="1">
        <f t="array" ref="AG1060">_xlfn.IFS(R1059&lt;5,"New",R1059&lt;10,"Junior",R1059&lt;20,"Mid",R1059&gt;=20,"Senior")</f>
        <v>Junior</v>
      </c>
      <c r="AH1060" s="24" t="str" cm="1">
        <f t="array" ref="AH1060">_xlfn.IFS(O1059&lt;=5,"Near",O1059&lt;=15,"Moderate",O1059&gt;15,"Far")</f>
        <v>Moderate</v>
      </c>
      <c r="AI1060" s="24" t="str" cm="1">
        <f t="array" ref="AI1060">_xlfn.IFS(AE1060=1,"Poor",AE1060=2,"Average",AE1060=3,"Good",AE1060=4,"Excellent")</f>
        <v>Good</v>
      </c>
      <c r="AJ1060" s="24" t="str" cm="1">
        <f t="array" ref="AJ1060">_xlfn.IFS(Z1060=1,"Low",Z1060=2,"Medium",Z1060=3,"High",Z1060=4,"Very High")</f>
        <v>Low</v>
      </c>
      <c r="AK1060" s="24" t="str" cm="1">
        <f t="array" ref="AK1060">_xlfn.IFS(AD1060=1,"Low",AD1060=2,"Medium",AD1060=3,"High",AD1060=4,"Very High")</f>
        <v>Medium</v>
      </c>
    </row>
    <row r="1061" spans="1:37" ht="15.6" x14ac:dyDescent="0.3">
      <c r="A1061" s="28" t="s">
        <v>49</v>
      </c>
      <c r="B1061" s="17" t="s">
        <v>52</v>
      </c>
      <c r="C1061" s="17">
        <v>1525</v>
      </c>
      <c r="D1061" s="17" t="s">
        <v>44</v>
      </c>
      <c r="E1061" s="17" t="s">
        <v>39</v>
      </c>
      <c r="F1061" s="17">
        <v>39</v>
      </c>
      <c r="G1061" s="17" t="s">
        <v>46</v>
      </c>
      <c r="H1061" s="17" t="s">
        <v>38</v>
      </c>
      <c r="I1061" s="17" t="s">
        <v>53</v>
      </c>
      <c r="J1061" s="17" t="s">
        <v>74</v>
      </c>
      <c r="K1061" s="17">
        <v>3</v>
      </c>
      <c r="L1061" s="17" t="s">
        <v>42</v>
      </c>
      <c r="M1061" s="17" t="s">
        <v>70</v>
      </c>
      <c r="N1061" s="17" t="s">
        <v>49</v>
      </c>
      <c r="O1061" s="17">
        <v>6</v>
      </c>
      <c r="P1061" s="17">
        <v>3</v>
      </c>
      <c r="Q1061" s="17">
        <v>4</v>
      </c>
      <c r="R1061" s="17">
        <v>9</v>
      </c>
      <c r="S1061" s="17">
        <v>2</v>
      </c>
      <c r="T1061" s="17">
        <v>0</v>
      </c>
      <c r="U1061" s="17">
        <v>2</v>
      </c>
      <c r="V1061" s="17">
        <v>2</v>
      </c>
      <c r="W1061" s="17">
        <v>8376</v>
      </c>
      <c r="X1061" s="17">
        <v>18</v>
      </c>
      <c r="Y1061" s="17">
        <v>0</v>
      </c>
      <c r="Z1061" s="17">
        <v>2</v>
      </c>
      <c r="AA1061" s="17">
        <v>3</v>
      </c>
      <c r="AB1061" s="17">
        <v>2</v>
      </c>
      <c r="AC1061" s="17">
        <v>3</v>
      </c>
      <c r="AD1061" s="17">
        <v>4</v>
      </c>
      <c r="AE1061" s="18">
        <v>3</v>
      </c>
      <c r="AF1061" s="25" t="str" cm="1">
        <f t="array" ref="AF1061">_xlfn.IFS(W1060&lt;3000,"Low",W1060&lt;6000,"Medium",W1060&gt;=6000,"High")</f>
        <v>High</v>
      </c>
      <c r="AG1061" s="26" t="str" cm="1">
        <f t="array" ref="AG1061">_xlfn.IFS(R1060&lt;5,"New",R1060&lt;10,"Junior",R1060&lt;20,"Mid",R1060&gt;=20,"Senior")</f>
        <v>Junior</v>
      </c>
      <c r="AH1061" s="26" t="str" cm="1">
        <f t="array" ref="AH1061">_xlfn.IFS(O1060&lt;=5,"Near",O1060&lt;=15,"Moderate",O1060&gt;15,"Far")</f>
        <v>Moderate</v>
      </c>
      <c r="AI1061" s="26" t="str" cm="1">
        <f t="array" ref="AI1061">_xlfn.IFS(AE1061=1,"Poor",AE1061=2,"Average",AE1061=3,"Good",AE1061=4,"Excellent")</f>
        <v>Good</v>
      </c>
      <c r="AJ1061" s="26" t="str" cm="1">
        <f t="array" ref="AJ1061">_xlfn.IFS(Z1061=1,"Low",Z1061=2,"Medium",Z1061=3,"High",Z1061=4,"Very High")</f>
        <v>Medium</v>
      </c>
      <c r="AK1061" s="26" t="str" cm="1">
        <f t="array" ref="AK1061">_xlfn.IFS(AD1061=1,"Low",AD1061=2,"Medium",AD1061=3,"High",AD1061=4,"Very High")</f>
        <v>Very High</v>
      </c>
    </row>
    <row r="1062" spans="1:37" ht="15.6" x14ac:dyDescent="0.3">
      <c r="A1062" s="27" t="s">
        <v>49</v>
      </c>
      <c r="B1062" s="15" t="s">
        <v>52</v>
      </c>
      <c r="C1062" s="15">
        <v>1856</v>
      </c>
      <c r="D1062" s="15" t="s">
        <v>44</v>
      </c>
      <c r="E1062" s="15" t="s">
        <v>51</v>
      </c>
      <c r="F1062" s="15">
        <v>47</v>
      </c>
      <c r="G1062" s="15" t="s">
        <v>46</v>
      </c>
      <c r="H1062" s="15" t="s">
        <v>38</v>
      </c>
      <c r="I1062" s="15" t="s">
        <v>53</v>
      </c>
      <c r="J1062" s="15" t="s">
        <v>61</v>
      </c>
      <c r="K1062" s="15">
        <v>1</v>
      </c>
      <c r="L1062" s="15" t="s">
        <v>42</v>
      </c>
      <c r="M1062" s="15" t="s">
        <v>64</v>
      </c>
      <c r="N1062" s="15" t="s">
        <v>49</v>
      </c>
      <c r="O1062" s="15">
        <v>9</v>
      </c>
      <c r="P1062" s="15">
        <v>2</v>
      </c>
      <c r="Q1062" s="15">
        <v>4</v>
      </c>
      <c r="R1062" s="15">
        <v>7</v>
      </c>
      <c r="S1062" s="15">
        <v>2</v>
      </c>
      <c r="T1062" s="15">
        <v>2</v>
      </c>
      <c r="U1062" s="15">
        <v>2</v>
      </c>
      <c r="V1062" s="15">
        <v>0</v>
      </c>
      <c r="W1062" s="15">
        <v>2105</v>
      </c>
      <c r="X1062" s="15">
        <v>12</v>
      </c>
      <c r="Y1062" s="15">
        <v>0</v>
      </c>
      <c r="Z1062" s="15">
        <v>2</v>
      </c>
      <c r="AA1062" s="15">
        <v>3</v>
      </c>
      <c r="AB1062" s="15">
        <v>3</v>
      </c>
      <c r="AC1062" s="15">
        <v>3</v>
      </c>
      <c r="AD1062" s="15">
        <v>3</v>
      </c>
      <c r="AE1062" s="16">
        <v>3</v>
      </c>
      <c r="AF1062" s="23" t="str" cm="1">
        <f t="array" ref="AF1062">_xlfn.IFS(W1061&lt;3000,"Low",W1061&lt;6000,"Medium",W1061&gt;=6000,"High")</f>
        <v>High</v>
      </c>
      <c r="AG1062" s="24" t="str" cm="1">
        <f t="array" ref="AG1062">_xlfn.IFS(R1061&lt;5,"New",R1061&lt;10,"Junior",R1061&lt;20,"Mid",R1061&gt;=20,"Senior")</f>
        <v>Junior</v>
      </c>
      <c r="AH1062" s="24" t="str" cm="1">
        <f t="array" ref="AH1062">_xlfn.IFS(O1061&lt;=5,"Near",O1061&lt;=15,"Moderate",O1061&gt;15,"Far")</f>
        <v>Moderate</v>
      </c>
      <c r="AI1062" s="24" t="str" cm="1">
        <f t="array" ref="AI1062">_xlfn.IFS(AE1062=1,"Poor",AE1062=2,"Average",AE1062=3,"Good",AE1062=4,"Excellent")</f>
        <v>Good</v>
      </c>
      <c r="AJ1062" s="24" t="str" cm="1">
        <f t="array" ref="AJ1062">_xlfn.IFS(Z1062=1,"Low",Z1062=2,"Medium",Z1062=3,"High",Z1062=4,"Very High")</f>
        <v>Medium</v>
      </c>
      <c r="AK1062" s="24" t="str" cm="1">
        <f t="array" ref="AK1062">_xlfn.IFS(AD1062=1,"Low",AD1062=2,"Medium",AD1062=3,"High",AD1062=4,"Very High")</f>
        <v>High</v>
      </c>
    </row>
    <row r="1063" spans="1:37" ht="15.6" x14ac:dyDescent="0.3">
      <c r="A1063" s="28" t="s">
        <v>49</v>
      </c>
      <c r="B1063" s="17" t="s">
        <v>52</v>
      </c>
      <c r="C1063" s="17">
        <v>2010</v>
      </c>
      <c r="D1063" s="17" t="s">
        <v>44</v>
      </c>
      <c r="E1063" s="17" t="s">
        <v>62</v>
      </c>
      <c r="F1063" s="17">
        <v>32</v>
      </c>
      <c r="G1063" s="17" t="s">
        <v>46</v>
      </c>
      <c r="H1063" s="17" t="s">
        <v>38</v>
      </c>
      <c r="I1063" s="17" t="s">
        <v>53</v>
      </c>
      <c r="J1063" s="17" t="s">
        <v>61</v>
      </c>
      <c r="K1063" s="17">
        <v>1</v>
      </c>
      <c r="L1063" s="17" t="s">
        <v>42</v>
      </c>
      <c r="M1063" s="17" t="s">
        <v>64</v>
      </c>
      <c r="N1063" s="17" t="s">
        <v>49</v>
      </c>
      <c r="O1063" s="17">
        <v>29</v>
      </c>
      <c r="P1063" s="17">
        <v>3</v>
      </c>
      <c r="Q1063" s="17">
        <v>1</v>
      </c>
      <c r="R1063" s="17">
        <v>6</v>
      </c>
      <c r="S1063" s="17">
        <v>6</v>
      </c>
      <c r="T1063" s="17">
        <v>2</v>
      </c>
      <c r="U1063" s="17">
        <v>4</v>
      </c>
      <c r="V1063" s="17">
        <v>1</v>
      </c>
      <c r="W1063" s="17">
        <v>2837</v>
      </c>
      <c r="X1063" s="17">
        <v>13</v>
      </c>
      <c r="Y1063" s="17">
        <v>0</v>
      </c>
      <c r="Z1063" s="17">
        <v>3</v>
      </c>
      <c r="AA1063" s="17">
        <v>2</v>
      </c>
      <c r="AB1063" s="17">
        <v>2</v>
      </c>
      <c r="AC1063" s="17">
        <v>3</v>
      </c>
      <c r="AD1063" s="17">
        <v>3</v>
      </c>
      <c r="AE1063" s="18">
        <v>3</v>
      </c>
      <c r="AF1063" s="25" t="str" cm="1">
        <f t="array" ref="AF1063">_xlfn.IFS(W1062&lt;3000,"Low",W1062&lt;6000,"Medium",W1062&gt;=6000,"High")</f>
        <v>Low</v>
      </c>
      <c r="AG1063" s="26" t="str" cm="1">
        <f t="array" ref="AG1063">_xlfn.IFS(R1062&lt;5,"New",R1062&lt;10,"Junior",R1062&lt;20,"Mid",R1062&gt;=20,"Senior")</f>
        <v>Junior</v>
      </c>
      <c r="AH1063" s="26" t="str" cm="1">
        <f t="array" ref="AH1063">_xlfn.IFS(O1062&lt;=5,"Near",O1062&lt;=15,"Moderate",O1062&gt;15,"Far")</f>
        <v>Moderate</v>
      </c>
      <c r="AI1063" s="26" t="str" cm="1">
        <f t="array" ref="AI1063">_xlfn.IFS(AE1063=1,"Poor",AE1063=2,"Average",AE1063=3,"Good",AE1063=4,"Excellent")</f>
        <v>Good</v>
      </c>
      <c r="AJ1063" s="26" t="str" cm="1">
        <f t="array" ref="AJ1063">_xlfn.IFS(Z1063=1,"Low",Z1063=2,"Medium",Z1063=3,"High",Z1063=4,"Very High")</f>
        <v>High</v>
      </c>
      <c r="AK1063" s="26" t="str" cm="1">
        <f t="array" ref="AK1063">_xlfn.IFS(AD1063=1,"Low",AD1063=2,"Medium",AD1063=3,"High",AD1063=4,"Very High")</f>
        <v>High</v>
      </c>
    </row>
    <row r="1064" spans="1:37" ht="15.6" x14ac:dyDescent="0.3">
      <c r="A1064" s="27" t="s">
        <v>49</v>
      </c>
      <c r="B1064" s="15" t="s">
        <v>52</v>
      </c>
      <c r="C1064" s="15">
        <v>1735</v>
      </c>
      <c r="D1064" s="15" t="s">
        <v>44</v>
      </c>
      <c r="E1064" s="15" t="s">
        <v>85</v>
      </c>
      <c r="F1064" s="15">
        <v>23</v>
      </c>
      <c r="G1064" s="15" t="s">
        <v>46</v>
      </c>
      <c r="H1064" s="15" t="s">
        <v>38</v>
      </c>
      <c r="I1064" s="15" t="s">
        <v>53</v>
      </c>
      <c r="J1064" s="15" t="s">
        <v>61</v>
      </c>
      <c r="K1064" s="15">
        <v>1</v>
      </c>
      <c r="L1064" s="15" t="s">
        <v>65</v>
      </c>
      <c r="M1064" s="15" t="s">
        <v>58</v>
      </c>
      <c r="N1064" s="15" t="s">
        <v>49</v>
      </c>
      <c r="O1064" s="15">
        <v>4</v>
      </c>
      <c r="P1064" s="15">
        <v>3</v>
      </c>
      <c r="Q1064" s="15">
        <v>1</v>
      </c>
      <c r="R1064" s="15">
        <v>3</v>
      </c>
      <c r="S1064" s="15">
        <v>3</v>
      </c>
      <c r="T1064" s="15">
        <v>2</v>
      </c>
      <c r="U1064" s="15">
        <v>1</v>
      </c>
      <c r="V1064" s="15">
        <v>2</v>
      </c>
      <c r="W1064" s="15">
        <v>3295</v>
      </c>
      <c r="X1064" s="15">
        <v>13</v>
      </c>
      <c r="Y1064" s="15">
        <v>0</v>
      </c>
      <c r="Z1064" s="15">
        <v>3</v>
      </c>
      <c r="AA1064" s="15">
        <v>3</v>
      </c>
      <c r="AB1064" s="15">
        <v>2</v>
      </c>
      <c r="AC1064" s="15">
        <v>3</v>
      </c>
      <c r="AD1064" s="15">
        <v>3</v>
      </c>
      <c r="AE1064" s="16">
        <v>1</v>
      </c>
      <c r="AF1064" s="23" t="str" cm="1">
        <f t="array" ref="AF1064">_xlfn.IFS(W1063&lt;3000,"Low",W1063&lt;6000,"Medium",W1063&gt;=6000,"High")</f>
        <v>Low</v>
      </c>
      <c r="AG1064" s="24" t="str" cm="1">
        <f t="array" ref="AG1064">_xlfn.IFS(R1063&lt;5,"New",R1063&lt;10,"Junior",R1063&lt;20,"Mid",R1063&gt;=20,"Senior")</f>
        <v>Junior</v>
      </c>
      <c r="AH1064" s="24" t="str" cm="1">
        <f t="array" ref="AH1064">_xlfn.IFS(O1063&lt;=5,"Near",O1063&lt;=15,"Moderate",O1063&gt;15,"Far")</f>
        <v>Far</v>
      </c>
      <c r="AI1064" s="24" t="str" cm="1">
        <f t="array" ref="AI1064">_xlfn.IFS(AE1064=1,"Poor",AE1064=2,"Average",AE1064=3,"Good",AE1064=4,"Excellent")</f>
        <v>Poor</v>
      </c>
      <c r="AJ1064" s="24" t="str" cm="1">
        <f t="array" ref="AJ1064">_xlfn.IFS(Z1064=1,"Low",Z1064=2,"Medium",Z1064=3,"High",Z1064=4,"Very High")</f>
        <v>High</v>
      </c>
      <c r="AK1064" s="24" t="str" cm="1">
        <f t="array" ref="AK1064">_xlfn.IFS(AD1064=1,"Low",AD1064=2,"Medium",AD1064=3,"High",AD1064=4,"Very High")</f>
        <v>High</v>
      </c>
    </row>
    <row r="1065" spans="1:37" ht="15.6" x14ac:dyDescent="0.3">
      <c r="A1065" s="28" t="s">
        <v>49</v>
      </c>
      <c r="B1065" s="17" t="s">
        <v>52</v>
      </c>
      <c r="C1065" s="17">
        <v>1751</v>
      </c>
      <c r="D1065" s="17" t="s">
        <v>44</v>
      </c>
      <c r="E1065" s="17" t="s">
        <v>62</v>
      </c>
      <c r="F1065" s="17">
        <v>27</v>
      </c>
      <c r="G1065" s="17" t="s">
        <v>46</v>
      </c>
      <c r="H1065" s="17" t="s">
        <v>38</v>
      </c>
      <c r="I1065" s="17" t="s">
        <v>53</v>
      </c>
      <c r="J1065" s="17" t="s">
        <v>56</v>
      </c>
      <c r="K1065" s="17">
        <v>1</v>
      </c>
      <c r="L1065" s="17" t="s">
        <v>65</v>
      </c>
      <c r="M1065" s="17" t="s">
        <v>70</v>
      </c>
      <c r="N1065" s="17" t="s">
        <v>49</v>
      </c>
      <c r="O1065" s="17">
        <v>8</v>
      </c>
      <c r="P1065" s="17">
        <v>5</v>
      </c>
      <c r="Q1065" s="17">
        <v>1</v>
      </c>
      <c r="R1065" s="17">
        <v>6</v>
      </c>
      <c r="S1065" s="17">
        <v>6</v>
      </c>
      <c r="T1065" s="17">
        <v>2</v>
      </c>
      <c r="U1065" s="17">
        <v>1</v>
      </c>
      <c r="V1065" s="17">
        <v>4</v>
      </c>
      <c r="W1065" s="17">
        <v>3445</v>
      </c>
      <c r="X1065" s="17">
        <v>11</v>
      </c>
      <c r="Y1065" s="17">
        <v>0</v>
      </c>
      <c r="Z1065" s="17">
        <v>3</v>
      </c>
      <c r="AA1065" s="17">
        <v>3</v>
      </c>
      <c r="AB1065" s="17">
        <v>4</v>
      </c>
      <c r="AC1065" s="17">
        <v>3</v>
      </c>
      <c r="AD1065" s="17">
        <v>3</v>
      </c>
      <c r="AE1065" s="18">
        <v>2</v>
      </c>
      <c r="AF1065" s="25" t="str" cm="1">
        <f t="array" ref="AF1065">_xlfn.IFS(W1064&lt;3000,"Low",W1064&lt;6000,"Medium",W1064&gt;=6000,"High")</f>
        <v>Medium</v>
      </c>
      <c r="AG1065" s="26" t="str" cm="1">
        <f t="array" ref="AG1065">_xlfn.IFS(R1064&lt;5,"New",R1064&lt;10,"Junior",R1064&lt;20,"Mid",R1064&gt;=20,"Senior")</f>
        <v>New</v>
      </c>
      <c r="AH1065" s="26" t="str" cm="1">
        <f t="array" ref="AH1065">_xlfn.IFS(O1064&lt;=5,"Near",O1064&lt;=15,"Moderate",O1064&gt;15,"Far")</f>
        <v>Near</v>
      </c>
      <c r="AI1065" s="26" t="str" cm="1">
        <f t="array" ref="AI1065">_xlfn.IFS(AE1065=1,"Poor",AE1065=2,"Average",AE1065=3,"Good",AE1065=4,"Excellent")</f>
        <v>Average</v>
      </c>
      <c r="AJ1065" s="26" t="str" cm="1">
        <f t="array" ref="AJ1065">_xlfn.IFS(Z1065=1,"Low",Z1065=2,"Medium",Z1065=3,"High",Z1065=4,"Very High")</f>
        <v>High</v>
      </c>
      <c r="AK1065" s="26" t="str" cm="1">
        <f t="array" ref="AK1065">_xlfn.IFS(AD1065=1,"Low",AD1065=2,"Medium",AD1065=3,"High",AD1065=4,"Very High")</f>
        <v>High</v>
      </c>
    </row>
    <row r="1066" spans="1:37" ht="15.6" x14ac:dyDescent="0.3">
      <c r="A1066" s="27" t="s">
        <v>49</v>
      </c>
      <c r="B1066" s="15" t="s">
        <v>52</v>
      </c>
      <c r="C1066" s="15">
        <v>2054</v>
      </c>
      <c r="D1066" s="15" t="s">
        <v>44</v>
      </c>
      <c r="E1066" s="15" t="s">
        <v>62</v>
      </c>
      <c r="F1066" s="15">
        <v>29</v>
      </c>
      <c r="G1066" s="15" t="s">
        <v>46</v>
      </c>
      <c r="H1066" s="15" t="s">
        <v>38</v>
      </c>
      <c r="I1066" s="15" t="s">
        <v>53</v>
      </c>
      <c r="J1066" s="15" t="s">
        <v>56</v>
      </c>
      <c r="K1066" s="15">
        <v>1</v>
      </c>
      <c r="L1066" s="15" t="s">
        <v>65</v>
      </c>
      <c r="M1066" s="15" t="s">
        <v>64</v>
      </c>
      <c r="N1066" s="15" t="s">
        <v>49</v>
      </c>
      <c r="O1066" s="15">
        <v>28</v>
      </c>
      <c r="P1066" s="15">
        <v>3</v>
      </c>
      <c r="Q1066" s="15">
        <v>1</v>
      </c>
      <c r="R1066" s="15">
        <v>5</v>
      </c>
      <c r="S1066" s="15">
        <v>5</v>
      </c>
      <c r="T1066" s="15">
        <v>4</v>
      </c>
      <c r="U1066" s="15">
        <v>0</v>
      </c>
      <c r="V1066" s="15">
        <v>4</v>
      </c>
      <c r="W1066" s="15">
        <v>3785</v>
      </c>
      <c r="X1066" s="15">
        <v>14</v>
      </c>
      <c r="Y1066" s="15">
        <v>0</v>
      </c>
      <c r="Z1066" s="15">
        <v>4</v>
      </c>
      <c r="AA1066" s="15">
        <v>2</v>
      </c>
      <c r="AB1066" s="15">
        <v>3</v>
      </c>
      <c r="AC1066" s="15">
        <v>3</v>
      </c>
      <c r="AD1066" s="15">
        <v>2</v>
      </c>
      <c r="AE1066" s="16">
        <v>1</v>
      </c>
      <c r="AF1066" s="23" t="str" cm="1">
        <f t="array" ref="AF1066">_xlfn.IFS(W1065&lt;3000,"Low",W1065&lt;6000,"Medium",W1065&gt;=6000,"High")</f>
        <v>Medium</v>
      </c>
      <c r="AG1066" s="24" t="str" cm="1">
        <f t="array" ref="AG1066">_xlfn.IFS(R1065&lt;5,"New",R1065&lt;10,"Junior",R1065&lt;20,"Mid",R1065&gt;=20,"Senior")</f>
        <v>Junior</v>
      </c>
      <c r="AH1066" s="24" t="str" cm="1">
        <f t="array" ref="AH1066">_xlfn.IFS(O1065&lt;=5,"Near",O1065&lt;=15,"Moderate",O1065&gt;15,"Far")</f>
        <v>Moderate</v>
      </c>
      <c r="AI1066" s="24" t="str" cm="1">
        <f t="array" ref="AI1066">_xlfn.IFS(AE1066=1,"Poor",AE1066=2,"Average",AE1066=3,"Good",AE1066=4,"Excellent")</f>
        <v>Poor</v>
      </c>
      <c r="AJ1066" s="24" t="str" cm="1">
        <f t="array" ref="AJ1066">_xlfn.IFS(Z1066=1,"Low",Z1066=2,"Medium",Z1066=3,"High",Z1066=4,"Very High")</f>
        <v>Very High</v>
      </c>
      <c r="AK1066" s="24" t="str" cm="1">
        <f t="array" ref="AK1066">_xlfn.IFS(AD1066=1,"Low",AD1066=2,"Medium",AD1066=3,"High",AD1066=4,"Very High")</f>
        <v>Medium</v>
      </c>
    </row>
    <row r="1067" spans="1:37" ht="15.6" x14ac:dyDescent="0.3">
      <c r="A1067" s="28" t="s">
        <v>49</v>
      </c>
      <c r="B1067" s="17" t="s">
        <v>52</v>
      </c>
      <c r="C1067" s="17">
        <v>1529</v>
      </c>
      <c r="D1067" s="17" t="s">
        <v>44</v>
      </c>
      <c r="E1067" s="17" t="s">
        <v>39</v>
      </c>
      <c r="F1067" s="17">
        <v>35</v>
      </c>
      <c r="G1067" s="17" t="s">
        <v>46</v>
      </c>
      <c r="H1067" s="17" t="s">
        <v>38</v>
      </c>
      <c r="I1067" s="17" t="s">
        <v>53</v>
      </c>
      <c r="J1067" s="17" t="s">
        <v>76</v>
      </c>
      <c r="K1067" s="17">
        <v>3</v>
      </c>
      <c r="L1067" s="17" t="s">
        <v>42</v>
      </c>
      <c r="M1067" s="17" t="s">
        <v>70</v>
      </c>
      <c r="N1067" s="17" t="s">
        <v>49</v>
      </c>
      <c r="O1067" s="17">
        <v>16</v>
      </c>
      <c r="P1067" s="17">
        <v>3</v>
      </c>
      <c r="Q1067" s="17">
        <v>1</v>
      </c>
      <c r="R1067" s="17">
        <v>11</v>
      </c>
      <c r="S1067" s="17">
        <v>11</v>
      </c>
      <c r="T1067" s="17">
        <v>8</v>
      </c>
      <c r="U1067" s="17">
        <v>3</v>
      </c>
      <c r="V1067" s="17">
        <v>3</v>
      </c>
      <c r="W1067" s="17">
        <v>8606</v>
      </c>
      <c r="X1067" s="17">
        <v>19</v>
      </c>
      <c r="Y1067" s="17">
        <v>0</v>
      </c>
      <c r="Z1067" s="17">
        <v>4</v>
      </c>
      <c r="AA1067" s="17">
        <v>2</v>
      </c>
      <c r="AB1067" s="17">
        <v>2</v>
      </c>
      <c r="AC1067" s="17">
        <v>3</v>
      </c>
      <c r="AD1067" s="17">
        <v>4</v>
      </c>
      <c r="AE1067" s="18">
        <v>1</v>
      </c>
      <c r="AF1067" s="25" t="str" cm="1">
        <f t="array" ref="AF1067">_xlfn.IFS(W1066&lt;3000,"Low",W1066&lt;6000,"Medium",W1066&gt;=6000,"High")</f>
        <v>Medium</v>
      </c>
      <c r="AG1067" s="26" t="str" cm="1">
        <f t="array" ref="AG1067">_xlfn.IFS(R1066&lt;5,"New",R1066&lt;10,"Junior",R1066&lt;20,"Mid",R1066&gt;=20,"Senior")</f>
        <v>Junior</v>
      </c>
      <c r="AH1067" s="26" t="str" cm="1">
        <f t="array" ref="AH1067">_xlfn.IFS(O1066&lt;=5,"Near",O1066&lt;=15,"Moderate",O1066&gt;15,"Far")</f>
        <v>Far</v>
      </c>
      <c r="AI1067" s="26" t="str" cm="1">
        <f t="array" ref="AI1067">_xlfn.IFS(AE1067=1,"Poor",AE1067=2,"Average",AE1067=3,"Good",AE1067=4,"Excellent")</f>
        <v>Poor</v>
      </c>
      <c r="AJ1067" s="26" t="str" cm="1">
        <f t="array" ref="AJ1067">_xlfn.IFS(Z1067=1,"Low",Z1067=2,"Medium",Z1067=3,"High",Z1067=4,"Very High")</f>
        <v>Very High</v>
      </c>
      <c r="AK1067" s="26" t="str" cm="1">
        <f t="array" ref="AK1067">_xlfn.IFS(AD1067=1,"Low",AD1067=2,"Medium",AD1067=3,"High",AD1067=4,"Very High")</f>
        <v>Very High</v>
      </c>
    </row>
    <row r="1068" spans="1:37" ht="15.6" x14ac:dyDescent="0.3">
      <c r="A1068" s="27" t="s">
        <v>49</v>
      </c>
      <c r="B1068" s="15" t="s">
        <v>52</v>
      </c>
      <c r="C1068" s="15">
        <v>1719</v>
      </c>
      <c r="D1068" s="15" t="s">
        <v>44</v>
      </c>
      <c r="E1068" s="15" t="s">
        <v>51</v>
      </c>
      <c r="F1068" s="15">
        <v>45</v>
      </c>
      <c r="G1068" s="15" t="s">
        <v>46</v>
      </c>
      <c r="H1068" s="15" t="s">
        <v>38</v>
      </c>
      <c r="I1068" s="15" t="s">
        <v>53</v>
      </c>
      <c r="J1068" s="15" t="s">
        <v>94</v>
      </c>
      <c r="K1068" s="15">
        <v>4</v>
      </c>
      <c r="L1068" s="15" t="s">
        <v>106</v>
      </c>
      <c r="M1068" s="15" t="s">
        <v>48</v>
      </c>
      <c r="N1068" s="15" t="s">
        <v>49</v>
      </c>
      <c r="O1068" s="15">
        <v>28</v>
      </c>
      <c r="P1068" s="15">
        <v>2</v>
      </c>
      <c r="Q1068" s="15">
        <v>1</v>
      </c>
      <c r="R1068" s="15">
        <v>21</v>
      </c>
      <c r="S1068" s="15">
        <v>21</v>
      </c>
      <c r="T1068" s="15">
        <v>6</v>
      </c>
      <c r="U1068" s="15">
        <v>8</v>
      </c>
      <c r="V1068" s="15">
        <v>6</v>
      </c>
      <c r="W1068" s="15">
        <v>16704</v>
      </c>
      <c r="X1068" s="15">
        <v>11</v>
      </c>
      <c r="Y1068" s="15">
        <v>0</v>
      </c>
      <c r="Z1068" s="15">
        <v>4</v>
      </c>
      <c r="AA1068" s="15">
        <v>2</v>
      </c>
      <c r="AB1068" s="15">
        <v>4</v>
      </c>
      <c r="AC1068" s="15">
        <v>3</v>
      </c>
      <c r="AD1068" s="15">
        <v>3</v>
      </c>
      <c r="AE1068" s="16">
        <v>3</v>
      </c>
      <c r="AF1068" s="23" t="str" cm="1">
        <f t="array" ref="AF1068">_xlfn.IFS(W1067&lt;3000,"Low",W1067&lt;6000,"Medium",W1067&gt;=6000,"High")</f>
        <v>High</v>
      </c>
      <c r="AG1068" s="24" t="str" cm="1">
        <f t="array" ref="AG1068">_xlfn.IFS(R1067&lt;5,"New",R1067&lt;10,"Junior",R1067&lt;20,"Mid",R1067&gt;=20,"Senior")</f>
        <v>Mid</v>
      </c>
      <c r="AH1068" s="24" t="str" cm="1">
        <f t="array" ref="AH1068">_xlfn.IFS(O1067&lt;=5,"Near",O1067&lt;=15,"Moderate",O1067&gt;15,"Far")</f>
        <v>Far</v>
      </c>
      <c r="AI1068" s="24" t="str" cm="1">
        <f t="array" ref="AI1068">_xlfn.IFS(AE1068=1,"Poor",AE1068=2,"Average",AE1068=3,"Good",AE1068=4,"Excellent")</f>
        <v>Good</v>
      </c>
      <c r="AJ1068" s="24" t="str" cm="1">
        <f t="array" ref="AJ1068">_xlfn.IFS(Z1068=1,"Low",Z1068=2,"Medium",Z1068=3,"High",Z1068=4,"Very High")</f>
        <v>Very High</v>
      </c>
      <c r="AK1068" s="24" t="str" cm="1">
        <f t="array" ref="AK1068">_xlfn.IFS(AD1068=1,"Low",AD1068=2,"Medium",AD1068=3,"High",AD1068=4,"Very High")</f>
        <v>High</v>
      </c>
    </row>
    <row r="1069" spans="1:37" ht="15.6" x14ac:dyDescent="0.3">
      <c r="A1069" s="28" t="s">
        <v>49</v>
      </c>
      <c r="B1069" s="17" t="s">
        <v>52</v>
      </c>
      <c r="C1069" s="17">
        <v>1422</v>
      </c>
      <c r="D1069" s="17" t="s">
        <v>44</v>
      </c>
      <c r="E1069" s="17" t="s">
        <v>51</v>
      </c>
      <c r="F1069" s="17">
        <v>54</v>
      </c>
      <c r="G1069" s="17" t="s">
        <v>46</v>
      </c>
      <c r="H1069" s="17" t="s">
        <v>38</v>
      </c>
      <c r="I1069" s="17" t="s">
        <v>53</v>
      </c>
      <c r="J1069" s="17" t="s">
        <v>94</v>
      </c>
      <c r="K1069" s="17">
        <v>4</v>
      </c>
      <c r="L1069" s="17" t="s">
        <v>65</v>
      </c>
      <c r="M1069" s="17" t="s">
        <v>70</v>
      </c>
      <c r="N1069" s="17" t="s">
        <v>49</v>
      </c>
      <c r="O1069" s="17">
        <v>1</v>
      </c>
      <c r="P1069" s="17">
        <v>3</v>
      </c>
      <c r="Q1069" s="17">
        <v>6</v>
      </c>
      <c r="R1069" s="17">
        <v>29</v>
      </c>
      <c r="S1069" s="17">
        <v>20</v>
      </c>
      <c r="T1069" s="17">
        <v>7</v>
      </c>
      <c r="U1069" s="17">
        <v>12</v>
      </c>
      <c r="V1069" s="17">
        <v>7</v>
      </c>
      <c r="W1069" s="17">
        <v>17328</v>
      </c>
      <c r="X1069" s="17">
        <v>19</v>
      </c>
      <c r="Y1069" s="17">
        <v>0</v>
      </c>
      <c r="Z1069" s="17">
        <v>4</v>
      </c>
      <c r="AA1069" s="17">
        <v>3</v>
      </c>
      <c r="AB1069" s="17">
        <v>4</v>
      </c>
      <c r="AC1069" s="17">
        <v>3</v>
      </c>
      <c r="AD1069" s="17">
        <v>4</v>
      </c>
      <c r="AE1069" s="18">
        <v>2</v>
      </c>
      <c r="AF1069" s="25" t="str" cm="1">
        <f t="array" ref="AF1069">_xlfn.IFS(W1068&lt;3000,"Low",W1068&lt;6000,"Medium",W1068&gt;=6000,"High")</f>
        <v>High</v>
      </c>
      <c r="AG1069" s="26" t="str" cm="1">
        <f t="array" ref="AG1069">_xlfn.IFS(R1068&lt;5,"New",R1068&lt;10,"Junior",R1068&lt;20,"Mid",R1068&gt;=20,"Senior")</f>
        <v>Senior</v>
      </c>
      <c r="AH1069" s="26" t="str" cm="1">
        <f t="array" ref="AH1069">_xlfn.IFS(O1068&lt;=5,"Near",O1068&lt;=15,"Moderate",O1068&gt;15,"Far")</f>
        <v>Far</v>
      </c>
      <c r="AI1069" s="26" t="str" cm="1">
        <f t="array" ref="AI1069">_xlfn.IFS(AE1069=1,"Poor",AE1069=2,"Average",AE1069=3,"Good",AE1069=4,"Excellent")</f>
        <v>Average</v>
      </c>
      <c r="AJ1069" s="26" t="str" cm="1">
        <f t="array" ref="AJ1069">_xlfn.IFS(Z1069=1,"Low",Z1069=2,"Medium",Z1069=3,"High",Z1069=4,"Very High")</f>
        <v>Very High</v>
      </c>
      <c r="AK1069" s="26" t="str" cm="1">
        <f t="array" ref="AK1069">_xlfn.IFS(AD1069=1,"Low",AD1069=2,"Medium",AD1069=3,"High",AD1069=4,"Very High")</f>
        <v>Very High</v>
      </c>
    </row>
    <row r="1070" spans="1:37" ht="15.6" x14ac:dyDescent="0.3">
      <c r="A1070" s="27" t="s">
        <v>49</v>
      </c>
      <c r="B1070" s="15" t="s">
        <v>52</v>
      </c>
      <c r="C1070" s="15">
        <v>1863</v>
      </c>
      <c r="D1070" s="15" t="s">
        <v>44</v>
      </c>
      <c r="E1070" s="15" t="s">
        <v>51</v>
      </c>
      <c r="F1070" s="15">
        <v>46</v>
      </c>
      <c r="G1070" s="15" t="s">
        <v>72</v>
      </c>
      <c r="H1070" s="15" t="s">
        <v>38</v>
      </c>
      <c r="I1070" s="15" t="s">
        <v>41</v>
      </c>
      <c r="J1070" s="15" t="s">
        <v>45</v>
      </c>
      <c r="K1070" s="15">
        <v>4</v>
      </c>
      <c r="L1070" s="15" t="s">
        <v>106</v>
      </c>
      <c r="M1070" s="15" t="s">
        <v>70</v>
      </c>
      <c r="N1070" s="15" t="s">
        <v>49</v>
      </c>
      <c r="O1070" s="15">
        <v>3</v>
      </c>
      <c r="P1070" s="15">
        <v>5</v>
      </c>
      <c r="Q1070" s="15">
        <v>2</v>
      </c>
      <c r="R1070" s="15">
        <v>25</v>
      </c>
      <c r="S1070" s="15">
        <v>19</v>
      </c>
      <c r="T1070" s="15">
        <v>17</v>
      </c>
      <c r="U1070" s="15">
        <v>2</v>
      </c>
      <c r="V1070" s="15">
        <v>8</v>
      </c>
      <c r="W1070" s="15">
        <v>13225</v>
      </c>
      <c r="X1070" s="15">
        <v>12</v>
      </c>
      <c r="Y1070" s="15">
        <v>1</v>
      </c>
      <c r="Z1070" s="15">
        <v>4</v>
      </c>
      <c r="AA1070" s="15">
        <v>4</v>
      </c>
      <c r="AB1070" s="15">
        <v>4</v>
      </c>
      <c r="AC1070" s="15">
        <v>3</v>
      </c>
      <c r="AD1070" s="15">
        <v>4</v>
      </c>
      <c r="AE1070" s="16">
        <v>3</v>
      </c>
      <c r="AF1070" s="23" t="str" cm="1">
        <f t="array" ref="AF1070">_xlfn.IFS(W1069&lt;3000,"Low",W1069&lt;6000,"Medium",W1069&gt;=6000,"High")</f>
        <v>High</v>
      </c>
      <c r="AG1070" s="24" t="str" cm="1">
        <f t="array" ref="AG1070">_xlfn.IFS(R1069&lt;5,"New",R1069&lt;10,"Junior",R1069&lt;20,"Mid",R1069&gt;=20,"Senior")</f>
        <v>Senior</v>
      </c>
      <c r="AH1070" s="24" t="str" cm="1">
        <f t="array" ref="AH1070">_xlfn.IFS(O1069&lt;=5,"Near",O1069&lt;=15,"Moderate",O1069&gt;15,"Far")</f>
        <v>Near</v>
      </c>
      <c r="AI1070" s="24" t="str" cm="1">
        <f t="array" ref="AI1070">_xlfn.IFS(AE1070=1,"Poor",AE1070=2,"Average",AE1070=3,"Good",AE1070=4,"Excellent")</f>
        <v>Good</v>
      </c>
      <c r="AJ1070" s="24" t="str" cm="1">
        <f t="array" ref="AJ1070">_xlfn.IFS(Z1070=1,"Low",Z1070=2,"Medium",Z1070=3,"High",Z1070=4,"Very High")</f>
        <v>Very High</v>
      </c>
      <c r="AK1070" s="24" t="str" cm="1">
        <f t="array" ref="AK1070">_xlfn.IFS(AD1070=1,"Low",AD1070=2,"Medium",AD1070=3,"High",AD1070=4,"Very High")</f>
        <v>Very High</v>
      </c>
    </row>
    <row r="1071" spans="1:37" ht="15.6" x14ac:dyDescent="0.3">
      <c r="A1071" s="28" t="s">
        <v>49</v>
      </c>
      <c r="B1071" s="17" t="s">
        <v>52</v>
      </c>
      <c r="C1071" s="17">
        <v>1557</v>
      </c>
      <c r="D1071" s="17" t="s">
        <v>44</v>
      </c>
      <c r="E1071" s="17" t="s">
        <v>51</v>
      </c>
      <c r="F1071" s="17">
        <v>48</v>
      </c>
      <c r="G1071" s="17" t="s">
        <v>72</v>
      </c>
      <c r="H1071" s="17" t="s">
        <v>38</v>
      </c>
      <c r="I1071" s="17" t="s">
        <v>41</v>
      </c>
      <c r="J1071" s="17" t="s">
        <v>45</v>
      </c>
      <c r="K1071" s="17">
        <v>2</v>
      </c>
      <c r="L1071" s="17" t="s">
        <v>42</v>
      </c>
      <c r="M1071" s="17" t="s">
        <v>64</v>
      </c>
      <c r="N1071" s="17" t="s">
        <v>49</v>
      </c>
      <c r="O1071" s="17">
        <v>16</v>
      </c>
      <c r="P1071" s="17">
        <v>2</v>
      </c>
      <c r="Q1071" s="17">
        <v>8</v>
      </c>
      <c r="R1071" s="17">
        <v>18</v>
      </c>
      <c r="S1071" s="17">
        <v>8</v>
      </c>
      <c r="T1071" s="17">
        <v>7</v>
      </c>
      <c r="U1071" s="17">
        <v>7</v>
      </c>
      <c r="V1071" s="17">
        <v>7</v>
      </c>
      <c r="W1071" s="17">
        <v>6439</v>
      </c>
      <c r="X1071" s="17">
        <v>14</v>
      </c>
      <c r="Y1071" s="17">
        <v>1</v>
      </c>
      <c r="Z1071" s="17">
        <v>3</v>
      </c>
      <c r="AA1071" s="17">
        <v>3</v>
      </c>
      <c r="AB1071" s="17">
        <v>3</v>
      </c>
      <c r="AC1071" s="17">
        <v>3</v>
      </c>
      <c r="AD1071" s="17">
        <v>3</v>
      </c>
      <c r="AE1071" s="18">
        <v>3</v>
      </c>
      <c r="AF1071" s="25" t="str" cm="1">
        <f t="array" ref="AF1071">_xlfn.IFS(W1070&lt;3000,"Low",W1070&lt;6000,"Medium",W1070&gt;=6000,"High")</f>
        <v>High</v>
      </c>
      <c r="AG1071" s="26" t="str" cm="1">
        <f t="array" ref="AG1071">_xlfn.IFS(R1070&lt;5,"New",R1070&lt;10,"Junior",R1070&lt;20,"Mid",R1070&gt;=20,"Senior")</f>
        <v>Senior</v>
      </c>
      <c r="AH1071" s="26" t="str" cm="1">
        <f t="array" ref="AH1071">_xlfn.IFS(O1070&lt;=5,"Near",O1070&lt;=15,"Moderate",O1070&gt;15,"Far")</f>
        <v>Near</v>
      </c>
      <c r="AI1071" s="26" t="str" cm="1">
        <f t="array" ref="AI1071">_xlfn.IFS(AE1071=1,"Poor",AE1071=2,"Average",AE1071=3,"Good",AE1071=4,"Excellent")</f>
        <v>Good</v>
      </c>
      <c r="AJ1071" s="26" t="str" cm="1">
        <f t="array" ref="AJ1071">_xlfn.IFS(Z1071=1,"Low",Z1071=2,"Medium",Z1071=3,"High",Z1071=4,"Very High")</f>
        <v>High</v>
      </c>
      <c r="AK1071" s="26" t="str" cm="1">
        <f t="array" ref="AK1071">_xlfn.IFS(AD1071=1,"Low",AD1071=2,"Medium",AD1071=3,"High",AD1071=4,"Very High")</f>
        <v>High</v>
      </c>
    </row>
    <row r="1072" spans="1:37" ht="15.6" x14ac:dyDescent="0.3">
      <c r="A1072" s="27" t="s">
        <v>49</v>
      </c>
      <c r="B1072" s="15" t="s">
        <v>52</v>
      </c>
      <c r="C1072" s="15">
        <v>1428</v>
      </c>
      <c r="D1072" s="15" t="s">
        <v>44</v>
      </c>
      <c r="E1072" s="15" t="s">
        <v>62</v>
      </c>
      <c r="F1072" s="15">
        <v>30</v>
      </c>
      <c r="G1072" s="15" t="s">
        <v>72</v>
      </c>
      <c r="H1072" s="15" t="s">
        <v>38</v>
      </c>
      <c r="I1072" s="15" t="s">
        <v>41</v>
      </c>
      <c r="J1072" s="15" t="s">
        <v>45</v>
      </c>
      <c r="K1072" s="15">
        <v>2</v>
      </c>
      <c r="L1072" s="15" t="s">
        <v>99</v>
      </c>
      <c r="M1072" s="15" t="s">
        <v>64</v>
      </c>
      <c r="N1072" s="15" t="s">
        <v>49</v>
      </c>
      <c r="O1072" s="15">
        <v>7</v>
      </c>
      <c r="P1072" s="15">
        <v>3</v>
      </c>
      <c r="Q1072" s="15">
        <v>7</v>
      </c>
      <c r="R1072" s="15">
        <v>8</v>
      </c>
      <c r="S1072" s="15">
        <v>3</v>
      </c>
      <c r="T1072" s="15">
        <v>2</v>
      </c>
      <c r="U1072" s="15">
        <v>0</v>
      </c>
      <c r="V1072" s="15">
        <v>2</v>
      </c>
      <c r="W1072" s="15">
        <v>4779</v>
      </c>
      <c r="X1072" s="15">
        <v>14</v>
      </c>
      <c r="Y1072" s="15">
        <v>2</v>
      </c>
      <c r="Z1072" s="15">
        <v>4</v>
      </c>
      <c r="AA1072" s="15">
        <v>3</v>
      </c>
      <c r="AB1072" s="15">
        <v>2</v>
      </c>
      <c r="AC1072" s="15">
        <v>3</v>
      </c>
      <c r="AD1072" s="15">
        <v>2</v>
      </c>
      <c r="AE1072" s="16">
        <v>3</v>
      </c>
      <c r="AF1072" s="23" t="str" cm="1">
        <f t="array" ref="AF1072">_xlfn.IFS(W1071&lt;3000,"Low",W1071&lt;6000,"Medium",W1071&gt;=6000,"High")</f>
        <v>High</v>
      </c>
      <c r="AG1072" s="24" t="str" cm="1">
        <f t="array" ref="AG1072">_xlfn.IFS(R1071&lt;5,"New",R1071&lt;10,"Junior",R1071&lt;20,"Mid",R1071&gt;=20,"Senior")</f>
        <v>Mid</v>
      </c>
      <c r="AH1072" s="24" t="str" cm="1">
        <f t="array" ref="AH1072">_xlfn.IFS(O1071&lt;=5,"Near",O1071&lt;=15,"Moderate",O1071&gt;15,"Far")</f>
        <v>Far</v>
      </c>
      <c r="AI1072" s="24" t="str" cm="1">
        <f t="array" ref="AI1072">_xlfn.IFS(AE1072=1,"Poor",AE1072=2,"Average",AE1072=3,"Good",AE1072=4,"Excellent")</f>
        <v>Good</v>
      </c>
      <c r="AJ1072" s="24" t="str" cm="1">
        <f t="array" ref="AJ1072">_xlfn.IFS(Z1072=1,"Low",Z1072=2,"Medium",Z1072=3,"High",Z1072=4,"Very High")</f>
        <v>Very High</v>
      </c>
      <c r="AK1072" s="24" t="str" cm="1">
        <f t="array" ref="AK1072">_xlfn.IFS(AD1072=1,"Low",AD1072=2,"Medium",AD1072=3,"High",AD1072=4,"Very High")</f>
        <v>Medium</v>
      </c>
    </row>
    <row r="1073" spans="1:37" ht="15.6" x14ac:dyDescent="0.3">
      <c r="A1073" s="28" t="s">
        <v>49</v>
      </c>
      <c r="B1073" s="17" t="s">
        <v>52</v>
      </c>
      <c r="C1073" s="17">
        <v>1676</v>
      </c>
      <c r="D1073" s="17" t="s">
        <v>44</v>
      </c>
      <c r="E1073" s="17" t="s">
        <v>51</v>
      </c>
      <c r="F1073" s="17">
        <v>47</v>
      </c>
      <c r="G1073" s="17" t="s">
        <v>72</v>
      </c>
      <c r="H1073" s="17" t="s">
        <v>38</v>
      </c>
      <c r="I1073" s="17" t="s">
        <v>41</v>
      </c>
      <c r="J1073" s="17" t="s">
        <v>88</v>
      </c>
      <c r="K1073" s="17">
        <v>4</v>
      </c>
      <c r="L1073" s="17" t="s">
        <v>42</v>
      </c>
      <c r="M1073" s="17" t="s">
        <v>64</v>
      </c>
      <c r="N1073" s="17" t="s">
        <v>49</v>
      </c>
      <c r="O1073" s="17">
        <v>2</v>
      </c>
      <c r="P1073" s="17">
        <v>2</v>
      </c>
      <c r="Q1073" s="17">
        <v>6</v>
      </c>
      <c r="R1073" s="17">
        <v>29</v>
      </c>
      <c r="S1073" s="17">
        <v>3</v>
      </c>
      <c r="T1073" s="17">
        <v>2</v>
      </c>
      <c r="U1073" s="17">
        <v>1</v>
      </c>
      <c r="V1073" s="17">
        <v>2</v>
      </c>
      <c r="W1073" s="17">
        <v>15972</v>
      </c>
      <c r="X1073" s="17">
        <v>14</v>
      </c>
      <c r="Y1073" s="17">
        <v>3</v>
      </c>
      <c r="Z1073" s="17">
        <v>2</v>
      </c>
      <c r="AA1073" s="17">
        <v>4</v>
      </c>
      <c r="AB1073" s="17">
        <v>2</v>
      </c>
      <c r="AC1073" s="17">
        <v>3</v>
      </c>
      <c r="AD1073" s="17">
        <v>3</v>
      </c>
      <c r="AE1073" s="18">
        <v>3</v>
      </c>
      <c r="AF1073" s="25" t="str" cm="1">
        <f t="array" ref="AF1073">_xlfn.IFS(W1072&lt;3000,"Low",W1072&lt;6000,"Medium",W1072&gt;=6000,"High")</f>
        <v>Medium</v>
      </c>
      <c r="AG1073" s="26" t="str" cm="1">
        <f t="array" ref="AG1073">_xlfn.IFS(R1072&lt;5,"New",R1072&lt;10,"Junior",R1072&lt;20,"Mid",R1072&gt;=20,"Senior")</f>
        <v>Junior</v>
      </c>
      <c r="AH1073" s="26" t="str" cm="1">
        <f t="array" ref="AH1073">_xlfn.IFS(O1072&lt;=5,"Near",O1072&lt;=15,"Moderate",O1072&gt;15,"Far")</f>
        <v>Moderate</v>
      </c>
      <c r="AI1073" s="26" t="str" cm="1">
        <f t="array" ref="AI1073">_xlfn.IFS(AE1073=1,"Poor",AE1073=2,"Average",AE1073=3,"Good",AE1073=4,"Excellent")</f>
        <v>Good</v>
      </c>
      <c r="AJ1073" s="26" t="str" cm="1">
        <f t="array" ref="AJ1073">_xlfn.IFS(Z1073=1,"Low",Z1073=2,"Medium",Z1073=3,"High",Z1073=4,"Very High")</f>
        <v>Medium</v>
      </c>
      <c r="AK1073" s="26" t="str" cm="1">
        <f t="array" ref="AK1073">_xlfn.IFS(AD1073=1,"Low",AD1073=2,"Medium",AD1073=3,"High",AD1073=4,"Very High")</f>
        <v>High</v>
      </c>
    </row>
    <row r="1074" spans="1:37" ht="15.6" x14ac:dyDescent="0.3">
      <c r="A1074" s="27" t="s">
        <v>49</v>
      </c>
      <c r="B1074" s="15" t="s">
        <v>52</v>
      </c>
      <c r="C1074" s="15">
        <v>2041</v>
      </c>
      <c r="D1074" s="15" t="s">
        <v>44</v>
      </c>
      <c r="E1074" s="15" t="s">
        <v>39</v>
      </c>
      <c r="F1074" s="15">
        <v>38</v>
      </c>
      <c r="G1074" s="15" t="s">
        <v>57</v>
      </c>
      <c r="H1074" s="15" t="s">
        <v>38</v>
      </c>
      <c r="I1074" s="15" t="s">
        <v>41</v>
      </c>
      <c r="J1074" s="15" t="s">
        <v>45</v>
      </c>
      <c r="K1074" s="15">
        <v>2</v>
      </c>
      <c r="L1074" s="15" t="s">
        <v>42</v>
      </c>
      <c r="M1074" s="15" t="s">
        <v>48</v>
      </c>
      <c r="N1074" s="15" t="s">
        <v>49</v>
      </c>
      <c r="O1074" s="15">
        <v>10</v>
      </c>
      <c r="P1074" s="15">
        <v>1</v>
      </c>
      <c r="Q1074" s="15">
        <v>1</v>
      </c>
      <c r="R1074" s="15">
        <v>10</v>
      </c>
      <c r="S1074" s="15">
        <v>10</v>
      </c>
      <c r="T1074" s="15">
        <v>7</v>
      </c>
      <c r="U1074" s="15">
        <v>1</v>
      </c>
      <c r="V1074" s="15">
        <v>9</v>
      </c>
      <c r="W1074" s="15">
        <v>5343</v>
      </c>
      <c r="X1074" s="15">
        <v>11</v>
      </c>
      <c r="Y1074" s="15">
        <v>1</v>
      </c>
      <c r="Z1074" s="15">
        <v>1</v>
      </c>
      <c r="AA1074" s="15">
        <v>3</v>
      </c>
      <c r="AB1074" s="15">
        <v>4</v>
      </c>
      <c r="AC1074" s="15">
        <v>3</v>
      </c>
      <c r="AD1074" s="15">
        <v>3</v>
      </c>
      <c r="AE1074" s="16">
        <v>3</v>
      </c>
      <c r="AF1074" s="23" t="str" cm="1">
        <f t="array" ref="AF1074">_xlfn.IFS(W1073&lt;3000,"Low",W1073&lt;6000,"Medium",W1073&gt;=6000,"High")</f>
        <v>High</v>
      </c>
      <c r="AG1074" s="24" t="str" cm="1">
        <f t="array" ref="AG1074">_xlfn.IFS(R1073&lt;5,"New",R1073&lt;10,"Junior",R1073&lt;20,"Mid",R1073&gt;=20,"Senior")</f>
        <v>Senior</v>
      </c>
      <c r="AH1074" s="24" t="str" cm="1">
        <f t="array" ref="AH1074">_xlfn.IFS(O1073&lt;=5,"Near",O1073&lt;=15,"Moderate",O1073&gt;15,"Far")</f>
        <v>Near</v>
      </c>
      <c r="AI1074" s="24" t="str" cm="1">
        <f t="array" ref="AI1074">_xlfn.IFS(AE1074=1,"Poor",AE1074=2,"Average",AE1074=3,"Good",AE1074=4,"Excellent")</f>
        <v>Good</v>
      </c>
      <c r="AJ1074" s="24" t="str" cm="1">
        <f t="array" ref="AJ1074">_xlfn.IFS(Z1074=1,"Low",Z1074=2,"Medium",Z1074=3,"High",Z1074=4,"Very High")</f>
        <v>Low</v>
      </c>
      <c r="AK1074" s="24" t="str" cm="1">
        <f t="array" ref="AK1074">_xlfn.IFS(AD1074=1,"Low",AD1074=2,"Medium",AD1074=3,"High",AD1074=4,"Very High")</f>
        <v>High</v>
      </c>
    </row>
    <row r="1075" spans="1:37" ht="15.6" x14ac:dyDescent="0.3">
      <c r="A1075" s="28" t="s">
        <v>49</v>
      </c>
      <c r="B1075" s="17" t="s">
        <v>52</v>
      </c>
      <c r="C1075" s="17">
        <v>2045</v>
      </c>
      <c r="D1075" s="17" t="s">
        <v>44</v>
      </c>
      <c r="E1075" s="17" t="s">
        <v>39</v>
      </c>
      <c r="F1075" s="17">
        <v>36</v>
      </c>
      <c r="G1075" s="17" t="s">
        <v>57</v>
      </c>
      <c r="H1075" s="17" t="s">
        <v>38</v>
      </c>
      <c r="I1075" s="17" t="s">
        <v>41</v>
      </c>
      <c r="J1075" s="17" t="s">
        <v>45</v>
      </c>
      <c r="K1075" s="17">
        <v>2</v>
      </c>
      <c r="L1075" s="17" t="s">
        <v>99</v>
      </c>
      <c r="M1075" s="17" t="s">
        <v>64</v>
      </c>
      <c r="N1075" s="17" t="s">
        <v>49</v>
      </c>
      <c r="O1075" s="17">
        <v>11</v>
      </c>
      <c r="P1075" s="17">
        <v>2</v>
      </c>
      <c r="Q1075" s="17">
        <v>4</v>
      </c>
      <c r="R1075" s="17">
        <v>8</v>
      </c>
      <c r="S1075" s="17">
        <v>6</v>
      </c>
      <c r="T1075" s="17">
        <v>3</v>
      </c>
      <c r="U1075" s="17">
        <v>0</v>
      </c>
      <c r="V1075" s="17">
        <v>0</v>
      </c>
      <c r="W1075" s="17">
        <v>6652</v>
      </c>
      <c r="X1075" s="17">
        <v>13</v>
      </c>
      <c r="Y1075" s="17">
        <v>1</v>
      </c>
      <c r="Z1075" s="17">
        <v>2</v>
      </c>
      <c r="AA1075" s="17">
        <v>2</v>
      </c>
      <c r="AB1075" s="17">
        <v>2</v>
      </c>
      <c r="AC1075" s="17">
        <v>3</v>
      </c>
      <c r="AD1075" s="17">
        <v>1</v>
      </c>
      <c r="AE1075" s="18">
        <v>2</v>
      </c>
      <c r="AF1075" s="25" t="str" cm="1">
        <f t="array" ref="AF1075">_xlfn.IFS(W1074&lt;3000,"Low",W1074&lt;6000,"Medium",W1074&gt;=6000,"High")</f>
        <v>Medium</v>
      </c>
      <c r="AG1075" s="26" t="str" cm="1">
        <f t="array" ref="AG1075">_xlfn.IFS(R1074&lt;5,"New",R1074&lt;10,"Junior",R1074&lt;20,"Mid",R1074&gt;=20,"Senior")</f>
        <v>Mid</v>
      </c>
      <c r="AH1075" s="26" t="str" cm="1">
        <f t="array" ref="AH1075">_xlfn.IFS(O1074&lt;=5,"Near",O1074&lt;=15,"Moderate",O1074&gt;15,"Far")</f>
        <v>Moderate</v>
      </c>
      <c r="AI1075" s="26" t="str" cm="1">
        <f t="array" ref="AI1075">_xlfn.IFS(AE1075=1,"Poor",AE1075=2,"Average",AE1075=3,"Good",AE1075=4,"Excellent")</f>
        <v>Average</v>
      </c>
      <c r="AJ1075" s="26" t="str" cm="1">
        <f t="array" ref="AJ1075">_xlfn.IFS(Z1075=1,"Low",Z1075=2,"Medium",Z1075=3,"High",Z1075=4,"Very High")</f>
        <v>Medium</v>
      </c>
      <c r="AK1075" s="26" t="str" cm="1">
        <f t="array" ref="AK1075">_xlfn.IFS(AD1075=1,"Low",AD1075=2,"Medium",AD1075=3,"High",AD1075=4,"Very High")</f>
        <v>Low</v>
      </c>
    </row>
    <row r="1076" spans="1:37" ht="15.6" x14ac:dyDescent="0.3">
      <c r="A1076" s="27" t="s">
        <v>49</v>
      </c>
      <c r="B1076" s="15" t="s">
        <v>52</v>
      </c>
      <c r="C1076" s="15">
        <v>2056</v>
      </c>
      <c r="D1076" s="15" t="s">
        <v>44</v>
      </c>
      <c r="E1076" s="15" t="s">
        <v>39</v>
      </c>
      <c r="F1076" s="15">
        <v>39</v>
      </c>
      <c r="G1076" s="15" t="s">
        <v>57</v>
      </c>
      <c r="H1076" s="15" t="s">
        <v>38</v>
      </c>
      <c r="I1076" s="15" t="s">
        <v>41</v>
      </c>
      <c r="J1076" s="15" t="s">
        <v>45</v>
      </c>
      <c r="K1076" s="15">
        <v>4</v>
      </c>
      <c r="L1076" s="15" t="s">
        <v>99</v>
      </c>
      <c r="M1076" s="15" t="s">
        <v>58</v>
      </c>
      <c r="N1076" s="15" t="s">
        <v>49</v>
      </c>
      <c r="O1076" s="15">
        <v>24</v>
      </c>
      <c r="P1076" s="15">
        <v>2</v>
      </c>
      <c r="Q1076" s="15">
        <v>0</v>
      </c>
      <c r="R1076" s="15">
        <v>21</v>
      </c>
      <c r="S1076" s="15">
        <v>20</v>
      </c>
      <c r="T1076" s="15">
        <v>9</v>
      </c>
      <c r="U1076" s="15">
        <v>9</v>
      </c>
      <c r="V1076" s="15">
        <v>6</v>
      </c>
      <c r="W1076" s="15">
        <v>12031</v>
      </c>
      <c r="X1076" s="15">
        <v>11</v>
      </c>
      <c r="Y1076" s="15">
        <v>1</v>
      </c>
      <c r="Z1076" s="15">
        <v>2</v>
      </c>
      <c r="AA1076" s="15">
        <v>2</v>
      </c>
      <c r="AB1076" s="15">
        <v>2</v>
      </c>
      <c r="AC1076" s="15">
        <v>3</v>
      </c>
      <c r="AD1076" s="15">
        <v>1</v>
      </c>
      <c r="AE1076" s="16">
        <v>2</v>
      </c>
      <c r="AF1076" s="23" t="str" cm="1">
        <f t="array" ref="AF1076">_xlfn.IFS(W1075&lt;3000,"Low",W1075&lt;6000,"Medium",W1075&gt;=6000,"High")</f>
        <v>High</v>
      </c>
      <c r="AG1076" s="24" t="str" cm="1">
        <f t="array" ref="AG1076">_xlfn.IFS(R1075&lt;5,"New",R1075&lt;10,"Junior",R1075&lt;20,"Mid",R1075&gt;=20,"Senior")</f>
        <v>Junior</v>
      </c>
      <c r="AH1076" s="24" t="str" cm="1">
        <f t="array" ref="AH1076">_xlfn.IFS(O1075&lt;=5,"Near",O1075&lt;=15,"Moderate",O1075&gt;15,"Far")</f>
        <v>Moderate</v>
      </c>
      <c r="AI1076" s="24" t="str" cm="1">
        <f t="array" ref="AI1076">_xlfn.IFS(AE1076=1,"Poor",AE1076=2,"Average",AE1076=3,"Good",AE1076=4,"Excellent")</f>
        <v>Average</v>
      </c>
      <c r="AJ1076" s="24" t="str" cm="1">
        <f t="array" ref="AJ1076">_xlfn.IFS(Z1076=1,"Low",Z1076=2,"Medium",Z1076=3,"High",Z1076=4,"Very High")</f>
        <v>Medium</v>
      </c>
      <c r="AK1076" s="24" t="str" cm="1">
        <f t="array" ref="AK1076">_xlfn.IFS(AD1076=1,"Low",AD1076=2,"Medium",AD1076=3,"High",AD1076=4,"Very High")</f>
        <v>Low</v>
      </c>
    </row>
    <row r="1077" spans="1:37" ht="15.6" x14ac:dyDescent="0.3">
      <c r="A1077" s="28" t="s">
        <v>49</v>
      </c>
      <c r="B1077" s="17" t="s">
        <v>52</v>
      </c>
      <c r="C1077" s="17">
        <v>1986</v>
      </c>
      <c r="D1077" s="17" t="s">
        <v>44</v>
      </c>
      <c r="E1077" s="17" t="s">
        <v>39</v>
      </c>
      <c r="F1077" s="17">
        <v>40</v>
      </c>
      <c r="G1077" s="17" t="s">
        <v>57</v>
      </c>
      <c r="H1077" s="17" t="s">
        <v>38</v>
      </c>
      <c r="I1077" s="17" t="s">
        <v>41</v>
      </c>
      <c r="J1077" s="17" t="s">
        <v>45</v>
      </c>
      <c r="K1077" s="17">
        <v>2</v>
      </c>
      <c r="L1077" s="17" t="s">
        <v>99</v>
      </c>
      <c r="M1077" s="17" t="s">
        <v>48</v>
      </c>
      <c r="N1077" s="17" t="s">
        <v>49</v>
      </c>
      <c r="O1077" s="17">
        <v>2</v>
      </c>
      <c r="P1077" s="17">
        <v>4</v>
      </c>
      <c r="Q1077" s="17">
        <v>3</v>
      </c>
      <c r="R1077" s="17">
        <v>15</v>
      </c>
      <c r="S1077" s="17">
        <v>11</v>
      </c>
      <c r="T1077" s="17">
        <v>8</v>
      </c>
      <c r="U1077" s="17">
        <v>5</v>
      </c>
      <c r="V1077" s="17">
        <v>10</v>
      </c>
      <c r="W1077" s="17">
        <v>5677</v>
      </c>
      <c r="X1077" s="17">
        <v>14</v>
      </c>
      <c r="Y1077" s="17">
        <v>1</v>
      </c>
      <c r="Z1077" s="17">
        <v>2</v>
      </c>
      <c r="AA1077" s="17">
        <v>3</v>
      </c>
      <c r="AB1077" s="17">
        <v>2</v>
      </c>
      <c r="AC1077" s="17">
        <v>3</v>
      </c>
      <c r="AD1077" s="17">
        <v>3</v>
      </c>
      <c r="AE1077" s="18">
        <v>3</v>
      </c>
      <c r="AF1077" s="25" t="str" cm="1">
        <f t="array" ref="AF1077">_xlfn.IFS(W1076&lt;3000,"Low",W1076&lt;6000,"Medium",W1076&gt;=6000,"High")</f>
        <v>High</v>
      </c>
      <c r="AG1077" s="26" t="str" cm="1">
        <f t="array" ref="AG1077">_xlfn.IFS(R1076&lt;5,"New",R1076&lt;10,"Junior",R1076&lt;20,"Mid",R1076&gt;=20,"Senior")</f>
        <v>Senior</v>
      </c>
      <c r="AH1077" s="26" t="str" cm="1">
        <f t="array" ref="AH1077">_xlfn.IFS(O1076&lt;=5,"Near",O1076&lt;=15,"Moderate",O1076&gt;15,"Far")</f>
        <v>Far</v>
      </c>
      <c r="AI1077" s="26" t="str" cm="1">
        <f t="array" ref="AI1077">_xlfn.IFS(AE1077=1,"Poor",AE1077=2,"Average",AE1077=3,"Good",AE1077=4,"Excellent")</f>
        <v>Good</v>
      </c>
      <c r="AJ1077" s="26" t="str" cm="1">
        <f t="array" ref="AJ1077">_xlfn.IFS(Z1077=1,"Low",Z1077=2,"Medium",Z1077=3,"High",Z1077=4,"Very High")</f>
        <v>Medium</v>
      </c>
      <c r="AK1077" s="26" t="str" cm="1">
        <f t="array" ref="AK1077">_xlfn.IFS(AD1077=1,"Low",AD1077=2,"Medium",AD1077=3,"High",AD1077=4,"Very High")</f>
        <v>High</v>
      </c>
    </row>
    <row r="1078" spans="1:37" ht="15.6" x14ac:dyDescent="0.3">
      <c r="A1078" s="27" t="s">
        <v>49</v>
      </c>
      <c r="B1078" s="15" t="s">
        <v>52</v>
      </c>
      <c r="C1078" s="15">
        <v>1875</v>
      </c>
      <c r="D1078" s="15" t="s">
        <v>44</v>
      </c>
      <c r="E1078" s="15" t="s">
        <v>62</v>
      </c>
      <c r="F1078" s="15">
        <v>28</v>
      </c>
      <c r="G1078" s="15" t="s">
        <v>57</v>
      </c>
      <c r="H1078" s="15" t="s">
        <v>38</v>
      </c>
      <c r="I1078" s="15" t="s">
        <v>41</v>
      </c>
      <c r="J1078" s="15" t="s">
        <v>92</v>
      </c>
      <c r="K1078" s="15">
        <v>1</v>
      </c>
      <c r="L1078" s="15" t="s">
        <v>65</v>
      </c>
      <c r="M1078" s="15" t="s">
        <v>70</v>
      </c>
      <c r="N1078" s="15" t="s">
        <v>49</v>
      </c>
      <c r="O1078" s="15">
        <v>3</v>
      </c>
      <c r="P1078" s="15">
        <v>3</v>
      </c>
      <c r="Q1078" s="15">
        <v>1</v>
      </c>
      <c r="R1078" s="15">
        <v>1</v>
      </c>
      <c r="S1078" s="15">
        <v>1</v>
      </c>
      <c r="T1078" s="15">
        <v>0</v>
      </c>
      <c r="U1078" s="15">
        <v>0</v>
      </c>
      <c r="V1078" s="15">
        <v>0</v>
      </c>
      <c r="W1078" s="15">
        <v>2856</v>
      </c>
      <c r="X1078" s="15">
        <v>19</v>
      </c>
      <c r="Y1078" s="15">
        <v>1</v>
      </c>
      <c r="Z1078" s="15">
        <v>2</v>
      </c>
      <c r="AA1078" s="15">
        <v>3</v>
      </c>
      <c r="AB1078" s="15">
        <v>2</v>
      </c>
      <c r="AC1078" s="15">
        <v>3</v>
      </c>
      <c r="AD1078" s="15">
        <v>4</v>
      </c>
      <c r="AE1078" s="16">
        <v>3</v>
      </c>
      <c r="AF1078" s="23" t="str" cm="1">
        <f t="array" ref="AF1078">_xlfn.IFS(W1077&lt;3000,"Low",W1077&lt;6000,"Medium",W1077&gt;=6000,"High")</f>
        <v>Medium</v>
      </c>
      <c r="AG1078" s="24" t="str" cm="1">
        <f t="array" ref="AG1078">_xlfn.IFS(R1077&lt;5,"New",R1077&lt;10,"Junior",R1077&lt;20,"Mid",R1077&gt;=20,"Senior")</f>
        <v>Mid</v>
      </c>
      <c r="AH1078" s="24" t="str" cm="1">
        <f t="array" ref="AH1078">_xlfn.IFS(O1077&lt;=5,"Near",O1077&lt;=15,"Moderate",O1077&gt;15,"Far")</f>
        <v>Near</v>
      </c>
      <c r="AI1078" s="24" t="str" cm="1">
        <f t="array" ref="AI1078">_xlfn.IFS(AE1078=1,"Poor",AE1078=2,"Average",AE1078=3,"Good",AE1078=4,"Excellent")</f>
        <v>Good</v>
      </c>
      <c r="AJ1078" s="24" t="str" cm="1">
        <f t="array" ref="AJ1078">_xlfn.IFS(Z1078=1,"Low",Z1078=2,"Medium",Z1078=3,"High",Z1078=4,"Very High")</f>
        <v>Medium</v>
      </c>
      <c r="AK1078" s="24" t="str" cm="1">
        <f t="array" ref="AK1078">_xlfn.IFS(AD1078=1,"Low",AD1078=2,"Medium",AD1078=3,"High",AD1078=4,"Very High")</f>
        <v>Very High</v>
      </c>
    </row>
    <row r="1079" spans="1:37" ht="15.6" x14ac:dyDescent="0.3">
      <c r="A1079" s="28" t="s">
        <v>49</v>
      </c>
      <c r="B1079" s="17" t="s">
        <v>52</v>
      </c>
      <c r="C1079" s="17">
        <v>1527</v>
      </c>
      <c r="D1079" s="17" t="s">
        <v>44</v>
      </c>
      <c r="E1079" s="17" t="s">
        <v>51</v>
      </c>
      <c r="F1079" s="17">
        <v>46</v>
      </c>
      <c r="G1079" s="17" t="s">
        <v>57</v>
      </c>
      <c r="H1079" s="17" t="s">
        <v>38</v>
      </c>
      <c r="I1079" s="17" t="s">
        <v>41</v>
      </c>
      <c r="J1079" s="17" t="s">
        <v>88</v>
      </c>
      <c r="K1079" s="17">
        <v>4</v>
      </c>
      <c r="L1079" s="17" t="s">
        <v>42</v>
      </c>
      <c r="M1079" s="17" t="s">
        <v>70</v>
      </c>
      <c r="N1079" s="17" t="s">
        <v>49</v>
      </c>
      <c r="O1079" s="17">
        <v>3</v>
      </c>
      <c r="P1079" s="17">
        <v>2</v>
      </c>
      <c r="Q1079" s="17">
        <v>8</v>
      </c>
      <c r="R1079" s="17">
        <v>23</v>
      </c>
      <c r="S1079" s="17">
        <v>13</v>
      </c>
      <c r="T1079" s="17">
        <v>12</v>
      </c>
      <c r="U1079" s="17">
        <v>5</v>
      </c>
      <c r="V1079" s="17">
        <v>1</v>
      </c>
      <c r="W1079" s="17">
        <v>16606</v>
      </c>
      <c r="X1079" s="17">
        <v>12</v>
      </c>
      <c r="Y1079" s="17">
        <v>1</v>
      </c>
      <c r="Z1079" s="17">
        <v>3</v>
      </c>
      <c r="AA1079" s="17">
        <v>3</v>
      </c>
      <c r="AB1079" s="17">
        <v>2</v>
      </c>
      <c r="AC1079" s="17">
        <v>3</v>
      </c>
      <c r="AD1079" s="17">
        <v>4</v>
      </c>
      <c r="AE1079" s="18">
        <v>4</v>
      </c>
      <c r="AF1079" s="25" t="str" cm="1">
        <f t="array" ref="AF1079">_xlfn.IFS(W1078&lt;3000,"Low",W1078&lt;6000,"Medium",W1078&gt;=6000,"High")</f>
        <v>Low</v>
      </c>
      <c r="AG1079" s="26" t="str" cm="1">
        <f t="array" ref="AG1079">_xlfn.IFS(R1078&lt;5,"New",R1078&lt;10,"Junior",R1078&lt;20,"Mid",R1078&gt;=20,"Senior")</f>
        <v>New</v>
      </c>
      <c r="AH1079" s="26" t="str" cm="1">
        <f t="array" ref="AH1079">_xlfn.IFS(O1078&lt;=5,"Near",O1078&lt;=15,"Moderate",O1078&gt;15,"Far")</f>
        <v>Near</v>
      </c>
      <c r="AI1079" s="26" t="str" cm="1">
        <f t="array" ref="AI1079">_xlfn.IFS(AE1079=1,"Poor",AE1079=2,"Average",AE1079=3,"Good",AE1079=4,"Excellent")</f>
        <v>Excellent</v>
      </c>
      <c r="AJ1079" s="26" t="str" cm="1">
        <f t="array" ref="AJ1079">_xlfn.IFS(Z1079=1,"Low",Z1079=2,"Medium",Z1079=3,"High",Z1079=4,"Very High")</f>
        <v>High</v>
      </c>
      <c r="AK1079" s="26" t="str" cm="1">
        <f t="array" ref="AK1079">_xlfn.IFS(AD1079=1,"Low",AD1079=2,"Medium",AD1079=3,"High",AD1079=4,"Very High")</f>
        <v>Very High</v>
      </c>
    </row>
    <row r="1080" spans="1:37" ht="15.6" x14ac:dyDescent="0.3">
      <c r="A1080" s="27" t="s">
        <v>49</v>
      </c>
      <c r="B1080" s="15" t="s">
        <v>52</v>
      </c>
      <c r="C1080" s="15">
        <v>1935</v>
      </c>
      <c r="D1080" s="15" t="s">
        <v>44</v>
      </c>
      <c r="E1080" s="15" t="s">
        <v>68</v>
      </c>
      <c r="F1080" s="15">
        <v>56</v>
      </c>
      <c r="G1080" s="15" t="s">
        <v>57</v>
      </c>
      <c r="H1080" s="15" t="s">
        <v>38</v>
      </c>
      <c r="I1080" s="15" t="s">
        <v>41</v>
      </c>
      <c r="J1080" s="15" t="s">
        <v>45</v>
      </c>
      <c r="K1080" s="15">
        <v>2</v>
      </c>
      <c r="L1080" s="15" t="s">
        <v>99</v>
      </c>
      <c r="M1080" s="15" t="s">
        <v>127</v>
      </c>
      <c r="N1080" s="15" t="s">
        <v>49</v>
      </c>
      <c r="O1080" s="15">
        <v>11</v>
      </c>
      <c r="P1080" s="15">
        <v>3</v>
      </c>
      <c r="Q1080" s="15">
        <v>4</v>
      </c>
      <c r="R1080" s="15">
        <v>6</v>
      </c>
      <c r="S1080" s="15">
        <v>0</v>
      </c>
      <c r="T1080" s="15">
        <v>0</v>
      </c>
      <c r="U1080" s="15">
        <v>0</v>
      </c>
      <c r="V1080" s="15">
        <v>0</v>
      </c>
      <c r="W1080" s="15">
        <v>5380</v>
      </c>
      <c r="X1080" s="15">
        <v>16</v>
      </c>
      <c r="Y1080" s="15">
        <v>1</v>
      </c>
      <c r="Z1080" s="15">
        <v>4</v>
      </c>
      <c r="AA1080" s="15">
        <v>2</v>
      </c>
      <c r="AB1080" s="15">
        <v>2</v>
      </c>
      <c r="AC1080" s="15">
        <v>3</v>
      </c>
      <c r="AD1080" s="15">
        <v>3</v>
      </c>
      <c r="AE1080" s="16">
        <v>3</v>
      </c>
      <c r="AF1080" s="23" t="str" cm="1">
        <f t="array" ref="AF1080">_xlfn.IFS(W1079&lt;3000,"Low",W1079&lt;6000,"Medium",W1079&gt;=6000,"High")</f>
        <v>High</v>
      </c>
      <c r="AG1080" s="24" t="str" cm="1">
        <f t="array" ref="AG1080">_xlfn.IFS(R1079&lt;5,"New",R1079&lt;10,"Junior",R1079&lt;20,"Mid",R1079&gt;=20,"Senior")</f>
        <v>Senior</v>
      </c>
      <c r="AH1080" s="24" t="str" cm="1">
        <f t="array" ref="AH1080">_xlfn.IFS(O1079&lt;=5,"Near",O1079&lt;=15,"Moderate",O1079&gt;15,"Far")</f>
        <v>Near</v>
      </c>
      <c r="AI1080" s="24" t="str" cm="1">
        <f t="array" ref="AI1080">_xlfn.IFS(AE1080=1,"Poor",AE1080=2,"Average",AE1080=3,"Good",AE1080=4,"Excellent")</f>
        <v>Good</v>
      </c>
      <c r="AJ1080" s="24" t="str" cm="1">
        <f t="array" ref="AJ1080">_xlfn.IFS(Z1080=1,"Low",Z1080=2,"Medium",Z1080=3,"High",Z1080=4,"Very High")</f>
        <v>Very High</v>
      </c>
      <c r="AK1080" s="24" t="str" cm="1">
        <f t="array" ref="AK1080">_xlfn.IFS(AD1080=1,"Low",AD1080=2,"Medium",AD1080=3,"High",AD1080=4,"Very High")</f>
        <v>High</v>
      </c>
    </row>
    <row r="1081" spans="1:37" ht="15.6" x14ac:dyDescent="0.3">
      <c r="A1081" s="28" t="s">
        <v>49</v>
      </c>
      <c r="B1081" s="17" t="s">
        <v>52</v>
      </c>
      <c r="C1081" s="17">
        <v>1598</v>
      </c>
      <c r="D1081" s="17" t="s">
        <v>44</v>
      </c>
      <c r="E1081" s="17" t="s">
        <v>39</v>
      </c>
      <c r="F1081" s="17">
        <v>40</v>
      </c>
      <c r="G1081" s="17" t="s">
        <v>57</v>
      </c>
      <c r="H1081" s="17" t="s">
        <v>38</v>
      </c>
      <c r="I1081" s="17" t="s">
        <v>41</v>
      </c>
      <c r="J1081" s="17" t="s">
        <v>45</v>
      </c>
      <c r="K1081" s="17">
        <v>2</v>
      </c>
      <c r="L1081" s="17" t="s">
        <v>42</v>
      </c>
      <c r="M1081" s="17" t="s">
        <v>48</v>
      </c>
      <c r="N1081" s="17" t="s">
        <v>49</v>
      </c>
      <c r="O1081" s="17">
        <v>14</v>
      </c>
      <c r="P1081" s="17">
        <v>2</v>
      </c>
      <c r="Q1081" s="17">
        <v>1</v>
      </c>
      <c r="R1081" s="17">
        <v>5</v>
      </c>
      <c r="S1081" s="17">
        <v>5</v>
      </c>
      <c r="T1081" s="17">
        <v>4</v>
      </c>
      <c r="U1081" s="17">
        <v>1</v>
      </c>
      <c r="V1081" s="17">
        <v>2</v>
      </c>
      <c r="W1081" s="17">
        <v>4639</v>
      </c>
      <c r="X1081" s="17">
        <v>15</v>
      </c>
      <c r="Y1081" s="17">
        <v>1</v>
      </c>
      <c r="Z1081" s="17">
        <v>4</v>
      </c>
      <c r="AA1081" s="17">
        <v>3</v>
      </c>
      <c r="AB1081" s="17">
        <v>3</v>
      </c>
      <c r="AC1081" s="17">
        <v>3</v>
      </c>
      <c r="AD1081" s="17">
        <v>3</v>
      </c>
      <c r="AE1081" s="18">
        <v>3</v>
      </c>
      <c r="AF1081" s="25" t="str" cm="1">
        <f t="array" ref="AF1081">_xlfn.IFS(W1080&lt;3000,"Low",W1080&lt;6000,"Medium",W1080&gt;=6000,"High")</f>
        <v>Medium</v>
      </c>
      <c r="AG1081" s="26" t="str" cm="1">
        <f t="array" ref="AG1081">_xlfn.IFS(R1080&lt;5,"New",R1080&lt;10,"Junior",R1080&lt;20,"Mid",R1080&gt;=20,"Senior")</f>
        <v>Junior</v>
      </c>
      <c r="AH1081" s="26" t="str" cm="1">
        <f t="array" ref="AH1081">_xlfn.IFS(O1080&lt;=5,"Near",O1080&lt;=15,"Moderate",O1080&gt;15,"Far")</f>
        <v>Moderate</v>
      </c>
      <c r="AI1081" s="26" t="str" cm="1">
        <f t="array" ref="AI1081">_xlfn.IFS(AE1081=1,"Poor",AE1081=2,"Average",AE1081=3,"Good",AE1081=4,"Excellent")</f>
        <v>Good</v>
      </c>
      <c r="AJ1081" s="26" t="str" cm="1">
        <f t="array" ref="AJ1081">_xlfn.IFS(Z1081=1,"Low",Z1081=2,"Medium",Z1081=3,"High",Z1081=4,"Very High")</f>
        <v>Very High</v>
      </c>
      <c r="AK1081" s="26" t="str" cm="1">
        <f t="array" ref="AK1081">_xlfn.IFS(AD1081=1,"Low",AD1081=2,"Medium",AD1081=3,"High",AD1081=4,"Very High")</f>
        <v>High</v>
      </c>
    </row>
    <row r="1082" spans="1:37" ht="15.6" x14ac:dyDescent="0.3">
      <c r="A1082" s="27" t="s">
        <v>49</v>
      </c>
      <c r="B1082" s="15" t="s">
        <v>52</v>
      </c>
      <c r="C1082" s="15">
        <v>1784</v>
      </c>
      <c r="D1082" s="15" t="s">
        <v>44</v>
      </c>
      <c r="E1082" s="15" t="s">
        <v>62</v>
      </c>
      <c r="F1082" s="15">
        <v>31</v>
      </c>
      <c r="G1082" s="15" t="s">
        <v>57</v>
      </c>
      <c r="H1082" s="15" t="s">
        <v>38</v>
      </c>
      <c r="I1082" s="15" t="s">
        <v>41</v>
      </c>
      <c r="J1082" s="15" t="s">
        <v>45</v>
      </c>
      <c r="K1082" s="15">
        <v>2</v>
      </c>
      <c r="L1082" s="15" t="s">
        <v>99</v>
      </c>
      <c r="M1082" s="15" t="s">
        <v>64</v>
      </c>
      <c r="N1082" s="15" t="s">
        <v>49</v>
      </c>
      <c r="O1082" s="15">
        <v>29</v>
      </c>
      <c r="P1082" s="15">
        <v>3</v>
      </c>
      <c r="Q1082" s="15">
        <v>1</v>
      </c>
      <c r="R1082" s="15">
        <v>13</v>
      </c>
      <c r="S1082" s="15">
        <v>12</v>
      </c>
      <c r="T1082" s="15">
        <v>7</v>
      </c>
      <c r="U1082" s="15">
        <v>5</v>
      </c>
      <c r="V1082" s="15">
        <v>7</v>
      </c>
      <c r="W1082" s="15">
        <v>5468</v>
      </c>
      <c r="X1082" s="15">
        <v>14</v>
      </c>
      <c r="Y1082" s="15">
        <v>2</v>
      </c>
      <c r="Z1082" s="15">
        <v>1</v>
      </c>
      <c r="AA1082" s="15">
        <v>2</v>
      </c>
      <c r="AB1082" s="15">
        <v>2</v>
      </c>
      <c r="AC1082" s="15">
        <v>3</v>
      </c>
      <c r="AD1082" s="15">
        <v>1</v>
      </c>
      <c r="AE1082" s="16">
        <v>3</v>
      </c>
      <c r="AF1082" s="23" t="str" cm="1">
        <f t="array" ref="AF1082">_xlfn.IFS(W1081&lt;3000,"Low",W1081&lt;6000,"Medium",W1081&gt;=6000,"High")</f>
        <v>Medium</v>
      </c>
      <c r="AG1082" s="24" t="str" cm="1">
        <f t="array" ref="AG1082">_xlfn.IFS(R1081&lt;5,"New",R1081&lt;10,"Junior",R1081&lt;20,"Mid",R1081&gt;=20,"Senior")</f>
        <v>Junior</v>
      </c>
      <c r="AH1082" s="24" t="str" cm="1">
        <f t="array" ref="AH1082">_xlfn.IFS(O1081&lt;=5,"Near",O1081&lt;=15,"Moderate",O1081&gt;15,"Far")</f>
        <v>Moderate</v>
      </c>
      <c r="AI1082" s="24" t="str" cm="1">
        <f t="array" ref="AI1082">_xlfn.IFS(AE1082=1,"Poor",AE1082=2,"Average",AE1082=3,"Good",AE1082=4,"Excellent")</f>
        <v>Good</v>
      </c>
      <c r="AJ1082" s="24" t="str" cm="1">
        <f t="array" ref="AJ1082">_xlfn.IFS(Z1082=1,"Low",Z1082=2,"Medium",Z1082=3,"High",Z1082=4,"Very High")</f>
        <v>Low</v>
      </c>
      <c r="AK1082" s="24" t="str" cm="1">
        <f t="array" ref="AK1082">_xlfn.IFS(AD1082=1,"Low",AD1082=2,"Medium",AD1082=3,"High",AD1082=4,"Very High")</f>
        <v>Low</v>
      </c>
    </row>
    <row r="1083" spans="1:37" ht="15.6" x14ac:dyDescent="0.3">
      <c r="A1083" s="28" t="s">
        <v>49</v>
      </c>
      <c r="B1083" s="17" t="s">
        <v>52</v>
      </c>
      <c r="C1083" s="17">
        <v>2024</v>
      </c>
      <c r="D1083" s="17" t="s">
        <v>44</v>
      </c>
      <c r="E1083" s="17" t="s">
        <v>39</v>
      </c>
      <c r="F1083" s="17">
        <v>36</v>
      </c>
      <c r="G1083" s="17" t="s">
        <v>57</v>
      </c>
      <c r="H1083" s="17" t="s">
        <v>38</v>
      </c>
      <c r="I1083" s="17" t="s">
        <v>41</v>
      </c>
      <c r="J1083" s="17" t="s">
        <v>45</v>
      </c>
      <c r="K1083" s="17">
        <v>3</v>
      </c>
      <c r="L1083" s="17" t="s">
        <v>65</v>
      </c>
      <c r="M1083" s="17" t="s">
        <v>70</v>
      </c>
      <c r="N1083" s="17" t="s">
        <v>49</v>
      </c>
      <c r="O1083" s="17">
        <v>3</v>
      </c>
      <c r="P1083" s="17">
        <v>2</v>
      </c>
      <c r="Q1083" s="17">
        <v>0</v>
      </c>
      <c r="R1083" s="17">
        <v>10</v>
      </c>
      <c r="S1083" s="17">
        <v>9</v>
      </c>
      <c r="T1083" s="17">
        <v>7</v>
      </c>
      <c r="U1083" s="17">
        <v>3</v>
      </c>
      <c r="V1083" s="17">
        <v>4</v>
      </c>
      <c r="W1083" s="17">
        <v>7644</v>
      </c>
      <c r="X1083" s="17">
        <v>19</v>
      </c>
      <c r="Y1083" s="17">
        <v>2</v>
      </c>
      <c r="Z1083" s="17">
        <v>1</v>
      </c>
      <c r="AA1083" s="17">
        <v>2</v>
      </c>
      <c r="AB1083" s="17">
        <v>4</v>
      </c>
      <c r="AC1083" s="17">
        <v>3</v>
      </c>
      <c r="AD1083" s="17">
        <v>3</v>
      </c>
      <c r="AE1083" s="18">
        <v>3</v>
      </c>
      <c r="AF1083" s="25" t="str" cm="1">
        <f t="array" ref="AF1083">_xlfn.IFS(W1082&lt;3000,"Low",W1082&lt;6000,"Medium",W1082&gt;=6000,"High")</f>
        <v>Medium</v>
      </c>
      <c r="AG1083" s="26" t="str" cm="1">
        <f t="array" ref="AG1083">_xlfn.IFS(R1082&lt;5,"New",R1082&lt;10,"Junior",R1082&lt;20,"Mid",R1082&gt;=20,"Senior")</f>
        <v>Mid</v>
      </c>
      <c r="AH1083" s="26" t="str" cm="1">
        <f t="array" ref="AH1083">_xlfn.IFS(O1082&lt;=5,"Near",O1082&lt;=15,"Moderate",O1082&gt;15,"Far")</f>
        <v>Far</v>
      </c>
      <c r="AI1083" s="26" t="str" cm="1">
        <f t="array" ref="AI1083">_xlfn.IFS(AE1083=1,"Poor",AE1083=2,"Average",AE1083=3,"Good",AE1083=4,"Excellent")</f>
        <v>Good</v>
      </c>
      <c r="AJ1083" s="26" t="str" cm="1">
        <f t="array" ref="AJ1083">_xlfn.IFS(Z1083=1,"Low",Z1083=2,"Medium",Z1083=3,"High",Z1083=4,"Very High")</f>
        <v>Low</v>
      </c>
      <c r="AK1083" s="26" t="str" cm="1">
        <f t="array" ref="AK1083">_xlfn.IFS(AD1083=1,"Low",AD1083=2,"Medium",AD1083=3,"High",AD1083=4,"Very High")</f>
        <v>High</v>
      </c>
    </row>
    <row r="1084" spans="1:37" ht="15.6" x14ac:dyDescent="0.3">
      <c r="A1084" s="27" t="s">
        <v>49</v>
      </c>
      <c r="B1084" s="15" t="s">
        <v>52</v>
      </c>
      <c r="C1084" s="15">
        <v>1673</v>
      </c>
      <c r="D1084" s="15" t="s">
        <v>44</v>
      </c>
      <c r="E1084" s="15" t="s">
        <v>62</v>
      </c>
      <c r="F1084" s="15">
        <v>31</v>
      </c>
      <c r="G1084" s="15" t="s">
        <v>57</v>
      </c>
      <c r="H1084" s="15" t="s">
        <v>38</v>
      </c>
      <c r="I1084" s="15" t="s">
        <v>41</v>
      </c>
      <c r="J1084" s="15" t="s">
        <v>45</v>
      </c>
      <c r="K1084" s="15">
        <v>2</v>
      </c>
      <c r="L1084" s="15" t="s">
        <v>42</v>
      </c>
      <c r="M1084" s="15" t="s">
        <v>64</v>
      </c>
      <c r="N1084" s="15" t="s">
        <v>49</v>
      </c>
      <c r="O1084" s="15">
        <v>5</v>
      </c>
      <c r="P1084" s="15">
        <v>2</v>
      </c>
      <c r="Q1084" s="15">
        <v>1</v>
      </c>
      <c r="R1084" s="15">
        <v>10</v>
      </c>
      <c r="S1084" s="15">
        <v>10</v>
      </c>
      <c r="T1084" s="15">
        <v>0</v>
      </c>
      <c r="U1084" s="15">
        <v>0</v>
      </c>
      <c r="V1084" s="15">
        <v>2</v>
      </c>
      <c r="W1084" s="15">
        <v>5476</v>
      </c>
      <c r="X1084" s="15">
        <v>11</v>
      </c>
      <c r="Y1084" s="15">
        <v>2</v>
      </c>
      <c r="Z1084" s="15">
        <v>1</v>
      </c>
      <c r="AA1084" s="15">
        <v>3</v>
      </c>
      <c r="AB1084" s="15">
        <v>4</v>
      </c>
      <c r="AC1084" s="15">
        <v>3</v>
      </c>
      <c r="AD1084" s="15">
        <v>1</v>
      </c>
      <c r="AE1084" s="16">
        <v>3</v>
      </c>
      <c r="AF1084" s="23" t="str" cm="1">
        <f t="array" ref="AF1084">_xlfn.IFS(W1083&lt;3000,"Low",W1083&lt;6000,"Medium",W1083&gt;=6000,"High")</f>
        <v>High</v>
      </c>
      <c r="AG1084" s="24" t="str" cm="1">
        <f t="array" ref="AG1084">_xlfn.IFS(R1083&lt;5,"New",R1083&lt;10,"Junior",R1083&lt;20,"Mid",R1083&gt;=20,"Senior")</f>
        <v>Mid</v>
      </c>
      <c r="AH1084" s="24" t="str" cm="1">
        <f t="array" ref="AH1084">_xlfn.IFS(O1083&lt;=5,"Near",O1083&lt;=15,"Moderate",O1083&gt;15,"Far")</f>
        <v>Near</v>
      </c>
      <c r="AI1084" s="24" t="str" cm="1">
        <f t="array" ref="AI1084">_xlfn.IFS(AE1084=1,"Poor",AE1084=2,"Average",AE1084=3,"Good",AE1084=4,"Excellent")</f>
        <v>Good</v>
      </c>
      <c r="AJ1084" s="24" t="str" cm="1">
        <f t="array" ref="AJ1084">_xlfn.IFS(Z1084=1,"Low",Z1084=2,"Medium",Z1084=3,"High",Z1084=4,"Very High")</f>
        <v>Low</v>
      </c>
      <c r="AK1084" s="24" t="str" cm="1">
        <f t="array" ref="AK1084">_xlfn.IFS(AD1084=1,"Low",AD1084=2,"Medium",AD1084=3,"High",AD1084=4,"Very High")</f>
        <v>Low</v>
      </c>
    </row>
    <row r="1085" spans="1:37" ht="15.6" x14ac:dyDescent="0.3">
      <c r="A1085" s="28" t="s">
        <v>49</v>
      </c>
      <c r="B1085" s="17" t="s">
        <v>52</v>
      </c>
      <c r="C1085" s="17">
        <v>1436</v>
      </c>
      <c r="D1085" s="17" t="s">
        <v>44</v>
      </c>
      <c r="E1085" s="17" t="s">
        <v>39</v>
      </c>
      <c r="F1085" s="17">
        <v>36</v>
      </c>
      <c r="G1085" s="17" t="s">
        <v>57</v>
      </c>
      <c r="H1085" s="17" t="s">
        <v>38</v>
      </c>
      <c r="I1085" s="17" t="s">
        <v>41</v>
      </c>
      <c r="J1085" s="17" t="s">
        <v>45</v>
      </c>
      <c r="K1085" s="17">
        <v>2</v>
      </c>
      <c r="L1085" s="17" t="s">
        <v>99</v>
      </c>
      <c r="M1085" s="17" t="s">
        <v>64</v>
      </c>
      <c r="N1085" s="17" t="s">
        <v>49</v>
      </c>
      <c r="O1085" s="17">
        <v>16</v>
      </c>
      <c r="P1085" s="17">
        <v>3</v>
      </c>
      <c r="Q1085" s="17">
        <v>4</v>
      </c>
      <c r="R1085" s="17">
        <v>11</v>
      </c>
      <c r="S1085" s="17">
        <v>3</v>
      </c>
      <c r="T1085" s="17">
        <v>2</v>
      </c>
      <c r="U1085" s="17">
        <v>0</v>
      </c>
      <c r="V1085" s="17">
        <v>2</v>
      </c>
      <c r="W1085" s="17">
        <v>5647</v>
      </c>
      <c r="X1085" s="17">
        <v>13</v>
      </c>
      <c r="Y1085" s="17">
        <v>2</v>
      </c>
      <c r="Z1085" s="17">
        <v>3</v>
      </c>
      <c r="AA1085" s="17">
        <v>2</v>
      </c>
      <c r="AB1085" s="17">
        <v>2</v>
      </c>
      <c r="AC1085" s="17">
        <v>3</v>
      </c>
      <c r="AD1085" s="17">
        <v>1</v>
      </c>
      <c r="AE1085" s="18">
        <v>2</v>
      </c>
      <c r="AF1085" s="25" t="str" cm="1">
        <f t="array" ref="AF1085">_xlfn.IFS(W1084&lt;3000,"Low",W1084&lt;6000,"Medium",W1084&gt;=6000,"High")</f>
        <v>Medium</v>
      </c>
      <c r="AG1085" s="26" t="str" cm="1">
        <f t="array" ref="AG1085">_xlfn.IFS(R1084&lt;5,"New",R1084&lt;10,"Junior",R1084&lt;20,"Mid",R1084&gt;=20,"Senior")</f>
        <v>Mid</v>
      </c>
      <c r="AH1085" s="26" t="str" cm="1">
        <f t="array" ref="AH1085">_xlfn.IFS(O1084&lt;=5,"Near",O1084&lt;=15,"Moderate",O1084&gt;15,"Far")</f>
        <v>Near</v>
      </c>
      <c r="AI1085" s="26" t="str" cm="1">
        <f t="array" ref="AI1085">_xlfn.IFS(AE1085=1,"Poor",AE1085=2,"Average",AE1085=3,"Good",AE1085=4,"Excellent")</f>
        <v>Average</v>
      </c>
      <c r="AJ1085" s="26" t="str" cm="1">
        <f t="array" ref="AJ1085">_xlfn.IFS(Z1085=1,"Low",Z1085=2,"Medium",Z1085=3,"High",Z1085=4,"Very High")</f>
        <v>High</v>
      </c>
      <c r="AK1085" s="26" t="str" cm="1">
        <f t="array" ref="AK1085">_xlfn.IFS(AD1085=1,"Low",AD1085=2,"Medium",AD1085=3,"High",AD1085=4,"Very High")</f>
        <v>Low</v>
      </c>
    </row>
    <row r="1086" spans="1:37" ht="15.6" x14ac:dyDescent="0.3">
      <c r="A1086" s="27" t="s">
        <v>49</v>
      </c>
      <c r="B1086" s="15" t="s">
        <v>52</v>
      </c>
      <c r="C1086" s="15">
        <v>2016</v>
      </c>
      <c r="D1086" s="15" t="s">
        <v>44</v>
      </c>
      <c r="E1086" s="15" t="s">
        <v>62</v>
      </c>
      <c r="F1086" s="15">
        <v>32</v>
      </c>
      <c r="G1086" s="15" t="s">
        <v>57</v>
      </c>
      <c r="H1086" s="15" t="s">
        <v>38</v>
      </c>
      <c r="I1086" s="15" t="s">
        <v>41</v>
      </c>
      <c r="J1086" s="15" t="s">
        <v>45</v>
      </c>
      <c r="K1086" s="15">
        <v>3</v>
      </c>
      <c r="L1086" s="15" t="s">
        <v>99</v>
      </c>
      <c r="M1086" s="15" t="s">
        <v>64</v>
      </c>
      <c r="N1086" s="15" t="s">
        <v>49</v>
      </c>
      <c r="O1086" s="15">
        <v>1</v>
      </c>
      <c r="P1086" s="15">
        <v>3</v>
      </c>
      <c r="Q1086" s="15">
        <v>1</v>
      </c>
      <c r="R1086" s="15">
        <v>14</v>
      </c>
      <c r="S1086" s="15">
        <v>14</v>
      </c>
      <c r="T1086" s="15">
        <v>10</v>
      </c>
      <c r="U1086" s="15">
        <v>5</v>
      </c>
      <c r="V1086" s="15">
        <v>7</v>
      </c>
      <c r="W1086" s="15">
        <v>10422</v>
      </c>
      <c r="X1086" s="15">
        <v>19</v>
      </c>
      <c r="Y1086" s="15">
        <v>2</v>
      </c>
      <c r="Z1086" s="15">
        <v>3</v>
      </c>
      <c r="AA1086" s="15">
        <v>3</v>
      </c>
      <c r="AB1086" s="15">
        <v>2</v>
      </c>
      <c r="AC1086" s="15">
        <v>3</v>
      </c>
      <c r="AD1086" s="15">
        <v>3</v>
      </c>
      <c r="AE1086" s="16">
        <v>3</v>
      </c>
      <c r="AF1086" s="23" t="str" cm="1">
        <f t="array" ref="AF1086">_xlfn.IFS(W1085&lt;3000,"Low",W1085&lt;6000,"Medium",W1085&gt;=6000,"High")</f>
        <v>Medium</v>
      </c>
      <c r="AG1086" s="24" t="str" cm="1">
        <f t="array" ref="AG1086">_xlfn.IFS(R1085&lt;5,"New",R1085&lt;10,"Junior",R1085&lt;20,"Mid",R1085&gt;=20,"Senior")</f>
        <v>Mid</v>
      </c>
      <c r="AH1086" s="24" t="str" cm="1">
        <f t="array" ref="AH1086">_xlfn.IFS(O1085&lt;=5,"Near",O1085&lt;=15,"Moderate",O1085&gt;15,"Far")</f>
        <v>Far</v>
      </c>
      <c r="AI1086" s="24" t="str" cm="1">
        <f t="array" ref="AI1086">_xlfn.IFS(AE1086=1,"Poor",AE1086=2,"Average",AE1086=3,"Good",AE1086=4,"Excellent")</f>
        <v>Good</v>
      </c>
      <c r="AJ1086" s="24" t="str" cm="1">
        <f t="array" ref="AJ1086">_xlfn.IFS(Z1086=1,"Low",Z1086=2,"Medium",Z1086=3,"High",Z1086=4,"Very High")</f>
        <v>High</v>
      </c>
      <c r="AK1086" s="24" t="str" cm="1">
        <f t="array" ref="AK1086">_xlfn.IFS(AD1086=1,"Low",AD1086=2,"Medium",AD1086=3,"High",AD1086=4,"Very High")</f>
        <v>High</v>
      </c>
    </row>
    <row r="1087" spans="1:37" ht="15.6" x14ac:dyDescent="0.3">
      <c r="A1087" s="28" t="s">
        <v>49</v>
      </c>
      <c r="B1087" s="17" t="s">
        <v>52</v>
      </c>
      <c r="C1087" s="17">
        <v>1898</v>
      </c>
      <c r="D1087" s="17" t="s">
        <v>44</v>
      </c>
      <c r="E1087" s="17" t="s">
        <v>62</v>
      </c>
      <c r="F1087" s="17">
        <v>27</v>
      </c>
      <c r="G1087" s="17" t="s">
        <v>46</v>
      </c>
      <c r="H1087" s="17" t="s">
        <v>38</v>
      </c>
      <c r="I1087" s="17" t="s">
        <v>41</v>
      </c>
      <c r="J1087" s="17" t="s">
        <v>45</v>
      </c>
      <c r="K1087" s="17">
        <v>2</v>
      </c>
      <c r="L1087" s="17" t="s">
        <v>65</v>
      </c>
      <c r="M1087" s="17" t="s">
        <v>48</v>
      </c>
      <c r="N1087" s="17" t="s">
        <v>49</v>
      </c>
      <c r="O1087" s="17">
        <v>2</v>
      </c>
      <c r="P1087" s="17">
        <v>5</v>
      </c>
      <c r="Q1087" s="17">
        <v>0</v>
      </c>
      <c r="R1087" s="17">
        <v>9</v>
      </c>
      <c r="S1087" s="17">
        <v>8</v>
      </c>
      <c r="T1087" s="17">
        <v>7</v>
      </c>
      <c r="U1087" s="17">
        <v>0</v>
      </c>
      <c r="V1087" s="17">
        <v>7</v>
      </c>
      <c r="W1087" s="17">
        <v>6500</v>
      </c>
      <c r="X1087" s="17">
        <v>14</v>
      </c>
      <c r="Y1087" s="17">
        <v>0</v>
      </c>
      <c r="Z1087" s="17">
        <v>1</v>
      </c>
      <c r="AA1087" s="17">
        <v>4</v>
      </c>
      <c r="AB1087" s="17">
        <v>3</v>
      </c>
      <c r="AC1087" s="17">
        <v>3</v>
      </c>
      <c r="AD1087" s="17">
        <v>2</v>
      </c>
      <c r="AE1087" s="18">
        <v>2</v>
      </c>
      <c r="AF1087" s="25" t="str" cm="1">
        <f t="array" ref="AF1087">_xlfn.IFS(W1086&lt;3000,"Low",W1086&lt;6000,"Medium",W1086&gt;=6000,"High")</f>
        <v>High</v>
      </c>
      <c r="AG1087" s="26" t="str" cm="1">
        <f t="array" ref="AG1087">_xlfn.IFS(R1086&lt;5,"New",R1086&lt;10,"Junior",R1086&lt;20,"Mid",R1086&gt;=20,"Senior")</f>
        <v>Mid</v>
      </c>
      <c r="AH1087" s="26" t="str" cm="1">
        <f t="array" ref="AH1087">_xlfn.IFS(O1086&lt;=5,"Near",O1086&lt;=15,"Moderate",O1086&gt;15,"Far")</f>
        <v>Near</v>
      </c>
      <c r="AI1087" s="26" t="str" cm="1">
        <f t="array" ref="AI1087">_xlfn.IFS(AE1087=1,"Poor",AE1087=2,"Average",AE1087=3,"Good",AE1087=4,"Excellent")</f>
        <v>Average</v>
      </c>
      <c r="AJ1087" s="26" t="str" cm="1">
        <f t="array" ref="AJ1087">_xlfn.IFS(Z1087=1,"Low",Z1087=2,"Medium",Z1087=3,"High",Z1087=4,"Very High")</f>
        <v>Low</v>
      </c>
      <c r="AK1087" s="26" t="str" cm="1">
        <f t="array" ref="AK1087">_xlfn.IFS(AD1087=1,"Low",AD1087=2,"Medium",AD1087=3,"High",AD1087=4,"Very High")</f>
        <v>Medium</v>
      </c>
    </row>
    <row r="1088" spans="1:37" ht="15.6" x14ac:dyDescent="0.3">
      <c r="A1088" s="27" t="s">
        <v>49</v>
      </c>
      <c r="B1088" s="15" t="s">
        <v>52</v>
      </c>
      <c r="C1088" s="15">
        <v>1583</v>
      </c>
      <c r="D1088" s="15" t="s">
        <v>44</v>
      </c>
      <c r="E1088" s="15" t="s">
        <v>39</v>
      </c>
      <c r="F1088" s="15">
        <v>38</v>
      </c>
      <c r="G1088" s="15" t="s">
        <v>46</v>
      </c>
      <c r="H1088" s="15" t="s">
        <v>38</v>
      </c>
      <c r="I1088" s="15" t="s">
        <v>41</v>
      </c>
      <c r="J1088" s="15" t="s">
        <v>45</v>
      </c>
      <c r="K1088" s="15">
        <v>2</v>
      </c>
      <c r="L1088" s="15" t="s">
        <v>42</v>
      </c>
      <c r="M1088" s="15" t="s">
        <v>70</v>
      </c>
      <c r="N1088" s="15" t="s">
        <v>49</v>
      </c>
      <c r="O1088" s="15">
        <v>16</v>
      </c>
      <c r="P1088" s="15">
        <v>5</v>
      </c>
      <c r="Q1088" s="15">
        <v>2</v>
      </c>
      <c r="R1088" s="15">
        <v>8</v>
      </c>
      <c r="S1088" s="15">
        <v>3</v>
      </c>
      <c r="T1088" s="15">
        <v>2</v>
      </c>
      <c r="U1088" s="15">
        <v>1</v>
      </c>
      <c r="V1088" s="15">
        <v>2</v>
      </c>
      <c r="W1088" s="15">
        <v>4198</v>
      </c>
      <c r="X1088" s="15">
        <v>12</v>
      </c>
      <c r="Y1088" s="15">
        <v>0</v>
      </c>
      <c r="Z1088" s="15">
        <v>2</v>
      </c>
      <c r="AA1088" s="15">
        <v>3</v>
      </c>
      <c r="AB1088" s="15">
        <v>2</v>
      </c>
      <c r="AC1088" s="15">
        <v>3</v>
      </c>
      <c r="AD1088" s="15">
        <v>2</v>
      </c>
      <c r="AE1088" s="16">
        <v>4</v>
      </c>
      <c r="AF1088" s="23" t="str" cm="1">
        <f t="array" ref="AF1088">_xlfn.IFS(W1087&lt;3000,"Low",W1087&lt;6000,"Medium",W1087&gt;=6000,"High")</f>
        <v>High</v>
      </c>
      <c r="AG1088" s="24" t="str" cm="1">
        <f t="array" ref="AG1088">_xlfn.IFS(R1087&lt;5,"New",R1087&lt;10,"Junior",R1087&lt;20,"Mid",R1087&gt;=20,"Senior")</f>
        <v>Junior</v>
      </c>
      <c r="AH1088" s="24" t="str" cm="1">
        <f t="array" ref="AH1088">_xlfn.IFS(O1087&lt;=5,"Near",O1087&lt;=15,"Moderate",O1087&gt;15,"Far")</f>
        <v>Near</v>
      </c>
      <c r="AI1088" s="24" t="str" cm="1">
        <f t="array" ref="AI1088">_xlfn.IFS(AE1088=1,"Poor",AE1088=2,"Average",AE1088=3,"Good",AE1088=4,"Excellent")</f>
        <v>Excellent</v>
      </c>
      <c r="AJ1088" s="24" t="str" cm="1">
        <f t="array" ref="AJ1088">_xlfn.IFS(Z1088=1,"Low",Z1088=2,"Medium",Z1088=3,"High",Z1088=4,"Very High")</f>
        <v>Medium</v>
      </c>
      <c r="AK1088" s="24" t="str" cm="1">
        <f t="array" ref="AK1088">_xlfn.IFS(AD1088=1,"Low",AD1088=2,"Medium",AD1088=3,"High",AD1088=4,"Very High")</f>
        <v>Medium</v>
      </c>
    </row>
    <row r="1089" spans="1:37" ht="15.6" x14ac:dyDescent="0.3">
      <c r="A1089" s="28" t="s">
        <v>49</v>
      </c>
      <c r="B1089" s="17" t="s">
        <v>52</v>
      </c>
      <c r="C1089" s="17">
        <v>1585</v>
      </c>
      <c r="D1089" s="17" t="s">
        <v>44</v>
      </c>
      <c r="E1089" s="17" t="s">
        <v>39</v>
      </c>
      <c r="F1089" s="17">
        <v>36</v>
      </c>
      <c r="G1089" s="17" t="s">
        <v>46</v>
      </c>
      <c r="H1089" s="17" t="s">
        <v>38</v>
      </c>
      <c r="I1089" s="17" t="s">
        <v>41</v>
      </c>
      <c r="J1089" s="17" t="s">
        <v>45</v>
      </c>
      <c r="K1089" s="17">
        <v>2</v>
      </c>
      <c r="L1089" s="17" t="s">
        <v>42</v>
      </c>
      <c r="M1089" s="17" t="s">
        <v>64</v>
      </c>
      <c r="N1089" s="17" t="s">
        <v>49</v>
      </c>
      <c r="O1089" s="17">
        <v>1</v>
      </c>
      <c r="P1089" s="17">
        <v>5</v>
      </c>
      <c r="Q1089" s="17">
        <v>6</v>
      </c>
      <c r="R1089" s="17">
        <v>15</v>
      </c>
      <c r="S1089" s="17">
        <v>1</v>
      </c>
      <c r="T1089" s="17">
        <v>0</v>
      </c>
      <c r="U1089" s="17">
        <v>0</v>
      </c>
      <c r="V1089" s="17">
        <v>0</v>
      </c>
      <c r="W1089" s="17">
        <v>6815</v>
      </c>
      <c r="X1089" s="17">
        <v>13</v>
      </c>
      <c r="Y1089" s="17">
        <v>0</v>
      </c>
      <c r="Z1089" s="17">
        <v>2</v>
      </c>
      <c r="AA1089" s="17">
        <v>3</v>
      </c>
      <c r="AB1089" s="17">
        <v>3</v>
      </c>
      <c r="AC1089" s="17">
        <v>3</v>
      </c>
      <c r="AD1089" s="17">
        <v>1</v>
      </c>
      <c r="AE1089" s="18">
        <v>3</v>
      </c>
      <c r="AF1089" s="25" t="str" cm="1">
        <f t="array" ref="AF1089">_xlfn.IFS(W1088&lt;3000,"Low",W1088&lt;6000,"Medium",W1088&gt;=6000,"High")</f>
        <v>Medium</v>
      </c>
      <c r="AG1089" s="26" t="str" cm="1">
        <f t="array" ref="AG1089">_xlfn.IFS(R1088&lt;5,"New",R1088&lt;10,"Junior",R1088&lt;20,"Mid",R1088&gt;=20,"Senior")</f>
        <v>Junior</v>
      </c>
      <c r="AH1089" s="26" t="str" cm="1">
        <f t="array" ref="AH1089">_xlfn.IFS(O1088&lt;=5,"Near",O1088&lt;=15,"Moderate",O1088&gt;15,"Far")</f>
        <v>Far</v>
      </c>
      <c r="AI1089" s="26" t="str" cm="1">
        <f t="array" ref="AI1089">_xlfn.IFS(AE1089=1,"Poor",AE1089=2,"Average",AE1089=3,"Good",AE1089=4,"Excellent")</f>
        <v>Good</v>
      </c>
      <c r="AJ1089" s="26" t="str" cm="1">
        <f t="array" ref="AJ1089">_xlfn.IFS(Z1089=1,"Low",Z1089=2,"Medium",Z1089=3,"High",Z1089=4,"Very High")</f>
        <v>Medium</v>
      </c>
      <c r="AK1089" s="26" t="str" cm="1">
        <f t="array" ref="AK1089">_xlfn.IFS(AD1089=1,"Low",AD1089=2,"Medium",AD1089=3,"High",AD1089=4,"Very High")</f>
        <v>Low</v>
      </c>
    </row>
    <row r="1090" spans="1:37" ht="15.6" x14ac:dyDescent="0.3">
      <c r="A1090" s="27" t="s">
        <v>49</v>
      </c>
      <c r="B1090" s="15" t="s">
        <v>52</v>
      </c>
      <c r="C1090" s="15">
        <v>1657</v>
      </c>
      <c r="D1090" s="15" t="s">
        <v>44</v>
      </c>
      <c r="E1090" s="15" t="s">
        <v>85</v>
      </c>
      <c r="F1090" s="15">
        <v>20</v>
      </c>
      <c r="G1090" s="15" t="s">
        <v>46</v>
      </c>
      <c r="H1090" s="15" t="s">
        <v>38</v>
      </c>
      <c r="I1090" s="15" t="s">
        <v>41</v>
      </c>
      <c r="J1090" s="15" t="s">
        <v>92</v>
      </c>
      <c r="K1090" s="15">
        <v>1</v>
      </c>
      <c r="L1090" s="15" t="s">
        <v>65</v>
      </c>
      <c r="M1090" s="15" t="s">
        <v>70</v>
      </c>
      <c r="N1090" s="15" t="s">
        <v>49</v>
      </c>
      <c r="O1090" s="15">
        <v>2</v>
      </c>
      <c r="P1090" s="15">
        <v>3</v>
      </c>
      <c r="Q1090" s="15">
        <v>1</v>
      </c>
      <c r="R1090" s="15">
        <v>2</v>
      </c>
      <c r="S1090" s="15">
        <v>2</v>
      </c>
      <c r="T1090" s="15">
        <v>2</v>
      </c>
      <c r="U1090" s="15">
        <v>2</v>
      </c>
      <c r="V1090" s="15">
        <v>2</v>
      </c>
      <c r="W1090" s="15">
        <v>2783</v>
      </c>
      <c r="X1090" s="15">
        <v>19</v>
      </c>
      <c r="Y1090" s="15">
        <v>0</v>
      </c>
      <c r="Z1090" s="15">
        <v>3</v>
      </c>
      <c r="AA1090" s="15">
        <v>3</v>
      </c>
      <c r="AB1090" s="15">
        <v>3</v>
      </c>
      <c r="AC1090" s="15">
        <v>3</v>
      </c>
      <c r="AD1090" s="15">
        <v>1</v>
      </c>
      <c r="AE1090" s="16">
        <v>3</v>
      </c>
      <c r="AF1090" s="23" t="str" cm="1">
        <f t="array" ref="AF1090">_xlfn.IFS(W1089&lt;3000,"Low",W1089&lt;6000,"Medium",W1089&gt;=6000,"High")</f>
        <v>High</v>
      </c>
      <c r="AG1090" s="24" t="str" cm="1">
        <f t="array" ref="AG1090">_xlfn.IFS(R1089&lt;5,"New",R1089&lt;10,"Junior",R1089&lt;20,"Mid",R1089&gt;=20,"Senior")</f>
        <v>Mid</v>
      </c>
      <c r="AH1090" s="24" t="str" cm="1">
        <f t="array" ref="AH1090">_xlfn.IFS(O1089&lt;=5,"Near",O1089&lt;=15,"Moderate",O1089&gt;15,"Far")</f>
        <v>Near</v>
      </c>
      <c r="AI1090" s="24" t="str" cm="1">
        <f t="array" ref="AI1090">_xlfn.IFS(AE1090=1,"Poor",AE1090=2,"Average",AE1090=3,"Good",AE1090=4,"Excellent")</f>
        <v>Good</v>
      </c>
      <c r="AJ1090" s="24" t="str" cm="1">
        <f t="array" ref="AJ1090">_xlfn.IFS(Z1090=1,"Low",Z1090=2,"Medium",Z1090=3,"High",Z1090=4,"Very High")</f>
        <v>High</v>
      </c>
      <c r="AK1090" s="24" t="str" cm="1">
        <f t="array" ref="AK1090">_xlfn.IFS(AD1090=1,"Low",AD1090=2,"Medium",AD1090=3,"High",AD1090=4,"Very High")</f>
        <v>Low</v>
      </c>
    </row>
    <row r="1091" spans="1:37" ht="15.6" x14ac:dyDescent="0.3">
      <c r="A1091" s="28" t="s">
        <v>49</v>
      </c>
      <c r="B1091" s="17" t="s">
        <v>52</v>
      </c>
      <c r="C1091" s="17">
        <v>1710</v>
      </c>
      <c r="D1091" s="17" t="s">
        <v>44</v>
      </c>
      <c r="E1091" s="17" t="s">
        <v>39</v>
      </c>
      <c r="F1091" s="17">
        <v>36</v>
      </c>
      <c r="G1091" s="17" t="s">
        <v>46</v>
      </c>
      <c r="H1091" s="17" t="s">
        <v>38</v>
      </c>
      <c r="I1091" s="17" t="s">
        <v>41</v>
      </c>
      <c r="J1091" s="17" t="s">
        <v>92</v>
      </c>
      <c r="K1091" s="17">
        <v>2</v>
      </c>
      <c r="L1091" s="17" t="s">
        <v>42</v>
      </c>
      <c r="M1091" s="17" t="s">
        <v>64</v>
      </c>
      <c r="N1091" s="17" t="s">
        <v>49</v>
      </c>
      <c r="O1091" s="17">
        <v>2</v>
      </c>
      <c r="P1091" s="17">
        <v>2</v>
      </c>
      <c r="Q1091" s="17">
        <v>3</v>
      </c>
      <c r="R1091" s="17">
        <v>17</v>
      </c>
      <c r="S1091" s="17">
        <v>13</v>
      </c>
      <c r="T1091" s="17">
        <v>7</v>
      </c>
      <c r="U1091" s="17">
        <v>6</v>
      </c>
      <c r="V1091" s="17">
        <v>7</v>
      </c>
      <c r="W1091" s="17">
        <v>4502</v>
      </c>
      <c r="X1091" s="17">
        <v>15</v>
      </c>
      <c r="Y1091" s="17">
        <v>0</v>
      </c>
      <c r="Z1091" s="17">
        <v>3</v>
      </c>
      <c r="AA1091" s="17">
        <v>3</v>
      </c>
      <c r="AB1091" s="17">
        <v>4</v>
      </c>
      <c r="AC1091" s="17">
        <v>3</v>
      </c>
      <c r="AD1091" s="17">
        <v>3</v>
      </c>
      <c r="AE1091" s="18">
        <v>2</v>
      </c>
      <c r="AF1091" s="25" t="str" cm="1">
        <f t="array" ref="AF1091">_xlfn.IFS(W1090&lt;3000,"Low",W1090&lt;6000,"Medium",W1090&gt;=6000,"High")</f>
        <v>Low</v>
      </c>
      <c r="AG1091" s="26" t="str" cm="1">
        <f t="array" ref="AG1091">_xlfn.IFS(R1090&lt;5,"New",R1090&lt;10,"Junior",R1090&lt;20,"Mid",R1090&gt;=20,"Senior")</f>
        <v>New</v>
      </c>
      <c r="AH1091" s="26" t="str" cm="1">
        <f t="array" ref="AH1091">_xlfn.IFS(O1090&lt;=5,"Near",O1090&lt;=15,"Moderate",O1090&gt;15,"Far")</f>
        <v>Near</v>
      </c>
      <c r="AI1091" s="26" t="str" cm="1">
        <f t="array" ref="AI1091">_xlfn.IFS(AE1091=1,"Poor",AE1091=2,"Average",AE1091=3,"Good",AE1091=4,"Excellent")</f>
        <v>Average</v>
      </c>
      <c r="AJ1091" s="26" t="str" cm="1">
        <f t="array" ref="AJ1091">_xlfn.IFS(Z1091=1,"Low",Z1091=2,"Medium",Z1091=3,"High",Z1091=4,"Very High")</f>
        <v>High</v>
      </c>
      <c r="AK1091" s="26" t="str" cm="1">
        <f t="array" ref="AK1091">_xlfn.IFS(AD1091=1,"Low",AD1091=2,"Medium",AD1091=3,"High",AD1091=4,"Very High")</f>
        <v>High</v>
      </c>
    </row>
    <row r="1092" spans="1:37" ht="15.6" x14ac:dyDescent="0.3">
      <c r="A1092" s="27" t="s">
        <v>49</v>
      </c>
      <c r="B1092" s="15" t="s">
        <v>52</v>
      </c>
      <c r="C1092" s="15">
        <v>1779</v>
      </c>
      <c r="D1092" s="15" t="s">
        <v>44</v>
      </c>
      <c r="E1092" s="15" t="s">
        <v>62</v>
      </c>
      <c r="F1092" s="15">
        <v>34</v>
      </c>
      <c r="G1092" s="15" t="s">
        <v>46</v>
      </c>
      <c r="H1092" s="15" t="s">
        <v>38</v>
      </c>
      <c r="I1092" s="15" t="s">
        <v>41</v>
      </c>
      <c r="J1092" s="15" t="s">
        <v>45</v>
      </c>
      <c r="K1092" s="15">
        <v>2</v>
      </c>
      <c r="L1092" s="15" t="s">
        <v>42</v>
      </c>
      <c r="M1092" s="15" t="s">
        <v>48</v>
      </c>
      <c r="N1092" s="15" t="s">
        <v>49</v>
      </c>
      <c r="O1092" s="15">
        <v>3</v>
      </c>
      <c r="P1092" s="15">
        <v>3</v>
      </c>
      <c r="Q1092" s="15">
        <v>5</v>
      </c>
      <c r="R1092" s="15">
        <v>6</v>
      </c>
      <c r="S1092" s="15">
        <v>2</v>
      </c>
      <c r="T1092" s="15">
        <v>2</v>
      </c>
      <c r="U1092" s="15">
        <v>2</v>
      </c>
      <c r="V1092" s="15">
        <v>2</v>
      </c>
      <c r="W1092" s="15">
        <v>6029</v>
      </c>
      <c r="X1092" s="15">
        <v>12</v>
      </c>
      <c r="Y1092" s="15">
        <v>0</v>
      </c>
      <c r="Z1092" s="15">
        <v>4</v>
      </c>
      <c r="AA1092" s="15">
        <v>1</v>
      </c>
      <c r="AB1092" s="15">
        <v>4</v>
      </c>
      <c r="AC1092" s="15">
        <v>3</v>
      </c>
      <c r="AD1092" s="15">
        <v>1</v>
      </c>
      <c r="AE1092" s="16">
        <v>3</v>
      </c>
      <c r="AF1092" s="23" t="str" cm="1">
        <f t="array" ref="AF1092">_xlfn.IFS(W1091&lt;3000,"Low",W1091&lt;6000,"Medium",W1091&gt;=6000,"High")</f>
        <v>Medium</v>
      </c>
      <c r="AG1092" s="24" t="str" cm="1">
        <f t="array" ref="AG1092">_xlfn.IFS(R1091&lt;5,"New",R1091&lt;10,"Junior",R1091&lt;20,"Mid",R1091&gt;=20,"Senior")</f>
        <v>Mid</v>
      </c>
      <c r="AH1092" s="24" t="str" cm="1">
        <f t="array" ref="AH1092">_xlfn.IFS(O1091&lt;=5,"Near",O1091&lt;=15,"Moderate",O1091&gt;15,"Far")</f>
        <v>Near</v>
      </c>
      <c r="AI1092" s="24" t="str" cm="1">
        <f t="array" ref="AI1092">_xlfn.IFS(AE1092=1,"Poor",AE1092=2,"Average",AE1092=3,"Good",AE1092=4,"Excellent")</f>
        <v>Good</v>
      </c>
      <c r="AJ1092" s="24" t="str" cm="1">
        <f t="array" ref="AJ1092">_xlfn.IFS(Z1092=1,"Low",Z1092=2,"Medium",Z1092=3,"High",Z1092=4,"Very High")</f>
        <v>Very High</v>
      </c>
      <c r="AK1092" s="24" t="str" cm="1">
        <f t="array" ref="AK1092">_xlfn.IFS(AD1092=1,"Low",AD1092=2,"Medium",AD1092=3,"High",AD1092=4,"Very High")</f>
        <v>Low</v>
      </c>
    </row>
    <row r="1093" spans="1:37" ht="15.6" x14ac:dyDescent="0.3">
      <c r="A1093" s="28" t="s">
        <v>49</v>
      </c>
      <c r="B1093" s="17" t="s">
        <v>52</v>
      </c>
      <c r="C1093" s="17">
        <v>2060</v>
      </c>
      <c r="D1093" s="17" t="s">
        <v>44</v>
      </c>
      <c r="E1093" s="17" t="s">
        <v>62</v>
      </c>
      <c r="F1093" s="17">
        <v>26</v>
      </c>
      <c r="G1093" s="17" t="s">
        <v>46</v>
      </c>
      <c r="H1093" s="17" t="s">
        <v>38</v>
      </c>
      <c r="I1093" s="17" t="s">
        <v>41</v>
      </c>
      <c r="J1093" s="17" t="s">
        <v>92</v>
      </c>
      <c r="K1093" s="17">
        <v>1</v>
      </c>
      <c r="L1093" s="17" t="s">
        <v>59</v>
      </c>
      <c r="M1093" s="17" t="s">
        <v>70</v>
      </c>
      <c r="N1093" s="17" t="s">
        <v>49</v>
      </c>
      <c r="O1093" s="17">
        <v>5</v>
      </c>
      <c r="P1093" s="17">
        <v>2</v>
      </c>
      <c r="Q1093" s="17">
        <v>0</v>
      </c>
      <c r="R1093" s="17">
        <v>5</v>
      </c>
      <c r="S1093" s="17">
        <v>4</v>
      </c>
      <c r="T1093" s="17">
        <v>2</v>
      </c>
      <c r="U1093" s="17">
        <v>0</v>
      </c>
      <c r="V1093" s="17">
        <v>0</v>
      </c>
      <c r="W1093" s="17">
        <v>2966</v>
      </c>
      <c r="X1093" s="17">
        <v>18</v>
      </c>
      <c r="Y1093" s="17">
        <v>0</v>
      </c>
      <c r="Z1093" s="17">
        <v>4</v>
      </c>
      <c r="AA1093" s="17">
        <v>2</v>
      </c>
      <c r="AB1093" s="17">
        <v>3</v>
      </c>
      <c r="AC1093" s="17">
        <v>3</v>
      </c>
      <c r="AD1093" s="17">
        <v>4</v>
      </c>
      <c r="AE1093" s="18">
        <v>3</v>
      </c>
      <c r="AF1093" s="25" t="str" cm="1">
        <f t="array" ref="AF1093">_xlfn.IFS(W1092&lt;3000,"Low",W1092&lt;6000,"Medium",W1092&gt;=6000,"High")</f>
        <v>High</v>
      </c>
      <c r="AG1093" s="26" t="str" cm="1">
        <f t="array" ref="AG1093">_xlfn.IFS(R1092&lt;5,"New",R1092&lt;10,"Junior",R1092&lt;20,"Mid",R1092&gt;=20,"Senior")</f>
        <v>Junior</v>
      </c>
      <c r="AH1093" s="26" t="str" cm="1">
        <f t="array" ref="AH1093">_xlfn.IFS(O1092&lt;=5,"Near",O1092&lt;=15,"Moderate",O1092&gt;15,"Far")</f>
        <v>Near</v>
      </c>
      <c r="AI1093" s="26" t="str" cm="1">
        <f t="array" ref="AI1093">_xlfn.IFS(AE1093=1,"Poor",AE1093=2,"Average",AE1093=3,"Good",AE1093=4,"Excellent")</f>
        <v>Good</v>
      </c>
      <c r="AJ1093" s="26" t="str" cm="1">
        <f t="array" ref="AJ1093">_xlfn.IFS(Z1093=1,"Low",Z1093=2,"Medium",Z1093=3,"High",Z1093=4,"Very High")</f>
        <v>Very High</v>
      </c>
      <c r="AK1093" s="26" t="str" cm="1">
        <f t="array" ref="AK1093">_xlfn.IFS(AD1093=1,"Low",AD1093=2,"Medium",AD1093=3,"High",AD1093=4,"Very High")</f>
        <v>Very High</v>
      </c>
    </row>
    <row r="1094" spans="1:37" ht="15.6" x14ac:dyDescent="0.3">
      <c r="A1094" s="27" t="s">
        <v>49</v>
      </c>
      <c r="B1094" s="15" t="s">
        <v>52</v>
      </c>
      <c r="C1094" s="15">
        <v>2046</v>
      </c>
      <c r="D1094" s="15" t="s">
        <v>44</v>
      </c>
      <c r="E1094" s="15" t="s">
        <v>51</v>
      </c>
      <c r="F1094" s="15">
        <v>45</v>
      </c>
      <c r="G1094" s="15" t="s">
        <v>46</v>
      </c>
      <c r="H1094" s="15" t="s">
        <v>38</v>
      </c>
      <c r="I1094" s="15" t="s">
        <v>41</v>
      </c>
      <c r="J1094" s="15" t="s">
        <v>45</v>
      </c>
      <c r="K1094" s="15">
        <v>2</v>
      </c>
      <c r="L1094" s="15" t="s">
        <v>42</v>
      </c>
      <c r="M1094" s="15" t="s">
        <v>70</v>
      </c>
      <c r="N1094" s="15" t="s">
        <v>49</v>
      </c>
      <c r="O1094" s="15">
        <v>20</v>
      </c>
      <c r="P1094" s="15">
        <v>3</v>
      </c>
      <c r="Q1094" s="15">
        <v>8</v>
      </c>
      <c r="R1094" s="15">
        <v>8</v>
      </c>
      <c r="S1094" s="15">
        <v>5</v>
      </c>
      <c r="T1094" s="15">
        <v>3</v>
      </c>
      <c r="U1094" s="15">
        <v>0</v>
      </c>
      <c r="V1094" s="15">
        <v>1</v>
      </c>
      <c r="W1094" s="15">
        <v>4850</v>
      </c>
      <c r="X1094" s="15">
        <v>15</v>
      </c>
      <c r="Y1094" s="15">
        <v>0</v>
      </c>
      <c r="Z1094" s="15">
        <v>4</v>
      </c>
      <c r="AA1094" s="15">
        <v>3</v>
      </c>
      <c r="AB1094" s="15">
        <v>3</v>
      </c>
      <c r="AC1094" s="15">
        <v>3</v>
      </c>
      <c r="AD1094" s="15">
        <v>3</v>
      </c>
      <c r="AE1094" s="16">
        <v>3</v>
      </c>
      <c r="AF1094" s="23" t="str" cm="1">
        <f t="array" ref="AF1094">_xlfn.IFS(W1093&lt;3000,"Low",W1093&lt;6000,"Medium",W1093&gt;=6000,"High")</f>
        <v>Low</v>
      </c>
      <c r="AG1094" s="24" t="str" cm="1">
        <f t="array" ref="AG1094">_xlfn.IFS(R1093&lt;5,"New",R1093&lt;10,"Junior",R1093&lt;20,"Mid",R1093&gt;=20,"Senior")</f>
        <v>Junior</v>
      </c>
      <c r="AH1094" s="24" t="str" cm="1">
        <f t="array" ref="AH1094">_xlfn.IFS(O1093&lt;=5,"Near",O1093&lt;=15,"Moderate",O1093&gt;15,"Far")</f>
        <v>Near</v>
      </c>
      <c r="AI1094" s="24" t="str" cm="1">
        <f t="array" ref="AI1094">_xlfn.IFS(AE1094=1,"Poor",AE1094=2,"Average",AE1094=3,"Good",AE1094=4,"Excellent")</f>
        <v>Good</v>
      </c>
      <c r="AJ1094" s="24" t="str" cm="1">
        <f t="array" ref="AJ1094">_xlfn.IFS(Z1094=1,"Low",Z1094=2,"Medium",Z1094=3,"High",Z1094=4,"Very High")</f>
        <v>Very High</v>
      </c>
      <c r="AK1094" s="24" t="str" cm="1">
        <f t="array" ref="AK1094">_xlfn.IFS(AD1094=1,"Low",AD1094=2,"Medium",AD1094=3,"High",AD1094=4,"Very High")</f>
        <v>High</v>
      </c>
    </row>
    <row r="1095" spans="1:37" ht="15.6" x14ac:dyDescent="0.3">
      <c r="A1095" s="28" t="s">
        <v>49</v>
      </c>
      <c r="B1095" s="17" t="s">
        <v>52</v>
      </c>
      <c r="C1095" s="17">
        <v>1757</v>
      </c>
      <c r="D1095" s="17" t="s">
        <v>44</v>
      </c>
      <c r="E1095" s="17" t="s">
        <v>51</v>
      </c>
      <c r="F1095" s="17">
        <v>49</v>
      </c>
      <c r="G1095" s="17" t="s">
        <v>46</v>
      </c>
      <c r="H1095" s="17" t="s">
        <v>38</v>
      </c>
      <c r="I1095" s="17" t="s">
        <v>41</v>
      </c>
      <c r="J1095" s="17" t="s">
        <v>45</v>
      </c>
      <c r="K1095" s="17">
        <v>2</v>
      </c>
      <c r="L1095" s="17" t="s">
        <v>99</v>
      </c>
      <c r="M1095" s="17" t="s">
        <v>64</v>
      </c>
      <c r="N1095" s="17" t="s">
        <v>49</v>
      </c>
      <c r="O1095" s="17">
        <v>11</v>
      </c>
      <c r="P1095" s="17">
        <v>1</v>
      </c>
      <c r="Q1095" s="17">
        <v>3</v>
      </c>
      <c r="R1095" s="17">
        <v>8</v>
      </c>
      <c r="S1095" s="17">
        <v>5</v>
      </c>
      <c r="T1095" s="17">
        <v>1</v>
      </c>
      <c r="U1095" s="17">
        <v>0</v>
      </c>
      <c r="V1095" s="17">
        <v>4</v>
      </c>
      <c r="W1095" s="17">
        <v>4507</v>
      </c>
      <c r="X1095" s="17">
        <v>12</v>
      </c>
      <c r="Y1095" s="17">
        <v>0</v>
      </c>
      <c r="Z1095" s="17">
        <v>4</v>
      </c>
      <c r="AA1095" s="17">
        <v>3</v>
      </c>
      <c r="AB1095" s="17">
        <v>2</v>
      </c>
      <c r="AC1095" s="17">
        <v>3</v>
      </c>
      <c r="AD1095" s="17">
        <v>3</v>
      </c>
      <c r="AE1095" s="18">
        <v>4</v>
      </c>
      <c r="AF1095" s="25" t="str" cm="1">
        <f t="array" ref="AF1095">_xlfn.IFS(W1094&lt;3000,"Low",W1094&lt;6000,"Medium",W1094&gt;=6000,"High")</f>
        <v>Medium</v>
      </c>
      <c r="AG1095" s="26" t="str" cm="1">
        <f t="array" ref="AG1095">_xlfn.IFS(R1094&lt;5,"New",R1094&lt;10,"Junior",R1094&lt;20,"Mid",R1094&gt;=20,"Senior")</f>
        <v>Junior</v>
      </c>
      <c r="AH1095" s="26" t="str" cm="1">
        <f t="array" ref="AH1095">_xlfn.IFS(O1094&lt;=5,"Near",O1094&lt;=15,"Moderate",O1094&gt;15,"Far")</f>
        <v>Far</v>
      </c>
      <c r="AI1095" s="26" t="str" cm="1">
        <f t="array" ref="AI1095">_xlfn.IFS(AE1095=1,"Poor",AE1095=2,"Average",AE1095=3,"Good",AE1095=4,"Excellent")</f>
        <v>Excellent</v>
      </c>
      <c r="AJ1095" s="26" t="str" cm="1">
        <f t="array" ref="AJ1095">_xlfn.IFS(Z1095=1,"Low",Z1095=2,"Medium",Z1095=3,"High",Z1095=4,"Very High")</f>
        <v>Very High</v>
      </c>
      <c r="AK1095" s="26" t="str" cm="1">
        <f t="array" ref="AK1095">_xlfn.IFS(AD1095=1,"Low",AD1095=2,"Medium",AD1095=3,"High",AD1095=4,"Very High")</f>
        <v>High</v>
      </c>
    </row>
    <row r="1096" spans="1:37" ht="15.6" x14ac:dyDescent="0.3">
      <c r="A1096" s="27" t="s">
        <v>49</v>
      </c>
      <c r="B1096" s="15" t="s">
        <v>52</v>
      </c>
      <c r="C1096" s="15">
        <v>1858</v>
      </c>
      <c r="D1096" s="15" t="s">
        <v>55</v>
      </c>
      <c r="E1096" s="15" t="s">
        <v>62</v>
      </c>
      <c r="F1096" s="15">
        <v>28</v>
      </c>
      <c r="G1096" s="15" t="s">
        <v>72</v>
      </c>
      <c r="H1096" s="15" t="s">
        <v>84</v>
      </c>
      <c r="I1096" s="15" t="s">
        <v>154</v>
      </c>
      <c r="J1096" s="15" t="s">
        <v>156</v>
      </c>
      <c r="K1096" s="15">
        <v>1</v>
      </c>
      <c r="L1096" s="15" t="s">
        <v>42</v>
      </c>
      <c r="M1096" s="15" t="s">
        <v>48</v>
      </c>
      <c r="N1096" s="15" t="s">
        <v>49</v>
      </c>
      <c r="O1096" s="15">
        <v>1</v>
      </c>
      <c r="P1096" s="15">
        <v>2</v>
      </c>
      <c r="Q1096" s="15">
        <v>1</v>
      </c>
      <c r="R1096" s="15">
        <v>3</v>
      </c>
      <c r="S1096" s="15">
        <v>3</v>
      </c>
      <c r="T1096" s="15">
        <v>2</v>
      </c>
      <c r="U1096" s="15">
        <v>2</v>
      </c>
      <c r="V1096" s="15">
        <v>2</v>
      </c>
      <c r="W1096" s="15">
        <v>2706</v>
      </c>
      <c r="X1096" s="15">
        <v>15</v>
      </c>
      <c r="Y1096" s="15">
        <v>1</v>
      </c>
      <c r="Z1096" s="15">
        <v>3</v>
      </c>
      <c r="AA1096" s="15">
        <v>3</v>
      </c>
      <c r="AB1096" s="15">
        <v>4</v>
      </c>
      <c r="AC1096" s="15">
        <v>3</v>
      </c>
      <c r="AD1096" s="15">
        <v>2</v>
      </c>
      <c r="AE1096" s="16">
        <v>3</v>
      </c>
      <c r="AF1096" s="23" t="str" cm="1">
        <f t="array" ref="AF1096">_xlfn.IFS(W1095&lt;3000,"Low",W1095&lt;6000,"Medium",W1095&gt;=6000,"High")</f>
        <v>Medium</v>
      </c>
      <c r="AG1096" s="24" t="str" cm="1">
        <f t="array" ref="AG1096">_xlfn.IFS(R1095&lt;5,"New",R1095&lt;10,"Junior",R1095&lt;20,"Mid",R1095&gt;=20,"Senior")</f>
        <v>Junior</v>
      </c>
      <c r="AH1096" s="24" t="str" cm="1">
        <f t="array" ref="AH1096">_xlfn.IFS(O1095&lt;=5,"Near",O1095&lt;=15,"Moderate",O1095&gt;15,"Far")</f>
        <v>Moderate</v>
      </c>
      <c r="AI1096" s="24" t="str" cm="1">
        <f t="array" ref="AI1096">_xlfn.IFS(AE1096=1,"Poor",AE1096=2,"Average",AE1096=3,"Good",AE1096=4,"Excellent")</f>
        <v>Good</v>
      </c>
      <c r="AJ1096" s="24" t="str" cm="1">
        <f t="array" ref="AJ1096">_xlfn.IFS(Z1096=1,"Low",Z1096=2,"Medium",Z1096=3,"High",Z1096=4,"Very High")</f>
        <v>High</v>
      </c>
      <c r="AK1096" s="24" t="str" cm="1">
        <f t="array" ref="AK1096">_xlfn.IFS(AD1096=1,"Low",AD1096=2,"Medium",AD1096=3,"High",AD1096=4,"Very High")</f>
        <v>Medium</v>
      </c>
    </row>
    <row r="1097" spans="1:37" ht="15.6" x14ac:dyDescent="0.3">
      <c r="A1097" s="28" t="s">
        <v>49</v>
      </c>
      <c r="B1097" s="17" t="s">
        <v>52</v>
      </c>
      <c r="C1097" s="17">
        <v>1805</v>
      </c>
      <c r="D1097" s="17" t="s">
        <v>55</v>
      </c>
      <c r="E1097" s="17" t="s">
        <v>39</v>
      </c>
      <c r="F1097" s="17">
        <v>38</v>
      </c>
      <c r="G1097" s="17" t="s">
        <v>72</v>
      </c>
      <c r="H1097" s="17" t="s">
        <v>84</v>
      </c>
      <c r="I1097" s="17" t="s">
        <v>154</v>
      </c>
      <c r="J1097" s="17" t="s">
        <v>156</v>
      </c>
      <c r="K1097" s="17">
        <v>1</v>
      </c>
      <c r="L1097" s="17" t="s">
        <v>156</v>
      </c>
      <c r="M1097" s="17" t="s">
        <v>70</v>
      </c>
      <c r="N1097" s="17" t="s">
        <v>49</v>
      </c>
      <c r="O1097" s="17">
        <v>2</v>
      </c>
      <c r="P1097" s="17">
        <v>3</v>
      </c>
      <c r="Q1097" s="17">
        <v>5</v>
      </c>
      <c r="R1097" s="17">
        <v>13</v>
      </c>
      <c r="S1097" s="17">
        <v>11</v>
      </c>
      <c r="T1097" s="17">
        <v>10</v>
      </c>
      <c r="U1097" s="17">
        <v>3</v>
      </c>
      <c r="V1097" s="17">
        <v>8</v>
      </c>
      <c r="W1097" s="17">
        <v>2592</v>
      </c>
      <c r="X1097" s="17">
        <v>13</v>
      </c>
      <c r="Y1097" s="17">
        <v>3</v>
      </c>
      <c r="Z1097" s="17">
        <v>1</v>
      </c>
      <c r="AA1097" s="17">
        <v>3</v>
      </c>
      <c r="AB1097" s="17">
        <v>2</v>
      </c>
      <c r="AC1097" s="17">
        <v>3</v>
      </c>
      <c r="AD1097" s="17">
        <v>4</v>
      </c>
      <c r="AE1097" s="18">
        <v>3</v>
      </c>
      <c r="AF1097" s="25" t="str" cm="1">
        <f t="array" ref="AF1097">_xlfn.IFS(W1096&lt;3000,"Low",W1096&lt;6000,"Medium",W1096&gt;=6000,"High")</f>
        <v>Low</v>
      </c>
      <c r="AG1097" s="26" t="str" cm="1">
        <f t="array" ref="AG1097">_xlfn.IFS(R1096&lt;5,"New",R1096&lt;10,"Junior",R1096&lt;20,"Mid",R1096&gt;=20,"Senior")</f>
        <v>New</v>
      </c>
      <c r="AH1097" s="26" t="str" cm="1">
        <f t="array" ref="AH1097">_xlfn.IFS(O1096&lt;=5,"Near",O1096&lt;=15,"Moderate",O1096&gt;15,"Far")</f>
        <v>Near</v>
      </c>
      <c r="AI1097" s="26" t="str" cm="1">
        <f t="array" ref="AI1097">_xlfn.IFS(AE1097=1,"Poor",AE1097=2,"Average",AE1097=3,"Good",AE1097=4,"Excellent")</f>
        <v>Good</v>
      </c>
      <c r="AJ1097" s="26" t="str" cm="1">
        <f t="array" ref="AJ1097">_xlfn.IFS(Z1097=1,"Low",Z1097=2,"Medium",Z1097=3,"High",Z1097=4,"Very High")</f>
        <v>Low</v>
      </c>
      <c r="AK1097" s="26" t="str" cm="1">
        <f t="array" ref="AK1097">_xlfn.IFS(AD1097=1,"Low",AD1097=2,"Medium",AD1097=3,"High",AD1097=4,"Very High")</f>
        <v>Very High</v>
      </c>
    </row>
    <row r="1098" spans="1:37" ht="15.6" x14ac:dyDescent="0.3">
      <c r="A1098" s="27" t="s">
        <v>49</v>
      </c>
      <c r="B1098" s="15" t="s">
        <v>52</v>
      </c>
      <c r="C1098" s="15">
        <v>1722</v>
      </c>
      <c r="D1098" s="15" t="s">
        <v>55</v>
      </c>
      <c r="E1098" s="15" t="s">
        <v>39</v>
      </c>
      <c r="F1098" s="15">
        <v>41</v>
      </c>
      <c r="G1098" s="15" t="s">
        <v>57</v>
      </c>
      <c r="H1098" s="15" t="s">
        <v>84</v>
      </c>
      <c r="I1098" s="15" t="s">
        <v>154</v>
      </c>
      <c r="J1098" s="15" t="s">
        <v>156</v>
      </c>
      <c r="K1098" s="15">
        <v>2</v>
      </c>
      <c r="L1098" s="15" t="s">
        <v>156</v>
      </c>
      <c r="M1098" s="15" t="s">
        <v>70</v>
      </c>
      <c r="N1098" s="15" t="s">
        <v>49</v>
      </c>
      <c r="O1098" s="15">
        <v>4</v>
      </c>
      <c r="P1098" s="15">
        <v>4</v>
      </c>
      <c r="Q1098" s="15">
        <v>6</v>
      </c>
      <c r="R1098" s="15">
        <v>10</v>
      </c>
      <c r="S1098" s="15">
        <v>3</v>
      </c>
      <c r="T1098" s="15">
        <v>2</v>
      </c>
      <c r="U1098" s="15">
        <v>1</v>
      </c>
      <c r="V1098" s="15">
        <v>2</v>
      </c>
      <c r="W1098" s="15">
        <v>6430</v>
      </c>
      <c r="X1098" s="15">
        <v>19</v>
      </c>
      <c r="Y1098" s="15">
        <v>1</v>
      </c>
      <c r="Z1098" s="15">
        <v>3</v>
      </c>
      <c r="AA1098" s="15">
        <v>1</v>
      </c>
      <c r="AB1098" s="15">
        <v>2</v>
      </c>
      <c r="AC1098" s="15">
        <v>3</v>
      </c>
      <c r="AD1098" s="15">
        <v>2</v>
      </c>
      <c r="AE1098" s="16">
        <v>3</v>
      </c>
      <c r="AF1098" s="23" t="str" cm="1">
        <f t="array" ref="AF1098">_xlfn.IFS(W1097&lt;3000,"Low",W1097&lt;6000,"Medium",W1097&gt;=6000,"High")</f>
        <v>Low</v>
      </c>
      <c r="AG1098" s="24" t="str" cm="1">
        <f t="array" ref="AG1098">_xlfn.IFS(R1097&lt;5,"New",R1097&lt;10,"Junior",R1097&lt;20,"Mid",R1097&gt;=20,"Senior")</f>
        <v>Mid</v>
      </c>
      <c r="AH1098" s="24" t="str" cm="1">
        <f t="array" ref="AH1098">_xlfn.IFS(O1097&lt;=5,"Near",O1097&lt;=15,"Moderate",O1097&gt;15,"Far")</f>
        <v>Near</v>
      </c>
      <c r="AI1098" s="24" t="str" cm="1">
        <f t="array" ref="AI1098">_xlfn.IFS(AE1098=1,"Poor",AE1098=2,"Average",AE1098=3,"Good",AE1098=4,"Excellent")</f>
        <v>Good</v>
      </c>
      <c r="AJ1098" s="24" t="str" cm="1">
        <f t="array" ref="AJ1098">_xlfn.IFS(Z1098=1,"Low",Z1098=2,"Medium",Z1098=3,"High",Z1098=4,"Very High")</f>
        <v>High</v>
      </c>
      <c r="AK1098" s="24" t="str" cm="1">
        <f t="array" ref="AK1098">_xlfn.IFS(AD1098=1,"Low",AD1098=2,"Medium",AD1098=3,"High",AD1098=4,"Very High")</f>
        <v>Medium</v>
      </c>
    </row>
    <row r="1099" spans="1:37" ht="15.6" x14ac:dyDescent="0.3">
      <c r="A1099" s="28" t="s">
        <v>49</v>
      </c>
      <c r="B1099" s="17" t="s">
        <v>52</v>
      </c>
      <c r="C1099" s="17">
        <v>1804</v>
      </c>
      <c r="D1099" s="17" t="s">
        <v>55</v>
      </c>
      <c r="E1099" s="17" t="s">
        <v>39</v>
      </c>
      <c r="F1099" s="17">
        <v>35</v>
      </c>
      <c r="G1099" s="17" t="s">
        <v>72</v>
      </c>
      <c r="H1099" s="17" t="s">
        <v>84</v>
      </c>
      <c r="I1099" s="17" t="s">
        <v>53</v>
      </c>
      <c r="J1099" s="17" t="s">
        <v>74</v>
      </c>
      <c r="K1099" s="17">
        <v>2</v>
      </c>
      <c r="L1099" s="17" t="s">
        <v>65</v>
      </c>
      <c r="M1099" s="17" t="s">
        <v>48</v>
      </c>
      <c r="N1099" s="17" t="s">
        <v>49</v>
      </c>
      <c r="O1099" s="17">
        <v>2</v>
      </c>
      <c r="P1099" s="17">
        <v>6</v>
      </c>
      <c r="Q1099" s="17">
        <v>2</v>
      </c>
      <c r="R1099" s="17">
        <v>15</v>
      </c>
      <c r="S1099" s="17">
        <v>7</v>
      </c>
      <c r="T1099" s="17">
        <v>7</v>
      </c>
      <c r="U1099" s="17">
        <v>1</v>
      </c>
      <c r="V1099" s="17">
        <v>7</v>
      </c>
      <c r="W1099" s="17">
        <v>5762</v>
      </c>
      <c r="X1099" s="17">
        <v>14</v>
      </c>
      <c r="Y1099" s="17">
        <v>1</v>
      </c>
      <c r="Z1099" s="17">
        <v>2</v>
      </c>
      <c r="AA1099" s="17">
        <v>3</v>
      </c>
      <c r="AB1099" s="17">
        <v>4</v>
      </c>
      <c r="AC1099" s="17">
        <v>3</v>
      </c>
      <c r="AD1099" s="17">
        <v>3</v>
      </c>
      <c r="AE1099" s="18">
        <v>3</v>
      </c>
      <c r="AF1099" s="25" t="str" cm="1">
        <f t="array" ref="AF1099">_xlfn.IFS(W1098&lt;3000,"Low",W1098&lt;6000,"Medium",W1098&gt;=6000,"High")</f>
        <v>High</v>
      </c>
      <c r="AG1099" s="26" t="str" cm="1">
        <f t="array" ref="AG1099">_xlfn.IFS(R1098&lt;5,"New",R1098&lt;10,"Junior",R1098&lt;20,"Mid",R1098&gt;=20,"Senior")</f>
        <v>Mid</v>
      </c>
      <c r="AH1099" s="26" t="str" cm="1">
        <f t="array" ref="AH1099">_xlfn.IFS(O1098&lt;=5,"Near",O1098&lt;=15,"Moderate",O1098&gt;15,"Far")</f>
        <v>Near</v>
      </c>
      <c r="AI1099" s="26" t="str" cm="1">
        <f t="array" ref="AI1099">_xlfn.IFS(AE1099=1,"Poor",AE1099=2,"Average",AE1099=3,"Good",AE1099=4,"Excellent")</f>
        <v>Good</v>
      </c>
      <c r="AJ1099" s="26" t="str" cm="1">
        <f t="array" ref="AJ1099">_xlfn.IFS(Z1099=1,"Low",Z1099=2,"Medium",Z1099=3,"High",Z1099=4,"Very High")</f>
        <v>Medium</v>
      </c>
      <c r="AK1099" s="26" t="str" cm="1">
        <f t="array" ref="AK1099">_xlfn.IFS(AD1099=1,"Low",AD1099=2,"Medium",AD1099=3,"High",AD1099=4,"Very High")</f>
        <v>High</v>
      </c>
    </row>
    <row r="1100" spans="1:37" ht="15.6" x14ac:dyDescent="0.3">
      <c r="A1100" s="27" t="s">
        <v>49</v>
      </c>
      <c r="B1100" s="15" t="s">
        <v>52</v>
      </c>
      <c r="C1100" s="15">
        <v>1468</v>
      </c>
      <c r="D1100" s="15" t="s">
        <v>55</v>
      </c>
      <c r="E1100" s="15" t="s">
        <v>39</v>
      </c>
      <c r="F1100" s="15">
        <v>40</v>
      </c>
      <c r="G1100" s="15" t="s">
        <v>72</v>
      </c>
      <c r="H1100" s="15" t="s">
        <v>84</v>
      </c>
      <c r="I1100" s="15" t="s">
        <v>53</v>
      </c>
      <c r="J1100" s="15" t="s">
        <v>94</v>
      </c>
      <c r="K1100" s="15">
        <v>3</v>
      </c>
      <c r="L1100" s="15" t="s">
        <v>65</v>
      </c>
      <c r="M1100" s="15" t="s">
        <v>58</v>
      </c>
      <c r="N1100" s="15" t="s">
        <v>49</v>
      </c>
      <c r="O1100" s="15">
        <v>8</v>
      </c>
      <c r="P1100" s="15">
        <v>5</v>
      </c>
      <c r="Q1100" s="15">
        <v>2</v>
      </c>
      <c r="R1100" s="15">
        <v>16</v>
      </c>
      <c r="S1100" s="15">
        <v>9</v>
      </c>
      <c r="T1100" s="15">
        <v>8</v>
      </c>
      <c r="U1100" s="15">
        <v>4</v>
      </c>
      <c r="V1100" s="15">
        <v>8</v>
      </c>
      <c r="W1100" s="15">
        <v>13757</v>
      </c>
      <c r="X1100" s="15">
        <v>11</v>
      </c>
      <c r="Y1100" s="15">
        <v>1</v>
      </c>
      <c r="Z1100" s="15">
        <v>4</v>
      </c>
      <c r="AA1100" s="15">
        <v>2</v>
      </c>
      <c r="AB1100" s="15">
        <v>2</v>
      </c>
      <c r="AC1100" s="15">
        <v>3</v>
      </c>
      <c r="AD1100" s="15">
        <v>3</v>
      </c>
      <c r="AE1100" s="16">
        <v>3</v>
      </c>
      <c r="AF1100" s="23" t="str" cm="1">
        <f t="array" ref="AF1100">_xlfn.IFS(W1099&lt;3000,"Low",W1099&lt;6000,"Medium",W1099&gt;=6000,"High")</f>
        <v>Medium</v>
      </c>
      <c r="AG1100" s="24" t="str" cm="1">
        <f t="array" ref="AG1100">_xlfn.IFS(R1099&lt;5,"New",R1099&lt;10,"Junior",R1099&lt;20,"Mid",R1099&gt;=20,"Senior")</f>
        <v>Mid</v>
      </c>
      <c r="AH1100" s="24" t="str" cm="1">
        <f t="array" ref="AH1100">_xlfn.IFS(O1099&lt;=5,"Near",O1099&lt;=15,"Moderate",O1099&gt;15,"Far")</f>
        <v>Near</v>
      </c>
      <c r="AI1100" s="24" t="str" cm="1">
        <f t="array" ref="AI1100">_xlfn.IFS(AE1100=1,"Poor",AE1100=2,"Average",AE1100=3,"Good",AE1100=4,"Excellent")</f>
        <v>Good</v>
      </c>
      <c r="AJ1100" s="24" t="str" cm="1">
        <f t="array" ref="AJ1100">_xlfn.IFS(Z1100=1,"Low",Z1100=2,"Medium",Z1100=3,"High",Z1100=4,"Very High")</f>
        <v>Very High</v>
      </c>
      <c r="AK1100" s="24" t="str" cm="1">
        <f t="array" ref="AK1100">_xlfn.IFS(AD1100=1,"Low",AD1100=2,"Medium",AD1100=3,"High",AD1100=4,"Very High")</f>
        <v>High</v>
      </c>
    </row>
    <row r="1101" spans="1:37" ht="15.6" x14ac:dyDescent="0.3">
      <c r="A1101" s="28" t="s">
        <v>49</v>
      </c>
      <c r="B1101" s="17" t="s">
        <v>52</v>
      </c>
      <c r="C1101" s="17">
        <v>1482</v>
      </c>
      <c r="D1101" s="17" t="s">
        <v>55</v>
      </c>
      <c r="E1101" s="17" t="s">
        <v>62</v>
      </c>
      <c r="F1101" s="17">
        <v>30</v>
      </c>
      <c r="G1101" s="17" t="s">
        <v>72</v>
      </c>
      <c r="H1101" s="17" t="s">
        <v>84</v>
      </c>
      <c r="I1101" s="17" t="s">
        <v>53</v>
      </c>
      <c r="J1101" s="17" t="s">
        <v>56</v>
      </c>
      <c r="K1101" s="17">
        <v>1</v>
      </c>
      <c r="L1101" s="17" t="s">
        <v>106</v>
      </c>
      <c r="M1101" s="17" t="s">
        <v>70</v>
      </c>
      <c r="N1101" s="17" t="s">
        <v>49</v>
      </c>
      <c r="O1101" s="17">
        <v>7</v>
      </c>
      <c r="P1101" s="17">
        <v>2</v>
      </c>
      <c r="Q1101" s="17">
        <v>1</v>
      </c>
      <c r="R1101" s="17">
        <v>1</v>
      </c>
      <c r="S1101" s="17">
        <v>1</v>
      </c>
      <c r="T1101" s="17">
        <v>0</v>
      </c>
      <c r="U1101" s="17">
        <v>0</v>
      </c>
      <c r="V1101" s="17">
        <v>0</v>
      </c>
      <c r="W1101" s="17">
        <v>1274</v>
      </c>
      <c r="X1101" s="17">
        <v>13</v>
      </c>
      <c r="Y1101" s="17">
        <v>2</v>
      </c>
      <c r="Z1101" s="17">
        <v>4</v>
      </c>
      <c r="AA1101" s="17">
        <v>3</v>
      </c>
      <c r="AB1101" s="17">
        <v>4</v>
      </c>
      <c r="AC1101" s="17">
        <v>3</v>
      </c>
      <c r="AD1101" s="17">
        <v>2</v>
      </c>
      <c r="AE1101" s="18">
        <v>2</v>
      </c>
      <c r="AF1101" s="25" t="str" cm="1">
        <f t="array" ref="AF1101">_xlfn.IFS(W1100&lt;3000,"Low",W1100&lt;6000,"Medium",W1100&gt;=6000,"High")</f>
        <v>High</v>
      </c>
      <c r="AG1101" s="26" t="str" cm="1">
        <f t="array" ref="AG1101">_xlfn.IFS(R1100&lt;5,"New",R1100&lt;10,"Junior",R1100&lt;20,"Mid",R1100&gt;=20,"Senior")</f>
        <v>Mid</v>
      </c>
      <c r="AH1101" s="26" t="str" cm="1">
        <f t="array" ref="AH1101">_xlfn.IFS(O1100&lt;=5,"Near",O1100&lt;=15,"Moderate",O1100&gt;15,"Far")</f>
        <v>Moderate</v>
      </c>
      <c r="AI1101" s="26" t="str" cm="1">
        <f t="array" ref="AI1101">_xlfn.IFS(AE1101=1,"Poor",AE1101=2,"Average",AE1101=3,"Good",AE1101=4,"Excellent")</f>
        <v>Average</v>
      </c>
      <c r="AJ1101" s="26" t="str" cm="1">
        <f t="array" ref="AJ1101">_xlfn.IFS(Z1101=1,"Low",Z1101=2,"Medium",Z1101=3,"High",Z1101=4,"Very High")</f>
        <v>Very High</v>
      </c>
      <c r="AK1101" s="26" t="str" cm="1">
        <f t="array" ref="AK1101">_xlfn.IFS(AD1101=1,"Low",AD1101=2,"Medium",AD1101=3,"High",AD1101=4,"Very High")</f>
        <v>Medium</v>
      </c>
    </row>
    <row r="1102" spans="1:37" ht="15.6" x14ac:dyDescent="0.3">
      <c r="A1102" s="27" t="s">
        <v>49</v>
      </c>
      <c r="B1102" s="15" t="s">
        <v>52</v>
      </c>
      <c r="C1102" s="15">
        <v>1449</v>
      </c>
      <c r="D1102" s="15" t="s">
        <v>55</v>
      </c>
      <c r="E1102" s="15" t="s">
        <v>39</v>
      </c>
      <c r="F1102" s="15">
        <v>40</v>
      </c>
      <c r="G1102" s="15" t="s">
        <v>72</v>
      </c>
      <c r="H1102" s="15" t="s">
        <v>84</v>
      </c>
      <c r="I1102" s="15" t="s">
        <v>53</v>
      </c>
      <c r="J1102" s="15" t="s">
        <v>61</v>
      </c>
      <c r="K1102" s="15">
        <v>2</v>
      </c>
      <c r="L1102" s="15" t="s">
        <v>59</v>
      </c>
      <c r="M1102" s="15" t="s">
        <v>64</v>
      </c>
      <c r="N1102" s="15" t="s">
        <v>49</v>
      </c>
      <c r="O1102" s="15">
        <v>9</v>
      </c>
      <c r="P1102" s="15">
        <v>2</v>
      </c>
      <c r="Q1102" s="15">
        <v>3</v>
      </c>
      <c r="R1102" s="15">
        <v>11</v>
      </c>
      <c r="S1102" s="15">
        <v>8</v>
      </c>
      <c r="T1102" s="15">
        <v>7</v>
      </c>
      <c r="U1102" s="15">
        <v>0</v>
      </c>
      <c r="V1102" s="15">
        <v>7</v>
      </c>
      <c r="W1102" s="15">
        <v>3975</v>
      </c>
      <c r="X1102" s="15">
        <v>11</v>
      </c>
      <c r="Y1102" s="15">
        <v>2</v>
      </c>
      <c r="Z1102" s="15">
        <v>3</v>
      </c>
      <c r="AA1102" s="15">
        <v>3</v>
      </c>
      <c r="AB1102" s="15">
        <v>3</v>
      </c>
      <c r="AC1102" s="15">
        <v>3</v>
      </c>
      <c r="AD1102" s="15">
        <v>3</v>
      </c>
      <c r="AE1102" s="16">
        <v>4</v>
      </c>
      <c r="AF1102" s="23" t="str" cm="1">
        <f t="array" ref="AF1102">_xlfn.IFS(W1101&lt;3000,"Low",W1101&lt;6000,"Medium",W1101&gt;=6000,"High")</f>
        <v>Low</v>
      </c>
      <c r="AG1102" s="24" t="str" cm="1">
        <f t="array" ref="AG1102">_xlfn.IFS(R1101&lt;5,"New",R1101&lt;10,"Junior",R1101&lt;20,"Mid",R1101&gt;=20,"Senior")</f>
        <v>New</v>
      </c>
      <c r="AH1102" s="24" t="str" cm="1">
        <f t="array" ref="AH1102">_xlfn.IFS(O1101&lt;=5,"Near",O1101&lt;=15,"Moderate",O1101&gt;15,"Far")</f>
        <v>Moderate</v>
      </c>
      <c r="AI1102" s="24" t="str" cm="1">
        <f t="array" ref="AI1102">_xlfn.IFS(AE1102=1,"Poor",AE1102=2,"Average",AE1102=3,"Good",AE1102=4,"Excellent")</f>
        <v>Excellent</v>
      </c>
      <c r="AJ1102" s="24" t="str" cm="1">
        <f t="array" ref="AJ1102">_xlfn.IFS(Z1102=1,"Low",Z1102=2,"Medium",Z1102=3,"High",Z1102=4,"Very High")</f>
        <v>High</v>
      </c>
      <c r="AK1102" s="24" t="str" cm="1">
        <f t="array" ref="AK1102">_xlfn.IFS(AD1102=1,"Low",AD1102=2,"Medium",AD1102=3,"High",AD1102=4,"Very High")</f>
        <v>High</v>
      </c>
    </row>
    <row r="1103" spans="1:37" ht="15.6" x14ac:dyDescent="0.3">
      <c r="A1103" s="28" t="s">
        <v>49</v>
      </c>
      <c r="B1103" s="17" t="s">
        <v>52</v>
      </c>
      <c r="C1103" s="17">
        <v>1771</v>
      </c>
      <c r="D1103" s="17" t="s">
        <v>55</v>
      </c>
      <c r="E1103" s="17" t="s">
        <v>62</v>
      </c>
      <c r="F1103" s="17">
        <v>33</v>
      </c>
      <c r="G1103" s="17" t="s">
        <v>72</v>
      </c>
      <c r="H1103" s="17" t="s">
        <v>84</v>
      </c>
      <c r="I1103" s="17" t="s">
        <v>53</v>
      </c>
      <c r="J1103" s="17" t="s">
        <v>56</v>
      </c>
      <c r="K1103" s="17">
        <v>2</v>
      </c>
      <c r="L1103" s="17" t="s">
        <v>106</v>
      </c>
      <c r="M1103" s="17" t="s">
        <v>70</v>
      </c>
      <c r="N1103" s="17" t="s">
        <v>49</v>
      </c>
      <c r="O1103" s="17">
        <v>4</v>
      </c>
      <c r="P1103" s="17">
        <v>2</v>
      </c>
      <c r="Q1103" s="17">
        <v>5</v>
      </c>
      <c r="R1103" s="17">
        <v>11</v>
      </c>
      <c r="S1103" s="17">
        <v>9</v>
      </c>
      <c r="T1103" s="17">
        <v>8</v>
      </c>
      <c r="U1103" s="17">
        <v>1</v>
      </c>
      <c r="V1103" s="17">
        <v>7</v>
      </c>
      <c r="W1103" s="17">
        <v>3055</v>
      </c>
      <c r="X1103" s="17">
        <v>15</v>
      </c>
      <c r="Y1103" s="17">
        <v>2</v>
      </c>
      <c r="Z1103" s="17">
        <v>4</v>
      </c>
      <c r="AA1103" s="17">
        <v>3</v>
      </c>
      <c r="AB1103" s="17">
        <v>4</v>
      </c>
      <c r="AC1103" s="17">
        <v>3</v>
      </c>
      <c r="AD1103" s="17">
        <v>4</v>
      </c>
      <c r="AE1103" s="18">
        <v>2</v>
      </c>
      <c r="AF1103" s="25" t="str" cm="1">
        <f t="array" ref="AF1103">_xlfn.IFS(W1102&lt;3000,"Low",W1102&lt;6000,"Medium",W1102&gt;=6000,"High")</f>
        <v>Medium</v>
      </c>
      <c r="AG1103" s="26" t="str" cm="1">
        <f t="array" ref="AG1103">_xlfn.IFS(R1102&lt;5,"New",R1102&lt;10,"Junior",R1102&lt;20,"Mid",R1102&gt;=20,"Senior")</f>
        <v>Mid</v>
      </c>
      <c r="AH1103" s="26" t="str" cm="1">
        <f t="array" ref="AH1103">_xlfn.IFS(O1102&lt;=5,"Near",O1102&lt;=15,"Moderate",O1102&gt;15,"Far")</f>
        <v>Moderate</v>
      </c>
      <c r="AI1103" s="26" t="str" cm="1">
        <f t="array" ref="AI1103">_xlfn.IFS(AE1103=1,"Poor",AE1103=2,"Average",AE1103=3,"Good",AE1103=4,"Excellent")</f>
        <v>Average</v>
      </c>
      <c r="AJ1103" s="26" t="str" cm="1">
        <f t="array" ref="AJ1103">_xlfn.IFS(Z1103=1,"Low",Z1103=2,"Medium",Z1103=3,"High",Z1103=4,"Very High")</f>
        <v>Very High</v>
      </c>
      <c r="AK1103" s="26" t="str" cm="1">
        <f t="array" ref="AK1103">_xlfn.IFS(AD1103=1,"Low",AD1103=2,"Medium",AD1103=3,"High",AD1103=4,"Very High")</f>
        <v>Very High</v>
      </c>
    </row>
    <row r="1104" spans="1:37" ht="15.6" x14ac:dyDescent="0.3">
      <c r="A1104" s="27" t="s">
        <v>49</v>
      </c>
      <c r="B1104" s="15" t="s">
        <v>52</v>
      </c>
      <c r="C1104" s="15">
        <v>1994</v>
      </c>
      <c r="D1104" s="15" t="s">
        <v>55</v>
      </c>
      <c r="E1104" s="15" t="s">
        <v>62</v>
      </c>
      <c r="F1104" s="15">
        <v>33</v>
      </c>
      <c r="G1104" s="15" t="s">
        <v>72</v>
      </c>
      <c r="H1104" s="15" t="s">
        <v>84</v>
      </c>
      <c r="I1104" s="15" t="s">
        <v>53</v>
      </c>
      <c r="J1104" s="15" t="s">
        <v>61</v>
      </c>
      <c r="K1104" s="15">
        <v>1</v>
      </c>
      <c r="L1104" s="15" t="s">
        <v>65</v>
      </c>
      <c r="M1104" s="15" t="s">
        <v>48</v>
      </c>
      <c r="N1104" s="15" t="s">
        <v>49</v>
      </c>
      <c r="O1104" s="15">
        <v>1</v>
      </c>
      <c r="P1104" s="15">
        <v>2</v>
      </c>
      <c r="Q1104" s="15">
        <v>1</v>
      </c>
      <c r="R1104" s="15">
        <v>1</v>
      </c>
      <c r="S1104" s="15">
        <v>1</v>
      </c>
      <c r="T1104" s="15">
        <v>1</v>
      </c>
      <c r="U1104" s="15">
        <v>0</v>
      </c>
      <c r="V1104" s="15">
        <v>0</v>
      </c>
      <c r="W1104" s="15">
        <v>2008</v>
      </c>
      <c r="X1104" s="15">
        <v>12</v>
      </c>
      <c r="Y1104" s="15">
        <v>3</v>
      </c>
      <c r="Z1104" s="15">
        <v>2</v>
      </c>
      <c r="AA1104" s="15">
        <v>2</v>
      </c>
      <c r="AB1104" s="15">
        <v>3</v>
      </c>
      <c r="AC1104" s="15">
        <v>3</v>
      </c>
      <c r="AD1104" s="15">
        <v>3</v>
      </c>
      <c r="AE1104" s="16">
        <v>2</v>
      </c>
      <c r="AF1104" s="23" t="str" cm="1">
        <f t="array" ref="AF1104">_xlfn.IFS(W1103&lt;3000,"Low",W1103&lt;6000,"Medium",W1103&gt;=6000,"High")</f>
        <v>Medium</v>
      </c>
      <c r="AG1104" s="24" t="str" cm="1">
        <f t="array" ref="AG1104">_xlfn.IFS(R1103&lt;5,"New",R1103&lt;10,"Junior",R1103&lt;20,"Mid",R1103&gt;=20,"Senior")</f>
        <v>Mid</v>
      </c>
      <c r="AH1104" s="24" t="str" cm="1">
        <f t="array" ref="AH1104">_xlfn.IFS(O1103&lt;=5,"Near",O1103&lt;=15,"Moderate",O1103&gt;15,"Far")</f>
        <v>Near</v>
      </c>
      <c r="AI1104" s="24" t="str" cm="1">
        <f t="array" ref="AI1104">_xlfn.IFS(AE1104=1,"Poor",AE1104=2,"Average",AE1104=3,"Good",AE1104=4,"Excellent")</f>
        <v>Average</v>
      </c>
      <c r="AJ1104" s="24" t="str" cm="1">
        <f t="array" ref="AJ1104">_xlfn.IFS(Z1104=1,"Low",Z1104=2,"Medium",Z1104=3,"High",Z1104=4,"Very High")</f>
        <v>Medium</v>
      </c>
      <c r="AK1104" s="24" t="str" cm="1">
        <f t="array" ref="AK1104">_xlfn.IFS(AD1104=1,"Low",AD1104=2,"Medium",AD1104=3,"High",AD1104=4,"Very High")</f>
        <v>High</v>
      </c>
    </row>
    <row r="1105" spans="1:37" ht="15.6" x14ac:dyDescent="0.3">
      <c r="A1105" s="28" t="s">
        <v>49</v>
      </c>
      <c r="B1105" s="17" t="s">
        <v>52</v>
      </c>
      <c r="C1105" s="17">
        <v>1934</v>
      </c>
      <c r="D1105" s="17" t="s">
        <v>55</v>
      </c>
      <c r="E1105" s="17" t="s">
        <v>51</v>
      </c>
      <c r="F1105" s="17">
        <v>47</v>
      </c>
      <c r="G1105" s="17" t="s">
        <v>57</v>
      </c>
      <c r="H1105" s="17" t="s">
        <v>84</v>
      </c>
      <c r="I1105" s="17" t="s">
        <v>53</v>
      </c>
      <c r="J1105" s="17" t="s">
        <v>56</v>
      </c>
      <c r="K1105" s="17">
        <v>2</v>
      </c>
      <c r="L1105" s="17" t="s">
        <v>106</v>
      </c>
      <c r="M1105" s="17" t="s">
        <v>64</v>
      </c>
      <c r="N1105" s="17" t="s">
        <v>49</v>
      </c>
      <c r="O1105" s="17">
        <v>14</v>
      </c>
      <c r="P1105" s="17">
        <v>4</v>
      </c>
      <c r="Q1105" s="17">
        <v>8</v>
      </c>
      <c r="R1105" s="17">
        <v>16</v>
      </c>
      <c r="S1105" s="17">
        <v>8</v>
      </c>
      <c r="T1105" s="17">
        <v>7</v>
      </c>
      <c r="U1105" s="17">
        <v>1</v>
      </c>
      <c r="V1105" s="17">
        <v>7</v>
      </c>
      <c r="W1105" s="17">
        <v>5467</v>
      </c>
      <c r="X1105" s="17">
        <v>18</v>
      </c>
      <c r="Y1105" s="17">
        <v>1</v>
      </c>
      <c r="Z1105" s="17">
        <v>4</v>
      </c>
      <c r="AA1105" s="17">
        <v>3</v>
      </c>
      <c r="AB1105" s="17">
        <v>4</v>
      </c>
      <c r="AC1105" s="17">
        <v>3</v>
      </c>
      <c r="AD1105" s="17">
        <v>3</v>
      </c>
      <c r="AE1105" s="18">
        <v>4</v>
      </c>
      <c r="AF1105" s="25" t="str" cm="1">
        <f t="array" ref="AF1105">_xlfn.IFS(W1104&lt;3000,"Low",W1104&lt;6000,"Medium",W1104&gt;=6000,"High")</f>
        <v>Low</v>
      </c>
      <c r="AG1105" s="26" t="str" cm="1">
        <f t="array" ref="AG1105">_xlfn.IFS(R1104&lt;5,"New",R1104&lt;10,"Junior",R1104&lt;20,"Mid",R1104&gt;=20,"Senior")</f>
        <v>New</v>
      </c>
      <c r="AH1105" s="26" t="str" cm="1">
        <f t="array" ref="AH1105">_xlfn.IFS(O1104&lt;=5,"Near",O1104&lt;=15,"Moderate",O1104&gt;15,"Far")</f>
        <v>Near</v>
      </c>
      <c r="AI1105" s="26" t="str" cm="1">
        <f t="array" ref="AI1105">_xlfn.IFS(AE1105=1,"Poor",AE1105=2,"Average",AE1105=3,"Good",AE1105=4,"Excellent")</f>
        <v>Excellent</v>
      </c>
      <c r="AJ1105" s="26" t="str" cm="1">
        <f t="array" ref="AJ1105">_xlfn.IFS(Z1105=1,"Low",Z1105=2,"Medium",Z1105=3,"High",Z1105=4,"Very High")</f>
        <v>Very High</v>
      </c>
      <c r="AK1105" s="26" t="str" cm="1">
        <f t="array" ref="AK1105">_xlfn.IFS(AD1105=1,"Low",AD1105=2,"Medium",AD1105=3,"High",AD1105=4,"Very High")</f>
        <v>High</v>
      </c>
    </row>
    <row r="1106" spans="1:37" ht="15.6" x14ac:dyDescent="0.3">
      <c r="A1106" s="27" t="s">
        <v>49</v>
      </c>
      <c r="B1106" s="15" t="s">
        <v>52</v>
      </c>
      <c r="C1106" s="15">
        <v>1574</v>
      </c>
      <c r="D1106" s="15" t="s">
        <v>55</v>
      </c>
      <c r="E1106" s="15" t="s">
        <v>62</v>
      </c>
      <c r="F1106" s="15">
        <v>32</v>
      </c>
      <c r="G1106" s="15" t="s">
        <v>57</v>
      </c>
      <c r="H1106" s="15" t="s">
        <v>84</v>
      </c>
      <c r="I1106" s="15" t="s">
        <v>53</v>
      </c>
      <c r="J1106" s="15" t="s">
        <v>56</v>
      </c>
      <c r="K1106" s="15">
        <v>2</v>
      </c>
      <c r="L1106" s="15" t="s">
        <v>106</v>
      </c>
      <c r="M1106" s="15" t="s">
        <v>64</v>
      </c>
      <c r="N1106" s="15" t="s">
        <v>49</v>
      </c>
      <c r="O1106" s="15">
        <v>1</v>
      </c>
      <c r="P1106" s="15">
        <v>3</v>
      </c>
      <c r="Q1106" s="15">
        <v>4</v>
      </c>
      <c r="R1106" s="15">
        <v>9</v>
      </c>
      <c r="S1106" s="15">
        <v>6</v>
      </c>
      <c r="T1106" s="15">
        <v>5</v>
      </c>
      <c r="U1106" s="15">
        <v>1</v>
      </c>
      <c r="V1106" s="15">
        <v>2</v>
      </c>
      <c r="W1106" s="15">
        <v>4087</v>
      </c>
      <c r="X1106" s="15">
        <v>14</v>
      </c>
      <c r="Y1106" s="15">
        <v>1</v>
      </c>
      <c r="Z1106" s="15">
        <v>4</v>
      </c>
      <c r="AA1106" s="15">
        <v>3</v>
      </c>
      <c r="AB1106" s="15">
        <v>4</v>
      </c>
      <c r="AC1106" s="15">
        <v>3</v>
      </c>
      <c r="AD1106" s="15">
        <v>2</v>
      </c>
      <c r="AE1106" s="16">
        <v>2</v>
      </c>
      <c r="AF1106" s="23" t="str" cm="1">
        <f t="array" ref="AF1106">_xlfn.IFS(W1105&lt;3000,"Low",W1105&lt;6000,"Medium",W1105&gt;=6000,"High")</f>
        <v>Medium</v>
      </c>
      <c r="AG1106" s="24" t="str" cm="1">
        <f t="array" ref="AG1106">_xlfn.IFS(R1105&lt;5,"New",R1105&lt;10,"Junior",R1105&lt;20,"Mid",R1105&gt;=20,"Senior")</f>
        <v>Mid</v>
      </c>
      <c r="AH1106" s="24" t="str" cm="1">
        <f t="array" ref="AH1106">_xlfn.IFS(O1105&lt;=5,"Near",O1105&lt;=15,"Moderate",O1105&gt;15,"Far")</f>
        <v>Moderate</v>
      </c>
      <c r="AI1106" s="24" t="str" cm="1">
        <f t="array" ref="AI1106">_xlfn.IFS(AE1106=1,"Poor",AE1106=2,"Average",AE1106=3,"Good",AE1106=4,"Excellent")</f>
        <v>Average</v>
      </c>
      <c r="AJ1106" s="24" t="str" cm="1">
        <f t="array" ref="AJ1106">_xlfn.IFS(Z1106=1,"Low",Z1106=2,"Medium",Z1106=3,"High",Z1106=4,"Very High")</f>
        <v>Very High</v>
      </c>
      <c r="AK1106" s="24" t="str" cm="1">
        <f t="array" ref="AK1106">_xlfn.IFS(AD1106=1,"Low",AD1106=2,"Medium",AD1106=3,"High",AD1106=4,"Very High")</f>
        <v>Medium</v>
      </c>
    </row>
    <row r="1107" spans="1:37" ht="15.6" x14ac:dyDescent="0.3">
      <c r="A1107" s="28" t="s">
        <v>49</v>
      </c>
      <c r="B1107" s="17" t="s">
        <v>52</v>
      </c>
      <c r="C1107" s="17">
        <v>1813</v>
      </c>
      <c r="D1107" s="17" t="s">
        <v>55</v>
      </c>
      <c r="E1107" s="17" t="s">
        <v>39</v>
      </c>
      <c r="F1107" s="17">
        <v>43</v>
      </c>
      <c r="G1107" s="17" t="s">
        <v>46</v>
      </c>
      <c r="H1107" s="17" t="s">
        <v>84</v>
      </c>
      <c r="I1107" s="17" t="s">
        <v>53</v>
      </c>
      <c r="J1107" s="17" t="s">
        <v>56</v>
      </c>
      <c r="K1107" s="17">
        <v>1</v>
      </c>
      <c r="L1107" s="17" t="s">
        <v>42</v>
      </c>
      <c r="M1107" s="17" t="s">
        <v>70</v>
      </c>
      <c r="N1107" s="17" t="s">
        <v>49</v>
      </c>
      <c r="O1107" s="17">
        <v>9</v>
      </c>
      <c r="P1107" s="17">
        <v>2</v>
      </c>
      <c r="Q1107" s="17">
        <v>4</v>
      </c>
      <c r="R1107" s="17">
        <v>7</v>
      </c>
      <c r="S1107" s="17">
        <v>3</v>
      </c>
      <c r="T1107" s="17">
        <v>2</v>
      </c>
      <c r="U1107" s="17">
        <v>1</v>
      </c>
      <c r="V1107" s="17">
        <v>2</v>
      </c>
      <c r="W1107" s="17">
        <v>2438</v>
      </c>
      <c r="X1107" s="17">
        <v>13</v>
      </c>
      <c r="Y1107" s="17">
        <v>0</v>
      </c>
      <c r="Z1107" s="17">
        <v>1</v>
      </c>
      <c r="AA1107" s="17">
        <v>3</v>
      </c>
      <c r="AB1107" s="17">
        <v>3</v>
      </c>
      <c r="AC1107" s="17">
        <v>3</v>
      </c>
      <c r="AD1107" s="17">
        <v>3</v>
      </c>
      <c r="AE1107" s="18">
        <v>2</v>
      </c>
      <c r="AF1107" s="25" t="str" cm="1">
        <f t="array" ref="AF1107">_xlfn.IFS(W1106&lt;3000,"Low",W1106&lt;6000,"Medium",W1106&gt;=6000,"High")</f>
        <v>Medium</v>
      </c>
      <c r="AG1107" s="26" t="str" cm="1">
        <f t="array" ref="AG1107">_xlfn.IFS(R1106&lt;5,"New",R1106&lt;10,"Junior",R1106&lt;20,"Mid",R1106&gt;=20,"Senior")</f>
        <v>Junior</v>
      </c>
      <c r="AH1107" s="26" t="str" cm="1">
        <f t="array" ref="AH1107">_xlfn.IFS(O1106&lt;=5,"Near",O1106&lt;=15,"Moderate",O1106&gt;15,"Far")</f>
        <v>Near</v>
      </c>
      <c r="AI1107" s="26" t="str" cm="1">
        <f t="array" ref="AI1107">_xlfn.IFS(AE1107=1,"Poor",AE1107=2,"Average",AE1107=3,"Good",AE1107=4,"Excellent")</f>
        <v>Average</v>
      </c>
      <c r="AJ1107" s="26" t="str" cm="1">
        <f t="array" ref="AJ1107">_xlfn.IFS(Z1107=1,"Low",Z1107=2,"Medium",Z1107=3,"High",Z1107=4,"Very High")</f>
        <v>Low</v>
      </c>
      <c r="AK1107" s="26" t="str" cm="1">
        <f t="array" ref="AK1107">_xlfn.IFS(AD1107=1,"Low",AD1107=2,"Medium",AD1107=3,"High",AD1107=4,"Very High")</f>
        <v>High</v>
      </c>
    </row>
    <row r="1108" spans="1:37" ht="15.6" x14ac:dyDescent="0.3">
      <c r="A1108" s="27" t="s">
        <v>49</v>
      </c>
      <c r="B1108" s="15" t="s">
        <v>52</v>
      </c>
      <c r="C1108" s="15">
        <v>2057</v>
      </c>
      <c r="D1108" s="15" t="s">
        <v>55</v>
      </c>
      <c r="E1108" s="15" t="s">
        <v>62</v>
      </c>
      <c r="F1108" s="15">
        <v>31</v>
      </c>
      <c r="G1108" s="15" t="s">
        <v>46</v>
      </c>
      <c r="H1108" s="15" t="s">
        <v>84</v>
      </c>
      <c r="I1108" s="15" t="s">
        <v>53</v>
      </c>
      <c r="J1108" s="15" t="s">
        <v>74</v>
      </c>
      <c r="K1108" s="15">
        <v>2</v>
      </c>
      <c r="L1108" s="15" t="s">
        <v>65</v>
      </c>
      <c r="M1108" s="15" t="s">
        <v>70</v>
      </c>
      <c r="N1108" s="15" t="s">
        <v>49</v>
      </c>
      <c r="O1108" s="15">
        <v>5</v>
      </c>
      <c r="P1108" s="15">
        <v>2</v>
      </c>
      <c r="Q1108" s="15">
        <v>0</v>
      </c>
      <c r="R1108" s="15">
        <v>10</v>
      </c>
      <c r="S1108" s="15">
        <v>9</v>
      </c>
      <c r="T1108" s="15">
        <v>4</v>
      </c>
      <c r="U1108" s="15">
        <v>1</v>
      </c>
      <c r="V1108" s="15">
        <v>7</v>
      </c>
      <c r="W1108" s="15">
        <v>9936</v>
      </c>
      <c r="X1108" s="15">
        <v>19</v>
      </c>
      <c r="Y1108" s="15">
        <v>0</v>
      </c>
      <c r="Z1108" s="15">
        <v>2</v>
      </c>
      <c r="AA1108" s="15">
        <v>3</v>
      </c>
      <c r="AB1108" s="15">
        <v>3</v>
      </c>
      <c r="AC1108" s="15">
        <v>3</v>
      </c>
      <c r="AD1108" s="15">
        <v>2</v>
      </c>
      <c r="AE1108" s="16">
        <v>3</v>
      </c>
      <c r="AF1108" s="23" t="str" cm="1">
        <f t="array" ref="AF1108">_xlfn.IFS(W1107&lt;3000,"Low",W1107&lt;6000,"Medium",W1107&gt;=6000,"High")</f>
        <v>Low</v>
      </c>
      <c r="AG1108" s="24" t="str" cm="1">
        <f t="array" ref="AG1108">_xlfn.IFS(R1107&lt;5,"New",R1107&lt;10,"Junior",R1107&lt;20,"Mid",R1107&gt;=20,"Senior")</f>
        <v>Junior</v>
      </c>
      <c r="AH1108" s="24" t="str" cm="1">
        <f t="array" ref="AH1108">_xlfn.IFS(O1107&lt;=5,"Near",O1107&lt;=15,"Moderate",O1107&gt;15,"Far")</f>
        <v>Moderate</v>
      </c>
      <c r="AI1108" s="24" t="str" cm="1">
        <f t="array" ref="AI1108">_xlfn.IFS(AE1108=1,"Poor",AE1108=2,"Average",AE1108=3,"Good",AE1108=4,"Excellent")</f>
        <v>Good</v>
      </c>
      <c r="AJ1108" s="24" t="str" cm="1">
        <f t="array" ref="AJ1108">_xlfn.IFS(Z1108=1,"Low",Z1108=2,"Medium",Z1108=3,"High",Z1108=4,"Very High")</f>
        <v>Medium</v>
      </c>
      <c r="AK1108" s="24" t="str" cm="1">
        <f t="array" ref="AK1108">_xlfn.IFS(AD1108=1,"Low",AD1108=2,"Medium",AD1108=3,"High",AD1108=4,"Very High")</f>
        <v>Medium</v>
      </c>
    </row>
    <row r="1109" spans="1:37" ht="15.6" x14ac:dyDescent="0.3">
      <c r="A1109" s="28" t="s">
        <v>49</v>
      </c>
      <c r="B1109" s="17" t="s">
        <v>52</v>
      </c>
      <c r="C1109" s="17">
        <v>1764</v>
      </c>
      <c r="D1109" s="17" t="s">
        <v>55</v>
      </c>
      <c r="E1109" s="17" t="s">
        <v>62</v>
      </c>
      <c r="F1109" s="17">
        <v>32</v>
      </c>
      <c r="G1109" s="17" t="s">
        <v>46</v>
      </c>
      <c r="H1109" s="17" t="s">
        <v>84</v>
      </c>
      <c r="I1109" s="17" t="s">
        <v>53</v>
      </c>
      <c r="J1109" s="17" t="s">
        <v>56</v>
      </c>
      <c r="K1109" s="17">
        <v>1</v>
      </c>
      <c r="L1109" s="17" t="s">
        <v>106</v>
      </c>
      <c r="M1109" s="17" t="s">
        <v>64</v>
      </c>
      <c r="N1109" s="17" t="s">
        <v>49</v>
      </c>
      <c r="O1109" s="17">
        <v>5</v>
      </c>
      <c r="P1109" s="17">
        <v>3</v>
      </c>
      <c r="Q1109" s="17">
        <v>2</v>
      </c>
      <c r="R1109" s="17">
        <v>12</v>
      </c>
      <c r="S1109" s="17">
        <v>7</v>
      </c>
      <c r="T1109" s="17">
        <v>7</v>
      </c>
      <c r="U1109" s="17">
        <v>0</v>
      </c>
      <c r="V1109" s="17">
        <v>7</v>
      </c>
      <c r="W1109" s="17">
        <v>2718</v>
      </c>
      <c r="X1109" s="17">
        <v>14</v>
      </c>
      <c r="Y1109" s="17">
        <v>0</v>
      </c>
      <c r="Z1109" s="17">
        <v>4</v>
      </c>
      <c r="AA1109" s="17">
        <v>3</v>
      </c>
      <c r="AB1109" s="17">
        <v>4</v>
      </c>
      <c r="AC1109" s="17">
        <v>3</v>
      </c>
      <c r="AD1109" s="17">
        <v>2</v>
      </c>
      <c r="AE1109" s="18">
        <v>3</v>
      </c>
      <c r="AF1109" s="25" t="str" cm="1">
        <f t="array" ref="AF1109">_xlfn.IFS(W1108&lt;3000,"Low",W1108&lt;6000,"Medium",W1108&gt;=6000,"High")</f>
        <v>High</v>
      </c>
      <c r="AG1109" s="26" t="str" cm="1">
        <f t="array" ref="AG1109">_xlfn.IFS(R1108&lt;5,"New",R1108&lt;10,"Junior",R1108&lt;20,"Mid",R1108&gt;=20,"Senior")</f>
        <v>Mid</v>
      </c>
      <c r="AH1109" s="26" t="str" cm="1">
        <f t="array" ref="AH1109">_xlfn.IFS(O1108&lt;=5,"Near",O1108&lt;=15,"Moderate",O1108&gt;15,"Far")</f>
        <v>Near</v>
      </c>
      <c r="AI1109" s="26" t="str" cm="1">
        <f t="array" ref="AI1109">_xlfn.IFS(AE1109=1,"Poor",AE1109=2,"Average",AE1109=3,"Good",AE1109=4,"Excellent")</f>
        <v>Good</v>
      </c>
      <c r="AJ1109" s="26" t="str" cm="1">
        <f t="array" ref="AJ1109">_xlfn.IFS(Z1109=1,"Low",Z1109=2,"Medium",Z1109=3,"High",Z1109=4,"Very High")</f>
        <v>Very High</v>
      </c>
      <c r="AK1109" s="26" t="str" cm="1">
        <f t="array" ref="AK1109">_xlfn.IFS(AD1109=1,"Low",AD1109=2,"Medium",AD1109=3,"High",AD1109=4,"Very High")</f>
        <v>Medium</v>
      </c>
    </row>
    <row r="1110" spans="1:37" ht="15.6" x14ac:dyDescent="0.3">
      <c r="A1110" s="27" t="s">
        <v>49</v>
      </c>
      <c r="B1110" s="15" t="s">
        <v>52</v>
      </c>
      <c r="C1110" s="15">
        <v>1471</v>
      </c>
      <c r="D1110" s="15" t="s">
        <v>55</v>
      </c>
      <c r="E1110" s="15" t="s">
        <v>39</v>
      </c>
      <c r="F1110" s="15">
        <v>44</v>
      </c>
      <c r="G1110" s="15" t="s">
        <v>46</v>
      </c>
      <c r="H1110" s="15" t="s">
        <v>84</v>
      </c>
      <c r="I1110" s="15" t="s">
        <v>53</v>
      </c>
      <c r="J1110" s="15" t="s">
        <v>61</v>
      </c>
      <c r="K1110" s="15">
        <v>1</v>
      </c>
      <c r="L1110" s="15" t="s">
        <v>42</v>
      </c>
      <c r="M1110" s="15" t="s">
        <v>70</v>
      </c>
      <c r="N1110" s="15" t="s">
        <v>49</v>
      </c>
      <c r="O1110" s="15">
        <v>5</v>
      </c>
      <c r="P1110" s="15">
        <v>5</v>
      </c>
      <c r="Q1110" s="15">
        <v>3</v>
      </c>
      <c r="R1110" s="15">
        <v>7</v>
      </c>
      <c r="S1110" s="15">
        <v>5</v>
      </c>
      <c r="T1110" s="15">
        <v>2</v>
      </c>
      <c r="U1110" s="15">
        <v>0</v>
      </c>
      <c r="V1110" s="15">
        <v>3</v>
      </c>
      <c r="W1110" s="15">
        <v>3162</v>
      </c>
      <c r="X1110" s="15">
        <v>14</v>
      </c>
      <c r="Y1110" s="15">
        <v>0</v>
      </c>
      <c r="Z1110" s="15">
        <v>3</v>
      </c>
      <c r="AA1110" s="15">
        <v>2</v>
      </c>
      <c r="AB1110" s="15">
        <v>3</v>
      </c>
      <c r="AC1110" s="15">
        <v>3</v>
      </c>
      <c r="AD1110" s="15">
        <v>4</v>
      </c>
      <c r="AE1110" s="16">
        <v>3</v>
      </c>
      <c r="AF1110" s="23" t="str" cm="1">
        <f t="array" ref="AF1110">_xlfn.IFS(W1109&lt;3000,"Low",W1109&lt;6000,"Medium",W1109&gt;=6000,"High")</f>
        <v>Low</v>
      </c>
      <c r="AG1110" s="24" t="str" cm="1">
        <f t="array" ref="AG1110">_xlfn.IFS(R1109&lt;5,"New",R1109&lt;10,"Junior",R1109&lt;20,"Mid",R1109&gt;=20,"Senior")</f>
        <v>Mid</v>
      </c>
      <c r="AH1110" s="24" t="str" cm="1">
        <f t="array" ref="AH1110">_xlfn.IFS(O1109&lt;=5,"Near",O1109&lt;=15,"Moderate",O1109&gt;15,"Far")</f>
        <v>Near</v>
      </c>
      <c r="AI1110" s="24" t="str" cm="1">
        <f t="array" ref="AI1110">_xlfn.IFS(AE1110=1,"Poor",AE1110=2,"Average",AE1110=3,"Good",AE1110=4,"Excellent")</f>
        <v>Good</v>
      </c>
      <c r="AJ1110" s="24" t="str" cm="1">
        <f t="array" ref="AJ1110">_xlfn.IFS(Z1110=1,"Low",Z1110=2,"Medium",Z1110=3,"High",Z1110=4,"Very High")</f>
        <v>High</v>
      </c>
      <c r="AK1110" s="24" t="str" cm="1">
        <f t="array" ref="AK1110">_xlfn.IFS(AD1110=1,"Low",AD1110=2,"Medium",AD1110=3,"High",AD1110=4,"Very High")</f>
        <v>Very High</v>
      </c>
    </row>
    <row r="1111" spans="1:37" ht="15.6" x14ac:dyDescent="0.3">
      <c r="A1111" s="28" t="s">
        <v>49</v>
      </c>
      <c r="B1111" s="17" t="s">
        <v>52</v>
      </c>
      <c r="C1111" s="17">
        <v>1947</v>
      </c>
      <c r="D1111" s="17" t="s">
        <v>55</v>
      </c>
      <c r="E1111" s="17" t="s">
        <v>62</v>
      </c>
      <c r="F1111" s="17">
        <v>28</v>
      </c>
      <c r="G1111" s="17" t="s">
        <v>46</v>
      </c>
      <c r="H1111" s="17" t="s">
        <v>84</v>
      </c>
      <c r="I1111" s="17" t="s">
        <v>53</v>
      </c>
      <c r="J1111" s="17" t="s">
        <v>56</v>
      </c>
      <c r="K1111" s="17">
        <v>1</v>
      </c>
      <c r="L1111" s="17" t="s">
        <v>65</v>
      </c>
      <c r="M1111" s="17" t="s">
        <v>70</v>
      </c>
      <c r="N1111" s="17" t="s">
        <v>49</v>
      </c>
      <c r="O1111" s="17">
        <v>16</v>
      </c>
      <c r="P1111" s="17">
        <v>3</v>
      </c>
      <c r="Q1111" s="17">
        <v>1</v>
      </c>
      <c r="R1111" s="17">
        <v>5</v>
      </c>
      <c r="S1111" s="17">
        <v>5</v>
      </c>
      <c r="T1111" s="17">
        <v>3</v>
      </c>
      <c r="U1111" s="17">
        <v>1</v>
      </c>
      <c r="V1111" s="17">
        <v>4</v>
      </c>
      <c r="W1111" s="17">
        <v>2144</v>
      </c>
      <c r="X1111" s="17">
        <v>14</v>
      </c>
      <c r="Y1111" s="17">
        <v>0</v>
      </c>
      <c r="Z1111" s="17">
        <v>3</v>
      </c>
      <c r="AA1111" s="17">
        <v>3</v>
      </c>
      <c r="AB1111" s="17">
        <v>3</v>
      </c>
      <c r="AC1111" s="17">
        <v>3</v>
      </c>
      <c r="AD1111" s="17">
        <v>3</v>
      </c>
      <c r="AE1111" s="18">
        <v>2</v>
      </c>
      <c r="AF1111" s="25" t="str" cm="1">
        <f t="array" ref="AF1111">_xlfn.IFS(W1110&lt;3000,"Low",W1110&lt;6000,"Medium",W1110&gt;=6000,"High")</f>
        <v>Medium</v>
      </c>
      <c r="AG1111" s="26" t="str" cm="1">
        <f t="array" ref="AG1111">_xlfn.IFS(R1110&lt;5,"New",R1110&lt;10,"Junior",R1110&lt;20,"Mid",R1110&gt;=20,"Senior")</f>
        <v>Junior</v>
      </c>
      <c r="AH1111" s="26" t="str" cm="1">
        <f t="array" ref="AH1111">_xlfn.IFS(O1110&lt;=5,"Near",O1110&lt;=15,"Moderate",O1110&gt;15,"Far")</f>
        <v>Near</v>
      </c>
      <c r="AI1111" s="26" t="str" cm="1">
        <f t="array" ref="AI1111">_xlfn.IFS(AE1111=1,"Poor",AE1111=2,"Average",AE1111=3,"Good",AE1111=4,"Excellent")</f>
        <v>Average</v>
      </c>
      <c r="AJ1111" s="26" t="str" cm="1">
        <f t="array" ref="AJ1111">_xlfn.IFS(Z1111=1,"Low",Z1111=2,"Medium",Z1111=3,"High",Z1111=4,"Very High")</f>
        <v>High</v>
      </c>
      <c r="AK1111" s="26" t="str" cm="1">
        <f t="array" ref="AK1111">_xlfn.IFS(AD1111=1,"Low",AD1111=2,"Medium",AD1111=3,"High",AD1111=4,"Very High")</f>
        <v>High</v>
      </c>
    </row>
    <row r="1112" spans="1:37" ht="15.6" x14ac:dyDescent="0.3">
      <c r="A1112" s="27" t="s">
        <v>49</v>
      </c>
      <c r="B1112" s="15" t="s">
        <v>52</v>
      </c>
      <c r="C1112" s="15">
        <v>1440</v>
      </c>
      <c r="D1112" s="15" t="s">
        <v>55</v>
      </c>
      <c r="E1112" s="15" t="s">
        <v>39</v>
      </c>
      <c r="F1112" s="15">
        <v>37</v>
      </c>
      <c r="G1112" s="15" t="s">
        <v>46</v>
      </c>
      <c r="H1112" s="15" t="s">
        <v>84</v>
      </c>
      <c r="I1112" s="15" t="s">
        <v>53</v>
      </c>
      <c r="J1112" s="15" t="s">
        <v>61</v>
      </c>
      <c r="K1112" s="15">
        <v>1</v>
      </c>
      <c r="L1112" s="15" t="s">
        <v>106</v>
      </c>
      <c r="M1112" s="15" t="s">
        <v>48</v>
      </c>
      <c r="N1112" s="15" t="s">
        <v>49</v>
      </c>
      <c r="O1112" s="15">
        <v>5</v>
      </c>
      <c r="P1112" s="15">
        <v>2</v>
      </c>
      <c r="Q1112" s="15">
        <v>0</v>
      </c>
      <c r="R1112" s="15">
        <v>7</v>
      </c>
      <c r="S1112" s="15">
        <v>6</v>
      </c>
      <c r="T1112" s="15">
        <v>5</v>
      </c>
      <c r="U1112" s="15">
        <v>1</v>
      </c>
      <c r="V1112" s="15">
        <v>3</v>
      </c>
      <c r="W1112" s="15">
        <v>3500</v>
      </c>
      <c r="X1112" s="15">
        <v>14</v>
      </c>
      <c r="Y1112" s="15">
        <v>0</v>
      </c>
      <c r="Z1112" s="15">
        <v>4</v>
      </c>
      <c r="AA1112" s="15">
        <v>4</v>
      </c>
      <c r="AB1112" s="15">
        <v>4</v>
      </c>
      <c r="AC1112" s="15">
        <v>3</v>
      </c>
      <c r="AD1112" s="15">
        <v>1</v>
      </c>
      <c r="AE1112" s="16">
        <v>1</v>
      </c>
      <c r="AF1112" s="23" t="str" cm="1">
        <f t="array" ref="AF1112">_xlfn.IFS(W1111&lt;3000,"Low",W1111&lt;6000,"Medium",W1111&gt;=6000,"High")</f>
        <v>Low</v>
      </c>
      <c r="AG1112" s="24" t="str" cm="1">
        <f t="array" ref="AG1112">_xlfn.IFS(R1111&lt;5,"New",R1111&lt;10,"Junior",R1111&lt;20,"Mid",R1111&gt;=20,"Senior")</f>
        <v>Junior</v>
      </c>
      <c r="AH1112" s="24" t="str" cm="1">
        <f t="array" ref="AH1112">_xlfn.IFS(O1111&lt;=5,"Near",O1111&lt;=15,"Moderate",O1111&gt;15,"Far")</f>
        <v>Far</v>
      </c>
      <c r="AI1112" s="24" t="str" cm="1">
        <f t="array" ref="AI1112">_xlfn.IFS(AE1112=1,"Poor",AE1112=2,"Average",AE1112=3,"Good",AE1112=4,"Excellent")</f>
        <v>Poor</v>
      </c>
      <c r="AJ1112" s="24" t="str" cm="1">
        <f t="array" ref="AJ1112">_xlfn.IFS(Z1112=1,"Low",Z1112=2,"Medium",Z1112=3,"High",Z1112=4,"Very High")</f>
        <v>Very High</v>
      </c>
      <c r="AK1112" s="24" t="str" cm="1">
        <f t="array" ref="AK1112">_xlfn.IFS(AD1112=1,"Low",AD1112=2,"Medium",AD1112=3,"High",AD1112=4,"Very High")</f>
        <v>Low</v>
      </c>
    </row>
    <row r="1113" spans="1:37" ht="15.6" x14ac:dyDescent="0.3">
      <c r="A1113" s="28" t="s">
        <v>49</v>
      </c>
      <c r="B1113" s="17" t="s">
        <v>52</v>
      </c>
      <c r="C1113" s="17">
        <v>1976</v>
      </c>
      <c r="D1113" s="17" t="s">
        <v>55</v>
      </c>
      <c r="E1113" s="17" t="s">
        <v>39</v>
      </c>
      <c r="F1113" s="17">
        <v>42</v>
      </c>
      <c r="G1113" s="17" t="s">
        <v>46</v>
      </c>
      <c r="H1113" s="17" t="s">
        <v>84</v>
      </c>
      <c r="I1113" s="17" t="s">
        <v>53</v>
      </c>
      <c r="J1113" s="17" t="s">
        <v>56</v>
      </c>
      <c r="K1113" s="17">
        <v>2</v>
      </c>
      <c r="L1113" s="17" t="s">
        <v>42</v>
      </c>
      <c r="M1113" s="17" t="s">
        <v>48</v>
      </c>
      <c r="N1113" s="17" t="s">
        <v>49</v>
      </c>
      <c r="O1113" s="17">
        <v>23</v>
      </c>
      <c r="P1113" s="17">
        <v>2</v>
      </c>
      <c r="Q1113" s="17">
        <v>1</v>
      </c>
      <c r="R1113" s="17">
        <v>20</v>
      </c>
      <c r="S1113" s="17">
        <v>20</v>
      </c>
      <c r="T1113" s="17">
        <v>9</v>
      </c>
      <c r="U1113" s="17">
        <v>3</v>
      </c>
      <c r="V1113" s="17">
        <v>7</v>
      </c>
      <c r="W1113" s="17">
        <v>4332</v>
      </c>
      <c r="X1113" s="17">
        <v>12</v>
      </c>
      <c r="Y1113" s="17">
        <v>0</v>
      </c>
      <c r="Z1113" s="17">
        <v>4</v>
      </c>
      <c r="AA1113" s="17">
        <v>2</v>
      </c>
      <c r="AB1113" s="17">
        <v>3</v>
      </c>
      <c r="AC1113" s="17">
        <v>3</v>
      </c>
      <c r="AD1113" s="17">
        <v>4</v>
      </c>
      <c r="AE1113" s="18">
        <v>3</v>
      </c>
      <c r="AF1113" s="25" t="str" cm="1">
        <f t="array" ref="AF1113">_xlfn.IFS(W1112&lt;3000,"Low",W1112&lt;6000,"Medium",W1112&gt;=6000,"High")</f>
        <v>Medium</v>
      </c>
      <c r="AG1113" s="26" t="str" cm="1">
        <f t="array" ref="AG1113">_xlfn.IFS(R1112&lt;5,"New",R1112&lt;10,"Junior",R1112&lt;20,"Mid",R1112&gt;=20,"Senior")</f>
        <v>Junior</v>
      </c>
      <c r="AH1113" s="26" t="str" cm="1">
        <f t="array" ref="AH1113">_xlfn.IFS(O1112&lt;=5,"Near",O1112&lt;=15,"Moderate",O1112&gt;15,"Far")</f>
        <v>Near</v>
      </c>
      <c r="AI1113" s="26" t="str" cm="1">
        <f t="array" ref="AI1113">_xlfn.IFS(AE1113=1,"Poor",AE1113=2,"Average",AE1113=3,"Good",AE1113=4,"Excellent")</f>
        <v>Good</v>
      </c>
      <c r="AJ1113" s="26" t="str" cm="1">
        <f t="array" ref="AJ1113">_xlfn.IFS(Z1113=1,"Low",Z1113=2,"Medium",Z1113=3,"High",Z1113=4,"Very High")</f>
        <v>Very High</v>
      </c>
      <c r="AK1113" s="26" t="str" cm="1">
        <f t="array" ref="AK1113">_xlfn.IFS(AD1113=1,"Low",AD1113=2,"Medium",AD1113=3,"High",AD1113=4,"Very High")</f>
        <v>Very High</v>
      </c>
    </row>
    <row r="1114" spans="1:37" ht="15.6" x14ac:dyDescent="0.3">
      <c r="A1114" s="27" t="s">
        <v>49</v>
      </c>
      <c r="B1114" s="15" t="s">
        <v>52</v>
      </c>
      <c r="C1114" s="15">
        <v>2022</v>
      </c>
      <c r="D1114" s="15" t="s">
        <v>55</v>
      </c>
      <c r="E1114" s="15" t="s">
        <v>39</v>
      </c>
      <c r="F1114" s="15">
        <v>39</v>
      </c>
      <c r="G1114" s="15" t="s">
        <v>46</v>
      </c>
      <c r="H1114" s="15" t="s">
        <v>84</v>
      </c>
      <c r="I1114" s="15" t="s">
        <v>53</v>
      </c>
      <c r="J1114" s="15" t="s">
        <v>88</v>
      </c>
      <c r="K1114" s="15">
        <v>5</v>
      </c>
      <c r="L1114" s="15" t="s">
        <v>42</v>
      </c>
      <c r="M1114" s="15" t="s">
        <v>70</v>
      </c>
      <c r="N1114" s="15" t="s">
        <v>49</v>
      </c>
      <c r="O1114" s="15">
        <v>9</v>
      </c>
      <c r="P1114" s="15">
        <v>3</v>
      </c>
      <c r="Q1114" s="15">
        <v>2</v>
      </c>
      <c r="R1114" s="15">
        <v>21</v>
      </c>
      <c r="S1114" s="15">
        <v>6</v>
      </c>
      <c r="T1114" s="15">
        <v>0</v>
      </c>
      <c r="U1114" s="15">
        <v>1</v>
      </c>
      <c r="V1114" s="15">
        <v>3</v>
      </c>
      <c r="W1114" s="15">
        <v>19431</v>
      </c>
      <c r="X1114" s="15">
        <v>13</v>
      </c>
      <c r="Y1114" s="15">
        <v>0</v>
      </c>
      <c r="Z1114" s="15">
        <v>4</v>
      </c>
      <c r="AA1114" s="15">
        <v>3</v>
      </c>
      <c r="AB1114" s="15">
        <v>4</v>
      </c>
      <c r="AC1114" s="15">
        <v>3</v>
      </c>
      <c r="AD1114" s="15">
        <v>3</v>
      </c>
      <c r="AE1114" s="16">
        <v>2</v>
      </c>
      <c r="AF1114" s="23" t="str" cm="1">
        <f t="array" ref="AF1114">_xlfn.IFS(W1113&lt;3000,"Low",W1113&lt;6000,"Medium",W1113&gt;=6000,"High")</f>
        <v>Medium</v>
      </c>
      <c r="AG1114" s="24" t="str" cm="1">
        <f t="array" ref="AG1114">_xlfn.IFS(R1113&lt;5,"New",R1113&lt;10,"Junior",R1113&lt;20,"Mid",R1113&gt;=20,"Senior")</f>
        <v>Senior</v>
      </c>
      <c r="AH1114" s="24" t="str" cm="1">
        <f t="array" ref="AH1114">_xlfn.IFS(O1113&lt;=5,"Near",O1113&lt;=15,"Moderate",O1113&gt;15,"Far")</f>
        <v>Far</v>
      </c>
      <c r="AI1114" s="24" t="str" cm="1">
        <f t="array" ref="AI1114">_xlfn.IFS(AE1114=1,"Poor",AE1114=2,"Average",AE1114=3,"Good",AE1114=4,"Excellent")</f>
        <v>Average</v>
      </c>
      <c r="AJ1114" s="24" t="str" cm="1">
        <f t="array" ref="AJ1114">_xlfn.IFS(Z1114=1,"Low",Z1114=2,"Medium",Z1114=3,"High",Z1114=4,"Very High")</f>
        <v>Very High</v>
      </c>
      <c r="AK1114" s="24" t="str" cm="1">
        <f t="array" ref="AK1114">_xlfn.IFS(AD1114=1,"Low",AD1114=2,"Medium",AD1114=3,"High",AD1114=4,"Very High")</f>
        <v>High</v>
      </c>
    </row>
    <row r="1115" spans="1:37" ht="15.6" x14ac:dyDescent="0.3">
      <c r="A1115" s="28" t="s">
        <v>49</v>
      </c>
      <c r="B1115" s="17" t="s">
        <v>52</v>
      </c>
      <c r="C1115" s="17">
        <v>2019</v>
      </c>
      <c r="D1115" s="17" t="s">
        <v>55</v>
      </c>
      <c r="E1115" s="17" t="s">
        <v>51</v>
      </c>
      <c r="F1115" s="17">
        <v>52</v>
      </c>
      <c r="G1115" s="17" t="s">
        <v>72</v>
      </c>
      <c r="H1115" s="17" t="s">
        <v>84</v>
      </c>
      <c r="I1115" s="17" t="s">
        <v>41</v>
      </c>
      <c r="J1115" s="17" t="s">
        <v>92</v>
      </c>
      <c r="K1115" s="17">
        <v>1</v>
      </c>
      <c r="L1115" s="17" t="s">
        <v>42</v>
      </c>
      <c r="M1115" s="17" t="s">
        <v>64</v>
      </c>
      <c r="N1115" s="17" t="s">
        <v>49</v>
      </c>
      <c r="O1115" s="17">
        <v>29</v>
      </c>
      <c r="P1115" s="17">
        <v>3</v>
      </c>
      <c r="Q1115" s="17">
        <v>2</v>
      </c>
      <c r="R1115" s="17">
        <v>16</v>
      </c>
      <c r="S1115" s="17">
        <v>9</v>
      </c>
      <c r="T1115" s="17">
        <v>8</v>
      </c>
      <c r="U1115" s="17">
        <v>0</v>
      </c>
      <c r="V1115" s="17">
        <v>0</v>
      </c>
      <c r="W1115" s="17">
        <v>3482</v>
      </c>
      <c r="X1115" s="17">
        <v>15</v>
      </c>
      <c r="Y1115" s="17">
        <v>2</v>
      </c>
      <c r="Z1115" s="17">
        <v>1</v>
      </c>
      <c r="AA1115" s="17">
        <v>3</v>
      </c>
      <c r="AB1115" s="17">
        <v>4</v>
      </c>
      <c r="AC1115" s="17">
        <v>3</v>
      </c>
      <c r="AD1115" s="17">
        <v>2</v>
      </c>
      <c r="AE1115" s="18">
        <v>2</v>
      </c>
      <c r="AF1115" s="25" t="str" cm="1">
        <f t="array" ref="AF1115">_xlfn.IFS(W1114&lt;3000,"Low",W1114&lt;6000,"Medium",W1114&gt;=6000,"High")</f>
        <v>High</v>
      </c>
      <c r="AG1115" s="26" t="str" cm="1">
        <f t="array" ref="AG1115">_xlfn.IFS(R1114&lt;5,"New",R1114&lt;10,"Junior",R1114&lt;20,"Mid",R1114&gt;=20,"Senior")</f>
        <v>Senior</v>
      </c>
      <c r="AH1115" s="26" t="str" cm="1">
        <f t="array" ref="AH1115">_xlfn.IFS(O1114&lt;=5,"Near",O1114&lt;=15,"Moderate",O1114&gt;15,"Far")</f>
        <v>Moderate</v>
      </c>
      <c r="AI1115" s="26" t="str" cm="1">
        <f t="array" ref="AI1115">_xlfn.IFS(AE1115=1,"Poor",AE1115=2,"Average",AE1115=3,"Good",AE1115=4,"Excellent")</f>
        <v>Average</v>
      </c>
      <c r="AJ1115" s="26" t="str" cm="1">
        <f t="array" ref="AJ1115">_xlfn.IFS(Z1115=1,"Low",Z1115=2,"Medium",Z1115=3,"High",Z1115=4,"Very High")</f>
        <v>Low</v>
      </c>
      <c r="AK1115" s="26" t="str" cm="1">
        <f t="array" ref="AK1115">_xlfn.IFS(AD1115=1,"Low",AD1115=2,"Medium",AD1115=3,"High",AD1115=4,"Very High")</f>
        <v>Medium</v>
      </c>
    </row>
    <row r="1116" spans="1:37" ht="15.6" x14ac:dyDescent="0.3">
      <c r="A1116" s="27" t="s">
        <v>49</v>
      </c>
      <c r="B1116" s="15" t="s">
        <v>52</v>
      </c>
      <c r="C1116" s="15">
        <v>1612</v>
      </c>
      <c r="D1116" s="15" t="s">
        <v>55</v>
      </c>
      <c r="E1116" s="15" t="s">
        <v>51</v>
      </c>
      <c r="F1116" s="15">
        <v>45</v>
      </c>
      <c r="G1116" s="15" t="s">
        <v>57</v>
      </c>
      <c r="H1116" s="15" t="s">
        <v>84</v>
      </c>
      <c r="I1116" s="15" t="s">
        <v>41</v>
      </c>
      <c r="J1116" s="15" t="s">
        <v>45</v>
      </c>
      <c r="K1116" s="15">
        <v>2</v>
      </c>
      <c r="L1116" s="15" t="s">
        <v>99</v>
      </c>
      <c r="M1116" s="15" t="s">
        <v>70</v>
      </c>
      <c r="N1116" s="15" t="s">
        <v>49</v>
      </c>
      <c r="O1116" s="15">
        <v>26</v>
      </c>
      <c r="P1116" s="15">
        <v>2</v>
      </c>
      <c r="Q1116" s="15">
        <v>1</v>
      </c>
      <c r="R1116" s="15">
        <v>10</v>
      </c>
      <c r="S1116" s="15">
        <v>10</v>
      </c>
      <c r="T1116" s="15">
        <v>7</v>
      </c>
      <c r="U1116" s="15">
        <v>4</v>
      </c>
      <c r="V1116" s="15">
        <v>5</v>
      </c>
      <c r="W1116" s="15">
        <v>4385</v>
      </c>
      <c r="X1116" s="15">
        <v>15</v>
      </c>
      <c r="Y1116" s="15">
        <v>1</v>
      </c>
      <c r="Z1116" s="15">
        <v>1</v>
      </c>
      <c r="AA1116" s="15">
        <v>2</v>
      </c>
      <c r="AB1116" s="15">
        <v>2</v>
      </c>
      <c r="AC1116" s="15">
        <v>3</v>
      </c>
      <c r="AD1116" s="15">
        <v>1</v>
      </c>
      <c r="AE1116" s="16">
        <v>3</v>
      </c>
      <c r="AF1116" s="23" t="str" cm="1">
        <f t="array" ref="AF1116">_xlfn.IFS(W1115&lt;3000,"Low",W1115&lt;6000,"Medium",W1115&gt;=6000,"High")</f>
        <v>Medium</v>
      </c>
      <c r="AG1116" s="24" t="str" cm="1">
        <f t="array" ref="AG1116">_xlfn.IFS(R1115&lt;5,"New",R1115&lt;10,"Junior",R1115&lt;20,"Mid",R1115&gt;=20,"Senior")</f>
        <v>Mid</v>
      </c>
      <c r="AH1116" s="24" t="str" cm="1">
        <f t="array" ref="AH1116">_xlfn.IFS(O1115&lt;=5,"Near",O1115&lt;=15,"Moderate",O1115&gt;15,"Far")</f>
        <v>Far</v>
      </c>
      <c r="AI1116" s="24" t="str" cm="1">
        <f t="array" ref="AI1116">_xlfn.IFS(AE1116=1,"Poor",AE1116=2,"Average",AE1116=3,"Good",AE1116=4,"Excellent")</f>
        <v>Good</v>
      </c>
      <c r="AJ1116" s="24" t="str" cm="1">
        <f t="array" ref="AJ1116">_xlfn.IFS(Z1116=1,"Low",Z1116=2,"Medium",Z1116=3,"High",Z1116=4,"Very High")</f>
        <v>Low</v>
      </c>
      <c r="AK1116" s="24" t="str" cm="1">
        <f t="array" ref="AK1116">_xlfn.IFS(AD1116=1,"Low",AD1116=2,"Medium",AD1116=3,"High",AD1116=4,"Very High")</f>
        <v>Low</v>
      </c>
    </row>
    <row r="1117" spans="1:37" ht="15.6" x14ac:dyDescent="0.3">
      <c r="A1117" s="28" t="s">
        <v>49</v>
      </c>
      <c r="B1117" s="17" t="s">
        <v>52</v>
      </c>
      <c r="C1117" s="17">
        <v>1731</v>
      </c>
      <c r="D1117" s="17" t="s">
        <v>55</v>
      </c>
      <c r="E1117" s="17" t="s">
        <v>51</v>
      </c>
      <c r="F1117" s="17">
        <v>47</v>
      </c>
      <c r="G1117" s="17" t="s">
        <v>57</v>
      </c>
      <c r="H1117" s="17" t="s">
        <v>84</v>
      </c>
      <c r="I1117" s="17" t="s">
        <v>41</v>
      </c>
      <c r="J1117" s="17" t="s">
        <v>45</v>
      </c>
      <c r="K1117" s="17">
        <v>2</v>
      </c>
      <c r="L1117" s="17" t="s">
        <v>99</v>
      </c>
      <c r="M1117" s="17" t="s">
        <v>64</v>
      </c>
      <c r="N1117" s="17" t="s">
        <v>49</v>
      </c>
      <c r="O1117" s="17">
        <v>2</v>
      </c>
      <c r="P1117" s="17">
        <v>3</v>
      </c>
      <c r="Q1117" s="17">
        <v>7</v>
      </c>
      <c r="R1117" s="17">
        <v>4</v>
      </c>
      <c r="S1117" s="17">
        <v>1</v>
      </c>
      <c r="T1117" s="17">
        <v>0</v>
      </c>
      <c r="U1117" s="17">
        <v>0</v>
      </c>
      <c r="V1117" s="17">
        <v>0</v>
      </c>
      <c r="W1117" s="17">
        <v>4978</v>
      </c>
      <c r="X1117" s="17">
        <v>11</v>
      </c>
      <c r="Y1117" s="17">
        <v>1</v>
      </c>
      <c r="Z1117" s="17">
        <v>3</v>
      </c>
      <c r="AA1117" s="17">
        <v>3</v>
      </c>
      <c r="AB1117" s="17">
        <v>2</v>
      </c>
      <c r="AC1117" s="17">
        <v>3</v>
      </c>
      <c r="AD1117" s="17">
        <v>4</v>
      </c>
      <c r="AE1117" s="18">
        <v>1</v>
      </c>
      <c r="AF1117" s="25" t="str" cm="1">
        <f t="array" ref="AF1117">_xlfn.IFS(W1116&lt;3000,"Low",W1116&lt;6000,"Medium",W1116&gt;=6000,"High")</f>
        <v>Medium</v>
      </c>
      <c r="AG1117" s="26" t="str" cm="1">
        <f t="array" ref="AG1117">_xlfn.IFS(R1116&lt;5,"New",R1116&lt;10,"Junior",R1116&lt;20,"Mid",R1116&gt;=20,"Senior")</f>
        <v>Mid</v>
      </c>
      <c r="AH1117" s="26" t="str" cm="1">
        <f t="array" ref="AH1117">_xlfn.IFS(O1116&lt;=5,"Near",O1116&lt;=15,"Moderate",O1116&gt;15,"Far")</f>
        <v>Far</v>
      </c>
      <c r="AI1117" s="26" t="str" cm="1">
        <f t="array" ref="AI1117">_xlfn.IFS(AE1117=1,"Poor",AE1117=2,"Average",AE1117=3,"Good",AE1117=4,"Excellent")</f>
        <v>Poor</v>
      </c>
      <c r="AJ1117" s="26" t="str" cm="1">
        <f t="array" ref="AJ1117">_xlfn.IFS(Z1117=1,"Low",Z1117=2,"Medium",Z1117=3,"High",Z1117=4,"Very High")</f>
        <v>High</v>
      </c>
      <c r="AK1117" s="26" t="str" cm="1">
        <f t="array" ref="AK1117">_xlfn.IFS(AD1117=1,"Low",AD1117=2,"Medium",AD1117=3,"High",AD1117=4,"Very High")</f>
        <v>Very High</v>
      </c>
    </row>
    <row r="1118" spans="1:37" ht="15.6" x14ac:dyDescent="0.3">
      <c r="A1118" s="27" t="s">
        <v>49</v>
      </c>
      <c r="B1118" s="15" t="s">
        <v>52</v>
      </c>
      <c r="C1118" s="15">
        <v>1801</v>
      </c>
      <c r="D1118" s="15" t="s">
        <v>55</v>
      </c>
      <c r="E1118" s="15" t="s">
        <v>51</v>
      </c>
      <c r="F1118" s="15">
        <v>46</v>
      </c>
      <c r="G1118" s="15" t="s">
        <v>46</v>
      </c>
      <c r="H1118" s="15" t="s">
        <v>84</v>
      </c>
      <c r="I1118" s="15" t="s">
        <v>41</v>
      </c>
      <c r="J1118" s="15" t="s">
        <v>45</v>
      </c>
      <c r="K1118" s="15">
        <v>2</v>
      </c>
      <c r="L1118" s="15" t="s">
        <v>42</v>
      </c>
      <c r="M1118" s="15" t="s">
        <v>48</v>
      </c>
      <c r="N1118" s="15" t="s">
        <v>49</v>
      </c>
      <c r="O1118" s="15">
        <v>26</v>
      </c>
      <c r="P1118" s="15">
        <v>3</v>
      </c>
      <c r="Q1118" s="15">
        <v>8</v>
      </c>
      <c r="R1118" s="15">
        <v>6</v>
      </c>
      <c r="S1118" s="15">
        <v>2</v>
      </c>
      <c r="T1118" s="15">
        <v>2</v>
      </c>
      <c r="U1118" s="15">
        <v>2</v>
      </c>
      <c r="V1118" s="15">
        <v>2</v>
      </c>
      <c r="W1118" s="15">
        <v>7991</v>
      </c>
      <c r="X1118" s="15">
        <v>15</v>
      </c>
      <c r="Y1118" s="15">
        <v>0</v>
      </c>
      <c r="Z1118" s="15">
        <v>2</v>
      </c>
      <c r="AA1118" s="15">
        <v>2</v>
      </c>
      <c r="AB1118" s="15">
        <v>2</v>
      </c>
      <c r="AC1118" s="15">
        <v>3</v>
      </c>
      <c r="AD1118" s="15">
        <v>3</v>
      </c>
      <c r="AE1118" s="16">
        <v>3</v>
      </c>
      <c r="AF1118" s="23" t="str" cm="1">
        <f t="array" ref="AF1118">_xlfn.IFS(W1117&lt;3000,"Low",W1117&lt;6000,"Medium",W1117&gt;=6000,"High")</f>
        <v>Medium</v>
      </c>
      <c r="AG1118" s="24" t="str" cm="1">
        <f t="array" ref="AG1118">_xlfn.IFS(R1117&lt;5,"New",R1117&lt;10,"Junior",R1117&lt;20,"Mid",R1117&gt;=20,"Senior")</f>
        <v>New</v>
      </c>
      <c r="AH1118" s="24" t="str" cm="1">
        <f t="array" ref="AH1118">_xlfn.IFS(O1117&lt;=5,"Near",O1117&lt;=15,"Moderate",O1117&gt;15,"Far")</f>
        <v>Near</v>
      </c>
      <c r="AI1118" s="24" t="str" cm="1">
        <f t="array" ref="AI1118">_xlfn.IFS(AE1118=1,"Poor",AE1118=2,"Average",AE1118=3,"Good",AE1118=4,"Excellent")</f>
        <v>Good</v>
      </c>
      <c r="AJ1118" s="24" t="str" cm="1">
        <f t="array" ref="AJ1118">_xlfn.IFS(Z1118=1,"Low",Z1118=2,"Medium",Z1118=3,"High",Z1118=4,"Very High")</f>
        <v>Medium</v>
      </c>
      <c r="AK1118" s="24" t="str" cm="1">
        <f t="array" ref="AK1118">_xlfn.IFS(AD1118=1,"Low",AD1118=2,"Medium",AD1118=3,"High",AD1118=4,"Very High")</f>
        <v>High</v>
      </c>
    </row>
    <row r="1119" spans="1:37" ht="15.6" x14ac:dyDescent="0.3">
      <c r="A1119" s="28" t="s">
        <v>49</v>
      </c>
      <c r="B1119" s="17" t="s">
        <v>52</v>
      </c>
      <c r="C1119" s="17">
        <v>1563</v>
      </c>
      <c r="D1119" s="17" t="s">
        <v>55</v>
      </c>
      <c r="E1119" s="17" t="s">
        <v>39</v>
      </c>
      <c r="F1119" s="17">
        <v>38</v>
      </c>
      <c r="G1119" s="17" t="s">
        <v>57</v>
      </c>
      <c r="H1119" s="17" t="s">
        <v>50</v>
      </c>
      <c r="I1119" s="17" t="s">
        <v>154</v>
      </c>
      <c r="J1119" s="17" t="s">
        <v>156</v>
      </c>
      <c r="K1119" s="17">
        <v>2</v>
      </c>
      <c r="L1119" s="17" t="s">
        <v>156</v>
      </c>
      <c r="M1119" s="17" t="s">
        <v>64</v>
      </c>
      <c r="N1119" s="17" t="s">
        <v>49</v>
      </c>
      <c r="O1119" s="17">
        <v>10</v>
      </c>
      <c r="P1119" s="17">
        <v>2</v>
      </c>
      <c r="Q1119" s="17">
        <v>3</v>
      </c>
      <c r="R1119" s="17">
        <v>10</v>
      </c>
      <c r="S1119" s="17">
        <v>6</v>
      </c>
      <c r="T1119" s="17">
        <v>3</v>
      </c>
      <c r="U1119" s="17">
        <v>1</v>
      </c>
      <c r="V1119" s="17">
        <v>2</v>
      </c>
      <c r="W1119" s="17">
        <v>6077</v>
      </c>
      <c r="X1119" s="17">
        <v>11</v>
      </c>
      <c r="Y1119" s="17">
        <v>0</v>
      </c>
      <c r="Z1119" s="17">
        <v>3</v>
      </c>
      <c r="AA1119" s="17">
        <v>3</v>
      </c>
      <c r="AB1119" s="17">
        <v>3</v>
      </c>
      <c r="AC1119" s="17">
        <v>3</v>
      </c>
      <c r="AD1119" s="17">
        <v>3</v>
      </c>
      <c r="AE1119" s="18">
        <v>3</v>
      </c>
      <c r="AF1119" s="25" t="str" cm="1">
        <f t="array" ref="AF1119">_xlfn.IFS(W1118&lt;3000,"Low",W1118&lt;6000,"Medium",W1118&gt;=6000,"High")</f>
        <v>High</v>
      </c>
      <c r="AG1119" s="26" t="str" cm="1">
        <f t="array" ref="AG1119">_xlfn.IFS(R1118&lt;5,"New",R1118&lt;10,"Junior",R1118&lt;20,"Mid",R1118&gt;=20,"Senior")</f>
        <v>Junior</v>
      </c>
      <c r="AH1119" s="26" t="str" cm="1">
        <f t="array" ref="AH1119">_xlfn.IFS(O1118&lt;=5,"Near",O1118&lt;=15,"Moderate",O1118&gt;15,"Far")</f>
        <v>Far</v>
      </c>
      <c r="AI1119" s="26" t="str" cm="1">
        <f t="array" ref="AI1119">_xlfn.IFS(AE1119=1,"Poor",AE1119=2,"Average",AE1119=3,"Good",AE1119=4,"Excellent")</f>
        <v>Good</v>
      </c>
      <c r="AJ1119" s="26" t="str" cm="1">
        <f t="array" ref="AJ1119">_xlfn.IFS(Z1119=1,"Low",Z1119=2,"Medium",Z1119=3,"High",Z1119=4,"Very High")</f>
        <v>High</v>
      </c>
      <c r="AK1119" s="26" t="str" cm="1">
        <f t="array" ref="AK1119">_xlfn.IFS(AD1119=1,"Low",AD1119=2,"Medium",AD1119=3,"High",AD1119=4,"Very High")</f>
        <v>High</v>
      </c>
    </row>
    <row r="1120" spans="1:37" ht="15.6" x14ac:dyDescent="0.3">
      <c r="A1120" s="27" t="s">
        <v>49</v>
      </c>
      <c r="B1120" s="15" t="s">
        <v>52</v>
      </c>
      <c r="C1120" s="15">
        <v>1746</v>
      </c>
      <c r="D1120" s="15" t="s">
        <v>55</v>
      </c>
      <c r="E1120" s="15" t="s">
        <v>85</v>
      </c>
      <c r="F1120" s="15">
        <v>24</v>
      </c>
      <c r="G1120" s="15" t="s">
        <v>57</v>
      </c>
      <c r="H1120" s="15" t="s">
        <v>50</v>
      </c>
      <c r="I1120" s="15" t="s">
        <v>154</v>
      </c>
      <c r="J1120" s="15" t="s">
        <v>156</v>
      </c>
      <c r="K1120" s="15">
        <v>1</v>
      </c>
      <c r="L1120" s="15" t="s">
        <v>65</v>
      </c>
      <c r="M1120" s="15" t="s">
        <v>70</v>
      </c>
      <c r="N1120" s="15" t="s">
        <v>49</v>
      </c>
      <c r="O1120" s="15">
        <v>10</v>
      </c>
      <c r="P1120" s="15">
        <v>2</v>
      </c>
      <c r="Q1120" s="15">
        <v>0</v>
      </c>
      <c r="R1120" s="15">
        <v>3</v>
      </c>
      <c r="S1120" s="15">
        <v>2</v>
      </c>
      <c r="T1120" s="15">
        <v>2</v>
      </c>
      <c r="U1120" s="15">
        <v>2</v>
      </c>
      <c r="V1120" s="15">
        <v>1</v>
      </c>
      <c r="W1120" s="15">
        <v>2145</v>
      </c>
      <c r="X1120" s="15">
        <v>14</v>
      </c>
      <c r="Y1120" s="15">
        <v>1</v>
      </c>
      <c r="Z1120" s="15">
        <v>1</v>
      </c>
      <c r="AA1120" s="15">
        <v>3</v>
      </c>
      <c r="AB1120" s="15">
        <v>4</v>
      </c>
      <c r="AC1120" s="15">
        <v>3</v>
      </c>
      <c r="AD1120" s="15">
        <v>4</v>
      </c>
      <c r="AE1120" s="16">
        <v>3</v>
      </c>
      <c r="AF1120" s="23" t="str" cm="1">
        <f t="array" ref="AF1120">_xlfn.IFS(W1119&lt;3000,"Low",W1119&lt;6000,"Medium",W1119&gt;=6000,"High")</f>
        <v>High</v>
      </c>
      <c r="AG1120" s="24" t="str" cm="1">
        <f t="array" ref="AG1120">_xlfn.IFS(R1119&lt;5,"New",R1119&lt;10,"Junior",R1119&lt;20,"Mid",R1119&gt;=20,"Senior")</f>
        <v>Mid</v>
      </c>
      <c r="AH1120" s="24" t="str" cm="1">
        <f t="array" ref="AH1120">_xlfn.IFS(O1119&lt;=5,"Near",O1119&lt;=15,"Moderate",O1119&gt;15,"Far")</f>
        <v>Moderate</v>
      </c>
      <c r="AI1120" s="24" t="str" cm="1">
        <f t="array" ref="AI1120">_xlfn.IFS(AE1120=1,"Poor",AE1120=2,"Average",AE1120=3,"Good",AE1120=4,"Excellent")</f>
        <v>Good</v>
      </c>
      <c r="AJ1120" s="24" t="str" cm="1">
        <f t="array" ref="AJ1120">_xlfn.IFS(Z1120=1,"Low",Z1120=2,"Medium",Z1120=3,"High",Z1120=4,"Very High")</f>
        <v>Low</v>
      </c>
      <c r="AK1120" s="24" t="str" cm="1">
        <f t="array" ref="AK1120">_xlfn.IFS(AD1120=1,"Low",AD1120=2,"Medium",AD1120=3,"High",AD1120=4,"Very High")</f>
        <v>Very High</v>
      </c>
    </row>
    <row r="1121" spans="1:37" ht="15.6" x14ac:dyDescent="0.3">
      <c r="A1121" s="28" t="s">
        <v>49</v>
      </c>
      <c r="B1121" s="17" t="s">
        <v>52</v>
      </c>
      <c r="C1121" s="17">
        <v>1590</v>
      </c>
      <c r="D1121" s="17" t="s">
        <v>55</v>
      </c>
      <c r="E1121" s="17" t="s">
        <v>62</v>
      </c>
      <c r="F1121" s="17">
        <v>29</v>
      </c>
      <c r="G1121" s="17" t="s">
        <v>72</v>
      </c>
      <c r="H1121" s="17" t="s">
        <v>50</v>
      </c>
      <c r="I1121" s="17" t="s">
        <v>53</v>
      </c>
      <c r="J1121" s="17" t="s">
        <v>76</v>
      </c>
      <c r="K1121" s="17">
        <v>2</v>
      </c>
      <c r="L1121" s="17" t="s">
        <v>42</v>
      </c>
      <c r="M1121" s="17" t="s">
        <v>58</v>
      </c>
      <c r="N1121" s="17" t="s">
        <v>49</v>
      </c>
      <c r="O1121" s="17">
        <v>2</v>
      </c>
      <c r="P1121" s="17">
        <v>0</v>
      </c>
      <c r="Q1121" s="17">
        <v>1</v>
      </c>
      <c r="R1121" s="17">
        <v>6</v>
      </c>
      <c r="S1121" s="17">
        <v>6</v>
      </c>
      <c r="T1121" s="17">
        <v>4</v>
      </c>
      <c r="U1121" s="17">
        <v>1</v>
      </c>
      <c r="V1121" s="17">
        <v>3</v>
      </c>
      <c r="W1121" s="17">
        <v>8853</v>
      </c>
      <c r="X1121" s="17">
        <v>19</v>
      </c>
      <c r="Y1121" s="17">
        <v>1</v>
      </c>
      <c r="Z1121" s="17">
        <v>1</v>
      </c>
      <c r="AA1121" s="17">
        <v>3</v>
      </c>
      <c r="AB1121" s="17">
        <v>4</v>
      </c>
      <c r="AC1121" s="17">
        <v>3</v>
      </c>
      <c r="AD1121" s="17">
        <v>4</v>
      </c>
      <c r="AE1121" s="18">
        <v>4</v>
      </c>
      <c r="AF1121" s="25" t="str" cm="1">
        <f t="array" ref="AF1121">_xlfn.IFS(W1120&lt;3000,"Low",W1120&lt;6000,"Medium",W1120&gt;=6000,"High")</f>
        <v>Low</v>
      </c>
      <c r="AG1121" s="26" t="str" cm="1">
        <f t="array" ref="AG1121">_xlfn.IFS(R1120&lt;5,"New",R1120&lt;10,"Junior",R1120&lt;20,"Mid",R1120&gt;=20,"Senior")</f>
        <v>New</v>
      </c>
      <c r="AH1121" s="26" t="str" cm="1">
        <f t="array" ref="AH1121">_xlfn.IFS(O1120&lt;=5,"Near",O1120&lt;=15,"Moderate",O1120&gt;15,"Far")</f>
        <v>Moderate</v>
      </c>
      <c r="AI1121" s="26" t="str" cm="1">
        <f t="array" ref="AI1121">_xlfn.IFS(AE1121=1,"Poor",AE1121=2,"Average",AE1121=3,"Good",AE1121=4,"Excellent")</f>
        <v>Excellent</v>
      </c>
      <c r="AJ1121" s="26" t="str" cm="1">
        <f t="array" ref="AJ1121">_xlfn.IFS(Z1121=1,"Low",Z1121=2,"Medium",Z1121=3,"High",Z1121=4,"Very High")</f>
        <v>Low</v>
      </c>
      <c r="AK1121" s="26" t="str" cm="1">
        <f t="array" ref="AK1121">_xlfn.IFS(AD1121=1,"Low",AD1121=2,"Medium",AD1121=3,"High",AD1121=4,"Very High")</f>
        <v>Very High</v>
      </c>
    </row>
    <row r="1122" spans="1:37" ht="15.6" x14ac:dyDescent="0.3">
      <c r="A1122" s="27" t="s">
        <v>49</v>
      </c>
      <c r="B1122" s="15" t="s">
        <v>52</v>
      </c>
      <c r="C1122" s="15">
        <v>1615</v>
      </c>
      <c r="D1122" s="15" t="s">
        <v>55</v>
      </c>
      <c r="E1122" s="15" t="s">
        <v>62</v>
      </c>
      <c r="F1122" s="15">
        <v>34</v>
      </c>
      <c r="G1122" s="15" t="s">
        <v>72</v>
      </c>
      <c r="H1122" s="15" t="s">
        <v>50</v>
      </c>
      <c r="I1122" s="15" t="s">
        <v>53</v>
      </c>
      <c r="J1122" s="15" t="s">
        <v>74</v>
      </c>
      <c r="K1122" s="15">
        <v>2</v>
      </c>
      <c r="L1122" s="15" t="s">
        <v>42</v>
      </c>
      <c r="M1122" s="15" t="s">
        <v>64</v>
      </c>
      <c r="N1122" s="15" t="s">
        <v>49</v>
      </c>
      <c r="O1122" s="15">
        <v>10</v>
      </c>
      <c r="P1122" s="15">
        <v>3</v>
      </c>
      <c r="Q1122" s="15">
        <v>1</v>
      </c>
      <c r="R1122" s="15">
        <v>9</v>
      </c>
      <c r="S1122" s="15">
        <v>9</v>
      </c>
      <c r="T1122" s="15">
        <v>7</v>
      </c>
      <c r="U1122" s="15">
        <v>7</v>
      </c>
      <c r="V1122" s="15">
        <v>2</v>
      </c>
      <c r="W1122" s="15">
        <v>4724</v>
      </c>
      <c r="X1122" s="15">
        <v>13</v>
      </c>
      <c r="Y1122" s="15">
        <v>1</v>
      </c>
      <c r="Z1122" s="15">
        <v>3</v>
      </c>
      <c r="AA1122" s="15">
        <v>4</v>
      </c>
      <c r="AB1122" s="15">
        <v>4</v>
      </c>
      <c r="AC1122" s="15">
        <v>3</v>
      </c>
      <c r="AD1122" s="15">
        <v>1</v>
      </c>
      <c r="AE1122" s="16">
        <v>3</v>
      </c>
      <c r="AF1122" s="23" t="str" cm="1">
        <f t="array" ref="AF1122">_xlfn.IFS(W1121&lt;3000,"Low",W1121&lt;6000,"Medium",W1121&gt;=6000,"High")</f>
        <v>High</v>
      </c>
      <c r="AG1122" s="24" t="str" cm="1">
        <f t="array" ref="AG1122">_xlfn.IFS(R1121&lt;5,"New",R1121&lt;10,"Junior",R1121&lt;20,"Mid",R1121&gt;=20,"Senior")</f>
        <v>Junior</v>
      </c>
      <c r="AH1122" s="24" t="str" cm="1">
        <f t="array" ref="AH1122">_xlfn.IFS(O1121&lt;=5,"Near",O1121&lt;=15,"Moderate",O1121&gt;15,"Far")</f>
        <v>Near</v>
      </c>
      <c r="AI1122" s="24" t="str" cm="1">
        <f t="array" ref="AI1122">_xlfn.IFS(AE1122=1,"Poor",AE1122=2,"Average",AE1122=3,"Good",AE1122=4,"Excellent")</f>
        <v>Good</v>
      </c>
      <c r="AJ1122" s="24" t="str" cm="1">
        <f t="array" ref="AJ1122">_xlfn.IFS(Z1122=1,"Low",Z1122=2,"Medium",Z1122=3,"High",Z1122=4,"Very High")</f>
        <v>High</v>
      </c>
      <c r="AK1122" s="24" t="str" cm="1">
        <f t="array" ref="AK1122">_xlfn.IFS(AD1122=1,"Low",AD1122=2,"Medium",AD1122=3,"High",AD1122=4,"Very High")</f>
        <v>Low</v>
      </c>
    </row>
    <row r="1123" spans="1:37" ht="15.6" x14ac:dyDescent="0.3">
      <c r="A1123" s="28" t="s">
        <v>49</v>
      </c>
      <c r="B1123" s="17" t="s">
        <v>52</v>
      </c>
      <c r="C1123" s="17">
        <v>1485</v>
      </c>
      <c r="D1123" s="17" t="s">
        <v>55</v>
      </c>
      <c r="E1123" s="17" t="s">
        <v>62</v>
      </c>
      <c r="F1123" s="17">
        <v>34</v>
      </c>
      <c r="G1123" s="17" t="s">
        <v>72</v>
      </c>
      <c r="H1123" s="17" t="s">
        <v>50</v>
      </c>
      <c r="I1123" s="17" t="s">
        <v>53</v>
      </c>
      <c r="J1123" s="17" t="s">
        <v>94</v>
      </c>
      <c r="K1123" s="17">
        <v>4</v>
      </c>
      <c r="L1123" s="17" t="s">
        <v>65</v>
      </c>
      <c r="M1123" s="17" t="s">
        <v>70</v>
      </c>
      <c r="N1123" s="17" t="s">
        <v>49</v>
      </c>
      <c r="O1123" s="17">
        <v>15</v>
      </c>
      <c r="P1123" s="17">
        <v>3</v>
      </c>
      <c r="Q1123" s="17">
        <v>7</v>
      </c>
      <c r="R1123" s="17">
        <v>16</v>
      </c>
      <c r="S1123" s="17">
        <v>14</v>
      </c>
      <c r="T1123" s="17">
        <v>8</v>
      </c>
      <c r="U1123" s="17">
        <v>6</v>
      </c>
      <c r="V1123" s="17">
        <v>9</v>
      </c>
      <c r="W1123" s="17">
        <v>17007</v>
      </c>
      <c r="X1123" s="17">
        <v>14</v>
      </c>
      <c r="Y1123" s="17">
        <v>2</v>
      </c>
      <c r="Z1123" s="17">
        <v>2</v>
      </c>
      <c r="AA1123" s="17">
        <v>3</v>
      </c>
      <c r="AB1123" s="17">
        <v>3</v>
      </c>
      <c r="AC1123" s="17">
        <v>3</v>
      </c>
      <c r="AD1123" s="17">
        <v>4</v>
      </c>
      <c r="AE1123" s="18">
        <v>2</v>
      </c>
      <c r="AF1123" s="25" t="str" cm="1">
        <f t="array" ref="AF1123">_xlfn.IFS(W1122&lt;3000,"Low",W1122&lt;6000,"Medium",W1122&gt;=6000,"High")</f>
        <v>Medium</v>
      </c>
      <c r="AG1123" s="26" t="str" cm="1">
        <f t="array" ref="AG1123">_xlfn.IFS(R1122&lt;5,"New",R1122&lt;10,"Junior",R1122&lt;20,"Mid",R1122&gt;=20,"Senior")</f>
        <v>Junior</v>
      </c>
      <c r="AH1123" s="26" t="str" cm="1">
        <f t="array" ref="AH1123">_xlfn.IFS(O1122&lt;=5,"Near",O1122&lt;=15,"Moderate",O1122&gt;15,"Far")</f>
        <v>Moderate</v>
      </c>
      <c r="AI1123" s="26" t="str" cm="1">
        <f t="array" ref="AI1123">_xlfn.IFS(AE1123=1,"Poor",AE1123=2,"Average",AE1123=3,"Good",AE1123=4,"Excellent")</f>
        <v>Average</v>
      </c>
      <c r="AJ1123" s="26" t="str" cm="1">
        <f t="array" ref="AJ1123">_xlfn.IFS(Z1123=1,"Low",Z1123=2,"Medium",Z1123=3,"High",Z1123=4,"Very High")</f>
        <v>Medium</v>
      </c>
      <c r="AK1123" s="26" t="str" cm="1">
        <f t="array" ref="AK1123">_xlfn.IFS(AD1123=1,"Low",AD1123=2,"Medium",AD1123=3,"High",AD1123=4,"Very High")</f>
        <v>Very High</v>
      </c>
    </row>
    <row r="1124" spans="1:37" ht="15.6" x14ac:dyDescent="0.3">
      <c r="A1124" s="27" t="s">
        <v>49</v>
      </c>
      <c r="B1124" s="15" t="s">
        <v>52</v>
      </c>
      <c r="C1124" s="15">
        <v>1431</v>
      </c>
      <c r="D1124" s="15" t="s">
        <v>55</v>
      </c>
      <c r="E1124" s="15" t="s">
        <v>62</v>
      </c>
      <c r="F1124" s="15">
        <v>34</v>
      </c>
      <c r="G1124" s="15" t="s">
        <v>72</v>
      </c>
      <c r="H1124" s="15" t="s">
        <v>50</v>
      </c>
      <c r="I1124" s="15" t="s">
        <v>53</v>
      </c>
      <c r="J1124" s="15" t="s">
        <v>56</v>
      </c>
      <c r="K1124" s="15">
        <v>1</v>
      </c>
      <c r="L1124" s="15" t="s">
        <v>59</v>
      </c>
      <c r="M1124" s="15" t="s">
        <v>64</v>
      </c>
      <c r="N1124" s="15" t="s">
        <v>49</v>
      </c>
      <c r="O1124" s="15">
        <v>1</v>
      </c>
      <c r="P1124" s="15">
        <v>2</v>
      </c>
      <c r="Q1124" s="15">
        <v>5</v>
      </c>
      <c r="R1124" s="15">
        <v>10</v>
      </c>
      <c r="S1124" s="15">
        <v>4</v>
      </c>
      <c r="T1124" s="15">
        <v>3</v>
      </c>
      <c r="U1124" s="15">
        <v>1</v>
      </c>
      <c r="V1124" s="15">
        <v>3</v>
      </c>
      <c r="W1124" s="15">
        <v>2996</v>
      </c>
      <c r="X1124" s="15">
        <v>14</v>
      </c>
      <c r="Y1124" s="15">
        <v>2</v>
      </c>
      <c r="Z1124" s="15">
        <v>4</v>
      </c>
      <c r="AA1124" s="15">
        <v>3</v>
      </c>
      <c r="AB1124" s="15">
        <v>3</v>
      </c>
      <c r="AC1124" s="15">
        <v>3</v>
      </c>
      <c r="AD1124" s="15">
        <v>3</v>
      </c>
      <c r="AE1124" s="16">
        <v>3</v>
      </c>
      <c r="AF1124" s="23" t="str" cm="1">
        <f t="array" ref="AF1124">_xlfn.IFS(W1123&lt;3000,"Low",W1123&lt;6000,"Medium",W1123&gt;=6000,"High")</f>
        <v>High</v>
      </c>
      <c r="AG1124" s="24" t="str" cm="1">
        <f t="array" ref="AG1124">_xlfn.IFS(R1123&lt;5,"New",R1123&lt;10,"Junior",R1123&lt;20,"Mid",R1123&gt;=20,"Senior")</f>
        <v>Mid</v>
      </c>
      <c r="AH1124" s="24" t="str" cm="1">
        <f t="array" ref="AH1124">_xlfn.IFS(O1123&lt;=5,"Near",O1123&lt;=15,"Moderate",O1123&gt;15,"Far")</f>
        <v>Moderate</v>
      </c>
      <c r="AI1124" s="24" t="str" cm="1">
        <f t="array" ref="AI1124">_xlfn.IFS(AE1124=1,"Poor",AE1124=2,"Average",AE1124=3,"Good",AE1124=4,"Excellent")</f>
        <v>Good</v>
      </c>
      <c r="AJ1124" s="24" t="str" cm="1">
        <f t="array" ref="AJ1124">_xlfn.IFS(Z1124=1,"Low",Z1124=2,"Medium",Z1124=3,"High",Z1124=4,"Very High")</f>
        <v>Very High</v>
      </c>
      <c r="AK1124" s="24" t="str" cm="1">
        <f t="array" ref="AK1124">_xlfn.IFS(AD1124=1,"Low",AD1124=2,"Medium",AD1124=3,"High",AD1124=4,"Very High")</f>
        <v>High</v>
      </c>
    </row>
    <row r="1125" spans="1:37" ht="15.6" x14ac:dyDescent="0.3">
      <c r="A1125" s="28" t="s">
        <v>49</v>
      </c>
      <c r="B1125" s="17" t="s">
        <v>52</v>
      </c>
      <c r="C1125" s="17">
        <v>1653</v>
      </c>
      <c r="D1125" s="17" t="s">
        <v>55</v>
      </c>
      <c r="E1125" s="17" t="s">
        <v>62</v>
      </c>
      <c r="F1125" s="17">
        <v>25</v>
      </c>
      <c r="G1125" s="17" t="s">
        <v>72</v>
      </c>
      <c r="H1125" s="17" t="s">
        <v>50</v>
      </c>
      <c r="I1125" s="17" t="s">
        <v>53</v>
      </c>
      <c r="J1125" s="17" t="s">
        <v>74</v>
      </c>
      <c r="K1125" s="17">
        <v>2</v>
      </c>
      <c r="L1125" s="17" t="s">
        <v>42</v>
      </c>
      <c r="M1125" s="17" t="s">
        <v>58</v>
      </c>
      <c r="N1125" s="17" t="s">
        <v>49</v>
      </c>
      <c r="O1125" s="17">
        <v>2</v>
      </c>
      <c r="P1125" s="17">
        <v>6</v>
      </c>
      <c r="Q1125" s="17">
        <v>1</v>
      </c>
      <c r="R1125" s="17">
        <v>7</v>
      </c>
      <c r="S1125" s="17">
        <v>7</v>
      </c>
      <c r="T1125" s="17">
        <v>7</v>
      </c>
      <c r="U1125" s="17">
        <v>0</v>
      </c>
      <c r="V1125" s="17">
        <v>7</v>
      </c>
      <c r="W1125" s="17">
        <v>5206</v>
      </c>
      <c r="X1125" s="17">
        <v>17</v>
      </c>
      <c r="Y1125" s="17">
        <v>2</v>
      </c>
      <c r="Z1125" s="17">
        <v>4</v>
      </c>
      <c r="AA1125" s="17">
        <v>4</v>
      </c>
      <c r="AB1125" s="17">
        <v>3</v>
      </c>
      <c r="AC1125" s="17">
        <v>3</v>
      </c>
      <c r="AD1125" s="17">
        <v>3</v>
      </c>
      <c r="AE1125" s="18">
        <v>3</v>
      </c>
      <c r="AF1125" s="25" t="str" cm="1">
        <f t="array" ref="AF1125">_xlfn.IFS(W1124&lt;3000,"Low",W1124&lt;6000,"Medium",W1124&gt;=6000,"High")</f>
        <v>Low</v>
      </c>
      <c r="AG1125" s="26" t="str" cm="1">
        <f t="array" ref="AG1125">_xlfn.IFS(R1124&lt;5,"New",R1124&lt;10,"Junior",R1124&lt;20,"Mid",R1124&gt;=20,"Senior")</f>
        <v>Mid</v>
      </c>
      <c r="AH1125" s="26" t="str" cm="1">
        <f t="array" ref="AH1125">_xlfn.IFS(O1124&lt;=5,"Near",O1124&lt;=15,"Moderate",O1124&gt;15,"Far")</f>
        <v>Near</v>
      </c>
      <c r="AI1125" s="26" t="str" cm="1">
        <f t="array" ref="AI1125">_xlfn.IFS(AE1125=1,"Poor",AE1125=2,"Average",AE1125=3,"Good",AE1125=4,"Excellent")</f>
        <v>Good</v>
      </c>
      <c r="AJ1125" s="26" t="str" cm="1">
        <f t="array" ref="AJ1125">_xlfn.IFS(Z1125=1,"Low",Z1125=2,"Medium",Z1125=3,"High",Z1125=4,"Very High")</f>
        <v>Very High</v>
      </c>
      <c r="AK1125" s="26" t="str" cm="1">
        <f t="array" ref="AK1125">_xlfn.IFS(AD1125=1,"Low",AD1125=2,"Medium",AD1125=3,"High",AD1125=4,"Very High")</f>
        <v>High</v>
      </c>
    </row>
    <row r="1126" spans="1:37" ht="15.6" x14ac:dyDescent="0.3">
      <c r="A1126" s="27" t="s">
        <v>49</v>
      </c>
      <c r="B1126" s="15" t="s">
        <v>52</v>
      </c>
      <c r="C1126" s="15">
        <v>1941</v>
      </c>
      <c r="D1126" s="15" t="s">
        <v>55</v>
      </c>
      <c r="E1126" s="15" t="s">
        <v>51</v>
      </c>
      <c r="F1126" s="15">
        <v>49</v>
      </c>
      <c r="G1126" s="15" t="s">
        <v>57</v>
      </c>
      <c r="H1126" s="15" t="s">
        <v>50</v>
      </c>
      <c r="I1126" s="15" t="s">
        <v>53</v>
      </c>
      <c r="J1126" s="15" t="s">
        <v>94</v>
      </c>
      <c r="K1126" s="15">
        <v>5</v>
      </c>
      <c r="L1126" s="15" t="s">
        <v>42</v>
      </c>
      <c r="M1126" s="15" t="s">
        <v>58</v>
      </c>
      <c r="N1126" s="15" t="s">
        <v>49</v>
      </c>
      <c r="O1126" s="15">
        <v>2</v>
      </c>
      <c r="P1126" s="15">
        <v>3</v>
      </c>
      <c r="Q1126" s="15">
        <v>3</v>
      </c>
      <c r="R1126" s="15">
        <v>28</v>
      </c>
      <c r="S1126" s="15">
        <v>5</v>
      </c>
      <c r="T1126" s="15">
        <v>4</v>
      </c>
      <c r="U1126" s="15">
        <v>4</v>
      </c>
      <c r="V1126" s="15">
        <v>3</v>
      </c>
      <c r="W1126" s="15">
        <v>19161</v>
      </c>
      <c r="X1126" s="15">
        <v>15</v>
      </c>
      <c r="Y1126" s="15">
        <v>0</v>
      </c>
      <c r="Z1126" s="15">
        <v>2</v>
      </c>
      <c r="AA1126" s="15">
        <v>3</v>
      </c>
      <c r="AB1126" s="15">
        <v>4</v>
      </c>
      <c r="AC1126" s="15">
        <v>3</v>
      </c>
      <c r="AD1126" s="15">
        <v>4</v>
      </c>
      <c r="AE1126" s="16">
        <v>3</v>
      </c>
      <c r="AF1126" s="23" t="str" cm="1">
        <f t="array" ref="AF1126">_xlfn.IFS(W1125&lt;3000,"Low",W1125&lt;6000,"Medium",W1125&gt;=6000,"High")</f>
        <v>Medium</v>
      </c>
      <c r="AG1126" s="24" t="str" cm="1">
        <f t="array" ref="AG1126">_xlfn.IFS(R1125&lt;5,"New",R1125&lt;10,"Junior",R1125&lt;20,"Mid",R1125&gt;=20,"Senior")</f>
        <v>Junior</v>
      </c>
      <c r="AH1126" s="24" t="str" cm="1">
        <f t="array" ref="AH1126">_xlfn.IFS(O1125&lt;=5,"Near",O1125&lt;=15,"Moderate",O1125&gt;15,"Far")</f>
        <v>Near</v>
      </c>
      <c r="AI1126" s="24" t="str" cm="1">
        <f t="array" ref="AI1126">_xlfn.IFS(AE1126=1,"Poor",AE1126=2,"Average",AE1126=3,"Good",AE1126=4,"Excellent")</f>
        <v>Good</v>
      </c>
      <c r="AJ1126" s="24" t="str" cm="1">
        <f t="array" ref="AJ1126">_xlfn.IFS(Z1126=1,"Low",Z1126=2,"Medium",Z1126=3,"High",Z1126=4,"Very High")</f>
        <v>Medium</v>
      </c>
      <c r="AK1126" s="24" t="str" cm="1">
        <f t="array" ref="AK1126">_xlfn.IFS(AD1126=1,"Low",AD1126=2,"Medium",AD1126=3,"High",AD1126=4,"Very High")</f>
        <v>Very High</v>
      </c>
    </row>
    <row r="1127" spans="1:37" ht="15.6" x14ac:dyDescent="0.3">
      <c r="A1127" s="28" t="s">
        <v>49</v>
      </c>
      <c r="B1127" s="17" t="s">
        <v>52</v>
      </c>
      <c r="C1127" s="17">
        <v>1852</v>
      </c>
      <c r="D1127" s="17" t="s">
        <v>55</v>
      </c>
      <c r="E1127" s="17" t="s">
        <v>62</v>
      </c>
      <c r="F1127" s="17">
        <v>29</v>
      </c>
      <c r="G1127" s="17" t="s">
        <v>57</v>
      </c>
      <c r="H1127" s="17" t="s">
        <v>50</v>
      </c>
      <c r="I1127" s="17" t="s">
        <v>53</v>
      </c>
      <c r="J1127" s="17" t="s">
        <v>61</v>
      </c>
      <c r="K1127" s="17">
        <v>1</v>
      </c>
      <c r="L1127" s="17" t="s">
        <v>65</v>
      </c>
      <c r="M1127" s="17" t="s">
        <v>58</v>
      </c>
      <c r="N1127" s="17" t="s">
        <v>49</v>
      </c>
      <c r="O1127" s="17">
        <v>20</v>
      </c>
      <c r="P1127" s="17">
        <v>3</v>
      </c>
      <c r="Q1127" s="17">
        <v>1</v>
      </c>
      <c r="R1127" s="17">
        <v>11</v>
      </c>
      <c r="S1127" s="17">
        <v>11</v>
      </c>
      <c r="T1127" s="17">
        <v>8</v>
      </c>
      <c r="U1127" s="17">
        <v>3</v>
      </c>
      <c r="V1127" s="17">
        <v>10</v>
      </c>
      <c r="W1127" s="17">
        <v>3812</v>
      </c>
      <c r="X1127" s="17">
        <v>13</v>
      </c>
      <c r="Y1127" s="17">
        <v>0</v>
      </c>
      <c r="Z1127" s="17">
        <v>4</v>
      </c>
      <c r="AA1127" s="17">
        <v>3</v>
      </c>
      <c r="AB1127" s="17">
        <v>4</v>
      </c>
      <c r="AC1127" s="17">
        <v>3</v>
      </c>
      <c r="AD1127" s="17">
        <v>2</v>
      </c>
      <c r="AE1127" s="18">
        <v>4</v>
      </c>
      <c r="AF1127" s="25" t="str" cm="1">
        <f t="array" ref="AF1127">_xlfn.IFS(W1126&lt;3000,"Low",W1126&lt;6000,"Medium",W1126&gt;=6000,"High")</f>
        <v>High</v>
      </c>
      <c r="AG1127" s="26" t="str" cm="1">
        <f t="array" ref="AG1127">_xlfn.IFS(R1126&lt;5,"New",R1126&lt;10,"Junior",R1126&lt;20,"Mid",R1126&gt;=20,"Senior")</f>
        <v>Senior</v>
      </c>
      <c r="AH1127" s="26" t="str" cm="1">
        <f t="array" ref="AH1127">_xlfn.IFS(O1126&lt;=5,"Near",O1126&lt;=15,"Moderate",O1126&gt;15,"Far")</f>
        <v>Near</v>
      </c>
      <c r="AI1127" s="26" t="str" cm="1">
        <f t="array" ref="AI1127">_xlfn.IFS(AE1127=1,"Poor",AE1127=2,"Average",AE1127=3,"Good",AE1127=4,"Excellent")</f>
        <v>Excellent</v>
      </c>
      <c r="AJ1127" s="26" t="str" cm="1">
        <f t="array" ref="AJ1127">_xlfn.IFS(Z1127=1,"Low",Z1127=2,"Medium",Z1127=3,"High",Z1127=4,"Very High")</f>
        <v>Very High</v>
      </c>
      <c r="AK1127" s="26" t="str" cm="1">
        <f t="array" ref="AK1127">_xlfn.IFS(AD1127=1,"Low",AD1127=2,"Medium",AD1127=3,"High",AD1127=4,"Very High")</f>
        <v>Medium</v>
      </c>
    </row>
    <row r="1128" spans="1:37" ht="15.6" x14ac:dyDescent="0.3">
      <c r="A1128" s="27" t="s">
        <v>49</v>
      </c>
      <c r="B1128" s="15" t="s">
        <v>52</v>
      </c>
      <c r="C1128" s="15">
        <v>1997</v>
      </c>
      <c r="D1128" s="15" t="s">
        <v>55</v>
      </c>
      <c r="E1128" s="15" t="s">
        <v>39</v>
      </c>
      <c r="F1128" s="15">
        <v>38</v>
      </c>
      <c r="G1128" s="15" t="s">
        <v>57</v>
      </c>
      <c r="H1128" s="15" t="s">
        <v>50</v>
      </c>
      <c r="I1128" s="15" t="s">
        <v>53</v>
      </c>
      <c r="J1128" s="15" t="s">
        <v>74</v>
      </c>
      <c r="K1128" s="15">
        <v>2</v>
      </c>
      <c r="L1128" s="15" t="s">
        <v>42</v>
      </c>
      <c r="M1128" s="15" t="s">
        <v>64</v>
      </c>
      <c r="N1128" s="15" t="s">
        <v>49</v>
      </c>
      <c r="O1128" s="15">
        <v>6</v>
      </c>
      <c r="P1128" s="15">
        <v>1</v>
      </c>
      <c r="Q1128" s="15">
        <v>2</v>
      </c>
      <c r="R1128" s="15">
        <v>10</v>
      </c>
      <c r="S1128" s="15">
        <v>8</v>
      </c>
      <c r="T1128" s="15">
        <v>3</v>
      </c>
      <c r="U1128" s="15">
        <v>7</v>
      </c>
      <c r="V1128" s="15">
        <v>7</v>
      </c>
      <c r="W1128" s="15">
        <v>5321</v>
      </c>
      <c r="X1128" s="15">
        <v>11</v>
      </c>
      <c r="Y1128" s="15">
        <v>1</v>
      </c>
      <c r="Z1128" s="15">
        <v>1</v>
      </c>
      <c r="AA1128" s="15">
        <v>2</v>
      </c>
      <c r="AB1128" s="15">
        <v>3</v>
      </c>
      <c r="AC1128" s="15">
        <v>3</v>
      </c>
      <c r="AD1128" s="15">
        <v>4</v>
      </c>
      <c r="AE1128" s="16">
        <v>3</v>
      </c>
      <c r="AF1128" s="23" t="str" cm="1">
        <f t="array" ref="AF1128">_xlfn.IFS(W1127&lt;3000,"Low",W1127&lt;6000,"Medium",W1127&gt;=6000,"High")</f>
        <v>Medium</v>
      </c>
      <c r="AG1128" s="24" t="str" cm="1">
        <f t="array" ref="AG1128">_xlfn.IFS(R1127&lt;5,"New",R1127&lt;10,"Junior",R1127&lt;20,"Mid",R1127&gt;=20,"Senior")</f>
        <v>Mid</v>
      </c>
      <c r="AH1128" s="24" t="str" cm="1">
        <f t="array" ref="AH1128">_xlfn.IFS(O1127&lt;=5,"Near",O1127&lt;=15,"Moderate",O1127&gt;15,"Far")</f>
        <v>Far</v>
      </c>
      <c r="AI1128" s="24" t="str" cm="1">
        <f t="array" ref="AI1128">_xlfn.IFS(AE1128=1,"Poor",AE1128=2,"Average",AE1128=3,"Good",AE1128=4,"Excellent")</f>
        <v>Good</v>
      </c>
      <c r="AJ1128" s="24" t="str" cm="1">
        <f t="array" ref="AJ1128">_xlfn.IFS(Z1128=1,"Low",Z1128=2,"Medium",Z1128=3,"High",Z1128=4,"Very High")</f>
        <v>Low</v>
      </c>
      <c r="AK1128" s="24" t="str" cm="1">
        <f t="array" ref="AK1128">_xlfn.IFS(AD1128=1,"Low",AD1128=2,"Medium",AD1128=3,"High",AD1128=4,"Very High")</f>
        <v>Very High</v>
      </c>
    </row>
    <row r="1129" spans="1:37" ht="15.6" x14ac:dyDescent="0.3">
      <c r="A1129" s="28" t="s">
        <v>49</v>
      </c>
      <c r="B1129" s="17" t="s">
        <v>52</v>
      </c>
      <c r="C1129" s="17">
        <v>1720</v>
      </c>
      <c r="D1129" s="17" t="s">
        <v>55</v>
      </c>
      <c r="E1129" s="17" t="s">
        <v>62</v>
      </c>
      <c r="F1129" s="17">
        <v>32</v>
      </c>
      <c r="G1129" s="17" t="s">
        <v>57</v>
      </c>
      <c r="H1129" s="17" t="s">
        <v>50</v>
      </c>
      <c r="I1129" s="17" t="s">
        <v>53</v>
      </c>
      <c r="J1129" s="17" t="s">
        <v>56</v>
      </c>
      <c r="K1129" s="17">
        <v>1</v>
      </c>
      <c r="L1129" s="17" t="s">
        <v>42</v>
      </c>
      <c r="M1129" s="17" t="s">
        <v>70</v>
      </c>
      <c r="N1129" s="17" t="s">
        <v>49</v>
      </c>
      <c r="O1129" s="17">
        <v>10</v>
      </c>
      <c r="P1129" s="17">
        <v>3</v>
      </c>
      <c r="Q1129" s="17">
        <v>6</v>
      </c>
      <c r="R1129" s="17">
        <v>10</v>
      </c>
      <c r="S1129" s="17">
        <v>5</v>
      </c>
      <c r="T1129" s="17">
        <v>2</v>
      </c>
      <c r="U1129" s="17">
        <v>1</v>
      </c>
      <c r="V1129" s="17">
        <v>3</v>
      </c>
      <c r="W1129" s="17">
        <v>3433</v>
      </c>
      <c r="X1129" s="17">
        <v>13</v>
      </c>
      <c r="Y1129" s="17">
        <v>1</v>
      </c>
      <c r="Z1129" s="17">
        <v>1</v>
      </c>
      <c r="AA1129" s="17">
        <v>3</v>
      </c>
      <c r="AB1129" s="17">
        <v>3</v>
      </c>
      <c r="AC1129" s="17">
        <v>3</v>
      </c>
      <c r="AD1129" s="17">
        <v>1</v>
      </c>
      <c r="AE1129" s="18">
        <v>2</v>
      </c>
      <c r="AF1129" s="25" t="str" cm="1">
        <f t="array" ref="AF1129">_xlfn.IFS(W1128&lt;3000,"Low",W1128&lt;6000,"Medium",W1128&gt;=6000,"High")</f>
        <v>Medium</v>
      </c>
      <c r="AG1129" s="26" t="str" cm="1">
        <f t="array" ref="AG1129">_xlfn.IFS(R1128&lt;5,"New",R1128&lt;10,"Junior",R1128&lt;20,"Mid",R1128&gt;=20,"Senior")</f>
        <v>Mid</v>
      </c>
      <c r="AH1129" s="26" t="str" cm="1">
        <f t="array" ref="AH1129">_xlfn.IFS(O1128&lt;=5,"Near",O1128&lt;=15,"Moderate",O1128&gt;15,"Far")</f>
        <v>Moderate</v>
      </c>
      <c r="AI1129" s="26" t="str" cm="1">
        <f t="array" ref="AI1129">_xlfn.IFS(AE1129=1,"Poor",AE1129=2,"Average",AE1129=3,"Good",AE1129=4,"Excellent")</f>
        <v>Average</v>
      </c>
      <c r="AJ1129" s="26" t="str" cm="1">
        <f t="array" ref="AJ1129">_xlfn.IFS(Z1129=1,"Low",Z1129=2,"Medium",Z1129=3,"High",Z1129=4,"Very High")</f>
        <v>Low</v>
      </c>
      <c r="AK1129" s="26" t="str" cm="1">
        <f t="array" ref="AK1129">_xlfn.IFS(AD1129=1,"Low",AD1129=2,"Medium",AD1129=3,"High",AD1129=4,"Very High")</f>
        <v>Low</v>
      </c>
    </row>
    <row r="1130" spans="1:37" ht="15.6" x14ac:dyDescent="0.3">
      <c r="A1130" s="27" t="s">
        <v>49</v>
      </c>
      <c r="B1130" s="15" t="s">
        <v>52</v>
      </c>
      <c r="C1130" s="15">
        <v>1918</v>
      </c>
      <c r="D1130" s="15" t="s">
        <v>55</v>
      </c>
      <c r="E1130" s="15" t="s">
        <v>62</v>
      </c>
      <c r="F1130" s="15">
        <v>26</v>
      </c>
      <c r="G1130" s="15" t="s">
        <v>57</v>
      </c>
      <c r="H1130" s="15" t="s">
        <v>50</v>
      </c>
      <c r="I1130" s="15" t="s">
        <v>53</v>
      </c>
      <c r="J1130" s="15" t="s">
        <v>61</v>
      </c>
      <c r="K1130" s="15">
        <v>1</v>
      </c>
      <c r="L1130" s="15" t="s">
        <v>59</v>
      </c>
      <c r="M1130" s="15" t="s">
        <v>70</v>
      </c>
      <c r="N1130" s="15" t="s">
        <v>49</v>
      </c>
      <c r="O1130" s="15">
        <v>6</v>
      </c>
      <c r="P1130" s="15">
        <v>3</v>
      </c>
      <c r="Q1130" s="15">
        <v>0</v>
      </c>
      <c r="R1130" s="15">
        <v>8</v>
      </c>
      <c r="S1130" s="15">
        <v>7</v>
      </c>
      <c r="T1130" s="15">
        <v>7</v>
      </c>
      <c r="U1130" s="15">
        <v>7</v>
      </c>
      <c r="V1130" s="15">
        <v>7</v>
      </c>
      <c r="W1130" s="15">
        <v>2544</v>
      </c>
      <c r="X1130" s="15">
        <v>18</v>
      </c>
      <c r="Y1130" s="15">
        <v>1</v>
      </c>
      <c r="Z1130" s="15">
        <v>3</v>
      </c>
      <c r="AA1130" s="15">
        <v>4</v>
      </c>
      <c r="AB1130" s="15">
        <v>4</v>
      </c>
      <c r="AC1130" s="15">
        <v>3</v>
      </c>
      <c r="AD1130" s="15">
        <v>1</v>
      </c>
      <c r="AE1130" s="16">
        <v>3</v>
      </c>
      <c r="AF1130" s="23" t="str" cm="1">
        <f t="array" ref="AF1130">_xlfn.IFS(W1129&lt;3000,"Low",W1129&lt;6000,"Medium",W1129&gt;=6000,"High")</f>
        <v>Medium</v>
      </c>
      <c r="AG1130" s="24" t="str" cm="1">
        <f t="array" ref="AG1130">_xlfn.IFS(R1129&lt;5,"New",R1129&lt;10,"Junior",R1129&lt;20,"Mid",R1129&gt;=20,"Senior")</f>
        <v>Mid</v>
      </c>
      <c r="AH1130" s="24" t="str" cm="1">
        <f t="array" ref="AH1130">_xlfn.IFS(O1129&lt;=5,"Near",O1129&lt;=15,"Moderate",O1129&gt;15,"Far")</f>
        <v>Moderate</v>
      </c>
      <c r="AI1130" s="24" t="str" cm="1">
        <f t="array" ref="AI1130">_xlfn.IFS(AE1130=1,"Poor",AE1130=2,"Average",AE1130=3,"Good",AE1130=4,"Excellent")</f>
        <v>Good</v>
      </c>
      <c r="AJ1130" s="24" t="str" cm="1">
        <f t="array" ref="AJ1130">_xlfn.IFS(Z1130=1,"Low",Z1130=2,"Medium",Z1130=3,"High",Z1130=4,"Very High")</f>
        <v>High</v>
      </c>
      <c r="AK1130" s="24" t="str" cm="1">
        <f t="array" ref="AK1130">_xlfn.IFS(AD1130=1,"Low",AD1130=2,"Medium",AD1130=3,"High",AD1130=4,"Very High")</f>
        <v>Low</v>
      </c>
    </row>
    <row r="1131" spans="1:37" ht="15.6" x14ac:dyDescent="0.3">
      <c r="A1131" s="28" t="s">
        <v>49</v>
      </c>
      <c r="B1131" s="17" t="s">
        <v>52</v>
      </c>
      <c r="C1131" s="17">
        <v>2061</v>
      </c>
      <c r="D1131" s="17" t="s">
        <v>55</v>
      </c>
      <c r="E1131" s="17" t="s">
        <v>39</v>
      </c>
      <c r="F1131" s="17">
        <v>36</v>
      </c>
      <c r="G1131" s="17" t="s">
        <v>57</v>
      </c>
      <c r="H1131" s="17" t="s">
        <v>50</v>
      </c>
      <c r="I1131" s="17" t="s">
        <v>53</v>
      </c>
      <c r="J1131" s="17" t="s">
        <v>61</v>
      </c>
      <c r="K1131" s="17">
        <v>2</v>
      </c>
      <c r="L1131" s="17" t="s">
        <v>65</v>
      </c>
      <c r="M1131" s="17" t="s">
        <v>48</v>
      </c>
      <c r="N1131" s="17" t="s">
        <v>49</v>
      </c>
      <c r="O1131" s="17">
        <v>23</v>
      </c>
      <c r="P1131" s="17">
        <v>3</v>
      </c>
      <c r="Q1131" s="17">
        <v>4</v>
      </c>
      <c r="R1131" s="17">
        <v>17</v>
      </c>
      <c r="S1131" s="17">
        <v>5</v>
      </c>
      <c r="T1131" s="17">
        <v>2</v>
      </c>
      <c r="U1131" s="17">
        <v>0</v>
      </c>
      <c r="V1131" s="17">
        <v>3</v>
      </c>
      <c r="W1131" s="17">
        <v>2571</v>
      </c>
      <c r="X1131" s="17">
        <v>17</v>
      </c>
      <c r="Y1131" s="17">
        <v>1</v>
      </c>
      <c r="Z1131" s="17">
        <v>3</v>
      </c>
      <c r="AA1131" s="17">
        <v>4</v>
      </c>
      <c r="AB1131" s="17">
        <v>4</v>
      </c>
      <c r="AC1131" s="17">
        <v>3</v>
      </c>
      <c r="AD1131" s="17">
        <v>3</v>
      </c>
      <c r="AE1131" s="18">
        <v>3</v>
      </c>
      <c r="AF1131" s="25" t="str" cm="1">
        <f t="array" ref="AF1131">_xlfn.IFS(W1130&lt;3000,"Low",W1130&lt;6000,"Medium",W1130&gt;=6000,"High")</f>
        <v>Low</v>
      </c>
      <c r="AG1131" s="26" t="str" cm="1">
        <f t="array" ref="AG1131">_xlfn.IFS(R1130&lt;5,"New",R1130&lt;10,"Junior",R1130&lt;20,"Mid",R1130&gt;=20,"Senior")</f>
        <v>Junior</v>
      </c>
      <c r="AH1131" s="26" t="str" cm="1">
        <f t="array" ref="AH1131">_xlfn.IFS(O1130&lt;=5,"Near",O1130&lt;=15,"Moderate",O1130&gt;15,"Far")</f>
        <v>Moderate</v>
      </c>
      <c r="AI1131" s="26" t="str" cm="1">
        <f t="array" ref="AI1131">_xlfn.IFS(AE1131=1,"Poor",AE1131=2,"Average",AE1131=3,"Good",AE1131=4,"Excellent")</f>
        <v>Good</v>
      </c>
      <c r="AJ1131" s="26" t="str" cm="1">
        <f t="array" ref="AJ1131">_xlfn.IFS(Z1131=1,"Low",Z1131=2,"Medium",Z1131=3,"High",Z1131=4,"Very High")</f>
        <v>High</v>
      </c>
      <c r="AK1131" s="26" t="str" cm="1">
        <f t="array" ref="AK1131">_xlfn.IFS(AD1131=1,"Low",AD1131=2,"Medium",AD1131=3,"High",AD1131=4,"Very High")</f>
        <v>High</v>
      </c>
    </row>
    <row r="1132" spans="1:37" ht="15.6" x14ac:dyDescent="0.3">
      <c r="A1132" s="27" t="s">
        <v>49</v>
      </c>
      <c r="B1132" s="15" t="s">
        <v>52</v>
      </c>
      <c r="C1132" s="15">
        <v>1597</v>
      </c>
      <c r="D1132" s="15" t="s">
        <v>55</v>
      </c>
      <c r="E1132" s="15" t="s">
        <v>62</v>
      </c>
      <c r="F1132" s="15">
        <v>34</v>
      </c>
      <c r="G1132" s="15" t="s">
        <v>57</v>
      </c>
      <c r="H1132" s="15" t="s">
        <v>50</v>
      </c>
      <c r="I1132" s="15" t="s">
        <v>53</v>
      </c>
      <c r="J1132" s="15" t="s">
        <v>76</v>
      </c>
      <c r="K1132" s="15">
        <v>2</v>
      </c>
      <c r="L1132" s="15" t="s">
        <v>106</v>
      </c>
      <c r="M1132" s="15" t="s">
        <v>64</v>
      </c>
      <c r="N1132" s="15" t="s">
        <v>49</v>
      </c>
      <c r="O1132" s="15">
        <v>10</v>
      </c>
      <c r="P1132" s="15">
        <v>3</v>
      </c>
      <c r="Q1132" s="15">
        <v>1</v>
      </c>
      <c r="R1132" s="15">
        <v>8</v>
      </c>
      <c r="S1132" s="15">
        <v>8</v>
      </c>
      <c r="T1132" s="15">
        <v>2</v>
      </c>
      <c r="U1132" s="15">
        <v>7</v>
      </c>
      <c r="V1132" s="15">
        <v>7</v>
      </c>
      <c r="W1132" s="15">
        <v>5063</v>
      </c>
      <c r="X1132" s="15">
        <v>14</v>
      </c>
      <c r="Y1132" s="15">
        <v>1</v>
      </c>
      <c r="Z1132" s="15">
        <v>4</v>
      </c>
      <c r="AA1132" s="15">
        <v>2</v>
      </c>
      <c r="AB1132" s="15">
        <v>4</v>
      </c>
      <c r="AC1132" s="15">
        <v>3</v>
      </c>
      <c r="AD1132" s="15">
        <v>2</v>
      </c>
      <c r="AE1132" s="16">
        <v>2</v>
      </c>
      <c r="AF1132" s="23" t="str" cm="1">
        <f t="array" ref="AF1132">_xlfn.IFS(W1131&lt;3000,"Low",W1131&lt;6000,"Medium",W1131&gt;=6000,"High")</f>
        <v>Low</v>
      </c>
      <c r="AG1132" s="24" t="str" cm="1">
        <f t="array" ref="AG1132">_xlfn.IFS(R1131&lt;5,"New",R1131&lt;10,"Junior",R1131&lt;20,"Mid",R1131&gt;=20,"Senior")</f>
        <v>Mid</v>
      </c>
      <c r="AH1132" s="24" t="str" cm="1">
        <f t="array" ref="AH1132">_xlfn.IFS(O1131&lt;=5,"Near",O1131&lt;=15,"Moderate",O1131&gt;15,"Far")</f>
        <v>Far</v>
      </c>
      <c r="AI1132" s="24" t="str" cm="1">
        <f t="array" ref="AI1132">_xlfn.IFS(AE1132=1,"Poor",AE1132=2,"Average",AE1132=3,"Good",AE1132=4,"Excellent")</f>
        <v>Average</v>
      </c>
      <c r="AJ1132" s="24" t="str" cm="1">
        <f t="array" ref="AJ1132">_xlfn.IFS(Z1132=1,"Low",Z1132=2,"Medium",Z1132=3,"High",Z1132=4,"Very High")</f>
        <v>Very High</v>
      </c>
      <c r="AK1132" s="24" t="str" cm="1">
        <f t="array" ref="AK1132">_xlfn.IFS(AD1132=1,"Low",AD1132=2,"Medium",AD1132=3,"High",AD1132=4,"Very High")</f>
        <v>Medium</v>
      </c>
    </row>
    <row r="1133" spans="1:37" ht="15.6" x14ac:dyDescent="0.3">
      <c r="A1133" s="28" t="s">
        <v>49</v>
      </c>
      <c r="B1133" s="17" t="s">
        <v>52</v>
      </c>
      <c r="C1133" s="17">
        <v>1668</v>
      </c>
      <c r="D1133" s="17" t="s">
        <v>55</v>
      </c>
      <c r="E1133" s="17" t="s">
        <v>39</v>
      </c>
      <c r="F1133" s="17">
        <v>38</v>
      </c>
      <c r="G1133" s="17" t="s">
        <v>57</v>
      </c>
      <c r="H1133" s="17" t="s">
        <v>50</v>
      </c>
      <c r="I1133" s="17" t="s">
        <v>53</v>
      </c>
      <c r="J1133" s="17" t="s">
        <v>56</v>
      </c>
      <c r="K1133" s="17">
        <v>2</v>
      </c>
      <c r="L1133" s="17" t="s">
        <v>42</v>
      </c>
      <c r="M1133" s="17" t="s">
        <v>70</v>
      </c>
      <c r="N1133" s="17" t="s">
        <v>49</v>
      </c>
      <c r="O1133" s="17">
        <v>1</v>
      </c>
      <c r="P1133" s="17">
        <v>4</v>
      </c>
      <c r="Q1133" s="17">
        <v>7</v>
      </c>
      <c r="R1133" s="17">
        <v>19</v>
      </c>
      <c r="S1133" s="17">
        <v>13</v>
      </c>
      <c r="T1133" s="17">
        <v>11</v>
      </c>
      <c r="U1133" s="17">
        <v>2</v>
      </c>
      <c r="V1133" s="17">
        <v>9</v>
      </c>
      <c r="W1133" s="17">
        <v>4735</v>
      </c>
      <c r="X1133" s="17">
        <v>15</v>
      </c>
      <c r="Y1133" s="17">
        <v>2</v>
      </c>
      <c r="Z1133" s="17">
        <v>4</v>
      </c>
      <c r="AA1133" s="17">
        <v>3</v>
      </c>
      <c r="AB1133" s="17">
        <v>4</v>
      </c>
      <c r="AC1133" s="17">
        <v>3</v>
      </c>
      <c r="AD1133" s="17">
        <v>4</v>
      </c>
      <c r="AE1133" s="18">
        <v>4</v>
      </c>
      <c r="AF1133" s="25" t="str" cm="1">
        <f t="array" ref="AF1133">_xlfn.IFS(W1132&lt;3000,"Low",W1132&lt;6000,"Medium",W1132&gt;=6000,"High")</f>
        <v>Medium</v>
      </c>
      <c r="AG1133" s="26" t="str" cm="1">
        <f t="array" ref="AG1133">_xlfn.IFS(R1132&lt;5,"New",R1132&lt;10,"Junior",R1132&lt;20,"Mid",R1132&gt;=20,"Senior")</f>
        <v>Junior</v>
      </c>
      <c r="AH1133" s="26" t="str" cm="1">
        <f t="array" ref="AH1133">_xlfn.IFS(O1132&lt;=5,"Near",O1132&lt;=15,"Moderate",O1132&gt;15,"Far")</f>
        <v>Moderate</v>
      </c>
      <c r="AI1133" s="26" t="str" cm="1">
        <f t="array" ref="AI1133">_xlfn.IFS(AE1133=1,"Poor",AE1133=2,"Average",AE1133=3,"Good",AE1133=4,"Excellent")</f>
        <v>Excellent</v>
      </c>
      <c r="AJ1133" s="26" t="str" cm="1">
        <f t="array" ref="AJ1133">_xlfn.IFS(Z1133=1,"Low",Z1133=2,"Medium",Z1133=3,"High",Z1133=4,"Very High")</f>
        <v>Very High</v>
      </c>
      <c r="AK1133" s="26" t="str" cm="1">
        <f t="array" ref="AK1133">_xlfn.IFS(AD1133=1,"Low",AD1133=2,"Medium",AD1133=3,"High",AD1133=4,"Very High")</f>
        <v>Very High</v>
      </c>
    </row>
    <row r="1134" spans="1:37" ht="15.6" x14ac:dyDescent="0.3">
      <c r="A1134" s="27" t="s">
        <v>49</v>
      </c>
      <c r="B1134" s="15" t="s">
        <v>52</v>
      </c>
      <c r="C1134" s="15">
        <v>1922</v>
      </c>
      <c r="D1134" s="15" t="s">
        <v>55</v>
      </c>
      <c r="E1134" s="15" t="s">
        <v>51</v>
      </c>
      <c r="F1134" s="15">
        <v>45</v>
      </c>
      <c r="G1134" s="15" t="s">
        <v>46</v>
      </c>
      <c r="H1134" s="15" t="s">
        <v>50</v>
      </c>
      <c r="I1134" s="15" t="s">
        <v>53</v>
      </c>
      <c r="J1134" s="15" t="s">
        <v>76</v>
      </c>
      <c r="K1134" s="15">
        <v>2</v>
      </c>
      <c r="L1134" s="15" t="s">
        <v>65</v>
      </c>
      <c r="M1134" s="15" t="s">
        <v>64</v>
      </c>
      <c r="N1134" s="15" t="s">
        <v>49</v>
      </c>
      <c r="O1134" s="15">
        <v>1</v>
      </c>
      <c r="P1134" s="15">
        <v>3</v>
      </c>
      <c r="Q1134" s="15">
        <v>4</v>
      </c>
      <c r="R1134" s="15">
        <v>12</v>
      </c>
      <c r="S1134" s="15">
        <v>4</v>
      </c>
      <c r="T1134" s="15">
        <v>2</v>
      </c>
      <c r="U1134" s="15">
        <v>0</v>
      </c>
      <c r="V1134" s="15">
        <v>3</v>
      </c>
      <c r="W1134" s="15">
        <v>5399</v>
      </c>
      <c r="X1134" s="15">
        <v>12</v>
      </c>
      <c r="Y1134" s="15">
        <v>0</v>
      </c>
      <c r="Z1134" s="15">
        <v>2</v>
      </c>
      <c r="AA1134" s="15">
        <v>3</v>
      </c>
      <c r="AB1134" s="15">
        <v>3</v>
      </c>
      <c r="AC1134" s="15">
        <v>3</v>
      </c>
      <c r="AD1134" s="15">
        <v>3</v>
      </c>
      <c r="AE1134" s="16">
        <v>3</v>
      </c>
      <c r="AF1134" s="23" t="str" cm="1">
        <f t="array" ref="AF1134">_xlfn.IFS(W1133&lt;3000,"Low",W1133&lt;6000,"Medium",W1133&gt;=6000,"High")</f>
        <v>Medium</v>
      </c>
      <c r="AG1134" s="24" t="str" cm="1">
        <f t="array" ref="AG1134">_xlfn.IFS(R1133&lt;5,"New",R1133&lt;10,"Junior",R1133&lt;20,"Mid",R1133&gt;=20,"Senior")</f>
        <v>Mid</v>
      </c>
      <c r="AH1134" s="24" t="str" cm="1">
        <f t="array" ref="AH1134">_xlfn.IFS(O1133&lt;=5,"Near",O1133&lt;=15,"Moderate",O1133&gt;15,"Far")</f>
        <v>Near</v>
      </c>
      <c r="AI1134" s="24" t="str" cm="1">
        <f t="array" ref="AI1134">_xlfn.IFS(AE1134=1,"Poor",AE1134=2,"Average",AE1134=3,"Good",AE1134=4,"Excellent")</f>
        <v>Good</v>
      </c>
      <c r="AJ1134" s="24" t="str" cm="1">
        <f t="array" ref="AJ1134">_xlfn.IFS(Z1134=1,"Low",Z1134=2,"Medium",Z1134=3,"High",Z1134=4,"Very High")</f>
        <v>Medium</v>
      </c>
      <c r="AK1134" s="24" t="str" cm="1">
        <f t="array" ref="AK1134">_xlfn.IFS(AD1134=1,"Low",AD1134=2,"Medium",AD1134=3,"High",AD1134=4,"Very High")</f>
        <v>High</v>
      </c>
    </row>
    <row r="1135" spans="1:37" ht="15.6" x14ac:dyDescent="0.3">
      <c r="A1135" s="28" t="s">
        <v>49</v>
      </c>
      <c r="B1135" s="17" t="s">
        <v>52</v>
      </c>
      <c r="C1135" s="17">
        <v>1412</v>
      </c>
      <c r="D1135" s="17" t="s">
        <v>55</v>
      </c>
      <c r="E1135" s="17" t="s">
        <v>39</v>
      </c>
      <c r="F1135" s="17">
        <v>35</v>
      </c>
      <c r="G1135" s="17" t="s">
        <v>46</v>
      </c>
      <c r="H1135" s="17" t="s">
        <v>50</v>
      </c>
      <c r="I1135" s="17" t="s">
        <v>53</v>
      </c>
      <c r="J1135" s="17" t="s">
        <v>74</v>
      </c>
      <c r="K1135" s="17">
        <v>3</v>
      </c>
      <c r="L1135" s="17" t="s">
        <v>42</v>
      </c>
      <c r="M1135" s="17" t="s">
        <v>48</v>
      </c>
      <c r="N1135" s="17" t="s">
        <v>49</v>
      </c>
      <c r="O1135" s="17">
        <v>18</v>
      </c>
      <c r="P1135" s="17">
        <v>2</v>
      </c>
      <c r="Q1135" s="17">
        <v>2</v>
      </c>
      <c r="R1135" s="17">
        <v>10</v>
      </c>
      <c r="S1135" s="17">
        <v>2</v>
      </c>
      <c r="T1135" s="17">
        <v>2</v>
      </c>
      <c r="U1135" s="17">
        <v>2</v>
      </c>
      <c r="V1135" s="17">
        <v>2</v>
      </c>
      <c r="W1135" s="17">
        <v>9362</v>
      </c>
      <c r="X1135" s="17">
        <v>11</v>
      </c>
      <c r="Y1135" s="17">
        <v>0</v>
      </c>
      <c r="Z1135" s="17">
        <v>3</v>
      </c>
      <c r="AA1135" s="17">
        <v>3</v>
      </c>
      <c r="AB1135" s="17">
        <v>4</v>
      </c>
      <c r="AC1135" s="17">
        <v>3</v>
      </c>
      <c r="AD1135" s="17">
        <v>3</v>
      </c>
      <c r="AE1135" s="18">
        <v>3</v>
      </c>
      <c r="AF1135" s="25" t="str" cm="1">
        <f t="array" ref="AF1135">_xlfn.IFS(W1134&lt;3000,"Low",W1134&lt;6000,"Medium",W1134&gt;=6000,"High")</f>
        <v>Medium</v>
      </c>
      <c r="AG1135" s="26" t="str" cm="1">
        <f t="array" ref="AG1135">_xlfn.IFS(R1134&lt;5,"New",R1134&lt;10,"Junior",R1134&lt;20,"Mid",R1134&gt;=20,"Senior")</f>
        <v>Mid</v>
      </c>
      <c r="AH1135" s="26" t="str" cm="1">
        <f t="array" ref="AH1135">_xlfn.IFS(O1134&lt;=5,"Near",O1134&lt;=15,"Moderate",O1134&gt;15,"Far")</f>
        <v>Near</v>
      </c>
      <c r="AI1135" s="26" t="str" cm="1">
        <f t="array" ref="AI1135">_xlfn.IFS(AE1135=1,"Poor",AE1135=2,"Average",AE1135=3,"Good",AE1135=4,"Excellent")</f>
        <v>Good</v>
      </c>
      <c r="AJ1135" s="26" t="str" cm="1">
        <f t="array" ref="AJ1135">_xlfn.IFS(Z1135=1,"Low",Z1135=2,"Medium",Z1135=3,"High",Z1135=4,"Very High")</f>
        <v>High</v>
      </c>
      <c r="AK1135" s="26" t="str" cm="1">
        <f t="array" ref="AK1135">_xlfn.IFS(AD1135=1,"Low",AD1135=2,"Medium",AD1135=3,"High",AD1135=4,"Very High")</f>
        <v>High</v>
      </c>
    </row>
    <row r="1136" spans="1:37" ht="15.6" x14ac:dyDescent="0.3">
      <c r="A1136" s="27" t="s">
        <v>49</v>
      </c>
      <c r="B1136" s="15" t="s">
        <v>52</v>
      </c>
      <c r="C1136" s="15">
        <v>1648</v>
      </c>
      <c r="D1136" s="15" t="s">
        <v>55</v>
      </c>
      <c r="E1136" s="15" t="s">
        <v>62</v>
      </c>
      <c r="F1136" s="15">
        <v>27</v>
      </c>
      <c r="G1136" s="15" t="s">
        <v>46</v>
      </c>
      <c r="H1136" s="15" t="s">
        <v>50</v>
      </c>
      <c r="I1136" s="15" t="s">
        <v>53</v>
      </c>
      <c r="J1136" s="15" t="s">
        <v>56</v>
      </c>
      <c r="K1136" s="15">
        <v>1</v>
      </c>
      <c r="L1136" s="15" t="s">
        <v>65</v>
      </c>
      <c r="M1136" s="15" t="s">
        <v>70</v>
      </c>
      <c r="N1136" s="15" t="s">
        <v>49</v>
      </c>
      <c r="O1136" s="15">
        <v>2</v>
      </c>
      <c r="P1136" s="15">
        <v>0</v>
      </c>
      <c r="Q1136" s="15">
        <v>2</v>
      </c>
      <c r="R1136" s="15">
        <v>6</v>
      </c>
      <c r="S1136" s="15">
        <v>4</v>
      </c>
      <c r="T1136" s="15">
        <v>2</v>
      </c>
      <c r="U1136" s="15">
        <v>1</v>
      </c>
      <c r="V1136" s="15">
        <v>2</v>
      </c>
      <c r="W1136" s="15">
        <v>2580</v>
      </c>
      <c r="X1136" s="15">
        <v>13</v>
      </c>
      <c r="Y1136" s="15">
        <v>0</v>
      </c>
      <c r="Z1136" s="15">
        <v>4</v>
      </c>
      <c r="AA1136" s="15">
        <v>3</v>
      </c>
      <c r="AB1136" s="15">
        <v>4</v>
      </c>
      <c r="AC1136" s="15">
        <v>3</v>
      </c>
      <c r="AD1136" s="15">
        <v>3</v>
      </c>
      <c r="AE1136" s="16">
        <v>2</v>
      </c>
      <c r="AF1136" s="23" t="str" cm="1">
        <f t="array" ref="AF1136">_xlfn.IFS(W1135&lt;3000,"Low",W1135&lt;6000,"Medium",W1135&gt;=6000,"High")</f>
        <v>High</v>
      </c>
      <c r="AG1136" s="24" t="str" cm="1">
        <f t="array" ref="AG1136">_xlfn.IFS(R1135&lt;5,"New",R1135&lt;10,"Junior",R1135&lt;20,"Mid",R1135&gt;=20,"Senior")</f>
        <v>Mid</v>
      </c>
      <c r="AH1136" s="24" t="str" cm="1">
        <f t="array" ref="AH1136">_xlfn.IFS(O1135&lt;=5,"Near",O1135&lt;=15,"Moderate",O1135&gt;15,"Far")</f>
        <v>Far</v>
      </c>
      <c r="AI1136" s="24" t="str" cm="1">
        <f t="array" ref="AI1136">_xlfn.IFS(AE1136=1,"Poor",AE1136=2,"Average",AE1136=3,"Good",AE1136=4,"Excellent")</f>
        <v>Average</v>
      </c>
      <c r="AJ1136" s="24" t="str" cm="1">
        <f t="array" ref="AJ1136">_xlfn.IFS(Z1136=1,"Low",Z1136=2,"Medium",Z1136=3,"High",Z1136=4,"Very High")</f>
        <v>Very High</v>
      </c>
      <c r="AK1136" s="24" t="str" cm="1">
        <f t="array" ref="AK1136">_xlfn.IFS(AD1136=1,"Low",AD1136=2,"Medium",AD1136=3,"High",AD1136=4,"Very High")</f>
        <v>High</v>
      </c>
    </row>
    <row r="1137" spans="1:37" ht="15.6" x14ac:dyDescent="0.3">
      <c r="A1137" s="28" t="s">
        <v>49</v>
      </c>
      <c r="B1137" s="17" t="s">
        <v>52</v>
      </c>
      <c r="C1137" s="17">
        <v>1812</v>
      </c>
      <c r="D1137" s="17" t="s">
        <v>55</v>
      </c>
      <c r="E1137" s="17" t="s">
        <v>39</v>
      </c>
      <c r="F1137" s="17">
        <v>39</v>
      </c>
      <c r="G1137" s="17" t="s">
        <v>72</v>
      </c>
      <c r="H1137" s="17" t="s">
        <v>50</v>
      </c>
      <c r="I1137" s="17" t="s">
        <v>41</v>
      </c>
      <c r="J1137" s="17" t="s">
        <v>45</v>
      </c>
      <c r="K1137" s="17">
        <v>2</v>
      </c>
      <c r="L1137" s="17" t="s">
        <v>42</v>
      </c>
      <c r="M1137" s="17" t="s">
        <v>70</v>
      </c>
      <c r="N1137" s="17" t="s">
        <v>49</v>
      </c>
      <c r="O1137" s="17">
        <v>20</v>
      </c>
      <c r="P1137" s="17">
        <v>6</v>
      </c>
      <c r="Q1137" s="17">
        <v>2</v>
      </c>
      <c r="R1137" s="17">
        <v>7</v>
      </c>
      <c r="S1137" s="17">
        <v>2</v>
      </c>
      <c r="T1137" s="17">
        <v>1</v>
      </c>
      <c r="U1137" s="17">
        <v>2</v>
      </c>
      <c r="V1137" s="17">
        <v>2</v>
      </c>
      <c r="W1137" s="17">
        <v>4127</v>
      </c>
      <c r="X1137" s="17">
        <v>18</v>
      </c>
      <c r="Y1137" s="17">
        <v>1</v>
      </c>
      <c r="Z1137" s="17">
        <v>3</v>
      </c>
      <c r="AA1137" s="17">
        <v>3</v>
      </c>
      <c r="AB1137" s="17">
        <v>4</v>
      </c>
      <c r="AC1137" s="17">
        <v>3</v>
      </c>
      <c r="AD1137" s="17">
        <v>4</v>
      </c>
      <c r="AE1137" s="18">
        <v>3</v>
      </c>
      <c r="AF1137" s="25" t="str" cm="1">
        <f t="array" ref="AF1137">_xlfn.IFS(W1136&lt;3000,"Low",W1136&lt;6000,"Medium",W1136&gt;=6000,"High")</f>
        <v>Low</v>
      </c>
      <c r="AG1137" s="26" t="str" cm="1">
        <f t="array" ref="AG1137">_xlfn.IFS(R1136&lt;5,"New",R1136&lt;10,"Junior",R1136&lt;20,"Mid",R1136&gt;=20,"Senior")</f>
        <v>Junior</v>
      </c>
      <c r="AH1137" s="26" t="str" cm="1">
        <f t="array" ref="AH1137">_xlfn.IFS(O1136&lt;=5,"Near",O1136&lt;=15,"Moderate",O1136&gt;15,"Far")</f>
        <v>Near</v>
      </c>
      <c r="AI1137" s="26" t="str" cm="1">
        <f t="array" ref="AI1137">_xlfn.IFS(AE1137=1,"Poor",AE1137=2,"Average",AE1137=3,"Good",AE1137=4,"Excellent")</f>
        <v>Good</v>
      </c>
      <c r="AJ1137" s="26" t="str" cm="1">
        <f t="array" ref="AJ1137">_xlfn.IFS(Z1137=1,"Low",Z1137=2,"Medium",Z1137=3,"High",Z1137=4,"Very High")</f>
        <v>High</v>
      </c>
      <c r="AK1137" s="26" t="str" cm="1">
        <f t="array" ref="AK1137">_xlfn.IFS(AD1137=1,"Low",AD1137=2,"Medium",AD1137=3,"High",AD1137=4,"Very High")</f>
        <v>Very High</v>
      </c>
    </row>
    <row r="1138" spans="1:37" ht="15.6" x14ac:dyDescent="0.3">
      <c r="A1138" s="27" t="s">
        <v>49</v>
      </c>
      <c r="B1138" s="15" t="s">
        <v>52</v>
      </c>
      <c r="C1138" s="15">
        <v>1700</v>
      </c>
      <c r="D1138" s="15" t="s">
        <v>55</v>
      </c>
      <c r="E1138" s="15" t="s">
        <v>39</v>
      </c>
      <c r="F1138" s="15">
        <v>37</v>
      </c>
      <c r="G1138" s="15" t="s">
        <v>72</v>
      </c>
      <c r="H1138" s="15" t="s">
        <v>50</v>
      </c>
      <c r="I1138" s="15" t="s">
        <v>41</v>
      </c>
      <c r="J1138" s="15" t="s">
        <v>45</v>
      </c>
      <c r="K1138" s="15">
        <v>2</v>
      </c>
      <c r="L1138" s="15" t="s">
        <v>65</v>
      </c>
      <c r="M1138" s="15" t="s">
        <v>64</v>
      </c>
      <c r="N1138" s="15" t="s">
        <v>49</v>
      </c>
      <c r="O1138" s="15">
        <v>1</v>
      </c>
      <c r="P1138" s="15">
        <v>2</v>
      </c>
      <c r="Q1138" s="15">
        <v>1</v>
      </c>
      <c r="R1138" s="15">
        <v>6</v>
      </c>
      <c r="S1138" s="15">
        <v>6</v>
      </c>
      <c r="T1138" s="15">
        <v>3</v>
      </c>
      <c r="U1138" s="15">
        <v>1</v>
      </c>
      <c r="V1138" s="15">
        <v>3</v>
      </c>
      <c r="W1138" s="15">
        <v>9525</v>
      </c>
      <c r="X1138" s="15">
        <v>14</v>
      </c>
      <c r="Y1138" s="15">
        <v>2</v>
      </c>
      <c r="Z1138" s="15">
        <v>3</v>
      </c>
      <c r="AA1138" s="15">
        <v>1</v>
      </c>
      <c r="AB1138" s="15">
        <v>4</v>
      </c>
      <c r="AC1138" s="15">
        <v>3</v>
      </c>
      <c r="AD1138" s="15">
        <v>3</v>
      </c>
      <c r="AE1138" s="16">
        <v>2</v>
      </c>
      <c r="AF1138" s="23" t="str" cm="1">
        <f t="array" ref="AF1138">_xlfn.IFS(W1137&lt;3000,"Low",W1137&lt;6000,"Medium",W1137&gt;=6000,"High")</f>
        <v>Medium</v>
      </c>
      <c r="AG1138" s="24" t="str" cm="1">
        <f t="array" ref="AG1138">_xlfn.IFS(R1137&lt;5,"New",R1137&lt;10,"Junior",R1137&lt;20,"Mid",R1137&gt;=20,"Senior")</f>
        <v>Junior</v>
      </c>
      <c r="AH1138" s="24" t="str" cm="1">
        <f t="array" ref="AH1138">_xlfn.IFS(O1137&lt;=5,"Near",O1137&lt;=15,"Moderate",O1137&gt;15,"Far")</f>
        <v>Far</v>
      </c>
      <c r="AI1138" s="24" t="str" cm="1">
        <f t="array" ref="AI1138">_xlfn.IFS(AE1138=1,"Poor",AE1138=2,"Average",AE1138=3,"Good",AE1138=4,"Excellent")</f>
        <v>Average</v>
      </c>
      <c r="AJ1138" s="24" t="str" cm="1">
        <f t="array" ref="AJ1138">_xlfn.IFS(Z1138=1,"Low",Z1138=2,"Medium",Z1138=3,"High",Z1138=4,"Very High")</f>
        <v>High</v>
      </c>
      <c r="AK1138" s="24" t="str" cm="1">
        <f t="array" ref="AK1138">_xlfn.IFS(AD1138=1,"Low",AD1138=2,"Medium",AD1138=3,"High",AD1138=4,"Very High")</f>
        <v>High</v>
      </c>
    </row>
    <row r="1139" spans="1:37" ht="15.6" x14ac:dyDescent="0.3">
      <c r="A1139" s="28" t="s">
        <v>49</v>
      </c>
      <c r="B1139" s="17" t="s">
        <v>52</v>
      </c>
      <c r="C1139" s="17">
        <v>2065</v>
      </c>
      <c r="D1139" s="17" t="s">
        <v>55</v>
      </c>
      <c r="E1139" s="17" t="s">
        <v>51</v>
      </c>
      <c r="F1139" s="17">
        <v>49</v>
      </c>
      <c r="G1139" s="17" t="s">
        <v>57</v>
      </c>
      <c r="H1139" s="17" t="s">
        <v>50</v>
      </c>
      <c r="I1139" s="17" t="s">
        <v>41</v>
      </c>
      <c r="J1139" s="17" t="s">
        <v>45</v>
      </c>
      <c r="K1139" s="17">
        <v>2</v>
      </c>
      <c r="L1139" s="17" t="s">
        <v>65</v>
      </c>
      <c r="M1139" s="17" t="s">
        <v>70</v>
      </c>
      <c r="N1139" s="17" t="s">
        <v>49</v>
      </c>
      <c r="O1139" s="17">
        <v>2</v>
      </c>
      <c r="P1139" s="17">
        <v>3</v>
      </c>
      <c r="Q1139" s="17">
        <v>2</v>
      </c>
      <c r="R1139" s="17">
        <v>17</v>
      </c>
      <c r="S1139" s="17">
        <v>9</v>
      </c>
      <c r="T1139" s="17">
        <v>6</v>
      </c>
      <c r="U1139" s="17">
        <v>0</v>
      </c>
      <c r="V1139" s="17">
        <v>8</v>
      </c>
      <c r="W1139" s="17">
        <v>5390</v>
      </c>
      <c r="X1139" s="17">
        <v>14</v>
      </c>
      <c r="Y1139" s="17">
        <v>0</v>
      </c>
      <c r="Z1139" s="17">
        <v>4</v>
      </c>
      <c r="AA1139" s="17">
        <v>2</v>
      </c>
      <c r="AB1139" s="17">
        <v>2</v>
      </c>
      <c r="AC1139" s="17">
        <v>3</v>
      </c>
      <c r="AD1139" s="17">
        <v>4</v>
      </c>
      <c r="AE1139" s="18">
        <v>2</v>
      </c>
      <c r="AF1139" s="25" t="str" cm="1">
        <f t="array" ref="AF1139">_xlfn.IFS(W1138&lt;3000,"Low",W1138&lt;6000,"Medium",W1138&gt;=6000,"High")</f>
        <v>High</v>
      </c>
      <c r="AG1139" s="26" t="str" cm="1">
        <f t="array" ref="AG1139">_xlfn.IFS(R1138&lt;5,"New",R1138&lt;10,"Junior",R1138&lt;20,"Mid",R1138&gt;=20,"Senior")</f>
        <v>Junior</v>
      </c>
      <c r="AH1139" s="26" t="str" cm="1">
        <f t="array" ref="AH1139">_xlfn.IFS(O1138&lt;=5,"Near",O1138&lt;=15,"Moderate",O1138&gt;15,"Far")</f>
        <v>Near</v>
      </c>
      <c r="AI1139" s="26" t="str" cm="1">
        <f t="array" ref="AI1139">_xlfn.IFS(AE1139=1,"Poor",AE1139=2,"Average",AE1139=3,"Good",AE1139=4,"Excellent")</f>
        <v>Average</v>
      </c>
      <c r="AJ1139" s="26" t="str" cm="1">
        <f t="array" ref="AJ1139">_xlfn.IFS(Z1139=1,"Low",Z1139=2,"Medium",Z1139=3,"High",Z1139=4,"Very High")</f>
        <v>Very High</v>
      </c>
      <c r="AK1139" s="26" t="str" cm="1">
        <f t="array" ref="AK1139">_xlfn.IFS(AD1139=1,"Low",AD1139=2,"Medium",AD1139=3,"High",AD1139=4,"Very High")</f>
        <v>Very High</v>
      </c>
    </row>
    <row r="1140" spans="1:37" ht="15.6" x14ac:dyDescent="0.3">
      <c r="A1140" s="27" t="s">
        <v>49</v>
      </c>
      <c r="B1140" s="15" t="s">
        <v>52</v>
      </c>
      <c r="C1140" s="15">
        <v>1477</v>
      </c>
      <c r="D1140" s="15" t="s">
        <v>55</v>
      </c>
      <c r="E1140" s="15" t="s">
        <v>62</v>
      </c>
      <c r="F1140" s="15">
        <v>33</v>
      </c>
      <c r="G1140" s="15" t="s">
        <v>57</v>
      </c>
      <c r="H1140" s="15" t="s">
        <v>50</v>
      </c>
      <c r="I1140" s="15" t="s">
        <v>41</v>
      </c>
      <c r="J1140" s="15" t="s">
        <v>45</v>
      </c>
      <c r="K1140" s="15">
        <v>2</v>
      </c>
      <c r="L1140" s="15" t="s">
        <v>65</v>
      </c>
      <c r="M1140" s="15" t="s">
        <v>70</v>
      </c>
      <c r="N1140" s="15" t="s">
        <v>49</v>
      </c>
      <c r="O1140" s="15">
        <v>7</v>
      </c>
      <c r="P1140" s="15">
        <v>2</v>
      </c>
      <c r="Q1140" s="15">
        <v>0</v>
      </c>
      <c r="R1140" s="15">
        <v>5</v>
      </c>
      <c r="S1140" s="15">
        <v>4</v>
      </c>
      <c r="T1140" s="15">
        <v>3</v>
      </c>
      <c r="U1140" s="15">
        <v>0</v>
      </c>
      <c r="V1140" s="15">
        <v>3</v>
      </c>
      <c r="W1140" s="15">
        <v>4373</v>
      </c>
      <c r="X1140" s="15">
        <v>14</v>
      </c>
      <c r="Y1140" s="15">
        <v>2</v>
      </c>
      <c r="Z1140" s="15">
        <v>4</v>
      </c>
      <c r="AA1140" s="15">
        <v>3</v>
      </c>
      <c r="AB1140" s="15">
        <v>3</v>
      </c>
      <c r="AC1140" s="15">
        <v>3</v>
      </c>
      <c r="AD1140" s="15">
        <v>1</v>
      </c>
      <c r="AE1140" s="16">
        <v>3</v>
      </c>
      <c r="AF1140" s="23" t="str" cm="1">
        <f t="array" ref="AF1140">_xlfn.IFS(W1139&lt;3000,"Low",W1139&lt;6000,"Medium",W1139&gt;=6000,"High")</f>
        <v>Medium</v>
      </c>
      <c r="AG1140" s="24" t="str" cm="1">
        <f t="array" ref="AG1140">_xlfn.IFS(R1139&lt;5,"New",R1139&lt;10,"Junior",R1139&lt;20,"Mid",R1139&gt;=20,"Senior")</f>
        <v>Mid</v>
      </c>
      <c r="AH1140" s="24" t="str" cm="1">
        <f t="array" ref="AH1140">_xlfn.IFS(O1139&lt;=5,"Near",O1139&lt;=15,"Moderate",O1139&gt;15,"Far")</f>
        <v>Near</v>
      </c>
      <c r="AI1140" s="24" t="str" cm="1">
        <f t="array" ref="AI1140">_xlfn.IFS(AE1140=1,"Poor",AE1140=2,"Average",AE1140=3,"Good",AE1140=4,"Excellent")</f>
        <v>Good</v>
      </c>
      <c r="AJ1140" s="24" t="str" cm="1">
        <f t="array" ref="AJ1140">_xlfn.IFS(Z1140=1,"Low",Z1140=2,"Medium",Z1140=3,"High",Z1140=4,"Very High")</f>
        <v>Very High</v>
      </c>
      <c r="AK1140" s="24" t="str" cm="1">
        <f t="array" ref="AK1140">_xlfn.IFS(AD1140=1,"Low",AD1140=2,"Medium",AD1140=3,"High",AD1140=4,"Very High")</f>
        <v>Low</v>
      </c>
    </row>
    <row r="1141" spans="1:37" ht="15.6" x14ac:dyDescent="0.3">
      <c r="A1141" s="28" t="s">
        <v>49</v>
      </c>
      <c r="B1141" s="17" t="s">
        <v>52</v>
      </c>
      <c r="C1141" s="17">
        <v>1507</v>
      </c>
      <c r="D1141" s="17" t="s">
        <v>55</v>
      </c>
      <c r="E1141" s="17" t="s">
        <v>62</v>
      </c>
      <c r="F1141" s="17">
        <v>28</v>
      </c>
      <c r="G1141" s="17" t="s">
        <v>46</v>
      </c>
      <c r="H1141" s="17" t="s">
        <v>50</v>
      </c>
      <c r="I1141" s="17" t="s">
        <v>41</v>
      </c>
      <c r="J1141" s="17" t="s">
        <v>45</v>
      </c>
      <c r="K1141" s="17">
        <v>2</v>
      </c>
      <c r="L1141" s="17" t="s">
        <v>42</v>
      </c>
      <c r="M1141" s="17" t="s">
        <v>70</v>
      </c>
      <c r="N1141" s="17" t="s">
        <v>49</v>
      </c>
      <c r="O1141" s="17">
        <v>7</v>
      </c>
      <c r="P1141" s="17">
        <v>5</v>
      </c>
      <c r="Q1141" s="17">
        <v>0</v>
      </c>
      <c r="R1141" s="17">
        <v>5</v>
      </c>
      <c r="S1141" s="17">
        <v>4</v>
      </c>
      <c r="T1141" s="17">
        <v>2</v>
      </c>
      <c r="U1141" s="17">
        <v>1</v>
      </c>
      <c r="V1141" s="17">
        <v>3</v>
      </c>
      <c r="W1141" s="17">
        <v>4898</v>
      </c>
      <c r="X1141" s="17">
        <v>14</v>
      </c>
      <c r="Y1141" s="17">
        <v>0</v>
      </c>
      <c r="Z1141" s="17">
        <v>3</v>
      </c>
      <c r="AA1141" s="17">
        <v>3</v>
      </c>
      <c r="AB1141" s="17">
        <v>3</v>
      </c>
      <c r="AC1141" s="17">
        <v>3</v>
      </c>
      <c r="AD1141" s="17">
        <v>4</v>
      </c>
      <c r="AE1141" s="18">
        <v>3</v>
      </c>
      <c r="AF1141" s="25" t="str" cm="1">
        <f t="array" ref="AF1141">_xlfn.IFS(W1140&lt;3000,"Low",W1140&lt;6000,"Medium",W1140&gt;=6000,"High")</f>
        <v>Medium</v>
      </c>
      <c r="AG1141" s="26" t="str" cm="1">
        <f t="array" ref="AG1141">_xlfn.IFS(R1140&lt;5,"New",R1140&lt;10,"Junior",R1140&lt;20,"Mid",R1140&gt;=20,"Senior")</f>
        <v>Junior</v>
      </c>
      <c r="AH1141" s="26" t="str" cm="1">
        <f t="array" ref="AH1141">_xlfn.IFS(O1140&lt;=5,"Near",O1140&lt;=15,"Moderate",O1140&gt;15,"Far")</f>
        <v>Moderate</v>
      </c>
      <c r="AI1141" s="26" t="str" cm="1">
        <f t="array" ref="AI1141">_xlfn.IFS(AE1141=1,"Poor",AE1141=2,"Average",AE1141=3,"Good",AE1141=4,"Excellent")</f>
        <v>Good</v>
      </c>
      <c r="AJ1141" s="26" t="str" cm="1">
        <f t="array" ref="AJ1141">_xlfn.IFS(Z1141=1,"Low",Z1141=2,"Medium",Z1141=3,"High",Z1141=4,"Very High")</f>
        <v>High</v>
      </c>
      <c r="AK1141" s="26" t="str" cm="1">
        <f t="array" ref="AK1141">_xlfn.IFS(AD1141=1,"Low",AD1141=2,"Medium",AD1141=3,"High",AD1141=4,"Very High")</f>
        <v>Very High</v>
      </c>
    </row>
    <row r="1142" spans="1:37" ht="15.6" x14ac:dyDescent="0.3">
      <c r="A1142" s="27" t="s">
        <v>49</v>
      </c>
      <c r="B1142" s="15" t="s">
        <v>52</v>
      </c>
      <c r="C1142" s="15">
        <v>1613</v>
      </c>
      <c r="D1142" s="15" t="s">
        <v>55</v>
      </c>
      <c r="E1142" s="15" t="s">
        <v>62</v>
      </c>
      <c r="F1142" s="15">
        <v>31</v>
      </c>
      <c r="G1142" s="15" t="s">
        <v>46</v>
      </c>
      <c r="H1142" s="15" t="s">
        <v>50</v>
      </c>
      <c r="I1142" s="15" t="s">
        <v>41</v>
      </c>
      <c r="J1142" s="15" t="s">
        <v>45</v>
      </c>
      <c r="K1142" s="15">
        <v>2</v>
      </c>
      <c r="L1142" s="15" t="s">
        <v>59</v>
      </c>
      <c r="M1142" s="15" t="s">
        <v>64</v>
      </c>
      <c r="N1142" s="15" t="s">
        <v>49</v>
      </c>
      <c r="O1142" s="15">
        <v>2</v>
      </c>
      <c r="P1142" s="15">
        <v>3</v>
      </c>
      <c r="Q1142" s="15">
        <v>7</v>
      </c>
      <c r="R1142" s="15">
        <v>10</v>
      </c>
      <c r="S1142" s="15">
        <v>5</v>
      </c>
      <c r="T1142" s="15">
        <v>2</v>
      </c>
      <c r="U1142" s="15">
        <v>0</v>
      </c>
      <c r="V1142" s="15">
        <v>3</v>
      </c>
      <c r="W1142" s="15">
        <v>5332</v>
      </c>
      <c r="X1142" s="15">
        <v>13</v>
      </c>
      <c r="Y1142" s="15">
        <v>0</v>
      </c>
      <c r="Z1142" s="15">
        <v>4</v>
      </c>
      <c r="AA1142" s="15">
        <v>3</v>
      </c>
      <c r="AB1142" s="15">
        <v>3</v>
      </c>
      <c r="AC1142" s="15">
        <v>3</v>
      </c>
      <c r="AD1142" s="15">
        <v>4</v>
      </c>
      <c r="AE1142" s="16">
        <v>3</v>
      </c>
      <c r="AF1142" s="23" t="str" cm="1">
        <f t="array" ref="AF1142">_xlfn.IFS(W1141&lt;3000,"Low",W1141&lt;6000,"Medium",W1141&gt;=6000,"High")</f>
        <v>Medium</v>
      </c>
      <c r="AG1142" s="24" t="str" cm="1">
        <f t="array" ref="AG1142">_xlfn.IFS(R1141&lt;5,"New",R1141&lt;10,"Junior",R1141&lt;20,"Mid",R1141&gt;=20,"Senior")</f>
        <v>Junior</v>
      </c>
      <c r="AH1142" s="24" t="str" cm="1">
        <f t="array" ref="AH1142">_xlfn.IFS(O1141&lt;=5,"Near",O1141&lt;=15,"Moderate",O1141&gt;15,"Far")</f>
        <v>Moderate</v>
      </c>
      <c r="AI1142" s="24" t="str" cm="1">
        <f t="array" ref="AI1142">_xlfn.IFS(AE1142=1,"Poor",AE1142=2,"Average",AE1142=3,"Good",AE1142=4,"Excellent")</f>
        <v>Good</v>
      </c>
      <c r="AJ1142" s="24" t="str" cm="1">
        <f t="array" ref="AJ1142">_xlfn.IFS(Z1142=1,"Low",Z1142=2,"Medium",Z1142=3,"High",Z1142=4,"Very High")</f>
        <v>Very High</v>
      </c>
      <c r="AK1142" s="24" t="str" cm="1">
        <f t="array" ref="AK1142">_xlfn.IFS(AD1142=1,"Low",AD1142=2,"Medium",AD1142=3,"High",AD1142=4,"Very High")</f>
        <v>Very High</v>
      </c>
    </row>
    <row r="1143" spans="1:37" ht="15.6" x14ac:dyDescent="0.3">
      <c r="A1143" s="28" t="s">
        <v>49</v>
      </c>
      <c r="B1143" s="17" t="s">
        <v>52</v>
      </c>
      <c r="C1143" s="17">
        <v>1853</v>
      </c>
      <c r="D1143" s="17" t="s">
        <v>55</v>
      </c>
      <c r="E1143" s="17" t="s">
        <v>62</v>
      </c>
      <c r="F1143" s="17">
        <v>32</v>
      </c>
      <c r="G1143" s="17" t="s">
        <v>46</v>
      </c>
      <c r="H1143" s="17" t="s">
        <v>50</v>
      </c>
      <c r="I1143" s="17" t="s">
        <v>41</v>
      </c>
      <c r="J1143" s="17" t="s">
        <v>45</v>
      </c>
      <c r="K1143" s="17">
        <v>2</v>
      </c>
      <c r="L1143" s="17" t="s">
        <v>99</v>
      </c>
      <c r="M1143" s="17" t="s">
        <v>64</v>
      </c>
      <c r="N1143" s="17" t="s">
        <v>49</v>
      </c>
      <c r="O1143" s="17">
        <v>10</v>
      </c>
      <c r="P1143" s="17">
        <v>2</v>
      </c>
      <c r="Q1143" s="17">
        <v>8</v>
      </c>
      <c r="R1143" s="17">
        <v>4</v>
      </c>
      <c r="S1143" s="17">
        <v>0</v>
      </c>
      <c r="T1143" s="17">
        <v>0</v>
      </c>
      <c r="U1143" s="17">
        <v>0</v>
      </c>
      <c r="V1143" s="17">
        <v>0</v>
      </c>
      <c r="W1143" s="17">
        <v>4648</v>
      </c>
      <c r="X1143" s="17">
        <v>13</v>
      </c>
      <c r="Y1143" s="17">
        <v>0</v>
      </c>
      <c r="Z1143" s="17">
        <v>4</v>
      </c>
      <c r="AA1143" s="17">
        <v>3</v>
      </c>
      <c r="AB1143" s="17">
        <v>2</v>
      </c>
      <c r="AC1143" s="17">
        <v>3</v>
      </c>
      <c r="AD1143" s="17">
        <v>3</v>
      </c>
      <c r="AE1143" s="18">
        <v>4</v>
      </c>
      <c r="AF1143" s="25" t="str" cm="1">
        <f t="array" ref="AF1143">_xlfn.IFS(W1142&lt;3000,"Low",W1142&lt;6000,"Medium",W1142&gt;=6000,"High")</f>
        <v>Medium</v>
      </c>
      <c r="AG1143" s="26" t="str" cm="1">
        <f t="array" ref="AG1143">_xlfn.IFS(R1142&lt;5,"New",R1142&lt;10,"Junior",R1142&lt;20,"Mid",R1142&gt;=20,"Senior")</f>
        <v>Mid</v>
      </c>
      <c r="AH1143" s="26" t="str" cm="1">
        <f t="array" ref="AH1143">_xlfn.IFS(O1142&lt;=5,"Near",O1142&lt;=15,"Moderate",O1142&gt;15,"Far")</f>
        <v>Near</v>
      </c>
      <c r="AI1143" s="26" t="str" cm="1">
        <f t="array" ref="AI1143">_xlfn.IFS(AE1143=1,"Poor",AE1143=2,"Average",AE1143=3,"Good",AE1143=4,"Excellent")</f>
        <v>Excellent</v>
      </c>
      <c r="AJ1143" s="26" t="str" cm="1">
        <f t="array" ref="AJ1143">_xlfn.IFS(Z1143=1,"Low",Z1143=2,"Medium",Z1143=3,"High",Z1143=4,"Very High")</f>
        <v>Very High</v>
      </c>
      <c r="AK1143" s="26" t="str" cm="1">
        <f t="array" ref="AK1143">_xlfn.IFS(AD1143=1,"Low",AD1143=2,"Medium",AD1143=3,"High",AD1143=4,"Very High")</f>
        <v>High</v>
      </c>
    </row>
    <row r="1144" spans="1:37" ht="15.6" x14ac:dyDescent="0.3">
      <c r="A1144" s="27" t="s">
        <v>49</v>
      </c>
      <c r="B1144" s="15" t="s">
        <v>52</v>
      </c>
      <c r="C1144" s="15">
        <v>1794</v>
      </c>
      <c r="D1144" s="15" t="s">
        <v>55</v>
      </c>
      <c r="E1144" s="15" t="s">
        <v>39</v>
      </c>
      <c r="F1144" s="15">
        <v>37</v>
      </c>
      <c r="G1144" s="15" t="s">
        <v>72</v>
      </c>
      <c r="H1144" s="15" t="s">
        <v>38</v>
      </c>
      <c r="I1144" s="15" t="s">
        <v>154</v>
      </c>
      <c r="J1144" s="15" t="s">
        <v>156</v>
      </c>
      <c r="K1144" s="15">
        <v>2</v>
      </c>
      <c r="L1144" s="15" t="s">
        <v>59</v>
      </c>
      <c r="M1144" s="15" t="s">
        <v>48</v>
      </c>
      <c r="N1144" s="15" t="s">
        <v>49</v>
      </c>
      <c r="O1144" s="15">
        <v>8</v>
      </c>
      <c r="P1144" s="15">
        <v>4</v>
      </c>
      <c r="Q1144" s="15">
        <v>2</v>
      </c>
      <c r="R1144" s="15">
        <v>19</v>
      </c>
      <c r="S1144" s="15">
        <v>10</v>
      </c>
      <c r="T1144" s="15">
        <v>0</v>
      </c>
      <c r="U1144" s="15">
        <v>4</v>
      </c>
      <c r="V1144" s="15">
        <v>7</v>
      </c>
      <c r="W1144" s="15">
        <v>4071</v>
      </c>
      <c r="X1144" s="15">
        <v>13</v>
      </c>
      <c r="Y1144" s="15">
        <v>0</v>
      </c>
      <c r="Z1144" s="15">
        <v>3</v>
      </c>
      <c r="AA1144" s="15">
        <v>3</v>
      </c>
      <c r="AB1144" s="15">
        <v>2</v>
      </c>
      <c r="AC1144" s="15">
        <v>3</v>
      </c>
      <c r="AD1144" s="15">
        <v>3</v>
      </c>
      <c r="AE1144" s="16">
        <v>2</v>
      </c>
      <c r="AF1144" s="23" t="str" cm="1">
        <f t="array" ref="AF1144">_xlfn.IFS(W1143&lt;3000,"Low",W1143&lt;6000,"Medium",W1143&gt;=6000,"High")</f>
        <v>Medium</v>
      </c>
      <c r="AG1144" s="24" t="str" cm="1">
        <f t="array" ref="AG1144">_xlfn.IFS(R1143&lt;5,"New",R1143&lt;10,"Junior",R1143&lt;20,"Mid",R1143&gt;=20,"Senior")</f>
        <v>New</v>
      </c>
      <c r="AH1144" s="24" t="str" cm="1">
        <f t="array" ref="AH1144">_xlfn.IFS(O1143&lt;=5,"Near",O1143&lt;=15,"Moderate",O1143&gt;15,"Far")</f>
        <v>Moderate</v>
      </c>
      <c r="AI1144" s="24" t="str" cm="1">
        <f t="array" ref="AI1144">_xlfn.IFS(AE1144=1,"Poor",AE1144=2,"Average",AE1144=3,"Good",AE1144=4,"Excellent")</f>
        <v>Average</v>
      </c>
      <c r="AJ1144" s="24" t="str" cm="1">
        <f t="array" ref="AJ1144">_xlfn.IFS(Z1144=1,"Low",Z1144=2,"Medium",Z1144=3,"High",Z1144=4,"Very High")</f>
        <v>High</v>
      </c>
      <c r="AK1144" s="24" t="str" cm="1">
        <f t="array" ref="AK1144">_xlfn.IFS(AD1144=1,"Low",AD1144=2,"Medium",AD1144=3,"High",AD1144=4,"Very High")</f>
        <v>High</v>
      </c>
    </row>
    <row r="1145" spans="1:37" ht="15.6" x14ac:dyDescent="0.3">
      <c r="A1145" s="28" t="s">
        <v>49</v>
      </c>
      <c r="B1145" s="17" t="s">
        <v>52</v>
      </c>
      <c r="C1145" s="17">
        <v>1865</v>
      </c>
      <c r="D1145" s="17" t="s">
        <v>55</v>
      </c>
      <c r="E1145" s="17" t="s">
        <v>62</v>
      </c>
      <c r="F1145" s="17">
        <v>29</v>
      </c>
      <c r="G1145" s="17" t="s">
        <v>57</v>
      </c>
      <c r="H1145" s="17" t="s">
        <v>38</v>
      </c>
      <c r="I1145" s="17" t="s">
        <v>154</v>
      </c>
      <c r="J1145" s="17" t="s">
        <v>156</v>
      </c>
      <c r="K1145" s="17">
        <v>1</v>
      </c>
      <c r="L1145" s="17" t="s">
        <v>65</v>
      </c>
      <c r="M1145" s="17" t="s">
        <v>58</v>
      </c>
      <c r="N1145" s="17" t="s">
        <v>49</v>
      </c>
      <c r="O1145" s="17">
        <v>6</v>
      </c>
      <c r="P1145" s="17">
        <v>3</v>
      </c>
      <c r="Q1145" s="17">
        <v>1</v>
      </c>
      <c r="R1145" s="17">
        <v>1</v>
      </c>
      <c r="S1145" s="17">
        <v>1</v>
      </c>
      <c r="T1145" s="17">
        <v>0</v>
      </c>
      <c r="U1145" s="17">
        <v>0</v>
      </c>
      <c r="V1145" s="17">
        <v>0</v>
      </c>
      <c r="W1145" s="17">
        <v>2804</v>
      </c>
      <c r="X1145" s="17">
        <v>11</v>
      </c>
      <c r="Y1145" s="17">
        <v>0</v>
      </c>
      <c r="Z1145" s="17">
        <v>4</v>
      </c>
      <c r="AA1145" s="17">
        <v>2</v>
      </c>
      <c r="AB1145" s="17">
        <v>2</v>
      </c>
      <c r="AC1145" s="17">
        <v>3</v>
      </c>
      <c r="AD1145" s="17">
        <v>4</v>
      </c>
      <c r="AE1145" s="18">
        <v>3</v>
      </c>
      <c r="AF1145" s="25" t="str" cm="1">
        <f t="array" ref="AF1145">_xlfn.IFS(W1144&lt;3000,"Low",W1144&lt;6000,"Medium",W1144&gt;=6000,"High")</f>
        <v>Medium</v>
      </c>
      <c r="AG1145" s="26" t="str" cm="1">
        <f t="array" ref="AG1145">_xlfn.IFS(R1144&lt;5,"New",R1144&lt;10,"Junior",R1144&lt;20,"Mid",R1144&gt;=20,"Senior")</f>
        <v>Mid</v>
      </c>
      <c r="AH1145" s="26" t="str" cm="1">
        <f t="array" ref="AH1145">_xlfn.IFS(O1144&lt;=5,"Near",O1144&lt;=15,"Moderate",O1144&gt;15,"Far")</f>
        <v>Moderate</v>
      </c>
      <c r="AI1145" s="26" t="str" cm="1">
        <f t="array" ref="AI1145">_xlfn.IFS(AE1145=1,"Poor",AE1145=2,"Average",AE1145=3,"Good",AE1145=4,"Excellent")</f>
        <v>Good</v>
      </c>
      <c r="AJ1145" s="26" t="str" cm="1">
        <f t="array" ref="AJ1145">_xlfn.IFS(Z1145=1,"Low",Z1145=2,"Medium",Z1145=3,"High",Z1145=4,"Very High")</f>
        <v>Very High</v>
      </c>
      <c r="AK1145" s="26" t="str" cm="1">
        <f t="array" ref="AK1145">_xlfn.IFS(AD1145=1,"Low",AD1145=2,"Medium",AD1145=3,"High",AD1145=4,"Very High")</f>
        <v>Very High</v>
      </c>
    </row>
    <row r="1146" spans="1:37" ht="15.6" x14ac:dyDescent="0.3">
      <c r="A1146" s="27" t="s">
        <v>49</v>
      </c>
      <c r="B1146" s="15" t="s">
        <v>52</v>
      </c>
      <c r="C1146" s="15">
        <v>1419</v>
      </c>
      <c r="D1146" s="15" t="s">
        <v>55</v>
      </c>
      <c r="E1146" s="15" t="s">
        <v>62</v>
      </c>
      <c r="F1146" s="15">
        <v>29</v>
      </c>
      <c r="G1146" s="15" t="s">
        <v>46</v>
      </c>
      <c r="H1146" s="15" t="s">
        <v>38</v>
      </c>
      <c r="I1146" s="15" t="s">
        <v>154</v>
      </c>
      <c r="J1146" s="15" t="s">
        <v>156</v>
      </c>
      <c r="K1146" s="15">
        <v>3</v>
      </c>
      <c r="L1146" s="15" t="s">
        <v>59</v>
      </c>
      <c r="M1146" s="15" t="s">
        <v>70</v>
      </c>
      <c r="N1146" s="15" t="s">
        <v>49</v>
      </c>
      <c r="O1146" s="15">
        <v>17</v>
      </c>
      <c r="P1146" s="15">
        <v>3</v>
      </c>
      <c r="Q1146" s="15">
        <v>1</v>
      </c>
      <c r="R1146" s="15">
        <v>10</v>
      </c>
      <c r="S1146" s="15">
        <v>10</v>
      </c>
      <c r="T1146" s="15">
        <v>9</v>
      </c>
      <c r="U1146" s="15">
        <v>0</v>
      </c>
      <c r="V1146" s="15">
        <v>9</v>
      </c>
      <c r="W1146" s="15">
        <v>7988</v>
      </c>
      <c r="X1146" s="15">
        <v>13</v>
      </c>
      <c r="Y1146" s="15">
        <v>0</v>
      </c>
      <c r="Z1146" s="15">
        <v>2</v>
      </c>
      <c r="AA1146" s="15">
        <v>2</v>
      </c>
      <c r="AB1146" s="15">
        <v>3</v>
      </c>
      <c r="AC1146" s="15">
        <v>3</v>
      </c>
      <c r="AD1146" s="15">
        <v>1</v>
      </c>
      <c r="AE1146" s="16">
        <v>2</v>
      </c>
      <c r="AF1146" s="23" t="str" cm="1">
        <f t="array" ref="AF1146">_xlfn.IFS(W1145&lt;3000,"Low",W1145&lt;6000,"Medium",W1145&gt;=6000,"High")</f>
        <v>Low</v>
      </c>
      <c r="AG1146" s="24" t="str" cm="1">
        <f t="array" ref="AG1146">_xlfn.IFS(R1145&lt;5,"New",R1145&lt;10,"Junior",R1145&lt;20,"Mid",R1145&gt;=20,"Senior")</f>
        <v>New</v>
      </c>
      <c r="AH1146" s="24" t="str" cm="1">
        <f t="array" ref="AH1146">_xlfn.IFS(O1145&lt;=5,"Near",O1145&lt;=15,"Moderate",O1145&gt;15,"Far")</f>
        <v>Moderate</v>
      </c>
      <c r="AI1146" s="24" t="str" cm="1">
        <f t="array" ref="AI1146">_xlfn.IFS(AE1146=1,"Poor",AE1146=2,"Average",AE1146=3,"Good",AE1146=4,"Excellent")</f>
        <v>Average</v>
      </c>
      <c r="AJ1146" s="24" t="str" cm="1">
        <f t="array" ref="AJ1146">_xlfn.IFS(Z1146=1,"Low",Z1146=2,"Medium",Z1146=3,"High",Z1146=4,"Very High")</f>
        <v>Medium</v>
      </c>
      <c r="AK1146" s="24" t="str" cm="1">
        <f t="array" ref="AK1146">_xlfn.IFS(AD1146=1,"Low",AD1146=2,"Medium",AD1146=3,"High",AD1146=4,"Very High")</f>
        <v>Low</v>
      </c>
    </row>
    <row r="1147" spans="1:37" ht="15.6" x14ac:dyDescent="0.3">
      <c r="A1147" s="28" t="s">
        <v>49</v>
      </c>
      <c r="B1147" s="17" t="s">
        <v>52</v>
      </c>
      <c r="C1147" s="17">
        <v>1778</v>
      </c>
      <c r="D1147" s="17" t="s">
        <v>55</v>
      </c>
      <c r="E1147" s="17" t="s">
        <v>39</v>
      </c>
      <c r="F1147" s="17">
        <v>43</v>
      </c>
      <c r="G1147" s="17" t="s">
        <v>46</v>
      </c>
      <c r="H1147" s="17" t="s">
        <v>38</v>
      </c>
      <c r="I1147" s="17" t="s">
        <v>154</v>
      </c>
      <c r="J1147" s="17" t="s">
        <v>156</v>
      </c>
      <c r="K1147" s="17">
        <v>1</v>
      </c>
      <c r="L1147" s="17" t="s">
        <v>42</v>
      </c>
      <c r="M1147" s="17" t="s">
        <v>70</v>
      </c>
      <c r="N1147" s="17" t="s">
        <v>49</v>
      </c>
      <c r="O1147" s="17">
        <v>2</v>
      </c>
      <c r="P1147" s="17">
        <v>5</v>
      </c>
      <c r="Q1147" s="17">
        <v>0</v>
      </c>
      <c r="R1147" s="17">
        <v>10</v>
      </c>
      <c r="S1147" s="17">
        <v>9</v>
      </c>
      <c r="T1147" s="17">
        <v>7</v>
      </c>
      <c r="U1147" s="17">
        <v>1</v>
      </c>
      <c r="V1147" s="17">
        <v>8</v>
      </c>
      <c r="W1147" s="17">
        <v>3539</v>
      </c>
      <c r="X1147" s="17">
        <v>13</v>
      </c>
      <c r="Y1147" s="17">
        <v>0</v>
      </c>
      <c r="Z1147" s="17">
        <v>2</v>
      </c>
      <c r="AA1147" s="17">
        <v>3</v>
      </c>
      <c r="AB1147" s="17">
        <v>4</v>
      </c>
      <c r="AC1147" s="17">
        <v>3</v>
      </c>
      <c r="AD1147" s="17">
        <v>2</v>
      </c>
      <c r="AE1147" s="18">
        <v>3</v>
      </c>
      <c r="AF1147" s="25" t="str" cm="1">
        <f t="array" ref="AF1147">_xlfn.IFS(W1146&lt;3000,"Low",W1146&lt;6000,"Medium",W1146&gt;=6000,"High")</f>
        <v>High</v>
      </c>
      <c r="AG1147" s="26" t="str" cm="1">
        <f t="array" ref="AG1147">_xlfn.IFS(R1146&lt;5,"New",R1146&lt;10,"Junior",R1146&lt;20,"Mid",R1146&gt;=20,"Senior")</f>
        <v>Mid</v>
      </c>
      <c r="AH1147" s="26" t="str" cm="1">
        <f t="array" ref="AH1147">_xlfn.IFS(O1146&lt;=5,"Near",O1146&lt;=15,"Moderate",O1146&gt;15,"Far")</f>
        <v>Far</v>
      </c>
      <c r="AI1147" s="26" t="str" cm="1">
        <f t="array" ref="AI1147">_xlfn.IFS(AE1147=1,"Poor",AE1147=2,"Average",AE1147=3,"Good",AE1147=4,"Excellent")</f>
        <v>Good</v>
      </c>
      <c r="AJ1147" s="26" t="str" cm="1">
        <f t="array" ref="AJ1147">_xlfn.IFS(Z1147=1,"Low",Z1147=2,"Medium",Z1147=3,"High",Z1147=4,"Very High")</f>
        <v>Medium</v>
      </c>
      <c r="AK1147" s="26" t="str" cm="1">
        <f t="array" ref="AK1147">_xlfn.IFS(AD1147=1,"Low",AD1147=2,"Medium",AD1147=3,"High",AD1147=4,"Very High")</f>
        <v>Medium</v>
      </c>
    </row>
    <row r="1148" spans="1:37" ht="15.6" x14ac:dyDescent="0.3">
      <c r="A1148" s="27" t="s">
        <v>49</v>
      </c>
      <c r="B1148" s="15" t="s">
        <v>52</v>
      </c>
      <c r="C1148" s="15">
        <v>1694</v>
      </c>
      <c r="D1148" s="15" t="s">
        <v>55</v>
      </c>
      <c r="E1148" s="15" t="s">
        <v>68</v>
      </c>
      <c r="F1148" s="15">
        <v>55</v>
      </c>
      <c r="G1148" s="15" t="s">
        <v>72</v>
      </c>
      <c r="H1148" s="15" t="s">
        <v>38</v>
      </c>
      <c r="I1148" s="15" t="s">
        <v>53</v>
      </c>
      <c r="J1148" s="15" t="s">
        <v>56</v>
      </c>
      <c r="K1148" s="15">
        <v>1</v>
      </c>
      <c r="L1148" s="15" t="s">
        <v>106</v>
      </c>
      <c r="M1148" s="15" t="s">
        <v>70</v>
      </c>
      <c r="N1148" s="15" t="s">
        <v>49</v>
      </c>
      <c r="O1148" s="15">
        <v>22</v>
      </c>
      <c r="P1148" s="15">
        <v>1</v>
      </c>
      <c r="Q1148" s="15">
        <v>5</v>
      </c>
      <c r="R1148" s="15">
        <v>8</v>
      </c>
      <c r="S1148" s="15">
        <v>4</v>
      </c>
      <c r="T1148" s="15">
        <v>2</v>
      </c>
      <c r="U1148" s="15">
        <v>1</v>
      </c>
      <c r="V1148" s="15">
        <v>2</v>
      </c>
      <c r="W1148" s="15">
        <v>3537</v>
      </c>
      <c r="X1148" s="15">
        <v>12</v>
      </c>
      <c r="Y1148" s="15">
        <v>1</v>
      </c>
      <c r="Z1148" s="15">
        <v>4</v>
      </c>
      <c r="AA1148" s="15">
        <v>2</v>
      </c>
      <c r="AB1148" s="15">
        <v>4</v>
      </c>
      <c r="AC1148" s="15">
        <v>3</v>
      </c>
      <c r="AD1148" s="15">
        <v>4</v>
      </c>
      <c r="AE1148" s="16">
        <v>3</v>
      </c>
      <c r="AF1148" s="23" t="str" cm="1">
        <f t="array" ref="AF1148">_xlfn.IFS(W1147&lt;3000,"Low",W1147&lt;6000,"Medium",W1147&gt;=6000,"High")</f>
        <v>Medium</v>
      </c>
      <c r="AG1148" s="24" t="str" cm="1">
        <f t="array" ref="AG1148">_xlfn.IFS(R1147&lt;5,"New",R1147&lt;10,"Junior",R1147&lt;20,"Mid",R1147&gt;=20,"Senior")</f>
        <v>Mid</v>
      </c>
      <c r="AH1148" s="24" t="str" cm="1">
        <f t="array" ref="AH1148">_xlfn.IFS(O1147&lt;=5,"Near",O1147&lt;=15,"Moderate",O1147&gt;15,"Far")</f>
        <v>Near</v>
      </c>
      <c r="AI1148" s="24" t="str" cm="1">
        <f t="array" ref="AI1148">_xlfn.IFS(AE1148=1,"Poor",AE1148=2,"Average",AE1148=3,"Good",AE1148=4,"Excellent")</f>
        <v>Good</v>
      </c>
      <c r="AJ1148" s="24" t="str" cm="1">
        <f t="array" ref="AJ1148">_xlfn.IFS(Z1148=1,"Low",Z1148=2,"Medium",Z1148=3,"High",Z1148=4,"Very High")</f>
        <v>Very High</v>
      </c>
      <c r="AK1148" s="24" t="str" cm="1">
        <f t="array" ref="AK1148">_xlfn.IFS(AD1148=1,"Low",AD1148=2,"Medium",AD1148=3,"High",AD1148=4,"Very High")</f>
        <v>Very High</v>
      </c>
    </row>
    <row r="1149" spans="1:37" ht="15.6" x14ac:dyDescent="0.3">
      <c r="A1149" s="28" t="s">
        <v>49</v>
      </c>
      <c r="B1149" s="17" t="s">
        <v>52</v>
      </c>
      <c r="C1149" s="17">
        <v>1506</v>
      </c>
      <c r="D1149" s="17" t="s">
        <v>55</v>
      </c>
      <c r="E1149" s="17" t="s">
        <v>62</v>
      </c>
      <c r="F1149" s="17">
        <v>28</v>
      </c>
      <c r="G1149" s="17" t="s">
        <v>72</v>
      </c>
      <c r="H1149" s="17" t="s">
        <v>38</v>
      </c>
      <c r="I1149" s="17" t="s">
        <v>53</v>
      </c>
      <c r="J1149" s="17" t="s">
        <v>56</v>
      </c>
      <c r="K1149" s="17">
        <v>1</v>
      </c>
      <c r="L1149" s="17" t="s">
        <v>42</v>
      </c>
      <c r="M1149" s="17" t="s">
        <v>70</v>
      </c>
      <c r="N1149" s="17" t="s">
        <v>49</v>
      </c>
      <c r="O1149" s="17">
        <v>1</v>
      </c>
      <c r="P1149" s="17">
        <v>2</v>
      </c>
      <c r="Q1149" s="17">
        <v>1</v>
      </c>
      <c r="R1149" s="17">
        <v>1</v>
      </c>
      <c r="S1149" s="17">
        <v>1</v>
      </c>
      <c r="T1149" s="17">
        <v>0</v>
      </c>
      <c r="U1149" s="17">
        <v>0</v>
      </c>
      <c r="V1149" s="17">
        <v>0</v>
      </c>
      <c r="W1149" s="17">
        <v>1563</v>
      </c>
      <c r="X1149" s="17">
        <v>14</v>
      </c>
      <c r="Y1149" s="17">
        <v>1</v>
      </c>
      <c r="Z1149" s="17">
        <v>1</v>
      </c>
      <c r="AA1149" s="17">
        <v>2</v>
      </c>
      <c r="AB1149" s="17">
        <v>3</v>
      </c>
      <c r="AC1149" s="17">
        <v>3</v>
      </c>
      <c r="AD1149" s="17">
        <v>4</v>
      </c>
      <c r="AE1149" s="18">
        <v>1</v>
      </c>
      <c r="AF1149" s="25" t="str" cm="1">
        <f t="array" ref="AF1149">_xlfn.IFS(W1148&lt;3000,"Low",W1148&lt;6000,"Medium",W1148&gt;=6000,"High")</f>
        <v>Medium</v>
      </c>
      <c r="AG1149" s="26" t="str" cm="1">
        <f t="array" ref="AG1149">_xlfn.IFS(R1148&lt;5,"New",R1148&lt;10,"Junior",R1148&lt;20,"Mid",R1148&gt;=20,"Senior")</f>
        <v>Junior</v>
      </c>
      <c r="AH1149" s="26" t="str" cm="1">
        <f t="array" ref="AH1149">_xlfn.IFS(O1148&lt;=5,"Near",O1148&lt;=15,"Moderate",O1148&gt;15,"Far")</f>
        <v>Far</v>
      </c>
      <c r="AI1149" s="26" t="str" cm="1">
        <f t="array" ref="AI1149">_xlfn.IFS(AE1149=1,"Poor",AE1149=2,"Average",AE1149=3,"Good",AE1149=4,"Excellent")</f>
        <v>Poor</v>
      </c>
      <c r="AJ1149" s="26" t="str" cm="1">
        <f t="array" ref="AJ1149">_xlfn.IFS(Z1149=1,"Low",Z1149=2,"Medium",Z1149=3,"High",Z1149=4,"Very High")</f>
        <v>Low</v>
      </c>
      <c r="AK1149" s="26" t="str" cm="1">
        <f t="array" ref="AK1149">_xlfn.IFS(AD1149=1,"Low",AD1149=2,"Medium",AD1149=3,"High",AD1149=4,"Very High")</f>
        <v>Very High</v>
      </c>
    </row>
    <row r="1150" spans="1:37" ht="15.6" x14ac:dyDescent="0.3">
      <c r="A1150" s="27" t="s">
        <v>49</v>
      </c>
      <c r="B1150" s="15" t="s">
        <v>52</v>
      </c>
      <c r="C1150" s="15">
        <v>1892</v>
      </c>
      <c r="D1150" s="15" t="s">
        <v>55</v>
      </c>
      <c r="E1150" s="15" t="s">
        <v>39</v>
      </c>
      <c r="F1150" s="15">
        <v>40</v>
      </c>
      <c r="G1150" s="15" t="s">
        <v>72</v>
      </c>
      <c r="H1150" s="15" t="s">
        <v>38</v>
      </c>
      <c r="I1150" s="15" t="s">
        <v>53</v>
      </c>
      <c r="J1150" s="15" t="s">
        <v>88</v>
      </c>
      <c r="K1150" s="15">
        <v>4</v>
      </c>
      <c r="L1150" s="15" t="s">
        <v>42</v>
      </c>
      <c r="M1150" s="15" t="s">
        <v>64</v>
      </c>
      <c r="N1150" s="15" t="s">
        <v>49</v>
      </c>
      <c r="O1150" s="15">
        <v>1</v>
      </c>
      <c r="P1150" s="15">
        <v>3</v>
      </c>
      <c r="Q1150" s="15">
        <v>2</v>
      </c>
      <c r="R1150" s="15">
        <v>22</v>
      </c>
      <c r="S1150" s="15">
        <v>19</v>
      </c>
      <c r="T1150" s="15">
        <v>7</v>
      </c>
      <c r="U1150" s="15">
        <v>11</v>
      </c>
      <c r="V1150" s="15">
        <v>16</v>
      </c>
      <c r="W1150" s="15">
        <v>16823</v>
      </c>
      <c r="X1150" s="15">
        <v>11</v>
      </c>
      <c r="Y1150" s="15">
        <v>1</v>
      </c>
      <c r="Z1150" s="15">
        <v>1</v>
      </c>
      <c r="AA1150" s="15">
        <v>3</v>
      </c>
      <c r="AB1150" s="15">
        <v>3</v>
      </c>
      <c r="AC1150" s="15">
        <v>3</v>
      </c>
      <c r="AD1150" s="15">
        <v>1</v>
      </c>
      <c r="AE1150" s="16">
        <v>3</v>
      </c>
      <c r="AF1150" s="23" t="str" cm="1">
        <f t="array" ref="AF1150">_xlfn.IFS(W1149&lt;3000,"Low",W1149&lt;6000,"Medium",W1149&gt;=6000,"High")</f>
        <v>Low</v>
      </c>
      <c r="AG1150" s="24" t="str" cm="1">
        <f t="array" ref="AG1150">_xlfn.IFS(R1149&lt;5,"New",R1149&lt;10,"Junior",R1149&lt;20,"Mid",R1149&gt;=20,"Senior")</f>
        <v>New</v>
      </c>
      <c r="AH1150" s="24" t="str" cm="1">
        <f t="array" ref="AH1150">_xlfn.IFS(O1149&lt;=5,"Near",O1149&lt;=15,"Moderate",O1149&gt;15,"Far")</f>
        <v>Near</v>
      </c>
      <c r="AI1150" s="24" t="str" cm="1">
        <f t="array" ref="AI1150">_xlfn.IFS(AE1150=1,"Poor",AE1150=2,"Average",AE1150=3,"Good",AE1150=4,"Excellent")</f>
        <v>Good</v>
      </c>
      <c r="AJ1150" s="24" t="str" cm="1">
        <f t="array" ref="AJ1150">_xlfn.IFS(Z1150=1,"Low",Z1150=2,"Medium",Z1150=3,"High",Z1150=4,"Very High")</f>
        <v>Low</v>
      </c>
      <c r="AK1150" s="24" t="str" cm="1">
        <f t="array" ref="AK1150">_xlfn.IFS(AD1150=1,"Low",AD1150=2,"Medium",AD1150=3,"High",AD1150=4,"Very High")</f>
        <v>Low</v>
      </c>
    </row>
    <row r="1151" spans="1:37" ht="15.6" x14ac:dyDescent="0.3">
      <c r="A1151" s="28" t="s">
        <v>49</v>
      </c>
      <c r="B1151" s="17" t="s">
        <v>52</v>
      </c>
      <c r="C1151" s="17">
        <v>1881</v>
      </c>
      <c r="D1151" s="17" t="s">
        <v>55</v>
      </c>
      <c r="E1151" s="17" t="s">
        <v>62</v>
      </c>
      <c r="F1151" s="17">
        <v>31</v>
      </c>
      <c r="G1151" s="17" t="s">
        <v>72</v>
      </c>
      <c r="H1151" s="17" t="s">
        <v>38</v>
      </c>
      <c r="I1151" s="17" t="s">
        <v>53</v>
      </c>
      <c r="J1151" s="17" t="s">
        <v>61</v>
      </c>
      <c r="K1151" s="17">
        <v>2</v>
      </c>
      <c r="L1151" s="17" t="s">
        <v>42</v>
      </c>
      <c r="M1151" s="17" t="s">
        <v>70</v>
      </c>
      <c r="N1151" s="17" t="s">
        <v>49</v>
      </c>
      <c r="O1151" s="17">
        <v>20</v>
      </c>
      <c r="P1151" s="17">
        <v>2</v>
      </c>
      <c r="Q1151" s="17">
        <v>1</v>
      </c>
      <c r="R1151" s="17">
        <v>10</v>
      </c>
      <c r="S1151" s="17">
        <v>10</v>
      </c>
      <c r="T1151" s="17">
        <v>8</v>
      </c>
      <c r="U1151" s="17">
        <v>0</v>
      </c>
      <c r="V1151" s="17">
        <v>2</v>
      </c>
      <c r="W1151" s="17">
        <v>4197</v>
      </c>
      <c r="X1151" s="17">
        <v>11</v>
      </c>
      <c r="Y1151" s="17">
        <v>1</v>
      </c>
      <c r="Z1151" s="17">
        <v>2</v>
      </c>
      <c r="AA1151" s="17">
        <v>3</v>
      </c>
      <c r="AB1151" s="17">
        <v>3</v>
      </c>
      <c r="AC1151" s="17">
        <v>3</v>
      </c>
      <c r="AD1151" s="17">
        <v>1</v>
      </c>
      <c r="AE1151" s="18">
        <v>3</v>
      </c>
      <c r="AF1151" s="25" t="str" cm="1">
        <f t="array" ref="AF1151">_xlfn.IFS(W1150&lt;3000,"Low",W1150&lt;6000,"Medium",W1150&gt;=6000,"High")</f>
        <v>High</v>
      </c>
      <c r="AG1151" s="26" t="str" cm="1">
        <f t="array" ref="AG1151">_xlfn.IFS(R1150&lt;5,"New",R1150&lt;10,"Junior",R1150&lt;20,"Mid",R1150&gt;=20,"Senior")</f>
        <v>Senior</v>
      </c>
      <c r="AH1151" s="26" t="str" cm="1">
        <f t="array" ref="AH1151">_xlfn.IFS(O1150&lt;=5,"Near",O1150&lt;=15,"Moderate",O1150&gt;15,"Far")</f>
        <v>Near</v>
      </c>
      <c r="AI1151" s="26" t="str" cm="1">
        <f t="array" ref="AI1151">_xlfn.IFS(AE1151=1,"Poor",AE1151=2,"Average",AE1151=3,"Good",AE1151=4,"Excellent")</f>
        <v>Good</v>
      </c>
      <c r="AJ1151" s="26" t="str" cm="1">
        <f t="array" ref="AJ1151">_xlfn.IFS(Z1151=1,"Low",Z1151=2,"Medium",Z1151=3,"High",Z1151=4,"Very High")</f>
        <v>Medium</v>
      </c>
      <c r="AK1151" s="26" t="str" cm="1">
        <f t="array" ref="AK1151">_xlfn.IFS(AD1151=1,"Low",AD1151=2,"Medium",AD1151=3,"High",AD1151=4,"Very High")</f>
        <v>Low</v>
      </c>
    </row>
    <row r="1152" spans="1:37" ht="15.6" x14ac:dyDescent="0.3">
      <c r="A1152" s="27" t="s">
        <v>49</v>
      </c>
      <c r="B1152" s="15" t="s">
        <v>52</v>
      </c>
      <c r="C1152" s="15">
        <v>1627</v>
      </c>
      <c r="D1152" s="15" t="s">
        <v>55</v>
      </c>
      <c r="E1152" s="15" t="s">
        <v>39</v>
      </c>
      <c r="F1152" s="15">
        <v>39</v>
      </c>
      <c r="G1152" s="15" t="s">
        <v>72</v>
      </c>
      <c r="H1152" s="15" t="s">
        <v>38</v>
      </c>
      <c r="I1152" s="15" t="s">
        <v>53</v>
      </c>
      <c r="J1152" s="15" t="s">
        <v>61</v>
      </c>
      <c r="K1152" s="15">
        <v>2</v>
      </c>
      <c r="L1152" s="15" t="s">
        <v>65</v>
      </c>
      <c r="M1152" s="15" t="s">
        <v>48</v>
      </c>
      <c r="N1152" s="15" t="s">
        <v>49</v>
      </c>
      <c r="O1152" s="15">
        <v>3</v>
      </c>
      <c r="P1152" s="15">
        <v>3</v>
      </c>
      <c r="Q1152" s="15">
        <v>0</v>
      </c>
      <c r="R1152" s="15">
        <v>11</v>
      </c>
      <c r="S1152" s="15">
        <v>10</v>
      </c>
      <c r="T1152" s="15">
        <v>8</v>
      </c>
      <c r="U1152" s="15">
        <v>0</v>
      </c>
      <c r="V1152" s="15">
        <v>7</v>
      </c>
      <c r="W1152" s="15">
        <v>3069</v>
      </c>
      <c r="X1152" s="15">
        <v>15</v>
      </c>
      <c r="Y1152" s="15">
        <v>1</v>
      </c>
      <c r="Z1152" s="15">
        <v>3</v>
      </c>
      <c r="AA1152" s="15">
        <v>2</v>
      </c>
      <c r="AB1152" s="15">
        <v>3</v>
      </c>
      <c r="AC1152" s="15">
        <v>3</v>
      </c>
      <c r="AD1152" s="15">
        <v>4</v>
      </c>
      <c r="AE1152" s="16">
        <v>3</v>
      </c>
      <c r="AF1152" s="23" t="str" cm="1">
        <f t="array" ref="AF1152">_xlfn.IFS(W1151&lt;3000,"Low",W1151&lt;6000,"Medium",W1151&gt;=6000,"High")</f>
        <v>Medium</v>
      </c>
      <c r="AG1152" s="24" t="str" cm="1">
        <f t="array" ref="AG1152">_xlfn.IFS(R1151&lt;5,"New",R1151&lt;10,"Junior",R1151&lt;20,"Mid",R1151&gt;=20,"Senior")</f>
        <v>Mid</v>
      </c>
      <c r="AH1152" s="24" t="str" cm="1">
        <f t="array" ref="AH1152">_xlfn.IFS(O1151&lt;=5,"Near",O1151&lt;=15,"Moderate",O1151&gt;15,"Far")</f>
        <v>Far</v>
      </c>
      <c r="AI1152" s="24" t="str" cm="1">
        <f t="array" ref="AI1152">_xlfn.IFS(AE1152=1,"Poor",AE1152=2,"Average",AE1152=3,"Good",AE1152=4,"Excellent")</f>
        <v>Good</v>
      </c>
      <c r="AJ1152" s="24" t="str" cm="1">
        <f t="array" ref="AJ1152">_xlfn.IFS(Z1152=1,"Low",Z1152=2,"Medium",Z1152=3,"High",Z1152=4,"Very High")</f>
        <v>High</v>
      </c>
      <c r="AK1152" s="24" t="str" cm="1">
        <f t="array" ref="AK1152">_xlfn.IFS(AD1152=1,"Low",AD1152=2,"Medium",AD1152=3,"High",AD1152=4,"Very High")</f>
        <v>Very High</v>
      </c>
    </row>
    <row r="1153" spans="1:37" ht="15.6" x14ac:dyDescent="0.3">
      <c r="A1153" s="28" t="s">
        <v>49</v>
      </c>
      <c r="B1153" s="17" t="s">
        <v>52</v>
      </c>
      <c r="C1153" s="17">
        <v>1474</v>
      </c>
      <c r="D1153" s="17" t="s">
        <v>55</v>
      </c>
      <c r="E1153" s="17" t="s">
        <v>39</v>
      </c>
      <c r="F1153" s="17">
        <v>40</v>
      </c>
      <c r="G1153" s="17" t="s">
        <v>72</v>
      </c>
      <c r="H1153" s="17" t="s">
        <v>38</v>
      </c>
      <c r="I1153" s="17" t="s">
        <v>53</v>
      </c>
      <c r="J1153" s="17" t="s">
        <v>56</v>
      </c>
      <c r="K1153" s="17">
        <v>1</v>
      </c>
      <c r="L1153" s="17" t="s">
        <v>65</v>
      </c>
      <c r="M1153" s="17" t="s">
        <v>70</v>
      </c>
      <c r="N1153" s="17" t="s">
        <v>49</v>
      </c>
      <c r="O1153" s="17">
        <v>2</v>
      </c>
      <c r="P1153" s="17">
        <v>3</v>
      </c>
      <c r="Q1153" s="17">
        <v>2</v>
      </c>
      <c r="R1153" s="17">
        <v>8</v>
      </c>
      <c r="S1153" s="17">
        <v>3</v>
      </c>
      <c r="T1153" s="17">
        <v>1</v>
      </c>
      <c r="U1153" s="17">
        <v>1</v>
      </c>
      <c r="V1153" s="17">
        <v>2</v>
      </c>
      <c r="W1153" s="17">
        <v>2345</v>
      </c>
      <c r="X1153" s="17">
        <v>14</v>
      </c>
      <c r="Y1153" s="17">
        <v>1</v>
      </c>
      <c r="Z1153" s="17">
        <v>3</v>
      </c>
      <c r="AA1153" s="17">
        <v>3</v>
      </c>
      <c r="AB1153" s="17">
        <v>3</v>
      </c>
      <c r="AC1153" s="17">
        <v>3</v>
      </c>
      <c r="AD1153" s="17">
        <v>3</v>
      </c>
      <c r="AE1153" s="18">
        <v>4</v>
      </c>
      <c r="AF1153" s="25" t="str" cm="1">
        <f t="array" ref="AF1153">_xlfn.IFS(W1152&lt;3000,"Low",W1152&lt;6000,"Medium",W1152&gt;=6000,"High")</f>
        <v>Medium</v>
      </c>
      <c r="AG1153" s="26" t="str" cm="1">
        <f t="array" ref="AG1153">_xlfn.IFS(R1152&lt;5,"New",R1152&lt;10,"Junior",R1152&lt;20,"Mid",R1152&gt;=20,"Senior")</f>
        <v>Mid</v>
      </c>
      <c r="AH1153" s="26" t="str" cm="1">
        <f t="array" ref="AH1153">_xlfn.IFS(O1152&lt;=5,"Near",O1152&lt;=15,"Moderate",O1152&gt;15,"Far")</f>
        <v>Near</v>
      </c>
      <c r="AI1153" s="26" t="str" cm="1">
        <f t="array" ref="AI1153">_xlfn.IFS(AE1153=1,"Poor",AE1153=2,"Average",AE1153=3,"Good",AE1153=4,"Excellent")</f>
        <v>Excellent</v>
      </c>
      <c r="AJ1153" s="26" t="str" cm="1">
        <f t="array" ref="AJ1153">_xlfn.IFS(Z1153=1,"Low",Z1153=2,"Medium",Z1153=3,"High",Z1153=4,"Very High")</f>
        <v>High</v>
      </c>
      <c r="AK1153" s="26" t="str" cm="1">
        <f t="array" ref="AK1153">_xlfn.IFS(AD1153=1,"Low",AD1153=2,"Medium",AD1153=3,"High",AD1153=4,"Very High")</f>
        <v>High</v>
      </c>
    </row>
    <row r="1154" spans="1:37" ht="15.6" x14ac:dyDescent="0.3">
      <c r="A1154" s="27" t="s">
        <v>49</v>
      </c>
      <c r="B1154" s="15" t="s">
        <v>52</v>
      </c>
      <c r="C1154" s="15">
        <v>1857</v>
      </c>
      <c r="D1154" s="15" t="s">
        <v>55</v>
      </c>
      <c r="E1154" s="15" t="s">
        <v>51</v>
      </c>
      <c r="F1154" s="15">
        <v>46</v>
      </c>
      <c r="G1154" s="15" t="s">
        <v>72</v>
      </c>
      <c r="H1154" s="15" t="s">
        <v>38</v>
      </c>
      <c r="I1154" s="15" t="s">
        <v>53</v>
      </c>
      <c r="J1154" s="15" t="s">
        <v>74</v>
      </c>
      <c r="K1154" s="15">
        <v>3</v>
      </c>
      <c r="L1154" s="15" t="s">
        <v>42</v>
      </c>
      <c r="M1154" s="15" t="s">
        <v>48</v>
      </c>
      <c r="N1154" s="15" t="s">
        <v>49</v>
      </c>
      <c r="O1154" s="15">
        <v>2</v>
      </c>
      <c r="P1154" s="15">
        <v>4</v>
      </c>
      <c r="Q1154" s="15">
        <v>3</v>
      </c>
      <c r="R1154" s="15">
        <v>12</v>
      </c>
      <c r="S1154" s="15">
        <v>9</v>
      </c>
      <c r="T1154" s="15">
        <v>8</v>
      </c>
      <c r="U1154" s="15">
        <v>4</v>
      </c>
      <c r="V1154" s="15">
        <v>7</v>
      </c>
      <c r="W1154" s="15">
        <v>8578</v>
      </c>
      <c r="X1154" s="15">
        <v>14</v>
      </c>
      <c r="Y1154" s="15">
        <v>1</v>
      </c>
      <c r="Z1154" s="15">
        <v>4</v>
      </c>
      <c r="AA1154" s="15">
        <v>3</v>
      </c>
      <c r="AB1154" s="15">
        <v>4</v>
      </c>
      <c r="AC1154" s="15">
        <v>3</v>
      </c>
      <c r="AD1154" s="15">
        <v>3</v>
      </c>
      <c r="AE1154" s="16">
        <v>2</v>
      </c>
      <c r="AF1154" s="23" t="str" cm="1">
        <f t="array" ref="AF1154">_xlfn.IFS(W1153&lt;3000,"Low",W1153&lt;6000,"Medium",W1153&gt;=6000,"High")</f>
        <v>Low</v>
      </c>
      <c r="AG1154" s="24" t="str" cm="1">
        <f t="array" ref="AG1154">_xlfn.IFS(R1153&lt;5,"New",R1153&lt;10,"Junior",R1153&lt;20,"Mid",R1153&gt;=20,"Senior")</f>
        <v>Junior</v>
      </c>
      <c r="AH1154" s="24" t="str" cm="1">
        <f t="array" ref="AH1154">_xlfn.IFS(O1153&lt;=5,"Near",O1153&lt;=15,"Moderate",O1153&gt;15,"Far")</f>
        <v>Near</v>
      </c>
      <c r="AI1154" s="24" t="str" cm="1">
        <f t="array" ref="AI1154">_xlfn.IFS(AE1154=1,"Poor",AE1154=2,"Average",AE1154=3,"Good",AE1154=4,"Excellent")</f>
        <v>Average</v>
      </c>
      <c r="AJ1154" s="24" t="str" cm="1">
        <f t="array" ref="AJ1154">_xlfn.IFS(Z1154=1,"Low",Z1154=2,"Medium",Z1154=3,"High",Z1154=4,"Very High")</f>
        <v>Very High</v>
      </c>
      <c r="AK1154" s="24" t="str" cm="1">
        <f t="array" ref="AK1154">_xlfn.IFS(AD1154=1,"Low",AD1154=2,"Medium",AD1154=3,"High",AD1154=4,"Very High")</f>
        <v>High</v>
      </c>
    </row>
    <row r="1155" spans="1:37" ht="15.6" x14ac:dyDescent="0.3">
      <c r="A1155" s="28" t="s">
        <v>49</v>
      </c>
      <c r="B1155" s="17" t="s">
        <v>52</v>
      </c>
      <c r="C1155" s="17">
        <v>1599</v>
      </c>
      <c r="D1155" s="17" t="s">
        <v>55</v>
      </c>
      <c r="E1155" s="17" t="s">
        <v>39</v>
      </c>
      <c r="F1155" s="17">
        <v>43</v>
      </c>
      <c r="G1155" s="17" t="s">
        <v>72</v>
      </c>
      <c r="H1155" s="17" t="s">
        <v>38</v>
      </c>
      <c r="I1155" s="17" t="s">
        <v>53</v>
      </c>
      <c r="J1155" s="17" t="s">
        <v>61</v>
      </c>
      <c r="K1155" s="17">
        <v>1</v>
      </c>
      <c r="L1155" s="17" t="s">
        <v>106</v>
      </c>
      <c r="M1155" s="17" t="s">
        <v>70</v>
      </c>
      <c r="N1155" s="17" t="s">
        <v>49</v>
      </c>
      <c r="O1155" s="17">
        <v>27</v>
      </c>
      <c r="P1155" s="17">
        <v>0</v>
      </c>
      <c r="Q1155" s="17">
        <v>5</v>
      </c>
      <c r="R1155" s="17">
        <v>8</v>
      </c>
      <c r="S1155" s="17">
        <v>6</v>
      </c>
      <c r="T1155" s="17">
        <v>4</v>
      </c>
      <c r="U1155" s="17">
        <v>0</v>
      </c>
      <c r="V1155" s="17">
        <v>2</v>
      </c>
      <c r="W1155" s="17">
        <v>4876</v>
      </c>
      <c r="X1155" s="17">
        <v>12</v>
      </c>
      <c r="Y1155" s="17">
        <v>1</v>
      </c>
      <c r="Z1155" s="17">
        <v>4</v>
      </c>
      <c r="AA1155" s="17">
        <v>4</v>
      </c>
      <c r="AB1155" s="17">
        <v>4</v>
      </c>
      <c r="AC1155" s="17">
        <v>3</v>
      </c>
      <c r="AD1155" s="17">
        <v>3</v>
      </c>
      <c r="AE1155" s="18">
        <v>3</v>
      </c>
      <c r="AF1155" s="25" t="str" cm="1">
        <f t="array" ref="AF1155">_xlfn.IFS(W1154&lt;3000,"Low",W1154&lt;6000,"Medium",W1154&gt;=6000,"High")</f>
        <v>High</v>
      </c>
      <c r="AG1155" s="26" t="str" cm="1">
        <f t="array" ref="AG1155">_xlfn.IFS(R1154&lt;5,"New",R1154&lt;10,"Junior",R1154&lt;20,"Mid",R1154&gt;=20,"Senior")</f>
        <v>Mid</v>
      </c>
      <c r="AH1155" s="26" t="str" cm="1">
        <f t="array" ref="AH1155">_xlfn.IFS(O1154&lt;=5,"Near",O1154&lt;=15,"Moderate",O1154&gt;15,"Far")</f>
        <v>Near</v>
      </c>
      <c r="AI1155" s="26" t="str" cm="1">
        <f t="array" ref="AI1155">_xlfn.IFS(AE1155=1,"Poor",AE1155=2,"Average",AE1155=3,"Good",AE1155=4,"Excellent")</f>
        <v>Good</v>
      </c>
      <c r="AJ1155" s="26" t="str" cm="1">
        <f t="array" ref="AJ1155">_xlfn.IFS(Z1155=1,"Low",Z1155=2,"Medium",Z1155=3,"High",Z1155=4,"Very High")</f>
        <v>Very High</v>
      </c>
      <c r="AK1155" s="26" t="str" cm="1">
        <f t="array" ref="AK1155">_xlfn.IFS(AD1155=1,"Low",AD1155=2,"Medium",AD1155=3,"High",AD1155=4,"Very High")</f>
        <v>High</v>
      </c>
    </row>
    <row r="1156" spans="1:37" ht="15.6" x14ac:dyDescent="0.3">
      <c r="A1156" s="27" t="s">
        <v>49</v>
      </c>
      <c r="B1156" s="15" t="s">
        <v>52</v>
      </c>
      <c r="C1156" s="15">
        <v>1940</v>
      </c>
      <c r="D1156" s="15" t="s">
        <v>55</v>
      </c>
      <c r="E1156" s="15" t="s">
        <v>39</v>
      </c>
      <c r="F1156" s="15">
        <v>38</v>
      </c>
      <c r="G1156" s="15" t="s">
        <v>72</v>
      </c>
      <c r="H1156" s="15" t="s">
        <v>38</v>
      </c>
      <c r="I1156" s="15" t="s">
        <v>53</v>
      </c>
      <c r="J1156" s="15" t="s">
        <v>56</v>
      </c>
      <c r="K1156" s="15">
        <v>1</v>
      </c>
      <c r="L1156" s="15" t="s">
        <v>42</v>
      </c>
      <c r="M1156" s="15" t="s">
        <v>48</v>
      </c>
      <c r="N1156" s="15" t="s">
        <v>49</v>
      </c>
      <c r="O1156" s="15">
        <v>9</v>
      </c>
      <c r="P1156" s="15">
        <v>0</v>
      </c>
      <c r="Q1156" s="15">
        <v>2</v>
      </c>
      <c r="R1156" s="15">
        <v>10</v>
      </c>
      <c r="S1156" s="15">
        <v>5</v>
      </c>
      <c r="T1156" s="15">
        <v>2</v>
      </c>
      <c r="U1156" s="15">
        <v>0</v>
      </c>
      <c r="V1156" s="15">
        <v>3</v>
      </c>
      <c r="W1156" s="15">
        <v>4771</v>
      </c>
      <c r="X1156" s="15">
        <v>19</v>
      </c>
      <c r="Y1156" s="15">
        <v>2</v>
      </c>
      <c r="Z1156" s="15">
        <v>2</v>
      </c>
      <c r="AA1156" s="15">
        <v>3</v>
      </c>
      <c r="AB1156" s="15">
        <v>4</v>
      </c>
      <c r="AC1156" s="15">
        <v>3</v>
      </c>
      <c r="AD1156" s="15">
        <v>4</v>
      </c>
      <c r="AE1156" s="16">
        <v>4</v>
      </c>
      <c r="AF1156" s="23" t="str" cm="1">
        <f t="array" ref="AF1156">_xlfn.IFS(W1155&lt;3000,"Low",W1155&lt;6000,"Medium",W1155&gt;=6000,"High")</f>
        <v>Medium</v>
      </c>
      <c r="AG1156" s="24" t="str" cm="1">
        <f t="array" ref="AG1156">_xlfn.IFS(R1155&lt;5,"New",R1155&lt;10,"Junior",R1155&lt;20,"Mid",R1155&gt;=20,"Senior")</f>
        <v>Junior</v>
      </c>
      <c r="AH1156" s="24" t="str" cm="1">
        <f t="array" ref="AH1156">_xlfn.IFS(O1155&lt;=5,"Near",O1155&lt;=15,"Moderate",O1155&gt;15,"Far")</f>
        <v>Far</v>
      </c>
      <c r="AI1156" s="24" t="str" cm="1">
        <f t="array" ref="AI1156">_xlfn.IFS(AE1156=1,"Poor",AE1156=2,"Average",AE1156=3,"Good",AE1156=4,"Excellent")</f>
        <v>Excellent</v>
      </c>
      <c r="AJ1156" s="24" t="str" cm="1">
        <f t="array" ref="AJ1156">_xlfn.IFS(Z1156=1,"Low",Z1156=2,"Medium",Z1156=3,"High",Z1156=4,"Very High")</f>
        <v>Medium</v>
      </c>
      <c r="AK1156" s="24" t="str" cm="1">
        <f t="array" ref="AK1156">_xlfn.IFS(AD1156=1,"Low",AD1156=2,"Medium",AD1156=3,"High",AD1156=4,"Very High")</f>
        <v>Very High</v>
      </c>
    </row>
    <row r="1157" spans="1:37" ht="15.6" x14ac:dyDescent="0.3">
      <c r="A1157" s="28" t="s">
        <v>49</v>
      </c>
      <c r="B1157" s="17" t="s">
        <v>52</v>
      </c>
      <c r="C1157" s="17">
        <v>1424</v>
      </c>
      <c r="D1157" s="17" t="s">
        <v>55</v>
      </c>
      <c r="E1157" s="17" t="s">
        <v>68</v>
      </c>
      <c r="F1157" s="17">
        <v>55</v>
      </c>
      <c r="G1157" s="17" t="s">
        <v>72</v>
      </c>
      <c r="H1157" s="17" t="s">
        <v>38</v>
      </c>
      <c r="I1157" s="17" t="s">
        <v>53</v>
      </c>
      <c r="J1157" s="17" t="s">
        <v>94</v>
      </c>
      <c r="K1157" s="17">
        <v>4</v>
      </c>
      <c r="L1157" s="17" t="s">
        <v>65</v>
      </c>
      <c r="M1157" s="17" t="s">
        <v>64</v>
      </c>
      <c r="N1157" s="17" t="s">
        <v>49</v>
      </c>
      <c r="O1157" s="17">
        <v>1</v>
      </c>
      <c r="P1157" s="17">
        <v>4</v>
      </c>
      <c r="Q1157" s="17">
        <v>2</v>
      </c>
      <c r="R1157" s="17">
        <v>31</v>
      </c>
      <c r="S1157" s="17">
        <v>7</v>
      </c>
      <c r="T1157" s="17">
        <v>7</v>
      </c>
      <c r="U1157" s="17">
        <v>0</v>
      </c>
      <c r="V1157" s="17">
        <v>0</v>
      </c>
      <c r="W1157" s="17">
        <v>14732</v>
      </c>
      <c r="X1157" s="17">
        <v>13</v>
      </c>
      <c r="Y1157" s="17">
        <v>2</v>
      </c>
      <c r="Z1157" s="17">
        <v>2</v>
      </c>
      <c r="AA1157" s="17">
        <v>4</v>
      </c>
      <c r="AB1157" s="17">
        <v>4</v>
      </c>
      <c r="AC1157" s="17">
        <v>3</v>
      </c>
      <c r="AD1157" s="17">
        <v>4</v>
      </c>
      <c r="AE1157" s="18">
        <v>4</v>
      </c>
      <c r="AF1157" s="25" t="str" cm="1">
        <f t="array" ref="AF1157">_xlfn.IFS(W1156&lt;3000,"Low",W1156&lt;6000,"Medium",W1156&gt;=6000,"High")</f>
        <v>Medium</v>
      </c>
      <c r="AG1157" s="26" t="str" cm="1">
        <f t="array" ref="AG1157">_xlfn.IFS(R1156&lt;5,"New",R1156&lt;10,"Junior",R1156&lt;20,"Mid",R1156&gt;=20,"Senior")</f>
        <v>Mid</v>
      </c>
      <c r="AH1157" s="26" t="str" cm="1">
        <f t="array" ref="AH1157">_xlfn.IFS(O1156&lt;=5,"Near",O1156&lt;=15,"Moderate",O1156&gt;15,"Far")</f>
        <v>Moderate</v>
      </c>
      <c r="AI1157" s="26" t="str" cm="1">
        <f t="array" ref="AI1157">_xlfn.IFS(AE1157=1,"Poor",AE1157=2,"Average",AE1157=3,"Good",AE1157=4,"Excellent")</f>
        <v>Excellent</v>
      </c>
      <c r="AJ1157" s="26" t="str" cm="1">
        <f t="array" ref="AJ1157">_xlfn.IFS(Z1157=1,"Low",Z1157=2,"Medium",Z1157=3,"High",Z1157=4,"Very High")</f>
        <v>Medium</v>
      </c>
      <c r="AK1157" s="26" t="str" cm="1">
        <f t="array" ref="AK1157">_xlfn.IFS(AD1157=1,"Low",AD1157=2,"Medium",AD1157=3,"High",AD1157=4,"Very High")</f>
        <v>Very High</v>
      </c>
    </row>
    <row r="1158" spans="1:37" ht="15.6" x14ac:dyDescent="0.3">
      <c r="A1158" s="27" t="s">
        <v>49</v>
      </c>
      <c r="B1158" s="15" t="s">
        <v>52</v>
      </c>
      <c r="C1158" s="15">
        <v>1484</v>
      </c>
      <c r="D1158" s="15" t="s">
        <v>55</v>
      </c>
      <c r="E1158" s="15" t="s">
        <v>51</v>
      </c>
      <c r="F1158" s="15">
        <v>49</v>
      </c>
      <c r="G1158" s="15" t="s">
        <v>72</v>
      </c>
      <c r="H1158" s="15" t="s">
        <v>38</v>
      </c>
      <c r="I1158" s="15" t="s">
        <v>53</v>
      </c>
      <c r="J1158" s="15" t="s">
        <v>76</v>
      </c>
      <c r="K1158" s="15">
        <v>3</v>
      </c>
      <c r="L1158" s="15" t="s">
        <v>42</v>
      </c>
      <c r="M1158" s="15" t="s">
        <v>64</v>
      </c>
      <c r="N1158" s="15" t="s">
        <v>49</v>
      </c>
      <c r="O1158" s="15">
        <v>7</v>
      </c>
      <c r="P1158" s="15">
        <v>3</v>
      </c>
      <c r="Q1158" s="15">
        <v>3</v>
      </c>
      <c r="R1158" s="15">
        <v>29</v>
      </c>
      <c r="S1158" s="15">
        <v>8</v>
      </c>
      <c r="T1158" s="15">
        <v>7</v>
      </c>
      <c r="U1158" s="15">
        <v>0</v>
      </c>
      <c r="V1158" s="15">
        <v>7</v>
      </c>
      <c r="W1158" s="15">
        <v>10466</v>
      </c>
      <c r="X1158" s="15">
        <v>14</v>
      </c>
      <c r="Y1158" s="15">
        <v>2</v>
      </c>
      <c r="Z1158" s="15">
        <v>3</v>
      </c>
      <c r="AA1158" s="15">
        <v>3</v>
      </c>
      <c r="AB1158" s="15">
        <v>2</v>
      </c>
      <c r="AC1158" s="15">
        <v>3</v>
      </c>
      <c r="AD1158" s="15">
        <v>2</v>
      </c>
      <c r="AE1158" s="16">
        <v>3</v>
      </c>
      <c r="AF1158" s="23" t="str" cm="1">
        <f t="array" ref="AF1158">_xlfn.IFS(W1157&lt;3000,"Low",W1157&lt;6000,"Medium",W1157&gt;=6000,"High")</f>
        <v>High</v>
      </c>
      <c r="AG1158" s="24" t="str" cm="1">
        <f t="array" ref="AG1158">_xlfn.IFS(R1157&lt;5,"New",R1157&lt;10,"Junior",R1157&lt;20,"Mid",R1157&gt;=20,"Senior")</f>
        <v>Senior</v>
      </c>
      <c r="AH1158" s="24" t="str" cm="1">
        <f t="array" ref="AH1158">_xlfn.IFS(O1157&lt;=5,"Near",O1157&lt;=15,"Moderate",O1157&gt;15,"Far")</f>
        <v>Near</v>
      </c>
      <c r="AI1158" s="24" t="str" cm="1">
        <f t="array" ref="AI1158">_xlfn.IFS(AE1158=1,"Poor",AE1158=2,"Average",AE1158=3,"Good",AE1158=4,"Excellent")</f>
        <v>Good</v>
      </c>
      <c r="AJ1158" s="24" t="str" cm="1">
        <f t="array" ref="AJ1158">_xlfn.IFS(Z1158=1,"Low",Z1158=2,"Medium",Z1158=3,"High",Z1158=4,"Very High")</f>
        <v>High</v>
      </c>
      <c r="AK1158" s="24" t="str" cm="1">
        <f t="array" ref="AK1158">_xlfn.IFS(AD1158=1,"Low",AD1158=2,"Medium",AD1158=3,"High",AD1158=4,"Very High")</f>
        <v>Medium</v>
      </c>
    </row>
    <row r="1159" spans="1:37" ht="15.6" x14ac:dyDescent="0.3">
      <c r="A1159" s="28" t="s">
        <v>49</v>
      </c>
      <c r="B1159" s="17" t="s">
        <v>52</v>
      </c>
      <c r="C1159" s="17">
        <v>1859</v>
      </c>
      <c r="D1159" s="17" t="s">
        <v>55</v>
      </c>
      <c r="E1159" s="17" t="s">
        <v>62</v>
      </c>
      <c r="F1159" s="17">
        <v>29</v>
      </c>
      <c r="G1159" s="17" t="s">
        <v>72</v>
      </c>
      <c r="H1159" s="17" t="s">
        <v>38</v>
      </c>
      <c r="I1159" s="17" t="s">
        <v>53</v>
      </c>
      <c r="J1159" s="17" t="s">
        <v>76</v>
      </c>
      <c r="K1159" s="17">
        <v>2</v>
      </c>
      <c r="L1159" s="17" t="s">
        <v>42</v>
      </c>
      <c r="M1159" s="17" t="s">
        <v>58</v>
      </c>
      <c r="N1159" s="17" t="s">
        <v>49</v>
      </c>
      <c r="O1159" s="17">
        <v>29</v>
      </c>
      <c r="P1159" s="17">
        <v>3</v>
      </c>
      <c r="Q1159" s="17">
        <v>8</v>
      </c>
      <c r="R1159" s="17">
        <v>11</v>
      </c>
      <c r="S1159" s="17">
        <v>7</v>
      </c>
      <c r="T1159" s="17">
        <v>0</v>
      </c>
      <c r="U1159" s="17">
        <v>1</v>
      </c>
      <c r="V1159" s="17">
        <v>6</v>
      </c>
      <c r="W1159" s="17">
        <v>6384</v>
      </c>
      <c r="X1159" s="17">
        <v>17</v>
      </c>
      <c r="Y1159" s="17">
        <v>2</v>
      </c>
      <c r="Z1159" s="17">
        <v>4</v>
      </c>
      <c r="AA1159" s="17">
        <v>1</v>
      </c>
      <c r="AB1159" s="17">
        <v>3</v>
      </c>
      <c r="AC1159" s="17">
        <v>3</v>
      </c>
      <c r="AD1159" s="17">
        <v>4</v>
      </c>
      <c r="AE1159" s="18">
        <v>3</v>
      </c>
      <c r="AF1159" s="25" t="str" cm="1">
        <f t="array" ref="AF1159">_xlfn.IFS(W1158&lt;3000,"Low",W1158&lt;6000,"Medium",W1158&gt;=6000,"High")</f>
        <v>High</v>
      </c>
      <c r="AG1159" s="26" t="str" cm="1">
        <f t="array" ref="AG1159">_xlfn.IFS(R1158&lt;5,"New",R1158&lt;10,"Junior",R1158&lt;20,"Mid",R1158&gt;=20,"Senior")</f>
        <v>Senior</v>
      </c>
      <c r="AH1159" s="26" t="str" cm="1">
        <f t="array" ref="AH1159">_xlfn.IFS(O1158&lt;=5,"Near",O1158&lt;=15,"Moderate",O1158&gt;15,"Far")</f>
        <v>Moderate</v>
      </c>
      <c r="AI1159" s="26" t="str" cm="1">
        <f t="array" ref="AI1159">_xlfn.IFS(AE1159=1,"Poor",AE1159=2,"Average",AE1159=3,"Good",AE1159=4,"Excellent")</f>
        <v>Good</v>
      </c>
      <c r="AJ1159" s="26" t="str" cm="1">
        <f t="array" ref="AJ1159">_xlfn.IFS(Z1159=1,"Low",Z1159=2,"Medium",Z1159=3,"High",Z1159=4,"Very High")</f>
        <v>Very High</v>
      </c>
      <c r="AK1159" s="26" t="str" cm="1">
        <f t="array" ref="AK1159">_xlfn.IFS(AD1159=1,"Low",AD1159=2,"Medium",AD1159=3,"High",AD1159=4,"Very High")</f>
        <v>Very High</v>
      </c>
    </row>
    <row r="1160" spans="1:37" ht="15.6" x14ac:dyDescent="0.3">
      <c r="A1160" s="27" t="s">
        <v>49</v>
      </c>
      <c r="B1160" s="15" t="s">
        <v>52</v>
      </c>
      <c r="C1160" s="15">
        <v>1619</v>
      </c>
      <c r="D1160" s="15" t="s">
        <v>55</v>
      </c>
      <c r="E1160" s="15" t="s">
        <v>62</v>
      </c>
      <c r="F1160" s="15">
        <v>27</v>
      </c>
      <c r="G1160" s="15" t="s">
        <v>72</v>
      </c>
      <c r="H1160" s="15" t="s">
        <v>38</v>
      </c>
      <c r="I1160" s="15" t="s">
        <v>53</v>
      </c>
      <c r="J1160" s="15" t="s">
        <v>61</v>
      </c>
      <c r="K1160" s="15">
        <v>1</v>
      </c>
      <c r="L1160" s="15" t="s">
        <v>59</v>
      </c>
      <c r="M1160" s="15" t="s">
        <v>70</v>
      </c>
      <c r="N1160" s="15" t="s">
        <v>49</v>
      </c>
      <c r="O1160" s="15">
        <v>19</v>
      </c>
      <c r="P1160" s="15">
        <v>3</v>
      </c>
      <c r="Q1160" s="15">
        <v>1</v>
      </c>
      <c r="R1160" s="15">
        <v>7</v>
      </c>
      <c r="S1160" s="15">
        <v>7</v>
      </c>
      <c r="T1160" s="15">
        <v>7</v>
      </c>
      <c r="U1160" s="15">
        <v>0</v>
      </c>
      <c r="V1160" s="15">
        <v>7</v>
      </c>
      <c r="W1160" s="15">
        <v>4066</v>
      </c>
      <c r="X1160" s="15">
        <v>11</v>
      </c>
      <c r="Y1160" s="15">
        <v>2</v>
      </c>
      <c r="Z1160" s="15">
        <v>4</v>
      </c>
      <c r="AA1160" s="15">
        <v>2</v>
      </c>
      <c r="AB1160" s="15">
        <v>3</v>
      </c>
      <c r="AC1160" s="15">
        <v>3</v>
      </c>
      <c r="AD1160" s="15">
        <v>1</v>
      </c>
      <c r="AE1160" s="16">
        <v>3</v>
      </c>
      <c r="AF1160" s="23" t="str" cm="1">
        <f t="array" ref="AF1160">_xlfn.IFS(W1159&lt;3000,"Low",W1159&lt;6000,"Medium",W1159&gt;=6000,"High")</f>
        <v>High</v>
      </c>
      <c r="AG1160" s="24" t="str" cm="1">
        <f t="array" ref="AG1160">_xlfn.IFS(R1159&lt;5,"New",R1159&lt;10,"Junior",R1159&lt;20,"Mid",R1159&gt;=20,"Senior")</f>
        <v>Mid</v>
      </c>
      <c r="AH1160" s="24" t="str" cm="1">
        <f t="array" ref="AH1160">_xlfn.IFS(O1159&lt;=5,"Near",O1159&lt;=15,"Moderate",O1159&gt;15,"Far")</f>
        <v>Far</v>
      </c>
      <c r="AI1160" s="24" t="str" cm="1">
        <f t="array" ref="AI1160">_xlfn.IFS(AE1160=1,"Poor",AE1160=2,"Average",AE1160=3,"Good",AE1160=4,"Excellent")</f>
        <v>Good</v>
      </c>
      <c r="AJ1160" s="24" t="str" cm="1">
        <f t="array" ref="AJ1160">_xlfn.IFS(Z1160=1,"Low",Z1160=2,"Medium",Z1160=3,"High",Z1160=4,"Very High")</f>
        <v>Very High</v>
      </c>
      <c r="AK1160" s="24" t="str" cm="1">
        <f t="array" ref="AK1160">_xlfn.IFS(AD1160=1,"Low",AD1160=2,"Medium",AD1160=3,"High",AD1160=4,"Very High")</f>
        <v>Low</v>
      </c>
    </row>
    <row r="1161" spans="1:37" ht="15.6" x14ac:dyDescent="0.3">
      <c r="A1161" s="28" t="s">
        <v>49</v>
      </c>
      <c r="B1161" s="17" t="s">
        <v>52</v>
      </c>
      <c r="C1161" s="17">
        <v>1671</v>
      </c>
      <c r="D1161" s="17" t="s">
        <v>55</v>
      </c>
      <c r="E1161" s="17" t="s">
        <v>62</v>
      </c>
      <c r="F1161" s="17">
        <v>32</v>
      </c>
      <c r="G1161" s="17" t="s">
        <v>72</v>
      </c>
      <c r="H1161" s="17" t="s">
        <v>38</v>
      </c>
      <c r="I1161" s="17" t="s">
        <v>53</v>
      </c>
      <c r="J1161" s="17" t="s">
        <v>56</v>
      </c>
      <c r="K1161" s="17">
        <v>2</v>
      </c>
      <c r="L1161" s="17" t="s">
        <v>65</v>
      </c>
      <c r="M1161" s="17" t="s">
        <v>70</v>
      </c>
      <c r="N1161" s="17" t="s">
        <v>49</v>
      </c>
      <c r="O1161" s="17">
        <v>2</v>
      </c>
      <c r="P1161" s="17">
        <v>4</v>
      </c>
      <c r="Q1161" s="17">
        <v>0</v>
      </c>
      <c r="R1161" s="17">
        <v>10</v>
      </c>
      <c r="S1161" s="17">
        <v>9</v>
      </c>
      <c r="T1161" s="17">
        <v>5</v>
      </c>
      <c r="U1161" s="17">
        <v>1</v>
      </c>
      <c r="V1161" s="17">
        <v>6</v>
      </c>
      <c r="W1161" s="17">
        <v>5470</v>
      </c>
      <c r="X1161" s="17">
        <v>13</v>
      </c>
      <c r="Y1161" s="17">
        <v>2</v>
      </c>
      <c r="Z1161" s="17">
        <v>4</v>
      </c>
      <c r="AA1161" s="17">
        <v>3</v>
      </c>
      <c r="AB1161" s="17">
        <v>2</v>
      </c>
      <c r="AC1161" s="17">
        <v>3</v>
      </c>
      <c r="AD1161" s="17">
        <v>3</v>
      </c>
      <c r="AE1161" s="18">
        <v>2</v>
      </c>
      <c r="AF1161" s="25" t="str" cm="1">
        <f t="array" ref="AF1161">_xlfn.IFS(W1160&lt;3000,"Low",W1160&lt;6000,"Medium",W1160&gt;=6000,"High")</f>
        <v>Medium</v>
      </c>
      <c r="AG1161" s="26" t="str" cm="1">
        <f t="array" ref="AG1161">_xlfn.IFS(R1160&lt;5,"New",R1160&lt;10,"Junior",R1160&lt;20,"Mid",R1160&gt;=20,"Senior")</f>
        <v>Junior</v>
      </c>
      <c r="AH1161" s="26" t="str" cm="1">
        <f t="array" ref="AH1161">_xlfn.IFS(O1160&lt;=5,"Near",O1160&lt;=15,"Moderate",O1160&gt;15,"Far")</f>
        <v>Far</v>
      </c>
      <c r="AI1161" s="26" t="str" cm="1">
        <f t="array" ref="AI1161">_xlfn.IFS(AE1161=1,"Poor",AE1161=2,"Average",AE1161=3,"Good",AE1161=4,"Excellent")</f>
        <v>Average</v>
      </c>
      <c r="AJ1161" s="26" t="str" cm="1">
        <f t="array" ref="AJ1161">_xlfn.IFS(Z1161=1,"Low",Z1161=2,"Medium",Z1161=3,"High",Z1161=4,"Very High")</f>
        <v>Very High</v>
      </c>
      <c r="AK1161" s="26" t="str" cm="1">
        <f t="array" ref="AK1161">_xlfn.IFS(AD1161=1,"Low",AD1161=2,"Medium",AD1161=3,"High",AD1161=4,"Very High")</f>
        <v>High</v>
      </c>
    </row>
    <row r="1162" spans="1:37" ht="15.6" x14ac:dyDescent="0.3">
      <c r="A1162" s="27" t="s">
        <v>49</v>
      </c>
      <c r="B1162" s="15" t="s">
        <v>52</v>
      </c>
      <c r="C1162" s="15">
        <v>1553</v>
      </c>
      <c r="D1162" s="15" t="s">
        <v>55</v>
      </c>
      <c r="E1162" s="15" t="s">
        <v>51</v>
      </c>
      <c r="F1162" s="15">
        <v>45</v>
      </c>
      <c r="G1162" s="15" t="s">
        <v>72</v>
      </c>
      <c r="H1162" s="15" t="s">
        <v>38</v>
      </c>
      <c r="I1162" s="15" t="s">
        <v>53</v>
      </c>
      <c r="J1162" s="15" t="s">
        <v>76</v>
      </c>
      <c r="K1162" s="15">
        <v>3</v>
      </c>
      <c r="L1162" s="15" t="s">
        <v>106</v>
      </c>
      <c r="M1162" s="15" t="s">
        <v>64</v>
      </c>
      <c r="N1162" s="15" t="s">
        <v>49</v>
      </c>
      <c r="O1162" s="15">
        <v>1</v>
      </c>
      <c r="P1162" s="15">
        <v>4</v>
      </c>
      <c r="Q1162" s="15">
        <v>1</v>
      </c>
      <c r="R1162" s="15">
        <v>10</v>
      </c>
      <c r="S1162" s="15">
        <v>10</v>
      </c>
      <c r="T1162" s="15">
        <v>8</v>
      </c>
      <c r="U1162" s="15">
        <v>7</v>
      </c>
      <c r="V1162" s="15">
        <v>7</v>
      </c>
      <c r="W1162" s="15">
        <v>7441</v>
      </c>
      <c r="X1162" s="15">
        <v>12</v>
      </c>
      <c r="Y1162" s="15">
        <v>3</v>
      </c>
      <c r="Z1162" s="15">
        <v>4</v>
      </c>
      <c r="AA1162" s="15">
        <v>3</v>
      </c>
      <c r="AB1162" s="15">
        <v>4</v>
      </c>
      <c r="AC1162" s="15">
        <v>3</v>
      </c>
      <c r="AD1162" s="15">
        <v>1</v>
      </c>
      <c r="AE1162" s="16">
        <v>3</v>
      </c>
      <c r="AF1162" s="23" t="str" cm="1">
        <f t="array" ref="AF1162">_xlfn.IFS(W1161&lt;3000,"Low",W1161&lt;6000,"Medium",W1161&gt;=6000,"High")</f>
        <v>Medium</v>
      </c>
      <c r="AG1162" s="24" t="str" cm="1">
        <f t="array" ref="AG1162">_xlfn.IFS(R1161&lt;5,"New",R1161&lt;10,"Junior",R1161&lt;20,"Mid",R1161&gt;=20,"Senior")</f>
        <v>Mid</v>
      </c>
      <c r="AH1162" s="24" t="str" cm="1">
        <f t="array" ref="AH1162">_xlfn.IFS(O1161&lt;=5,"Near",O1161&lt;=15,"Moderate",O1161&gt;15,"Far")</f>
        <v>Near</v>
      </c>
      <c r="AI1162" s="24" t="str" cm="1">
        <f t="array" ref="AI1162">_xlfn.IFS(AE1162=1,"Poor",AE1162=2,"Average",AE1162=3,"Good",AE1162=4,"Excellent")</f>
        <v>Good</v>
      </c>
      <c r="AJ1162" s="24" t="str" cm="1">
        <f t="array" ref="AJ1162">_xlfn.IFS(Z1162=1,"Low",Z1162=2,"Medium",Z1162=3,"High",Z1162=4,"Very High")</f>
        <v>Very High</v>
      </c>
      <c r="AK1162" s="24" t="str" cm="1">
        <f t="array" ref="AK1162">_xlfn.IFS(AD1162=1,"Low",AD1162=2,"Medium",AD1162=3,"High",AD1162=4,"Very High")</f>
        <v>Low</v>
      </c>
    </row>
    <row r="1163" spans="1:37" ht="15.6" x14ac:dyDescent="0.3">
      <c r="A1163" s="28" t="s">
        <v>49</v>
      </c>
      <c r="B1163" s="17" t="s">
        <v>52</v>
      </c>
      <c r="C1163" s="17">
        <v>1725</v>
      </c>
      <c r="D1163" s="17" t="s">
        <v>55</v>
      </c>
      <c r="E1163" s="17" t="s">
        <v>85</v>
      </c>
      <c r="F1163" s="17">
        <v>24</v>
      </c>
      <c r="G1163" s="17" t="s">
        <v>72</v>
      </c>
      <c r="H1163" s="17" t="s">
        <v>38</v>
      </c>
      <c r="I1163" s="17" t="s">
        <v>53</v>
      </c>
      <c r="J1163" s="17" t="s">
        <v>61</v>
      </c>
      <c r="K1163" s="17">
        <v>1</v>
      </c>
      <c r="L1163" s="17" t="s">
        <v>65</v>
      </c>
      <c r="M1163" s="17" t="s">
        <v>58</v>
      </c>
      <c r="N1163" s="17" t="s">
        <v>49</v>
      </c>
      <c r="O1163" s="17">
        <v>29</v>
      </c>
      <c r="P1163" s="17">
        <v>2</v>
      </c>
      <c r="Q1163" s="17">
        <v>1</v>
      </c>
      <c r="R1163" s="17">
        <v>6</v>
      </c>
      <c r="S1163" s="17">
        <v>6</v>
      </c>
      <c r="T1163" s="17">
        <v>2</v>
      </c>
      <c r="U1163" s="17">
        <v>1</v>
      </c>
      <c r="V1163" s="17">
        <v>2</v>
      </c>
      <c r="W1163" s="17">
        <v>3907</v>
      </c>
      <c r="X1163" s="17">
        <v>13</v>
      </c>
      <c r="Y1163" s="17">
        <v>3</v>
      </c>
      <c r="Z1163" s="17">
        <v>2</v>
      </c>
      <c r="AA1163" s="17">
        <v>3</v>
      </c>
      <c r="AB1163" s="17">
        <v>3</v>
      </c>
      <c r="AC1163" s="17">
        <v>3</v>
      </c>
      <c r="AD1163" s="17">
        <v>2</v>
      </c>
      <c r="AE1163" s="18">
        <v>4</v>
      </c>
      <c r="AF1163" s="25" t="str" cm="1">
        <f t="array" ref="AF1163">_xlfn.IFS(W1162&lt;3000,"Low",W1162&lt;6000,"Medium",W1162&gt;=6000,"High")</f>
        <v>High</v>
      </c>
      <c r="AG1163" s="26" t="str" cm="1">
        <f t="array" ref="AG1163">_xlfn.IFS(R1162&lt;5,"New",R1162&lt;10,"Junior",R1162&lt;20,"Mid",R1162&gt;=20,"Senior")</f>
        <v>Mid</v>
      </c>
      <c r="AH1163" s="26" t="str" cm="1">
        <f t="array" ref="AH1163">_xlfn.IFS(O1162&lt;=5,"Near",O1162&lt;=15,"Moderate",O1162&gt;15,"Far")</f>
        <v>Near</v>
      </c>
      <c r="AI1163" s="26" t="str" cm="1">
        <f t="array" ref="AI1163">_xlfn.IFS(AE1163=1,"Poor",AE1163=2,"Average",AE1163=3,"Good",AE1163=4,"Excellent")</f>
        <v>Excellent</v>
      </c>
      <c r="AJ1163" s="26" t="str" cm="1">
        <f t="array" ref="AJ1163">_xlfn.IFS(Z1163=1,"Low",Z1163=2,"Medium",Z1163=3,"High",Z1163=4,"Very High")</f>
        <v>Medium</v>
      </c>
      <c r="AK1163" s="26" t="str" cm="1">
        <f t="array" ref="AK1163">_xlfn.IFS(AD1163=1,"Low",AD1163=2,"Medium",AD1163=3,"High",AD1163=4,"Very High")</f>
        <v>Medium</v>
      </c>
    </row>
    <row r="1164" spans="1:37" ht="15.6" x14ac:dyDescent="0.3">
      <c r="A1164" s="27" t="s">
        <v>49</v>
      </c>
      <c r="B1164" s="15" t="s">
        <v>52</v>
      </c>
      <c r="C1164" s="15">
        <v>1551</v>
      </c>
      <c r="D1164" s="15" t="s">
        <v>55</v>
      </c>
      <c r="E1164" s="15" t="s">
        <v>85</v>
      </c>
      <c r="F1164" s="15">
        <v>24</v>
      </c>
      <c r="G1164" s="15" t="s">
        <v>72</v>
      </c>
      <c r="H1164" s="15" t="s">
        <v>38</v>
      </c>
      <c r="I1164" s="15" t="s">
        <v>53</v>
      </c>
      <c r="J1164" s="15" t="s">
        <v>61</v>
      </c>
      <c r="K1164" s="15">
        <v>1</v>
      </c>
      <c r="L1164" s="15" t="s">
        <v>106</v>
      </c>
      <c r="M1164" s="15" t="s">
        <v>48</v>
      </c>
      <c r="N1164" s="15" t="s">
        <v>49</v>
      </c>
      <c r="O1164" s="15">
        <v>21</v>
      </c>
      <c r="P1164" s="15">
        <v>3</v>
      </c>
      <c r="Q1164" s="15">
        <v>0</v>
      </c>
      <c r="R1164" s="15">
        <v>2</v>
      </c>
      <c r="S1164" s="15">
        <v>1</v>
      </c>
      <c r="T1164" s="15">
        <v>1</v>
      </c>
      <c r="U1164" s="15">
        <v>0</v>
      </c>
      <c r="V1164" s="15">
        <v>0</v>
      </c>
      <c r="W1164" s="15">
        <v>2296</v>
      </c>
      <c r="X1164" s="15">
        <v>14</v>
      </c>
      <c r="Y1164" s="15">
        <v>3</v>
      </c>
      <c r="Z1164" s="15">
        <v>4</v>
      </c>
      <c r="AA1164" s="15">
        <v>2</v>
      </c>
      <c r="AB1164" s="15">
        <v>4</v>
      </c>
      <c r="AC1164" s="15">
        <v>3</v>
      </c>
      <c r="AD1164" s="15">
        <v>2</v>
      </c>
      <c r="AE1164" s="16">
        <v>3</v>
      </c>
      <c r="AF1164" s="23" t="str" cm="1">
        <f t="array" ref="AF1164">_xlfn.IFS(W1163&lt;3000,"Low",W1163&lt;6000,"Medium",W1163&gt;=6000,"High")</f>
        <v>Medium</v>
      </c>
      <c r="AG1164" s="24" t="str" cm="1">
        <f t="array" ref="AG1164">_xlfn.IFS(R1163&lt;5,"New",R1163&lt;10,"Junior",R1163&lt;20,"Mid",R1163&gt;=20,"Senior")</f>
        <v>Junior</v>
      </c>
      <c r="AH1164" s="24" t="str" cm="1">
        <f t="array" ref="AH1164">_xlfn.IFS(O1163&lt;=5,"Near",O1163&lt;=15,"Moderate",O1163&gt;15,"Far")</f>
        <v>Far</v>
      </c>
      <c r="AI1164" s="24" t="str" cm="1">
        <f t="array" ref="AI1164">_xlfn.IFS(AE1164=1,"Poor",AE1164=2,"Average",AE1164=3,"Good",AE1164=4,"Excellent")</f>
        <v>Good</v>
      </c>
      <c r="AJ1164" s="24" t="str" cm="1">
        <f t="array" ref="AJ1164">_xlfn.IFS(Z1164=1,"Low",Z1164=2,"Medium",Z1164=3,"High",Z1164=4,"Very High")</f>
        <v>Very High</v>
      </c>
      <c r="AK1164" s="24" t="str" cm="1">
        <f t="array" ref="AK1164">_xlfn.IFS(AD1164=1,"Low",AD1164=2,"Medium",AD1164=3,"High",AD1164=4,"Very High")</f>
        <v>Medium</v>
      </c>
    </row>
    <row r="1165" spans="1:37" ht="15.6" x14ac:dyDescent="0.3">
      <c r="A1165" s="28" t="s">
        <v>49</v>
      </c>
      <c r="B1165" s="17" t="s">
        <v>52</v>
      </c>
      <c r="C1165" s="17">
        <v>1871</v>
      </c>
      <c r="D1165" s="17" t="s">
        <v>55</v>
      </c>
      <c r="E1165" s="17" t="s">
        <v>39</v>
      </c>
      <c r="F1165" s="17">
        <v>39</v>
      </c>
      <c r="G1165" s="17" t="s">
        <v>72</v>
      </c>
      <c r="H1165" s="17" t="s">
        <v>38</v>
      </c>
      <c r="I1165" s="17" t="s">
        <v>53</v>
      </c>
      <c r="J1165" s="17" t="s">
        <v>56</v>
      </c>
      <c r="K1165" s="17">
        <v>2</v>
      </c>
      <c r="L1165" s="17" t="s">
        <v>59</v>
      </c>
      <c r="M1165" s="17" t="s">
        <v>64</v>
      </c>
      <c r="N1165" s="17" t="s">
        <v>49</v>
      </c>
      <c r="O1165" s="17">
        <v>19</v>
      </c>
      <c r="P1165" s="17">
        <v>2</v>
      </c>
      <c r="Q1165" s="17">
        <v>8</v>
      </c>
      <c r="R1165" s="17">
        <v>7</v>
      </c>
      <c r="S1165" s="17">
        <v>2</v>
      </c>
      <c r="T1165" s="17">
        <v>2</v>
      </c>
      <c r="U1165" s="17">
        <v>2</v>
      </c>
      <c r="V1165" s="17">
        <v>2</v>
      </c>
      <c r="W1165" s="17">
        <v>3902</v>
      </c>
      <c r="X1165" s="17">
        <v>14</v>
      </c>
      <c r="Y1165" s="17">
        <v>3</v>
      </c>
      <c r="Z1165" s="17">
        <v>4</v>
      </c>
      <c r="AA1165" s="17">
        <v>3</v>
      </c>
      <c r="AB1165" s="17">
        <v>4</v>
      </c>
      <c r="AC1165" s="17">
        <v>3</v>
      </c>
      <c r="AD1165" s="17">
        <v>2</v>
      </c>
      <c r="AE1165" s="18">
        <v>3</v>
      </c>
      <c r="AF1165" s="25" t="str" cm="1">
        <f t="array" ref="AF1165">_xlfn.IFS(W1164&lt;3000,"Low",W1164&lt;6000,"Medium",W1164&gt;=6000,"High")</f>
        <v>Low</v>
      </c>
      <c r="AG1165" s="26" t="str" cm="1">
        <f t="array" ref="AG1165">_xlfn.IFS(R1164&lt;5,"New",R1164&lt;10,"Junior",R1164&lt;20,"Mid",R1164&gt;=20,"Senior")</f>
        <v>New</v>
      </c>
      <c r="AH1165" s="26" t="str" cm="1">
        <f t="array" ref="AH1165">_xlfn.IFS(O1164&lt;=5,"Near",O1164&lt;=15,"Moderate",O1164&gt;15,"Far")</f>
        <v>Far</v>
      </c>
      <c r="AI1165" s="26" t="str" cm="1">
        <f t="array" ref="AI1165">_xlfn.IFS(AE1165=1,"Poor",AE1165=2,"Average",AE1165=3,"Good",AE1165=4,"Excellent")</f>
        <v>Good</v>
      </c>
      <c r="AJ1165" s="26" t="str" cm="1">
        <f t="array" ref="AJ1165">_xlfn.IFS(Z1165=1,"Low",Z1165=2,"Medium",Z1165=3,"High",Z1165=4,"Very High")</f>
        <v>Very High</v>
      </c>
      <c r="AK1165" s="26" t="str" cm="1">
        <f t="array" ref="AK1165">_xlfn.IFS(AD1165=1,"Low",AD1165=2,"Medium",AD1165=3,"High",AD1165=4,"Very High")</f>
        <v>Medium</v>
      </c>
    </row>
    <row r="1166" spans="1:37" ht="15.6" x14ac:dyDescent="0.3">
      <c r="A1166" s="27" t="s">
        <v>49</v>
      </c>
      <c r="B1166" s="15" t="s">
        <v>52</v>
      </c>
      <c r="C1166" s="15">
        <v>2031</v>
      </c>
      <c r="D1166" s="15" t="s">
        <v>55</v>
      </c>
      <c r="E1166" s="15" t="s">
        <v>39</v>
      </c>
      <c r="F1166" s="15">
        <v>42</v>
      </c>
      <c r="G1166" s="15" t="s">
        <v>57</v>
      </c>
      <c r="H1166" s="15" t="s">
        <v>38</v>
      </c>
      <c r="I1166" s="15" t="s">
        <v>53</v>
      </c>
      <c r="J1166" s="15" t="s">
        <v>88</v>
      </c>
      <c r="K1166" s="15">
        <v>5</v>
      </c>
      <c r="L1166" s="15" t="s">
        <v>42</v>
      </c>
      <c r="M1166" s="15" t="s">
        <v>70</v>
      </c>
      <c r="N1166" s="15" t="s">
        <v>49</v>
      </c>
      <c r="O1166" s="15">
        <v>2</v>
      </c>
      <c r="P1166" s="15">
        <v>2</v>
      </c>
      <c r="Q1166" s="15">
        <v>5</v>
      </c>
      <c r="R1166" s="15">
        <v>24</v>
      </c>
      <c r="S1166" s="15">
        <v>22</v>
      </c>
      <c r="T1166" s="15">
        <v>6</v>
      </c>
      <c r="U1166" s="15">
        <v>4</v>
      </c>
      <c r="V1166" s="15">
        <v>14</v>
      </c>
      <c r="W1166" s="15">
        <v>18880</v>
      </c>
      <c r="X1166" s="15">
        <v>11</v>
      </c>
      <c r="Y1166" s="15">
        <v>0</v>
      </c>
      <c r="Z1166" s="15">
        <v>1</v>
      </c>
      <c r="AA1166" s="15">
        <v>3</v>
      </c>
      <c r="AB1166" s="15">
        <v>3</v>
      </c>
      <c r="AC1166" s="15">
        <v>3</v>
      </c>
      <c r="AD1166" s="15">
        <v>1</v>
      </c>
      <c r="AE1166" s="16">
        <v>2</v>
      </c>
      <c r="AF1166" s="23" t="str" cm="1">
        <f t="array" ref="AF1166">_xlfn.IFS(W1165&lt;3000,"Low",W1165&lt;6000,"Medium",W1165&gt;=6000,"High")</f>
        <v>Medium</v>
      </c>
      <c r="AG1166" s="24" t="str" cm="1">
        <f t="array" ref="AG1166">_xlfn.IFS(R1165&lt;5,"New",R1165&lt;10,"Junior",R1165&lt;20,"Mid",R1165&gt;=20,"Senior")</f>
        <v>Junior</v>
      </c>
      <c r="AH1166" s="24" t="str" cm="1">
        <f t="array" ref="AH1166">_xlfn.IFS(O1165&lt;=5,"Near",O1165&lt;=15,"Moderate",O1165&gt;15,"Far")</f>
        <v>Far</v>
      </c>
      <c r="AI1166" s="24" t="str" cm="1">
        <f t="array" ref="AI1166">_xlfn.IFS(AE1166=1,"Poor",AE1166=2,"Average",AE1166=3,"Good",AE1166=4,"Excellent")</f>
        <v>Average</v>
      </c>
      <c r="AJ1166" s="24" t="str" cm="1">
        <f t="array" ref="AJ1166">_xlfn.IFS(Z1166=1,"Low",Z1166=2,"Medium",Z1166=3,"High",Z1166=4,"Very High")</f>
        <v>Low</v>
      </c>
      <c r="AK1166" s="24" t="str" cm="1">
        <f t="array" ref="AK1166">_xlfn.IFS(AD1166=1,"Low",AD1166=2,"Medium",AD1166=3,"High",AD1166=4,"Very High")</f>
        <v>Low</v>
      </c>
    </row>
    <row r="1167" spans="1:37" ht="15.6" x14ac:dyDescent="0.3">
      <c r="A1167" s="28" t="s">
        <v>49</v>
      </c>
      <c r="B1167" s="17" t="s">
        <v>52</v>
      </c>
      <c r="C1167" s="17">
        <v>1543</v>
      </c>
      <c r="D1167" s="17" t="s">
        <v>55</v>
      </c>
      <c r="E1167" s="17" t="s">
        <v>39</v>
      </c>
      <c r="F1167" s="17">
        <v>37</v>
      </c>
      <c r="G1167" s="17" t="s">
        <v>57</v>
      </c>
      <c r="H1167" s="17" t="s">
        <v>38</v>
      </c>
      <c r="I1167" s="17" t="s">
        <v>53</v>
      </c>
      <c r="J1167" s="17" t="s">
        <v>56</v>
      </c>
      <c r="K1167" s="17">
        <v>2</v>
      </c>
      <c r="L1167" s="17" t="s">
        <v>65</v>
      </c>
      <c r="M1167" s="17" t="s">
        <v>70</v>
      </c>
      <c r="N1167" s="17" t="s">
        <v>49</v>
      </c>
      <c r="O1167" s="17">
        <v>13</v>
      </c>
      <c r="P1167" s="17">
        <v>2</v>
      </c>
      <c r="Q1167" s="17">
        <v>1</v>
      </c>
      <c r="R1167" s="17">
        <v>10</v>
      </c>
      <c r="S1167" s="17">
        <v>10</v>
      </c>
      <c r="T1167" s="17">
        <v>8</v>
      </c>
      <c r="U1167" s="17">
        <v>3</v>
      </c>
      <c r="V1167" s="17">
        <v>7</v>
      </c>
      <c r="W1167" s="17">
        <v>4285</v>
      </c>
      <c r="X1167" s="17">
        <v>17</v>
      </c>
      <c r="Y1167" s="17">
        <v>0</v>
      </c>
      <c r="Z1167" s="17">
        <v>1</v>
      </c>
      <c r="AA1167" s="17">
        <v>3</v>
      </c>
      <c r="AB1167" s="17">
        <v>4</v>
      </c>
      <c r="AC1167" s="17">
        <v>3</v>
      </c>
      <c r="AD1167" s="17">
        <v>1</v>
      </c>
      <c r="AE1167" s="18">
        <v>3</v>
      </c>
      <c r="AF1167" s="25" t="str" cm="1">
        <f t="array" ref="AF1167">_xlfn.IFS(W1166&lt;3000,"Low",W1166&lt;6000,"Medium",W1166&gt;=6000,"High")</f>
        <v>High</v>
      </c>
      <c r="AG1167" s="26" t="str" cm="1">
        <f t="array" ref="AG1167">_xlfn.IFS(R1166&lt;5,"New",R1166&lt;10,"Junior",R1166&lt;20,"Mid",R1166&gt;=20,"Senior")</f>
        <v>Senior</v>
      </c>
      <c r="AH1167" s="26" t="str" cm="1">
        <f t="array" ref="AH1167">_xlfn.IFS(O1166&lt;=5,"Near",O1166&lt;=15,"Moderate",O1166&gt;15,"Far")</f>
        <v>Near</v>
      </c>
      <c r="AI1167" s="26" t="str" cm="1">
        <f t="array" ref="AI1167">_xlfn.IFS(AE1167=1,"Poor",AE1167=2,"Average",AE1167=3,"Good",AE1167=4,"Excellent")</f>
        <v>Good</v>
      </c>
      <c r="AJ1167" s="26" t="str" cm="1">
        <f t="array" ref="AJ1167">_xlfn.IFS(Z1167=1,"Low",Z1167=2,"Medium",Z1167=3,"High",Z1167=4,"Very High")</f>
        <v>Low</v>
      </c>
      <c r="AK1167" s="26" t="str" cm="1">
        <f t="array" ref="AK1167">_xlfn.IFS(AD1167=1,"Low",AD1167=2,"Medium",AD1167=3,"High",AD1167=4,"Very High")</f>
        <v>Low</v>
      </c>
    </row>
    <row r="1168" spans="1:37" ht="15.6" x14ac:dyDescent="0.3">
      <c r="A1168" s="27" t="s">
        <v>49</v>
      </c>
      <c r="B1168" s="15" t="s">
        <v>52</v>
      </c>
      <c r="C1168" s="15">
        <v>1434</v>
      </c>
      <c r="D1168" s="15" t="s">
        <v>55</v>
      </c>
      <c r="E1168" s="15" t="s">
        <v>62</v>
      </c>
      <c r="F1168" s="15">
        <v>27</v>
      </c>
      <c r="G1168" s="15" t="s">
        <v>57</v>
      </c>
      <c r="H1168" s="15" t="s">
        <v>38</v>
      </c>
      <c r="I1168" s="15" t="s">
        <v>53</v>
      </c>
      <c r="J1168" s="15" t="s">
        <v>61</v>
      </c>
      <c r="K1168" s="15">
        <v>1</v>
      </c>
      <c r="L1168" s="15" t="s">
        <v>42</v>
      </c>
      <c r="M1168" s="15" t="s">
        <v>58</v>
      </c>
      <c r="N1168" s="15" t="s">
        <v>49</v>
      </c>
      <c r="O1168" s="15">
        <v>11</v>
      </c>
      <c r="P1168" s="15">
        <v>3</v>
      </c>
      <c r="Q1168" s="15">
        <v>0</v>
      </c>
      <c r="R1168" s="15">
        <v>6</v>
      </c>
      <c r="S1168" s="15">
        <v>5</v>
      </c>
      <c r="T1168" s="15">
        <v>0</v>
      </c>
      <c r="U1168" s="15">
        <v>1</v>
      </c>
      <c r="V1168" s="15">
        <v>4</v>
      </c>
      <c r="W1168" s="15">
        <v>2099</v>
      </c>
      <c r="X1168" s="15">
        <v>14</v>
      </c>
      <c r="Y1168" s="15">
        <v>0</v>
      </c>
      <c r="Z1168" s="15">
        <v>2</v>
      </c>
      <c r="AA1168" s="15">
        <v>3</v>
      </c>
      <c r="AB1168" s="15">
        <v>3</v>
      </c>
      <c r="AC1168" s="15">
        <v>3</v>
      </c>
      <c r="AD1168" s="15">
        <v>2</v>
      </c>
      <c r="AE1168" s="16">
        <v>4</v>
      </c>
      <c r="AF1168" s="23" t="str" cm="1">
        <f t="array" ref="AF1168">_xlfn.IFS(W1167&lt;3000,"Low",W1167&lt;6000,"Medium",W1167&gt;=6000,"High")</f>
        <v>Medium</v>
      </c>
      <c r="AG1168" s="24" t="str" cm="1">
        <f t="array" ref="AG1168">_xlfn.IFS(R1167&lt;5,"New",R1167&lt;10,"Junior",R1167&lt;20,"Mid",R1167&gt;=20,"Senior")</f>
        <v>Mid</v>
      </c>
      <c r="AH1168" s="24" t="str" cm="1">
        <f t="array" ref="AH1168">_xlfn.IFS(O1167&lt;=5,"Near",O1167&lt;=15,"Moderate",O1167&gt;15,"Far")</f>
        <v>Moderate</v>
      </c>
      <c r="AI1168" s="24" t="str" cm="1">
        <f t="array" ref="AI1168">_xlfn.IFS(AE1168=1,"Poor",AE1168=2,"Average",AE1168=3,"Good",AE1168=4,"Excellent")</f>
        <v>Excellent</v>
      </c>
      <c r="AJ1168" s="24" t="str" cm="1">
        <f t="array" ref="AJ1168">_xlfn.IFS(Z1168=1,"Low",Z1168=2,"Medium",Z1168=3,"High",Z1168=4,"Very High")</f>
        <v>Medium</v>
      </c>
      <c r="AK1168" s="24" t="str" cm="1">
        <f t="array" ref="AK1168">_xlfn.IFS(AD1168=1,"Low",AD1168=2,"Medium",AD1168=3,"High",AD1168=4,"Very High")</f>
        <v>Medium</v>
      </c>
    </row>
    <row r="1169" spans="1:37" ht="15.6" x14ac:dyDescent="0.3">
      <c r="A1169" s="28" t="s">
        <v>49</v>
      </c>
      <c r="B1169" s="17" t="s">
        <v>52</v>
      </c>
      <c r="C1169" s="17">
        <v>1621</v>
      </c>
      <c r="D1169" s="17" t="s">
        <v>55</v>
      </c>
      <c r="E1169" s="17" t="s">
        <v>39</v>
      </c>
      <c r="F1169" s="17">
        <v>35</v>
      </c>
      <c r="G1169" s="17" t="s">
        <v>57</v>
      </c>
      <c r="H1169" s="17" t="s">
        <v>38</v>
      </c>
      <c r="I1169" s="17" t="s">
        <v>53</v>
      </c>
      <c r="J1169" s="17" t="s">
        <v>56</v>
      </c>
      <c r="K1169" s="17">
        <v>2</v>
      </c>
      <c r="L1169" s="17" t="s">
        <v>42</v>
      </c>
      <c r="M1169" s="17" t="s">
        <v>127</v>
      </c>
      <c r="N1169" s="17" t="s">
        <v>49</v>
      </c>
      <c r="O1169" s="17">
        <v>18</v>
      </c>
      <c r="P1169" s="17">
        <v>2</v>
      </c>
      <c r="Q1169" s="17">
        <v>1</v>
      </c>
      <c r="R1169" s="17">
        <v>16</v>
      </c>
      <c r="S1169" s="17">
        <v>16</v>
      </c>
      <c r="T1169" s="17">
        <v>15</v>
      </c>
      <c r="U1169" s="17">
        <v>1</v>
      </c>
      <c r="V1169" s="17">
        <v>10</v>
      </c>
      <c r="W1169" s="17">
        <v>5208</v>
      </c>
      <c r="X1169" s="17">
        <v>11</v>
      </c>
      <c r="Y1169" s="17">
        <v>0</v>
      </c>
      <c r="Z1169" s="17">
        <v>2</v>
      </c>
      <c r="AA1169" s="17">
        <v>4</v>
      </c>
      <c r="AB1169" s="17">
        <v>3</v>
      </c>
      <c r="AC1169" s="17">
        <v>3</v>
      </c>
      <c r="AD1169" s="17">
        <v>4</v>
      </c>
      <c r="AE1169" s="18">
        <v>3</v>
      </c>
      <c r="AF1169" s="25" t="str" cm="1">
        <f t="array" ref="AF1169">_xlfn.IFS(W1168&lt;3000,"Low",W1168&lt;6000,"Medium",W1168&gt;=6000,"High")</f>
        <v>Low</v>
      </c>
      <c r="AG1169" s="26" t="str" cm="1">
        <f t="array" ref="AG1169">_xlfn.IFS(R1168&lt;5,"New",R1168&lt;10,"Junior",R1168&lt;20,"Mid",R1168&gt;=20,"Senior")</f>
        <v>Junior</v>
      </c>
      <c r="AH1169" s="26" t="str" cm="1">
        <f t="array" ref="AH1169">_xlfn.IFS(O1168&lt;=5,"Near",O1168&lt;=15,"Moderate",O1168&gt;15,"Far")</f>
        <v>Moderate</v>
      </c>
      <c r="AI1169" s="26" t="str" cm="1">
        <f t="array" ref="AI1169">_xlfn.IFS(AE1169=1,"Poor",AE1169=2,"Average",AE1169=3,"Good",AE1169=4,"Excellent")</f>
        <v>Good</v>
      </c>
      <c r="AJ1169" s="26" t="str" cm="1">
        <f t="array" ref="AJ1169">_xlfn.IFS(Z1169=1,"Low",Z1169=2,"Medium",Z1169=3,"High",Z1169=4,"Very High")</f>
        <v>Medium</v>
      </c>
      <c r="AK1169" s="26" t="str" cm="1">
        <f t="array" ref="AK1169">_xlfn.IFS(AD1169=1,"Low",AD1169=2,"Medium",AD1169=3,"High",AD1169=4,"Very High")</f>
        <v>Very High</v>
      </c>
    </row>
    <row r="1170" spans="1:37" ht="15.6" x14ac:dyDescent="0.3">
      <c r="A1170" s="27" t="s">
        <v>49</v>
      </c>
      <c r="B1170" s="15" t="s">
        <v>52</v>
      </c>
      <c r="C1170" s="15">
        <v>2068</v>
      </c>
      <c r="D1170" s="15" t="s">
        <v>55</v>
      </c>
      <c r="E1170" s="15" t="s">
        <v>62</v>
      </c>
      <c r="F1170" s="15">
        <v>34</v>
      </c>
      <c r="G1170" s="15" t="s">
        <v>57</v>
      </c>
      <c r="H1170" s="15" t="s">
        <v>38</v>
      </c>
      <c r="I1170" s="15" t="s">
        <v>53</v>
      </c>
      <c r="J1170" s="15" t="s">
        <v>61</v>
      </c>
      <c r="K1170" s="15">
        <v>2</v>
      </c>
      <c r="L1170" s="15" t="s">
        <v>65</v>
      </c>
      <c r="M1170" s="15" t="s">
        <v>70</v>
      </c>
      <c r="N1170" s="15" t="s">
        <v>49</v>
      </c>
      <c r="O1170" s="15">
        <v>8</v>
      </c>
      <c r="P1170" s="15">
        <v>3</v>
      </c>
      <c r="Q1170" s="15">
        <v>2</v>
      </c>
      <c r="R1170" s="15">
        <v>6</v>
      </c>
      <c r="S1170" s="15">
        <v>4</v>
      </c>
      <c r="T1170" s="15">
        <v>3</v>
      </c>
      <c r="U1170" s="15">
        <v>1</v>
      </c>
      <c r="V1170" s="15">
        <v>2</v>
      </c>
      <c r="W1170" s="15">
        <v>4404</v>
      </c>
      <c r="X1170" s="15">
        <v>12</v>
      </c>
      <c r="Y1170" s="15">
        <v>0</v>
      </c>
      <c r="Z1170" s="15">
        <v>2</v>
      </c>
      <c r="AA1170" s="15">
        <v>4</v>
      </c>
      <c r="AB1170" s="15">
        <v>3</v>
      </c>
      <c r="AC1170" s="15">
        <v>3</v>
      </c>
      <c r="AD1170" s="15">
        <v>1</v>
      </c>
      <c r="AE1170" s="16">
        <v>4</v>
      </c>
      <c r="AF1170" s="23" t="str" cm="1">
        <f t="array" ref="AF1170">_xlfn.IFS(W1169&lt;3000,"Low",W1169&lt;6000,"Medium",W1169&gt;=6000,"High")</f>
        <v>Medium</v>
      </c>
      <c r="AG1170" s="24" t="str" cm="1">
        <f t="array" ref="AG1170">_xlfn.IFS(R1169&lt;5,"New",R1169&lt;10,"Junior",R1169&lt;20,"Mid",R1169&gt;=20,"Senior")</f>
        <v>Mid</v>
      </c>
      <c r="AH1170" s="24" t="str" cm="1">
        <f t="array" ref="AH1170">_xlfn.IFS(O1169&lt;=5,"Near",O1169&lt;=15,"Moderate",O1169&gt;15,"Far")</f>
        <v>Far</v>
      </c>
      <c r="AI1170" s="24" t="str" cm="1">
        <f t="array" ref="AI1170">_xlfn.IFS(AE1170=1,"Poor",AE1170=2,"Average",AE1170=3,"Good",AE1170=4,"Excellent")</f>
        <v>Excellent</v>
      </c>
      <c r="AJ1170" s="24" t="str" cm="1">
        <f t="array" ref="AJ1170">_xlfn.IFS(Z1170=1,"Low",Z1170=2,"Medium",Z1170=3,"High",Z1170=4,"Very High")</f>
        <v>Medium</v>
      </c>
      <c r="AK1170" s="24" t="str" cm="1">
        <f t="array" ref="AK1170">_xlfn.IFS(AD1170=1,"Low",AD1170=2,"Medium",AD1170=3,"High",AD1170=4,"Very High")</f>
        <v>Low</v>
      </c>
    </row>
    <row r="1171" spans="1:37" ht="15.6" x14ac:dyDescent="0.3">
      <c r="A1171" s="28" t="s">
        <v>49</v>
      </c>
      <c r="B1171" s="17" t="s">
        <v>52</v>
      </c>
      <c r="C1171" s="17">
        <v>1689</v>
      </c>
      <c r="D1171" s="17" t="s">
        <v>55</v>
      </c>
      <c r="E1171" s="17" t="s">
        <v>51</v>
      </c>
      <c r="F1171" s="17">
        <v>53</v>
      </c>
      <c r="G1171" s="17" t="s">
        <v>57</v>
      </c>
      <c r="H1171" s="17" t="s">
        <v>38</v>
      </c>
      <c r="I1171" s="17" t="s">
        <v>53</v>
      </c>
      <c r="J1171" s="17" t="s">
        <v>76</v>
      </c>
      <c r="K1171" s="17">
        <v>3</v>
      </c>
      <c r="L1171" s="17" t="s">
        <v>65</v>
      </c>
      <c r="M1171" s="17" t="s">
        <v>64</v>
      </c>
      <c r="N1171" s="17" t="s">
        <v>49</v>
      </c>
      <c r="O1171" s="17">
        <v>24</v>
      </c>
      <c r="P1171" s="17">
        <v>2</v>
      </c>
      <c r="Q1171" s="17">
        <v>3</v>
      </c>
      <c r="R1171" s="17">
        <v>11</v>
      </c>
      <c r="S1171" s="17">
        <v>4</v>
      </c>
      <c r="T1171" s="17">
        <v>3</v>
      </c>
      <c r="U1171" s="17">
        <v>1</v>
      </c>
      <c r="V1171" s="17">
        <v>2</v>
      </c>
      <c r="W1171" s="17">
        <v>7005</v>
      </c>
      <c r="X1171" s="17">
        <v>15</v>
      </c>
      <c r="Y1171" s="17">
        <v>0</v>
      </c>
      <c r="Z1171" s="17">
        <v>2</v>
      </c>
      <c r="AA1171" s="17">
        <v>4</v>
      </c>
      <c r="AB1171" s="17">
        <v>4</v>
      </c>
      <c r="AC1171" s="17">
        <v>3</v>
      </c>
      <c r="AD1171" s="17">
        <v>3</v>
      </c>
      <c r="AE1171" s="18">
        <v>3</v>
      </c>
      <c r="AF1171" s="25" t="str" cm="1">
        <f t="array" ref="AF1171">_xlfn.IFS(W1170&lt;3000,"Low",W1170&lt;6000,"Medium",W1170&gt;=6000,"High")</f>
        <v>Medium</v>
      </c>
      <c r="AG1171" s="26" t="str" cm="1">
        <f t="array" ref="AG1171">_xlfn.IFS(R1170&lt;5,"New",R1170&lt;10,"Junior",R1170&lt;20,"Mid",R1170&gt;=20,"Senior")</f>
        <v>Junior</v>
      </c>
      <c r="AH1171" s="26" t="str" cm="1">
        <f t="array" ref="AH1171">_xlfn.IFS(O1170&lt;=5,"Near",O1170&lt;=15,"Moderate",O1170&gt;15,"Far")</f>
        <v>Moderate</v>
      </c>
      <c r="AI1171" s="26" t="str" cm="1">
        <f t="array" ref="AI1171">_xlfn.IFS(AE1171=1,"Poor",AE1171=2,"Average",AE1171=3,"Good",AE1171=4,"Excellent")</f>
        <v>Good</v>
      </c>
      <c r="AJ1171" s="26" t="str" cm="1">
        <f t="array" ref="AJ1171">_xlfn.IFS(Z1171=1,"Low",Z1171=2,"Medium",Z1171=3,"High",Z1171=4,"Very High")</f>
        <v>Medium</v>
      </c>
      <c r="AK1171" s="26" t="str" cm="1">
        <f t="array" ref="AK1171">_xlfn.IFS(AD1171=1,"Low",AD1171=2,"Medium",AD1171=3,"High",AD1171=4,"Very High")</f>
        <v>High</v>
      </c>
    </row>
    <row r="1172" spans="1:37" ht="15.6" x14ac:dyDescent="0.3">
      <c r="A1172" s="27" t="s">
        <v>49</v>
      </c>
      <c r="B1172" s="15" t="s">
        <v>52</v>
      </c>
      <c r="C1172" s="15">
        <v>1867</v>
      </c>
      <c r="D1172" s="15" t="s">
        <v>55</v>
      </c>
      <c r="E1172" s="15" t="s">
        <v>51</v>
      </c>
      <c r="F1172" s="15">
        <v>48</v>
      </c>
      <c r="G1172" s="15" t="s">
        <v>57</v>
      </c>
      <c r="H1172" s="15" t="s">
        <v>38</v>
      </c>
      <c r="I1172" s="15" t="s">
        <v>53</v>
      </c>
      <c r="J1172" s="15" t="s">
        <v>94</v>
      </c>
      <c r="K1172" s="15">
        <v>5</v>
      </c>
      <c r="L1172" s="15" t="s">
        <v>42</v>
      </c>
      <c r="M1172" s="15" t="s">
        <v>70</v>
      </c>
      <c r="N1172" s="15" t="s">
        <v>49</v>
      </c>
      <c r="O1172" s="15">
        <v>10</v>
      </c>
      <c r="P1172" s="15">
        <v>3</v>
      </c>
      <c r="Q1172" s="15">
        <v>4</v>
      </c>
      <c r="R1172" s="15">
        <v>29</v>
      </c>
      <c r="S1172" s="15">
        <v>22</v>
      </c>
      <c r="T1172" s="15">
        <v>10</v>
      </c>
      <c r="U1172" s="15">
        <v>12</v>
      </c>
      <c r="V1172" s="15">
        <v>9</v>
      </c>
      <c r="W1172" s="15">
        <v>19665</v>
      </c>
      <c r="X1172" s="15">
        <v>12</v>
      </c>
      <c r="Y1172" s="15">
        <v>0</v>
      </c>
      <c r="Z1172" s="15">
        <v>4</v>
      </c>
      <c r="AA1172" s="15">
        <v>2</v>
      </c>
      <c r="AB1172" s="15">
        <v>2</v>
      </c>
      <c r="AC1172" s="15">
        <v>3</v>
      </c>
      <c r="AD1172" s="15">
        <v>4</v>
      </c>
      <c r="AE1172" s="16">
        <v>3</v>
      </c>
      <c r="AF1172" s="23" t="str" cm="1">
        <f t="array" ref="AF1172">_xlfn.IFS(W1171&lt;3000,"Low",W1171&lt;6000,"Medium",W1171&gt;=6000,"High")</f>
        <v>High</v>
      </c>
      <c r="AG1172" s="24" t="str" cm="1">
        <f t="array" ref="AG1172">_xlfn.IFS(R1171&lt;5,"New",R1171&lt;10,"Junior",R1171&lt;20,"Mid",R1171&gt;=20,"Senior")</f>
        <v>Mid</v>
      </c>
      <c r="AH1172" s="24" t="str" cm="1">
        <f t="array" ref="AH1172">_xlfn.IFS(O1171&lt;=5,"Near",O1171&lt;=15,"Moderate",O1171&gt;15,"Far")</f>
        <v>Far</v>
      </c>
      <c r="AI1172" s="24" t="str" cm="1">
        <f t="array" ref="AI1172">_xlfn.IFS(AE1172=1,"Poor",AE1172=2,"Average",AE1172=3,"Good",AE1172=4,"Excellent")</f>
        <v>Good</v>
      </c>
      <c r="AJ1172" s="24" t="str" cm="1">
        <f t="array" ref="AJ1172">_xlfn.IFS(Z1172=1,"Low",Z1172=2,"Medium",Z1172=3,"High",Z1172=4,"Very High")</f>
        <v>Very High</v>
      </c>
      <c r="AK1172" s="24" t="str" cm="1">
        <f t="array" ref="AK1172">_xlfn.IFS(AD1172=1,"Low",AD1172=2,"Medium",AD1172=3,"High",AD1172=4,"Very High")</f>
        <v>Very High</v>
      </c>
    </row>
    <row r="1173" spans="1:37" ht="15.6" x14ac:dyDescent="0.3">
      <c r="A1173" s="28" t="s">
        <v>49</v>
      </c>
      <c r="B1173" s="17" t="s">
        <v>52</v>
      </c>
      <c r="C1173" s="17">
        <v>1989</v>
      </c>
      <c r="D1173" s="17" t="s">
        <v>55</v>
      </c>
      <c r="E1173" s="17" t="s">
        <v>62</v>
      </c>
      <c r="F1173" s="17">
        <v>30</v>
      </c>
      <c r="G1173" s="17" t="s">
        <v>57</v>
      </c>
      <c r="H1173" s="17" t="s">
        <v>38</v>
      </c>
      <c r="I1173" s="17" t="s">
        <v>53</v>
      </c>
      <c r="J1173" s="17" t="s">
        <v>61</v>
      </c>
      <c r="K1173" s="17">
        <v>1</v>
      </c>
      <c r="L1173" s="17" t="s">
        <v>65</v>
      </c>
      <c r="M1173" s="17" t="s">
        <v>48</v>
      </c>
      <c r="N1173" s="17" t="s">
        <v>49</v>
      </c>
      <c r="O1173" s="17">
        <v>1</v>
      </c>
      <c r="P1173" s="17">
        <v>6</v>
      </c>
      <c r="Q1173" s="17">
        <v>1</v>
      </c>
      <c r="R1173" s="17">
        <v>12</v>
      </c>
      <c r="S1173" s="17">
        <v>12</v>
      </c>
      <c r="T1173" s="17">
        <v>8</v>
      </c>
      <c r="U1173" s="17">
        <v>1</v>
      </c>
      <c r="V1173" s="17">
        <v>7</v>
      </c>
      <c r="W1173" s="17">
        <v>3748</v>
      </c>
      <c r="X1173" s="17">
        <v>13</v>
      </c>
      <c r="Y1173" s="17">
        <v>0</v>
      </c>
      <c r="Z1173" s="17">
        <v>4</v>
      </c>
      <c r="AA1173" s="17">
        <v>3</v>
      </c>
      <c r="AB1173" s="17">
        <v>2</v>
      </c>
      <c r="AC1173" s="17">
        <v>3</v>
      </c>
      <c r="AD1173" s="17">
        <v>3</v>
      </c>
      <c r="AE1173" s="18">
        <v>2</v>
      </c>
      <c r="AF1173" s="25" t="str" cm="1">
        <f t="array" ref="AF1173">_xlfn.IFS(W1172&lt;3000,"Low",W1172&lt;6000,"Medium",W1172&gt;=6000,"High")</f>
        <v>High</v>
      </c>
      <c r="AG1173" s="26" t="str" cm="1">
        <f t="array" ref="AG1173">_xlfn.IFS(R1172&lt;5,"New",R1172&lt;10,"Junior",R1172&lt;20,"Mid",R1172&gt;=20,"Senior")</f>
        <v>Senior</v>
      </c>
      <c r="AH1173" s="26" t="str" cm="1">
        <f t="array" ref="AH1173">_xlfn.IFS(O1172&lt;=5,"Near",O1172&lt;=15,"Moderate",O1172&gt;15,"Far")</f>
        <v>Moderate</v>
      </c>
      <c r="AI1173" s="26" t="str" cm="1">
        <f t="array" ref="AI1173">_xlfn.IFS(AE1173=1,"Poor",AE1173=2,"Average",AE1173=3,"Good",AE1173=4,"Excellent")</f>
        <v>Average</v>
      </c>
      <c r="AJ1173" s="26" t="str" cm="1">
        <f t="array" ref="AJ1173">_xlfn.IFS(Z1173=1,"Low",Z1173=2,"Medium",Z1173=3,"High",Z1173=4,"Very High")</f>
        <v>Very High</v>
      </c>
      <c r="AK1173" s="26" t="str" cm="1">
        <f t="array" ref="AK1173">_xlfn.IFS(AD1173=1,"Low",AD1173=2,"Medium",AD1173=3,"High",AD1173=4,"Very High")</f>
        <v>High</v>
      </c>
    </row>
    <row r="1174" spans="1:37" ht="15.6" x14ac:dyDescent="0.3">
      <c r="A1174" s="27" t="s">
        <v>49</v>
      </c>
      <c r="B1174" s="15" t="s">
        <v>52</v>
      </c>
      <c r="C1174" s="15">
        <v>1954</v>
      </c>
      <c r="D1174" s="15" t="s">
        <v>55</v>
      </c>
      <c r="E1174" s="15" t="s">
        <v>62</v>
      </c>
      <c r="F1174" s="15">
        <v>29</v>
      </c>
      <c r="G1174" s="15" t="s">
        <v>57</v>
      </c>
      <c r="H1174" s="15" t="s">
        <v>38</v>
      </c>
      <c r="I1174" s="15" t="s">
        <v>53</v>
      </c>
      <c r="J1174" s="15" t="s">
        <v>76</v>
      </c>
      <c r="K1174" s="15">
        <v>2</v>
      </c>
      <c r="L1174" s="15" t="s">
        <v>42</v>
      </c>
      <c r="M1174" s="15" t="s">
        <v>70</v>
      </c>
      <c r="N1174" s="15" t="s">
        <v>49</v>
      </c>
      <c r="O1174" s="15">
        <v>1</v>
      </c>
      <c r="P1174" s="15">
        <v>5</v>
      </c>
      <c r="Q1174" s="15">
        <v>0</v>
      </c>
      <c r="R1174" s="15">
        <v>6</v>
      </c>
      <c r="S1174" s="15">
        <v>5</v>
      </c>
      <c r="T1174" s="15">
        <v>3</v>
      </c>
      <c r="U1174" s="15">
        <v>0</v>
      </c>
      <c r="V1174" s="15">
        <v>2</v>
      </c>
      <c r="W1174" s="15">
        <v>5373</v>
      </c>
      <c r="X1174" s="15">
        <v>12</v>
      </c>
      <c r="Y1174" s="15">
        <v>1</v>
      </c>
      <c r="Z1174" s="15">
        <v>1</v>
      </c>
      <c r="AA1174" s="15">
        <v>3</v>
      </c>
      <c r="AB1174" s="15">
        <v>3</v>
      </c>
      <c r="AC1174" s="15">
        <v>3</v>
      </c>
      <c r="AD1174" s="15">
        <v>1</v>
      </c>
      <c r="AE1174" s="16">
        <v>2</v>
      </c>
      <c r="AF1174" s="23" t="str" cm="1">
        <f t="array" ref="AF1174">_xlfn.IFS(W1173&lt;3000,"Low",W1173&lt;6000,"Medium",W1173&gt;=6000,"High")</f>
        <v>Medium</v>
      </c>
      <c r="AG1174" s="24" t="str" cm="1">
        <f t="array" ref="AG1174">_xlfn.IFS(R1173&lt;5,"New",R1173&lt;10,"Junior",R1173&lt;20,"Mid",R1173&gt;=20,"Senior")</f>
        <v>Mid</v>
      </c>
      <c r="AH1174" s="24" t="str" cm="1">
        <f t="array" ref="AH1174">_xlfn.IFS(O1173&lt;=5,"Near",O1173&lt;=15,"Moderate",O1173&gt;15,"Far")</f>
        <v>Near</v>
      </c>
      <c r="AI1174" s="24" t="str" cm="1">
        <f t="array" ref="AI1174">_xlfn.IFS(AE1174=1,"Poor",AE1174=2,"Average",AE1174=3,"Good",AE1174=4,"Excellent")</f>
        <v>Average</v>
      </c>
      <c r="AJ1174" s="24" t="str" cm="1">
        <f t="array" ref="AJ1174">_xlfn.IFS(Z1174=1,"Low",Z1174=2,"Medium",Z1174=3,"High",Z1174=4,"Very High")</f>
        <v>Low</v>
      </c>
      <c r="AK1174" s="24" t="str" cm="1">
        <f t="array" ref="AK1174">_xlfn.IFS(AD1174=1,"Low",AD1174=2,"Medium",AD1174=3,"High",AD1174=4,"Very High")</f>
        <v>Low</v>
      </c>
    </row>
    <row r="1175" spans="1:37" ht="15.6" x14ac:dyDescent="0.3">
      <c r="A1175" s="28" t="s">
        <v>49</v>
      </c>
      <c r="B1175" s="17" t="s">
        <v>52</v>
      </c>
      <c r="C1175" s="17">
        <v>1473</v>
      </c>
      <c r="D1175" s="17" t="s">
        <v>55</v>
      </c>
      <c r="E1175" s="17" t="s">
        <v>51</v>
      </c>
      <c r="F1175" s="17">
        <v>49</v>
      </c>
      <c r="G1175" s="17" t="s">
        <v>57</v>
      </c>
      <c r="H1175" s="17" t="s">
        <v>38</v>
      </c>
      <c r="I1175" s="17" t="s">
        <v>53</v>
      </c>
      <c r="J1175" s="17" t="s">
        <v>76</v>
      </c>
      <c r="K1175" s="17">
        <v>2</v>
      </c>
      <c r="L1175" s="17" t="s">
        <v>106</v>
      </c>
      <c r="M1175" s="17" t="s">
        <v>64</v>
      </c>
      <c r="N1175" s="17" t="s">
        <v>49</v>
      </c>
      <c r="O1175" s="17">
        <v>5</v>
      </c>
      <c r="P1175" s="17">
        <v>0</v>
      </c>
      <c r="Q1175" s="17">
        <v>2</v>
      </c>
      <c r="R1175" s="17">
        <v>20</v>
      </c>
      <c r="S1175" s="17">
        <v>3</v>
      </c>
      <c r="T1175" s="17">
        <v>2</v>
      </c>
      <c r="U1175" s="17">
        <v>1</v>
      </c>
      <c r="V1175" s="17">
        <v>2</v>
      </c>
      <c r="W1175" s="17">
        <v>6651</v>
      </c>
      <c r="X1175" s="17">
        <v>14</v>
      </c>
      <c r="Y1175" s="17">
        <v>1</v>
      </c>
      <c r="Z1175" s="17">
        <v>4</v>
      </c>
      <c r="AA1175" s="17">
        <v>3</v>
      </c>
      <c r="AB1175" s="17">
        <v>4</v>
      </c>
      <c r="AC1175" s="17">
        <v>3</v>
      </c>
      <c r="AD1175" s="17">
        <v>2</v>
      </c>
      <c r="AE1175" s="18">
        <v>2</v>
      </c>
      <c r="AF1175" s="25" t="str" cm="1">
        <f t="array" ref="AF1175">_xlfn.IFS(W1174&lt;3000,"Low",W1174&lt;6000,"Medium",W1174&gt;=6000,"High")</f>
        <v>Medium</v>
      </c>
      <c r="AG1175" s="26" t="str" cm="1">
        <f t="array" ref="AG1175">_xlfn.IFS(R1174&lt;5,"New",R1174&lt;10,"Junior",R1174&lt;20,"Mid",R1174&gt;=20,"Senior")</f>
        <v>Junior</v>
      </c>
      <c r="AH1175" s="26" t="str" cm="1">
        <f t="array" ref="AH1175">_xlfn.IFS(O1174&lt;=5,"Near",O1174&lt;=15,"Moderate",O1174&gt;15,"Far")</f>
        <v>Near</v>
      </c>
      <c r="AI1175" s="26" t="str" cm="1">
        <f t="array" ref="AI1175">_xlfn.IFS(AE1175=1,"Poor",AE1175=2,"Average",AE1175=3,"Good",AE1175=4,"Excellent")</f>
        <v>Average</v>
      </c>
      <c r="AJ1175" s="26" t="str" cm="1">
        <f t="array" ref="AJ1175">_xlfn.IFS(Z1175=1,"Low",Z1175=2,"Medium",Z1175=3,"High",Z1175=4,"Very High")</f>
        <v>Very High</v>
      </c>
      <c r="AK1175" s="26" t="str" cm="1">
        <f t="array" ref="AK1175">_xlfn.IFS(AD1175=1,"Low",AD1175=2,"Medium",AD1175=3,"High",AD1175=4,"Very High")</f>
        <v>Medium</v>
      </c>
    </row>
    <row r="1176" spans="1:37" ht="15.6" x14ac:dyDescent="0.3">
      <c r="A1176" s="27" t="s">
        <v>49</v>
      </c>
      <c r="B1176" s="15" t="s">
        <v>52</v>
      </c>
      <c r="C1176" s="15">
        <v>1971</v>
      </c>
      <c r="D1176" s="15" t="s">
        <v>55</v>
      </c>
      <c r="E1176" s="15" t="s">
        <v>39</v>
      </c>
      <c r="F1176" s="15">
        <v>43</v>
      </c>
      <c r="G1176" s="15" t="s">
        <v>57</v>
      </c>
      <c r="H1176" s="15" t="s">
        <v>38</v>
      </c>
      <c r="I1176" s="15" t="s">
        <v>53</v>
      </c>
      <c r="J1176" s="15" t="s">
        <v>76</v>
      </c>
      <c r="K1176" s="15">
        <v>3</v>
      </c>
      <c r="L1176" s="15" t="s">
        <v>42</v>
      </c>
      <c r="M1176" s="15" t="s">
        <v>70</v>
      </c>
      <c r="N1176" s="15" t="s">
        <v>49</v>
      </c>
      <c r="O1176" s="15">
        <v>11</v>
      </c>
      <c r="P1176" s="15">
        <v>1</v>
      </c>
      <c r="Q1176" s="15">
        <v>1</v>
      </c>
      <c r="R1176" s="15">
        <v>10</v>
      </c>
      <c r="S1176" s="15">
        <v>10</v>
      </c>
      <c r="T1176" s="15">
        <v>9</v>
      </c>
      <c r="U1176" s="15">
        <v>0</v>
      </c>
      <c r="V1176" s="15">
        <v>9</v>
      </c>
      <c r="W1176" s="15">
        <v>7510</v>
      </c>
      <c r="X1176" s="15">
        <v>17</v>
      </c>
      <c r="Y1176" s="15">
        <v>1</v>
      </c>
      <c r="Z1176" s="15">
        <v>1</v>
      </c>
      <c r="AA1176" s="15">
        <v>3</v>
      </c>
      <c r="AB1176" s="15">
        <v>3</v>
      </c>
      <c r="AC1176" s="15">
        <v>3</v>
      </c>
      <c r="AD1176" s="15">
        <v>2</v>
      </c>
      <c r="AE1176" s="16">
        <v>3</v>
      </c>
      <c r="AF1176" s="23" t="str" cm="1">
        <f t="array" ref="AF1176">_xlfn.IFS(W1175&lt;3000,"Low",W1175&lt;6000,"Medium",W1175&gt;=6000,"High")</f>
        <v>High</v>
      </c>
      <c r="AG1176" s="24" t="str" cm="1">
        <f t="array" ref="AG1176">_xlfn.IFS(R1175&lt;5,"New",R1175&lt;10,"Junior",R1175&lt;20,"Mid",R1175&gt;=20,"Senior")</f>
        <v>Senior</v>
      </c>
      <c r="AH1176" s="24" t="str" cm="1">
        <f t="array" ref="AH1176">_xlfn.IFS(O1175&lt;=5,"Near",O1175&lt;=15,"Moderate",O1175&gt;15,"Far")</f>
        <v>Near</v>
      </c>
      <c r="AI1176" s="24" t="str" cm="1">
        <f t="array" ref="AI1176">_xlfn.IFS(AE1176=1,"Poor",AE1176=2,"Average",AE1176=3,"Good",AE1176=4,"Excellent")</f>
        <v>Good</v>
      </c>
      <c r="AJ1176" s="24" t="str" cm="1">
        <f t="array" ref="AJ1176">_xlfn.IFS(Z1176=1,"Low",Z1176=2,"Medium",Z1176=3,"High",Z1176=4,"Very High")</f>
        <v>Low</v>
      </c>
      <c r="AK1176" s="24" t="str" cm="1">
        <f t="array" ref="AK1176">_xlfn.IFS(AD1176=1,"Low",AD1176=2,"Medium",AD1176=3,"High",AD1176=4,"Very High")</f>
        <v>Medium</v>
      </c>
    </row>
    <row r="1177" spans="1:37" ht="15.6" x14ac:dyDescent="0.3">
      <c r="A1177" s="28" t="s">
        <v>49</v>
      </c>
      <c r="B1177" s="17" t="s">
        <v>52</v>
      </c>
      <c r="C1177" s="17">
        <v>1415</v>
      </c>
      <c r="D1177" s="17" t="s">
        <v>55</v>
      </c>
      <c r="E1177" s="17" t="s">
        <v>62</v>
      </c>
      <c r="F1177" s="17">
        <v>25</v>
      </c>
      <c r="G1177" s="17" t="s">
        <v>57</v>
      </c>
      <c r="H1177" s="17" t="s">
        <v>38</v>
      </c>
      <c r="I1177" s="17" t="s">
        <v>53</v>
      </c>
      <c r="J1177" s="17" t="s">
        <v>61</v>
      </c>
      <c r="K1177" s="17">
        <v>1</v>
      </c>
      <c r="L1177" s="17" t="s">
        <v>106</v>
      </c>
      <c r="M1177" s="17" t="s">
        <v>70</v>
      </c>
      <c r="N1177" s="17" t="s">
        <v>49</v>
      </c>
      <c r="O1177" s="17">
        <v>1</v>
      </c>
      <c r="P1177" s="17">
        <v>2</v>
      </c>
      <c r="Q1177" s="17">
        <v>4</v>
      </c>
      <c r="R1177" s="17">
        <v>7</v>
      </c>
      <c r="S1177" s="17">
        <v>3</v>
      </c>
      <c r="T1177" s="17">
        <v>2</v>
      </c>
      <c r="U1177" s="17">
        <v>0</v>
      </c>
      <c r="V1177" s="17">
        <v>2</v>
      </c>
      <c r="W1177" s="17">
        <v>3229</v>
      </c>
      <c r="X1177" s="17">
        <v>11</v>
      </c>
      <c r="Y1177" s="17">
        <v>1</v>
      </c>
      <c r="Z1177" s="17">
        <v>4</v>
      </c>
      <c r="AA1177" s="17">
        <v>3</v>
      </c>
      <c r="AB1177" s="17">
        <v>4</v>
      </c>
      <c r="AC1177" s="17">
        <v>3</v>
      </c>
      <c r="AD1177" s="17">
        <v>2</v>
      </c>
      <c r="AE1177" s="18">
        <v>2</v>
      </c>
      <c r="AF1177" s="25" t="str" cm="1">
        <f t="array" ref="AF1177">_xlfn.IFS(W1176&lt;3000,"Low",W1176&lt;6000,"Medium",W1176&gt;=6000,"High")</f>
        <v>High</v>
      </c>
      <c r="AG1177" s="26" t="str" cm="1">
        <f t="array" ref="AG1177">_xlfn.IFS(R1176&lt;5,"New",R1176&lt;10,"Junior",R1176&lt;20,"Mid",R1176&gt;=20,"Senior")</f>
        <v>Mid</v>
      </c>
      <c r="AH1177" s="26" t="str" cm="1">
        <f t="array" ref="AH1177">_xlfn.IFS(O1176&lt;=5,"Near",O1176&lt;=15,"Moderate",O1176&gt;15,"Far")</f>
        <v>Moderate</v>
      </c>
      <c r="AI1177" s="26" t="str" cm="1">
        <f t="array" ref="AI1177">_xlfn.IFS(AE1177=1,"Poor",AE1177=2,"Average",AE1177=3,"Good",AE1177=4,"Excellent")</f>
        <v>Average</v>
      </c>
      <c r="AJ1177" s="26" t="str" cm="1">
        <f t="array" ref="AJ1177">_xlfn.IFS(Z1177=1,"Low",Z1177=2,"Medium",Z1177=3,"High",Z1177=4,"Very High")</f>
        <v>Very High</v>
      </c>
      <c r="AK1177" s="26" t="str" cm="1">
        <f t="array" ref="AK1177">_xlfn.IFS(AD1177=1,"Low",AD1177=2,"Medium",AD1177=3,"High",AD1177=4,"Very High")</f>
        <v>Medium</v>
      </c>
    </row>
    <row r="1178" spans="1:37" ht="15.6" x14ac:dyDescent="0.3">
      <c r="A1178" s="27" t="s">
        <v>49</v>
      </c>
      <c r="B1178" s="15" t="s">
        <v>52</v>
      </c>
      <c r="C1178" s="15">
        <v>1438</v>
      </c>
      <c r="D1178" s="15" t="s">
        <v>55</v>
      </c>
      <c r="E1178" s="15" t="s">
        <v>51</v>
      </c>
      <c r="F1178" s="15">
        <v>47</v>
      </c>
      <c r="G1178" s="15" t="s">
        <v>57</v>
      </c>
      <c r="H1178" s="15" t="s">
        <v>38</v>
      </c>
      <c r="I1178" s="15" t="s">
        <v>53</v>
      </c>
      <c r="J1178" s="15" t="s">
        <v>56</v>
      </c>
      <c r="K1178" s="15">
        <v>1</v>
      </c>
      <c r="L1178" s="15" t="s">
        <v>106</v>
      </c>
      <c r="M1178" s="15" t="s">
        <v>70</v>
      </c>
      <c r="N1178" s="15" t="s">
        <v>49</v>
      </c>
      <c r="O1178" s="15">
        <v>1</v>
      </c>
      <c r="P1178" s="15">
        <v>2</v>
      </c>
      <c r="Q1178" s="15">
        <v>7</v>
      </c>
      <c r="R1178" s="15">
        <v>17</v>
      </c>
      <c r="S1178" s="15">
        <v>6</v>
      </c>
      <c r="T1178" s="15">
        <v>5</v>
      </c>
      <c r="U1178" s="15">
        <v>1</v>
      </c>
      <c r="V1178" s="15">
        <v>2</v>
      </c>
      <c r="W1178" s="15">
        <v>3420</v>
      </c>
      <c r="X1178" s="15">
        <v>12</v>
      </c>
      <c r="Y1178" s="15">
        <v>1</v>
      </c>
      <c r="Z1178" s="15">
        <v>4</v>
      </c>
      <c r="AA1178" s="15">
        <v>3</v>
      </c>
      <c r="AB1178" s="15">
        <v>4</v>
      </c>
      <c r="AC1178" s="15">
        <v>3</v>
      </c>
      <c r="AD1178" s="15">
        <v>3</v>
      </c>
      <c r="AE1178" s="16">
        <v>2</v>
      </c>
      <c r="AF1178" s="23" t="str" cm="1">
        <f t="array" ref="AF1178">_xlfn.IFS(W1177&lt;3000,"Low",W1177&lt;6000,"Medium",W1177&gt;=6000,"High")</f>
        <v>Medium</v>
      </c>
      <c r="AG1178" s="24" t="str" cm="1">
        <f t="array" ref="AG1178">_xlfn.IFS(R1177&lt;5,"New",R1177&lt;10,"Junior",R1177&lt;20,"Mid",R1177&gt;=20,"Senior")</f>
        <v>Junior</v>
      </c>
      <c r="AH1178" s="24" t="str" cm="1">
        <f t="array" ref="AH1178">_xlfn.IFS(O1177&lt;=5,"Near",O1177&lt;=15,"Moderate",O1177&gt;15,"Far")</f>
        <v>Near</v>
      </c>
      <c r="AI1178" s="24" t="str" cm="1">
        <f t="array" ref="AI1178">_xlfn.IFS(AE1178=1,"Poor",AE1178=2,"Average",AE1178=3,"Good",AE1178=4,"Excellent")</f>
        <v>Average</v>
      </c>
      <c r="AJ1178" s="24" t="str" cm="1">
        <f t="array" ref="AJ1178">_xlfn.IFS(Z1178=1,"Low",Z1178=2,"Medium",Z1178=3,"High",Z1178=4,"Very High")</f>
        <v>Very High</v>
      </c>
      <c r="AK1178" s="24" t="str" cm="1">
        <f t="array" ref="AK1178">_xlfn.IFS(AD1178=1,"Low",AD1178=2,"Medium",AD1178=3,"High",AD1178=4,"Very High")</f>
        <v>High</v>
      </c>
    </row>
    <row r="1179" spans="1:37" ht="15.6" x14ac:dyDescent="0.3">
      <c r="A1179" s="28" t="s">
        <v>49</v>
      </c>
      <c r="B1179" s="17" t="s">
        <v>52</v>
      </c>
      <c r="C1179" s="17">
        <v>1826</v>
      </c>
      <c r="D1179" s="17" t="s">
        <v>55</v>
      </c>
      <c r="E1179" s="17" t="s">
        <v>39</v>
      </c>
      <c r="F1179" s="17">
        <v>35</v>
      </c>
      <c r="G1179" s="17" t="s">
        <v>57</v>
      </c>
      <c r="H1179" s="17" t="s">
        <v>38</v>
      </c>
      <c r="I1179" s="17" t="s">
        <v>53</v>
      </c>
      <c r="J1179" s="17" t="s">
        <v>61</v>
      </c>
      <c r="K1179" s="17">
        <v>1</v>
      </c>
      <c r="L1179" s="17" t="s">
        <v>65</v>
      </c>
      <c r="M1179" s="17" t="s">
        <v>64</v>
      </c>
      <c r="N1179" s="17" t="s">
        <v>49</v>
      </c>
      <c r="O1179" s="17">
        <v>23</v>
      </c>
      <c r="P1179" s="17">
        <v>2</v>
      </c>
      <c r="Q1179" s="17">
        <v>0</v>
      </c>
      <c r="R1179" s="17">
        <v>6</v>
      </c>
      <c r="S1179" s="17">
        <v>5</v>
      </c>
      <c r="T1179" s="17">
        <v>4</v>
      </c>
      <c r="U1179" s="17">
        <v>0</v>
      </c>
      <c r="V1179" s="17">
        <v>3</v>
      </c>
      <c r="W1179" s="17">
        <v>2705</v>
      </c>
      <c r="X1179" s="17">
        <v>16</v>
      </c>
      <c r="Y1179" s="17">
        <v>1</v>
      </c>
      <c r="Z1179" s="17">
        <v>2</v>
      </c>
      <c r="AA1179" s="17">
        <v>1</v>
      </c>
      <c r="AB1179" s="17">
        <v>3</v>
      </c>
      <c r="AC1179" s="17">
        <v>3</v>
      </c>
      <c r="AD1179" s="17">
        <v>2</v>
      </c>
      <c r="AE1179" s="18">
        <v>4</v>
      </c>
      <c r="AF1179" s="25" t="str" cm="1">
        <f t="array" ref="AF1179">_xlfn.IFS(W1178&lt;3000,"Low",W1178&lt;6000,"Medium",W1178&gt;=6000,"High")</f>
        <v>Medium</v>
      </c>
      <c r="AG1179" s="26" t="str" cm="1">
        <f t="array" ref="AG1179">_xlfn.IFS(R1178&lt;5,"New",R1178&lt;10,"Junior",R1178&lt;20,"Mid",R1178&gt;=20,"Senior")</f>
        <v>Mid</v>
      </c>
      <c r="AH1179" s="26" t="str" cm="1">
        <f t="array" ref="AH1179">_xlfn.IFS(O1178&lt;=5,"Near",O1178&lt;=15,"Moderate",O1178&gt;15,"Far")</f>
        <v>Near</v>
      </c>
      <c r="AI1179" s="26" t="str" cm="1">
        <f t="array" ref="AI1179">_xlfn.IFS(AE1179=1,"Poor",AE1179=2,"Average",AE1179=3,"Good",AE1179=4,"Excellent")</f>
        <v>Excellent</v>
      </c>
      <c r="AJ1179" s="26" t="str" cm="1">
        <f t="array" ref="AJ1179">_xlfn.IFS(Z1179=1,"Low",Z1179=2,"Medium",Z1179=3,"High",Z1179=4,"Very High")</f>
        <v>Medium</v>
      </c>
      <c r="AK1179" s="26" t="str" cm="1">
        <f t="array" ref="AK1179">_xlfn.IFS(AD1179=1,"Low",AD1179=2,"Medium",AD1179=3,"High",AD1179=4,"Very High")</f>
        <v>Medium</v>
      </c>
    </row>
    <row r="1180" spans="1:37" ht="15.6" x14ac:dyDescent="0.3">
      <c r="A1180" s="27" t="s">
        <v>49</v>
      </c>
      <c r="B1180" s="15" t="s">
        <v>52</v>
      </c>
      <c r="C1180" s="15">
        <v>1609</v>
      </c>
      <c r="D1180" s="15" t="s">
        <v>55</v>
      </c>
      <c r="E1180" s="15" t="s">
        <v>62</v>
      </c>
      <c r="F1180" s="15">
        <v>30</v>
      </c>
      <c r="G1180" s="15" t="s">
        <v>57</v>
      </c>
      <c r="H1180" s="15" t="s">
        <v>38</v>
      </c>
      <c r="I1180" s="15" t="s">
        <v>53</v>
      </c>
      <c r="J1180" s="15" t="s">
        <v>56</v>
      </c>
      <c r="K1180" s="15">
        <v>1</v>
      </c>
      <c r="L1180" s="15" t="s">
        <v>65</v>
      </c>
      <c r="M1180" s="15" t="s">
        <v>70</v>
      </c>
      <c r="N1180" s="15" t="s">
        <v>49</v>
      </c>
      <c r="O1180" s="15">
        <v>7</v>
      </c>
      <c r="P1180" s="15">
        <v>3</v>
      </c>
      <c r="Q1180" s="15">
        <v>1</v>
      </c>
      <c r="R1180" s="15">
        <v>6</v>
      </c>
      <c r="S1180" s="15">
        <v>6</v>
      </c>
      <c r="T1180" s="15">
        <v>4</v>
      </c>
      <c r="U1180" s="15">
        <v>1</v>
      </c>
      <c r="V1180" s="15">
        <v>1</v>
      </c>
      <c r="W1180" s="15">
        <v>2141</v>
      </c>
      <c r="X1180" s="15">
        <v>12</v>
      </c>
      <c r="Y1180" s="15">
        <v>1</v>
      </c>
      <c r="Z1180" s="15">
        <v>2</v>
      </c>
      <c r="AA1180" s="15">
        <v>2</v>
      </c>
      <c r="AB1180" s="15">
        <v>2</v>
      </c>
      <c r="AC1180" s="15">
        <v>3</v>
      </c>
      <c r="AD1180" s="15">
        <v>2</v>
      </c>
      <c r="AE1180" s="16">
        <v>2</v>
      </c>
      <c r="AF1180" s="23" t="str" cm="1">
        <f t="array" ref="AF1180">_xlfn.IFS(W1179&lt;3000,"Low",W1179&lt;6000,"Medium",W1179&gt;=6000,"High")</f>
        <v>Low</v>
      </c>
      <c r="AG1180" s="24" t="str" cm="1">
        <f t="array" ref="AG1180">_xlfn.IFS(R1179&lt;5,"New",R1179&lt;10,"Junior",R1179&lt;20,"Mid",R1179&gt;=20,"Senior")</f>
        <v>Junior</v>
      </c>
      <c r="AH1180" s="24" t="str" cm="1">
        <f t="array" ref="AH1180">_xlfn.IFS(O1179&lt;=5,"Near",O1179&lt;=15,"Moderate",O1179&gt;15,"Far")</f>
        <v>Far</v>
      </c>
      <c r="AI1180" s="24" t="str" cm="1">
        <f t="array" ref="AI1180">_xlfn.IFS(AE1180=1,"Poor",AE1180=2,"Average",AE1180=3,"Good",AE1180=4,"Excellent")</f>
        <v>Average</v>
      </c>
      <c r="AJ1180" s="24" t="str" cm="1">
        <f t="array" ref="AJ1180">_xlfn.IFS(Z1180=1,"Low",Z1180=2,"Medium",Z1180=3,"High",Z1180=4,"Very High")</f>
        <v>Medium</v>
      </c>
      <c r="AK1180" s="24" t="str" cm="1">
        <f t="array" ref="AK1180">_xlfn.IFS(AD1180=1,"Low",AD1180=2,"Medium",AD1180=3,"High",AD1180=4,"Very High")</f>
        <v>Medium</v>
      </c>
    </row>
    <row r="1181" spans="1:37" ht="15.6" x14ac:dyDescent="0.3">
      <c r="A1181" s="28" t="s">
        <v>49</v>
      </c>
      <c r="B1181" s="17" t="s">
        <v>52</v>
      </c>
      <c r="C1181" s="17">
        <v>1696</v>
      </c>
      <c r="D1181" s="17" t="s">
        <v>55</v>
      </c>
      <c r="E1181" s="17" t="s">
        <v>62</v>
      </c>
      <c r="F1181" s="17">
        <v>34</v>
      </c>
      <c r="G1181" s="17" t="s">
        <v>57</v>
      </c>
      <c r="H1181" s="17" t="s">
        <v>38</v>
      </c>
      <c r="I1181" s="17" t="s">
        <v>53</v>
      </c>
      <c r="J1181" s="17" t="s">
        <v>61</v>
      </c>
      <c r="K1181" s="17">
        <v>2</v>
      </c>
      <c r="L1181" s="17" t="s">
        <v>65</v>
      </c>
      <c r="M1181" s="17" t="s">
        <v>48</v>
      </c>
      <c r="N1181" s="17" t="s">
        <v>49</v>
      </c>
      <c r="O1181" s="17">
        <v>5</v>
      </c>
      <c r="P1181" s="17">
        <v>3</v>
      </c>
      <c r="Q1181" s="17">
        <v>1</v>
      </c>
      <c r="R1181" s="17">
        <v>15</v>
      </c>
      <c r="S1181" s="17">
        <v>15</v>
      </c>
      <c r="T1181" s="17">
        <v>10</v>
      </c>
      <c r="U1181" s="17">
        <v>4</v>
      </c>
      <c r="V1181" s="17">
        <v>13</v>
      </c>
      <c r="W1181" s="17">
        <v>3986</v>
      </c>
      <c r="X1181" s="17">
        <v>14</v>
      </c>
      <c r="Y1181" s="17">
        <v>1</v>
      </c>
      <c r="Z1181" s="17">
        <v>2</v>
      </c>
      <c r="AA1181" s="17">
        <v>2</v>
      </c>
      <c r="AB1181" s="17">
        <v>4</v>
      </c>
      <c r="AC1181" s="17">
        <v>3</v>
      </c>
      <c r="AD1181" s="17">
        <v>3</v>
      </c>
      <c r="AE1181" s="18">
        <v>4</v>
      </c>
      <c r="AF1181" s="25" t="str" cm="1">
        <f t="array" ref="AF1181">_xlfn.IFS(W1180&lt;3000,"Low",W1180&lt;6000,"Medium",W1180&gt;=6000,"High")</f>
        <v>Low</v>
      </c>
      <c r="AG1181" s="26" t="str" cm="1">
        <f t="array" ref="AG1181">_xlfn.IFS(R1180&lt;5,"New",R1180&lt;10,"Junior",R1180&lt;20,"Mid",R1180&gt;=20,"Senior")</f>
        <v>Junior</v>
      </c>
      <c r="AH1181" s="26" t="str" cm="1">
        <f t="array" ref="AH1181">_xlfn.IFS(O1180&lt;=5,"Near",O1180&lt;=15,"Moderate",O1180&gt;15,"Far")</f>
        <v>Moderate</v>
      </c>
      <c r="AI1181" s="26" t="str" cm="1">
        <f t="array" ref="AI1181">_xlfn.IFS(AE1181=1,"Poor",AE1181=2,"Average",AE1181=3,"Good",AE1181=4,"Excellent")</f>
        <v>Excellent</v>
      </c>
      <c r="AJ1181" s="26" t="str" cm="1">
        <f t="array" ref="AJ1181">_xlfn.IFS(Z1181=1,"Low",Z1181=2,"Medium",Z1181=3,"High",Z1181=4,"Very High")</f>
        <v>Medium</v>
      </c>
      <c r="AK1181" s="26" t="str" cm="1">
        <f t="array" ref="AK1181">_xlfn.IFS(AD1181=1,"Low",AD1181=2,"Medium",AD1181=3,"High",AD1181=4,"Very High")</f>
        <v>High</v>
      </c>
    </row>
    <row r="1182" spans="1:37" ht="15.6" x14ac:dyDescent="0.3">
      <c r="A1182" s="27" t="s">
        <v>49</v>
      </c>
      <c r="B1182" s="15" t="s">
        <v>52</v>
      </c>
      <c r="C1182" s="15">
        <v>1931</v>
      </c>
      <c r="D1182" s="15" t="s">
        <v>55</v>
      </c>
      <c r="E1182" s="15" t="s">
        <v>62</v>
      </c>
      <c r="F1182" s="15">
        <v>27</v>
      </c>
      <c r="G1182" s="15" t="s">
        <v>57</v>
      </c>
      <c r="H1182" s="15" t="s">
        <v>38</v>
      </c>
      <c r="I1182" s="15" t="s">
        <v>53</v>
      </c>
      <c r="J1182" s="15" t="s">
        <v>56</v>
      </c>
      <c r="K1182" s="15">
        <v>1</v>
      </c>
      <c r="L1182" s="15" t="s">
        <v>106</v>
      </c>
      <c r="M1182" s="15" t="s">
        <v>64</v>
      </c>
      <c r="N1182" s="15" t="s">
        <v>49</v>
      </c>
      <c r="O1182" s="15">
        <v>2</v>
      </c>
      <c r="P1182" s="15">
        <v>3</v>
      </c>
      <c r="Q1182" s="15">
        <v>1</v>
      </c>
      <c r="R1182" s="15">
        <v>6</v>
      </c>
      <c r="S1182" s="15">
        <v>5</v>
      </c>
      <c r="T1182" s="15">
        <v>3</v>
      </c>
      <c r="U1182" s="15">
        <v>1</v>
      </c>
      <c r="V1182" s="15">
        <v>2</v>
      </c>
      <c r="W1182" s="15">
        <v>2226</v>
      </c>
      <c r="X1182" s="15">
        <v>11</v>
      </c>
      <c r="Y1182" s="15">
        <v>1</v>
      </c>
      <c r="Z1182" s="15">
        <v>4</v>
      </c>
      <c r="AA1182" s="15">
        <v>3</v>
      </c>
      <c r="AB1182" s="15">
        <v>4</v>
      </c>
      <c r="AC1182" s="15">
        <v>3</v>
      </c>
      <c r="AD1182" s="15">
        <v>3</v>
      </c>
      <c r="AE1182" s="16">
        <v>2</v>
      </c>
      <c r="AF1182" s="23" t="str" cm="1">
        <f t="array" ref="AF1182">_xlfn.IFS(W1181&lt;3000,"Low",W1181&lt;6000,"Medium",W1181&gt;=6000,"High")</f>
        <v>Medium</v>
      </c>
      <c r="AG1182" s="24" t="str" cm="1">
        <f t="array" ref="AG1182">_xlfn.IFS(R1181&lt;5,"New",R1181&lt;10,"Junior",R1181&lt;20,"Mid",R1181&gt;=20,"Senior")</f>
        <v>Mid</v>
      </c>
      <c r="AH1182" s="24" t="str" cm="1">
        <f t="array" ref="AH1182">_xlfn.IFS(O1181&lt;=5,"Near",O1181&lt;=15,"Moderate",O1181&gt;15,"Far")</f>
        <v>Near</v>
      </c>
      <c r="AI1182" s="24" t="str" cm="1">
        <f t="array" ref="AI1182">_xlfn.IFS(AE1182=1,"Poor",AE1182=2,"Average",AE1182=3,"Good",AE1182=4,"Excellent")</f>
        <v>Average</v>
      </c>
      <c r="AJ1182" s="24" t="str" cm="1">
        <f t="array" ref="AJ1182">_xlfn.IFS(Z1182=1,"Low",Z1182=2,"Medium",Z1182=3,"High",Z1182=4,"Very High")</f>
        <v>Very High</v>
      </c>
      <c r="AK1182" s="24" t="str" cm="1">
        <f t="array" ref="AK1182">_xlfn.IFS(AD1182=1,"Low",AD1182=2,"Medium",AD1182=3,"High",AD1182=4,"Very High")</f>
        <v>High</v>
      </c>
    </row>
    <row r="1183" spans="1:37" ht="15.6" x14ac:dyDescent="0.3">
      <c r="A1183" s="28" t="s">
        <v>49</v>
      </c>
      <c r="B1183" s="17" t="s">
        <v>52</v>
      </c>
      <c r="C1183" s="17">
        <v>1721</v>
      </c>
      <c r="D1183" s="17" t="s">
        <v>55</v>
      </c>
      <c r="E1183" s="17" t="s">
        <v>62</v>
      </c>
      <c r="F1183" s="17">
        <v>31</v>
      </c>
      <c r="G1183" s="17" t="s">
        <v>57</v>
      </c>
      <c r="H1183" s="17" t="s">
        <v>38</v>
      </c>
      <c r="I1183" s="17" t="s">
        <v>53</v>
      </c>
      <c r="J1183" s="17" t="s">
        <v>61</v>
      </c>
      <c r="K1183" s="17">
        <v>1</v>
      </c>
      <c r="L1183" s="17" t="s">
        <v>42</v>
      </c>
      <c r="M1183" s="17" t="s">
        <v>64</v>
      </c>
      <c r="N1183" s="17" t="s">
        <v>49</v>
      </c>
      <c r="O1183" s="17">
        <v>2</v>
      </c>
      <c r="P1183" s="17">
        <v>2</v>
      </c>
      <c r="Q1183" s="17">
        <v>1</v>
      </c>
      <c r="R1183" s="17">
        <v>6</v>
      </c>
      <c r="S1183" s="17">
        <v>5</v>
      </c>
      <c r="T1183" s="17">
        <v>2</v>
      </c>
      <c r="U1183" s="17">
        <v>0</v>
      </c>
      <c r="V1183" s="17">
        <v>3</v>
      </c>
      <c r="W1183" s="17">
        <v>3477</v>
      </c>
      <c r="X1183" s="17">
        <v>14</v>
      </c>
      <c r="Y1183" s="17">
        <v>1</v>
      </c>
      <c r="Z1183" s="17">
        <v>2</v>
      </c>
      <c r="AA1183" s="17">
        <v>3</v>
      </c>
      <c r="AB1183" s="17">
        <v>3</v>
      </c>
      <c r="AC1183" s="17">
        <v>3</v>
      </c>
      <c r="AD1183" s="17">
        <v>4</v>
      </c>
      <c r="AE1183" s="18">
        <v>4</v>
      </c>
      <c r="AF1183" s="25" t="str" cm="1">
        <f t="array" ref="AF1183">_xlfn.IFS(W1182&lt;3000,"Low",W1182&lt;6000,"Medium",W1182&gt;=6000,"High")</f>
        <v>Low</v>
      </c>
      <c r="AG1183" s="26" t="str" cm="1">
        <f t="array" ref="AG1183">_xlfn.IFS(R1182&lt;5,"New",R1182&lt;10,"Junior",R1182&lt;20,"Mid",R1182&gt;=20,"Senior")</f>
        <v>Junior</v>
      </c>
      <c r="AH1183" s="26" t="str" cm="1">
        <f t="array" ref="AH1183">_xlfn.IFS(O1182&lt;=5,"Near",O1182&lt;=15,"Moderate",O1182&gt;15,"Far")</f>
        <v>Near</v>
      </c>
      <c r="AI1183" s="26" t="str" cm="1">
        <f t="array" ref="AI1183">_xlfn.IFS(AE1183=1,"Poor",AE1183=2,"Average",AE1183=3,"Good",AE1183=4,"Excellent")</f>
        <v>Excellent</v>
      </c>
      <c r="AJ1183" s="26" t="str" cm="1">
        <f t="array" ref="AJ1183">_xlfn.IFS(Z1183=1,"Low",Z1183=2,"Medium",Z1183=3,"High",Z1183=4,"Very High")</f>
        <v>Medium</v>
      </c>
      <c r="AK1183" s="26" t="str" cm="1">
        <f t="array" ref="AK1183">_xlfn.IFS(AD1183=1,"Low",AD1183=2,"Medium",AD1183=3,"High",AD1183=4,"Very High")</f>
        <v>Very High</v>
      </c>
    </row>
    <row r="1184" spans="1:37" ht="15.6" x14ac:dyDescent="0.3">
      <c r="A1184" s="27" t="s">
        <v>49</v>
      </c>
      <c r="B1184" s="15" t="s">
        <v>52</v>
      </c>
      <c r="C1184" s="15">
        <v>1729</v>
      </c>
      <c r="D1184" s="15" t="s">
        <v>55</v>
      </c>
      <c r="E1184" s="15" t="s">
        <v>62</v>
      </c>
      <c r="F1184" s="15">
        <v>30</v>
      </c>
      <c r="G1184" s="15" t="s">
        <v>57</v>
      </c>
      <c r="H1184" s="15" t="s">
        <v>38</v>
      </c>
      <c r="I1184" s="15" t="s">
        <v>53</v>
      </c>
      <c r="J1184" s="15" t="s">
        <v>56</v>
      </c>
      <c r="K1184" s="15">
        <v>1</v>
      </c>
      <c r="L1184" s="15" t="s">
        <v>42</v>
      </c>
      <c r="M1184" s="15" t="s">
        <v>58</v>
      </c>
      <c r="N1184" s="15" t="s">
        <v>49</v>
      </c>
      <c r="O1184" s="15">
        <v>16</v>
      </c>
      <c r="P1184" s="15">
        <v>2</v>
      </c>
      <c r="Q1184" s="15">
        <v>1</v>
      </c>
      <c r="R1184" s="15">
        <v>10</v>
      </c>
      <c r="S1184" s="15">
        <v>10</v>
      </c>
      <c r="T1184" s="15">
        <v>0</v>
      </c>
      <c r="U1184" s="15">
        <v>0</v>
      </c>
      <c r="V1184" s="15">
        <v>8</v>
      </c>
      <c r="W1184" s="15">
        <v>2862</v>
      </c>
      <c r="X1184" s="15">
        <v>12</v>
      </c>
      <c r="Y1184" s="15">
        <v>1</v>
      </c>
      <c r="Z1184" s="15">
        <v>2</v>
      </c>
      <c r="AA1184" s="15">
        <v>3</v>
      </c>
      <c r="AB1184" s="15">
        <v>4</v>
      </c>
      <c r="AC1184" s="15">
        <v>3</v>
      </c>
      <c r="AD1184" s="15">
        <v>2</v>
      </c>
      <c r="AE1184" s="16">
        <v>2</v>
      </c>
      <c r="AF1184" s="23" t="str" cm="1">
        <f t="array" ref="AF1184">_xlfn.IFS(W1183&lt;3000,"Low",W1183&lt;6000,"Medium",W1183&gt;=6000,"High")</f>
        <v>Medium</v>
      </c>
      <c r="AG1184" s="24" t="str" cm="1">
        <f t="array" ref="AG1184">_xlfn.IFS(R1183&lt;5,"New",R1183&lt;10,"Junior",R1183&lt;20,"Mid",R1183&gt;=20,"Senior")</f>
        <v>Junior</v>
      </c>
      <c r="AH1184" s="24" t="str" cm="1">
        <f t="array" ref="AH1184">_xlfn.IFS(O1183&lt;=5,"Near",O1183&lt;=15,"Moderate",O1183&gt;15,"Far")</f>
        <v>Near</v>
      </c>
      <c r="AI1184" s="24" t="str" cm="1">
        <f t="array" ref="AI1184">_xlfn.IFS(AE1184=1,"Poor",AE1184=2,"Average",AE1184=3,"Good",AE1184=4,"Excellent")</f>
        <v>Average</v>
      </c>
      <c r="AJ1184" s="24" t="str" cm="1">
        <f t="array" ref="AJ1184">_xlfn.IFS(Z1184=1,"Low",Z1184=2,"Medium",Z1184=3,"High",Z1184=4,"Very High")</f>
        <v>Medium</v>
      </c>
      <c r="AK1184" s="24" t="str" cm="1">
        <f t="array" ref="AK1184">_xlfn.IFS(AD1184=1,"Low",AD1184=2,"Medium",AD1184=3,"High",AD1184=4,"Very High")</f>
        <v>Medium</v>
      </c>
    </row>
    <row r="1185" spans="1:37" ht="15.6" x14ac:dyDescent="0.3">
      <c r="A1185" s="28" t="s">
        <v>49</v>
      </c>
      <c r="B1185" s="17" t="s">
        <v>52</v>
      </c>
      <c r="C1185" s="17">
        <v>1580</v>
      </c>
      <c r="D1185" s="17" t="s">
        <v>55</v>
      </c>
      <c r="E1185" s="17" t="s">
        <v>62</v>
      </c>
      <c r="F1185" s="17">
        <v>34</v>
      </c>
      <c r="G1185" s="17" t="s">
        <v>57</v>
      </c>
      <c r="H1185" s="17" t="s">
        <v>38</v>
      </c>
      <c r="I1185" s="17" t="s">
        <v>53</v>
      </c>
      <c r="J1185" s="17" t="s">
        <v>56</v>
      </c>
      <c r="K1185" s="17">
        <v>2</v>
      </c>
      <c r="L1185" s="17" t="s">
        <v>42</v>
      </c>
      <c r="M1185" s="17" t="s">
        <v>64</v>
      </c>
      <c r="N1185" s="17" t="s">
        <v>49</v>
      </c>
      <c r="O1185" s="17">
        <v>1</v>
      </c>
      <c r="P1185" s="17">
        <v>3</v>
      </c>
      <c r="Q1185" s="17">
        <v>9</v>
      </c>
      <c r="R1185" s="17">
        <v>9</v>
      </c>
      <c r="S1185" s="17">
        <v>2</v>
      </c>
      <c r="T1185" s="17">
        <v>2</v>
      </c>
      <c r="U1185" s="17">
        <v>2</v>
      </c>
      <c r="V1185" s="17">
        <v>1</v>
      </c>
      <c r="W1185" s="17">
        <v>5484</v>
      </c>
      <c r="X1185" s="17">
        <v>17</v>
      </c>
      <c r="Y1185" s="17">
        <v>1</v>
      </c>
      <c r="Z1185" s="17">
        <v>2</v>
      </c>
      <c r="AA1185" s="17">
        <v>3</v>
      </c>
      <c r="AB1185" s="17">
        <v>4</v>
      </c>
      <c r="AC1185" s="17">
        <v>3</v>
      </c>
      <c r="AD1185" s="17">
        <v>2</v>
      </c>
      <c r="AE1185" s="18">
        <v>2</v>
      </c>
      <c r="AF1185" s="25" t="str" cm="1">
        <f t="array" ref="AF1185">_xlfn.IFS(W1184&lt;3000,"Low",W1184&lt;6000,"Medium",W1184&gt;=6000,"High")</f>
        <v>Low</v>
      </c>
      <c r="AG1185" s="26" t="str" cm="1">
        <f t="array" ref="AG1185">_xlfn.IFS(R1184&lt;5,"New",R1184&lt;10,"Junior",R1184&lt;20,"Mid",R1184&gt;=20,"Senior")</f>
        <v>Mid</v>
      </c>
      <c r="AH1185" s="26" t="str" cm="1">
        <f t="array" ref="AH1185">_xlfn.IFS(O1184&lt;=5,"Near",O1184&lt;=15,"Moderate",O1184&gt;15,"Far")</f>
        <v>Far</v>
      </c>
      <c r="AI1185" s="26" t="str" cm="1">
        <f t="array" ref="AI1185">_xlfn.IFS(AE1185=1,"Poor",AE1185=2,"Average",AE1185=3,"Good",AE1185=4,"Excellent")</f>
        <v>Average</v>
      </c>
      <c r="AJ1185" s="26" t="str" cm="1">
        <f t="array" ref="AJ1185">_xlfn.IFS(Z1185=1,"Low",Z1185=2,"Medium",Z1185=3,"High",Z1185=4,"Very High")</f>
        <v>Medium</v>
      </c>
      <c r="AK1185" s="26" t="str" cm="1">
        <f t="array" ref="AK1185">_xlfn.IFS(AD1185=1,"Low",AD1185=2,"Medium",AD1185=3,"High",AD1185=4,"Very High")</f>
        <v>Medium</v>
      </c>
    </row>
    <row r="1186" spans="1:37" ht="15.6" x14ac:dyDescent="0.3">
      <c r="A1186" s="27" t="s">
        <v>49</v>
      </c>
      <c r="B1186" s="15" t="s">
        <v>52</v>
      </c>
      <c r="C1186" s="15">
        <v>1903</v>
      </c>
      <c r="D1186" s="15" t="s">
        <v>55</v>
      </c>
      <c r="E1186" s="15" t="s">
        <v>39</v>
      </c>
      <c r="F1186" s="15">
        <v>44</v>
      </c>
      <c r="G1186" s="15" t="s">
        <v>57</v>
      </c>
      <c r="H1186" s="15" t="s">
        <v>38</v>
      </c>
      <c r="I1186" s="15" t="s">
        <v>53</v>
      </c>
      <c r="J1186" s="15" t="s">
        <v>76</v>
      </c>
      <c r="K1186" s="15">
        <v>2</v>
      </c>
      <c r="L1186" s="15" t="s">
        <v>42</v>
      </c>
      <c r="M1186" s="15" t="s">
        <v>64</v>
      </c>
      <c r="N1186" s="15" t="s">
        <v>49</v>
      </c>
      <c r="O1186" s="15">
        <v>1</v>
      </c>
      <c r="P1186" s="15">
        <v>5</v>
      </c>
      <c r="Q1186" s="15">
        <v>2</v>
      </c>
      <c r="R1186" s="15">
        <v>10</v>
      </c>
      <c r="S1186" s="15">
        <v>2</v>
      </c>
      <c r="T1186" s="15">
        <v>0</v>
      </c>
      <c r="U1186" s="15">
        <v>2</v>
      </c>
      <c r="V1186" s="15">
        <v>2</v>
      </c>
      <c r="W1186" s="15">
        <v>5033</v>
      </c>
      <c r="X1186" s="15">
        <v>15</v>
      </c>
      <c r="Y1186" s="15">
        <v>1</v>
      </c>
      <c r="Z1186" s="15">
        <v>2</v>
      </c>
      <c r="AA1186" s="15">
        <v>4</v>
      </c>
      <c r="AB1186" s="15">
        <v>3</v>
      </c>
      <c r="AC1186" s="15">
        <v>3</v>
      </c>
      <c r="AD1186" s="15">
        <v>4</v>
      </c>
      <c r="AE1186" s="16">
        <v>3</v>
      </c>
      <c r="AF1186" s="23" t="str" cm="1">
        <f t="array" ref="AF1186">_xlfn.IFS(W1185&lt;3000,"Low",W1185&lt;6000,"Medium",W1185&gt;=6000,"High")</f>
        <v>Medium</v>
      </c>
      <c r="AG1186" s="24" t="str" cm="1">
        <f t="array" ref="AG1186">_xlfn.IFS(R1185&lt;5,"New",R1185&lt;10,"Junior",R1185&lt;20,"Mid",R1185&gt;=20,"Senior")</f>
        <v>Junior</v>
      </c>
      <c r="AH1186" s="24" t="str" cm="1">
        <f t="array" ref="AH1186">_xlfn.IFS(O1185&lt;=5,"Near",O1185&lt;=15,"Moderate",O1185&gt;15,"Far")</f>
        <v>Near</v>
      </c>
      <c r="AI1186" s="24" t="str" cm="1">
        <f t="array" ref="AI1186">_xlfn.IFS(AE1186=1,"Poor",AE1186=2,"Average",AE1186=3,"Good",AE1186=4,"Excellent")</f>
        <v>Good</v>
      </c>
      <c r="AJ1186" s="24" t="str" cm="1">
        <f t="array" ref="AJ1186">_xlfn.IFS(Z1186=1,"Low",Z1186=2,"Medium",Z1186=3,"High",Z1186=4,"Very High")</f>
        <v>Medium</v>
      </c>
      <c r="AK1186" s="24" t="str" cm="1">
        <f t="array" ref="AK1186">_xlfn.IFS(AD1186=1,"Low",AD1186=2,"Medium",AD1186=3,"High",AD1186=4,"Very High")</f>
        <v>Very High</v>
      </c>
    </row>
    <row r="1187" spans="1:37" ht="15.6" x14ac:dyDescent="0.3">
      <c r="A1187" s="28" t="s">
        <v>49</v>
      </c>
      <c r="B1187" s="17" t="s">
        <v>52</v>
      </c>
      <c r="C1187" s="17">
        <v>1542</v>
      </c>
      <c r="D1187" s="17" t="s">
        <v>55</v>
      </c>
      <c r="E1187" s="17" t="s">
        <v>39</v>
      </c>
      <c r="F1187" s="17">
        <v>42</v>
      </c>
      <c r="G1187" s="17" t="s">
        <v>57</v>
      </c>
      <c r="H1187" s="17" t="s">
        <v>38</v>
      </c>
      <c r="I1187" s="17" t="s">
        <v>53</v>
      </c>
      <c r="J1187" s="17" t="s">
        <v>61</v>
      </c>
      <c r="K1187" s="17">
        <v>1</v>
      </c>
      <c r="L1187" s="17" t="s">
        <v>65</v>
      </c>
      <c r="M1187" s="17" t="s">
        <v>70</v>
      </c>
      <c r="N1187" s="17" t="s">
        <v>49</v>
      </c>
      <c r="O1187" s="17">
        <v>2</v>
      </c>
      <c r="P1187" s="17">
        <v>3</v>
      </c>
      <c r="Q1187" s="17">
        <v>4</v>
      </c>
      <c r="R1187" s="17">
        <v>4</v>
      </c>
      <c r="S1187" s="17">
        <v>1</v>
      </c>
      <c r="T1187" s="17">
        <v>0</v>
      </c>
      <c r="U1187" s="17">
        <v>0</v>
      </c>
      <c r="V1187" s="17">
        <v>0</v>
      </c>
      <c r="W1187" s="17">
        <v>4841</v>
      </c>
      <c r="X1187" s="17">
        <v>14</v>
      </c>
      <c r="Y1187" s="17">
        <v>1</v>
      </c>
      <c r="Z1187" s="17">
        <v>3</v>
      </c>
      <c r="AA1187" s="17">
        <v>2</v>
      </c>
      <c r="AB1187" s="17">
        <v>2</v>
      </c>
      <c r="AC1187" s="17">
        <v>3</v>
      </c>
      <c r="AD1187" s="17">
        <v>2</v>
      </c>
      <c r="AE1187" s="18">
        <v>3</v>
      </c>
      <c r="AF1187" s="25" t="str" cm="1">
        <f t="array" ref="AF1187">_xlfn.IFS(W1186&lt;3000,"Low",W1186&lt;6000,"Medium",W1186&gt;=6000,"High")</f>
        <v>Medium</v>
      </c>
      <c r="AG1187" s="26" t="str" cm="1">
        <f t="array" ref="AG1187">_xlfn.IFS(R1186&lt;5,"New",R1186&lt;10,"Junior",R1186&lt;20,"Mid",R1186&gt;=20,"Senior")</f>
        <v>Mid</v>
      </c>
      <c r="AH1187" s="26" t="str" cm="1">
        <f t="array" ref="AH1187">_xlfn.IFS(O1186&lt;=5,"Near",O1186&lt;=15,"Moderate",O1186&gt;15,"Far")</f>
        <v>Near</v>
      </c>
      <c r="AI1187" s="26" t="str" cm="1">
        <f t="array" ref="AI1187">_xlfn.IFS(AE1187=1,"Poor",AE1187=2,"Average",AE1187=3,"Good",AE1187=4,"Excellent")</f>
        <v>Good</v>
      </c>
      <c r="AJ1187" s="26" t="str" cm="1">
        <f t="array" ref="AJ1187">_xlfn.IFS(Z1187=1,"Low",Z1187=2,"Medium",Z1187=3,"High",Z1187=4,"Very High")</f>
        <v>High</v>
      </c>
      <c r="AK1187" s="26" t="str" cm="1">
        <f t="array" ref="AK1187">_xlfn.IFS(AD1187=1,"Low",AD1187=2,"Medium",AD1187=3,"High",AD1187=4,"Very High")</f>
        <v>Medium</v>
      </c>
    </row>
    <row r="1188" spans="1:37" ht="15.6" x14ac:dyDescent="0.3">
      <c r="A1188" s="27" t="s">
        <v>49</v>
      </c>
      <c r="B1188" s="15" t="s">
        <v>52</v>
      </c>
      <c r="C1188" s="15">
        <v>1601</v>
      </c>
      <c r="D1188" s="15" t="s">
        <v>55</v>
      </c>
      <c r="E1188" s="15" t="s">
        <v>39</v>
      </c>
      <c r="F1188" s="15">
        <v>35</v>
      </c>
      <c r="G1188" s="15" t="s">
        <v>57</v>
      </c>
      <c r="H1188" s="15" t="s">
        <v>38</v>
      </c>
      <c r="I1188" s="15" t="s">
        <v>53</v>
      </c>
      <c r="J1188" s="15" t="s">
        <v>61</v>
      </c>
      <c r="K1188" s="15">
        <v>1</v>
      </c>
      <c r="L1188" s="15" t="s">
        <v>42</v>
      </c>
      <c r="M1188" s="15" t="s">
        <v>48</v>
      </c>
      <c r="N1188" s="15" t="s">
        <v>49</v>
      </c>
      <c r="O1188" s="15">
        <v>7</v>
      </c>
      <c r="P1188" s="15">
        <v>5</v>
      </c>
      <c r="Q1188" s="15">
        <v>1</v>
      </c>
      <c r="R1188" s="15">
        <v>1</v>
      </c>
      <c r="S1188" s="15">
        <v>1</v>
      </c>
      <c r="T1188" s="15">
        <v>0</v>
      </c>
      <c r="U1188" s="15">
        <v>0</v>
      </c>
      <c r="V1188" s="15">
        <v>1</v>
      </c>
      <c r="W1188" s="15">
        <v>2690</v>
      </c>
      <c r="X1188" s="15">
        <v>18</v>
      </c>
      <c r="Y1188" s="15">
        <v>1</v>
      </c>
      <c r="Z1188" s="15">
        <v>3</v>
      </c>
      <c r="AA1188" s="15">
        <v>2</v>
      </c>
      <c r="AB1188" s="15">
        <v>4</v>
      </c>
      <c r="AC1188" s="15">
        <v>3</v>
      </c>
      <c r="AD1188" s="15">
        <v>4</v>
      </c>
      <c r="AE1188" s="16">
        <v>2</v>
      </c>
      <c r="AF1188" s="23" t="str" cm="1">
        <f t="array" ref="AF1188">_xlfn.IFS(W1187&lt;3000,"Low",W1187&lt;6000,"Medium",W1187&gt;=6000,"High")</f>
        <v>Medium</v>
      </c>
      <c r="AG1188" s="24" t="str" cm="1">
        <f t="array" ref="AG1188">_xlfn.IFS(R1187&lt;5,"New",R1187&lt;10,"Junior",R1187&lt;20,"Mid",R1187&gt;=20,"Senior")</f>
        <v>New</v>
      </c>
      <c r="AH1188" s="24" t="str" cm="1">
        <f t="array" ref="AH1188">_xlfn.IFS(O1187&lt;=5,"Near",O1187&lt;=15,"Moderate",O1187&gt;15,"Far")</f>
        <v>Near</v>
      </c>
      <c r="AI1188" s="24" t="str" cm="1">
        <f t="array" ref="AI1188">_xlfn.IFS(AE1188=1,"Poor",AE1188=2,"Average",AE1188=3,"Good",AE1188=4,"Excellent")</f>
        <v>Average</v>
      </c>
      <c r="AJ1188" s="24" t="str" cm="1">
        <f t="array" ref="AJ1188">_xlfn.IFS(Z1188=1,"Low",Z1188=2,"Medium",Z1188=3,"High",Z1188=4,"Very High")</f>
        <v>High</v>
      </c>
      <c r="AK1188" s="24" t="str" cm="1">
        <f t="array" ref="AK1188">_xlfn.IFS(AD1188=1,"Low",AD1188=2,"Medium",AD1188=3,"High",AD1188=4,"Very High")</f>
        <v>Very High</v>
      </c>
    </row>
    <row r="1189" spans="1:37" ht="15.6" x14ac:dyDescent="0.3">
      <c r="A1189" s="28" t="s">
        <v>49</v>
      </c>
      <c r="B1189" s="17" t="s">
        <v>52</v>
      </c>
      <c r="C1189" s="17">
        <v>1911</v>
      </c>
      <c r="D1189" s="17" t="s">
        <v>55</v>
      </c>
      <c r="E1189" s="17" t="s">
        <v>39</v>
      </c>
      <c r="F1189" s="17">
        <v>42</v>
      </c>
      <c r="G1189" s="17" t="s">
        <v>57</v>
      </c>
      <c r="H1189" s="17" t="s">
        <v>38</v>
      </c>
      <c r="I1189" s="17" t="s">
        <v>53</v>
      </c>
      <c r="J1189" s="17" t="s">
        <v>94</v>
      </c>
      <c r="K1189" s="17">
        <v>3</v>
      </c>
      <c r="L1189" s="17" t="s">
        <v>65</v>
      </c>
      <c r="M1189" s="17" t="s">
        <v>70</v>
      </c>
      <c r="N1189" s="17" t="s">
        <v>49</v>
      </c>
      <c r="O1189" s="17">
        <v>6</v>
      </c>
      <c r="P1189" s="17">
        <v>3</v>
      </c>
      <c r="Q1189" s="17">
        <v>9</v>
      </c>
      <c r="R1189" s="17">
        <v>18</v>
      </c>
      <c r="S1189" s="17">
        <v>13</v>
      </c>
      <c r="T1189" s="17">
        <v>7</v>
      </c>
      <c r="U1189" s="17">
        <v>5</v>
      </c>
      <c r="V1189" s="17">
        <v>7</v>
      </c>
      <c r="W1189" s="17">
        <v>13348</v>
      </c>
      <c r="X1189" s="17">
        <v>13</v>
      </c>
      <c r="Y1189" s="17">
        <v>1</v>
      </c>
      <c r="Z1189" s="17">
        <v>3</v>
      </c>
      <c r="AA1189" s="17">
        <v>3</v>
      </c>
      <c r="AB1189" s="17">
        <v>3</v>
      </c>
      <c r="AC1189" s="17">
        <v>3</v>
      </c>
      <c r="AD1189" s="17">
        <v>2</v>
      </c>
      <c r="AE1189" s="18">
        <v>4</v>
      </c>
      <c r="AF1189" s="25" t="str" cm="1">
        <f t="array" ref="AF1189">_xlfn.IFS(W1188&lt;3000,"Low",W1188&lt;6000,"Medium",W1188&gt;=6000,"High")</f>
        <v>Low</v>
      </c>
      <c r="AG1189" s="26" t="str" cm="1">
        <f t="array" ref="AG1189">_xlfn.IFS(R1188&lt;5,"New",R1188&lt;10,"Junior",R1188&lt;20,"Mid",R1188&gt;=20,"Senior")</f>
        <v>New</v>
      </c>
      <c r="AH1189" s="26" t="str" cm="1">
        <f t="array" ref="AH1189">_xlfn.IFS(O1188&lt;=5,"Near",O1188&lt;=15,"Moderate",O1188&gt;15,"Far")</f>
        <v>Moderate</v>
      </c>
      <c r="AI1189" s="26" t="str" cm="1">
        <f t="array" ref="AI1189">_xlfn.IFS(AE1189=1,"Poor",AE1189=2,"Average",AE1189=3,"Good",AE1189=4,"Excellent")</f>
        <v>Excellent</v>
      </c>
      <c r="AJ1189" s="26" t="str" cm="1">
        <f t="array" ref="AJ1189">_xlfn.IFS(Z1189=1,"Low",Z1189=2,"Medium",Z1189=3,"High",Z1189=4,"Very High")</f>
        <v>High</v>
      </c>
      <c r="AK1189" s="26" t="str" cm="1">
        <f t="array" ref="AK1189">_xlfn.IFS(AD1189=1,"Low",AD1189=2,"Medium",AD1189=3,"High",AD1189=4,"Very High")</f>
        <v>Medium</v>
      </c>
    </row>
    <row r="1190" spans="1:37" ht="15.6" x14ac:dyDescent="0.3">
      <c r="A1190" s="27" t="s">
        <v>49</v>
      </c>
      <c r="B1190" s="15" t="s">
        <v>52</v>
      </c>
      <c r="C1190" s="15">
        <v>1799</v>
      </c>
      <c r="D1190" s="15" t="s">
        <v>55</v>
      </c>
      <c r="E1190" s="15" t="s">
        <v>62</v>
      </c>
      <c r="F1190" s="15">
        <v>28</v>
      </c>
      <c r="G1190" s="15" t="s">
        <v>57</v>
      </c>
      <c r="H1190" s="15" t="s">
        <v>38</v>
      </c>
      <c r="I1190" s="15" t="s">
        <v>53</v>
      </c>
      <c r="J1190" s="15" t="s">
        <v>56</v>
      </c>
      <c r="K1190" s="15">
        <v>1</v>
      </c>
      <c r="L1190" s="15" t="s">
        <v>42</v>
      </c>
      <c r="M1190" s="15" t="s">
        <v>70</v>
      </c>
      <c r="N1190" s="15" t="s">
        <v>49</v>
      </c>
      <c r="O1190" s="15">
        <v>1</v>
      </c>
      <c r="P1190" s="15">
        <v>6</v>
      </c>
      <c r="Q1190" s="15">
        <v>1</v>
      </c>
      <c r="R1190" s="15">
        <v>5</v>
      </c>
      <c r="S1190" s="15">
        <v>5</v>
      </c>
      <c r="T1190" s="15">
        <v>3</v>
      </c>
      <c r="U1190" s="15">
        <v>0</v>
      </c>
      <c r="V1190" s="15">
        <v>3</v>
      </c>
      <c r="W1190" s="15">
        <v>2044</v>
      </c>
      <c r="X1190" s="15">
        <v>11</v>
      </c>
      <c r="Y1190" s="15">
        <v>1</v>
      </c>
      <c r="Z1190" s="15">
        <v>3</v>
      </c>
      <c r="AA1190" s="15">
        <v>3</v>
      </c>
      <c r="AB1190" s="15">
        <v>4</v>
      </c>
      <c r="AC1190" s="15">
        <v>3</v>
      </c>
      <c r="AD1190" s="15">
        <v>3</v>
      </c>
      <c r="AE1190" s="16">
        <v>4</v>
      </c>
      <c r="AF1190" s="23" t="str" cm="1">
        <f t="array" ref="AF1190">_xlfn.IFS(W1189&lt;3000,"Low",W1189&lt;6000,"Medium",W1189&gt;=6000,"High")</f>
        <v>High</v>
      </c>
      <c r="AG1190" s="24" t="str" cm="1">
        <f t="array" ref="AG1190">_xlfn.IFS(R1189&lt;5,"New",R1189&lt;10,"Junior",R1189&lt;20,"Mid",R1189&gt;=20,"Senior")</f>
        <v>Mid</v>
      </c>
      <c r="AH1190" s="24" t="str" cm="1">
        <f t="array" ref="AH1190">_xlfn.IFS(O1189&lt;=5,"Near",O1189&lt;=15,"Moderate",O1189&gt;15,"Far")</f>
        <v>Moderate</v>
      </c>
      <c r="AI1190" s="24" t="str" cm="1">
        <f t="array" ref="AI1190">_xlfn.IFS(AE1190=1,"Poor",AE1190=2,"Average",AE1190=3,"Good",AE1190=4,"Excellent")</f>
        <v>Excellent</v>
      </c>
      <c r="AJ1190" s="24" t="str" cm="1">
        <f t="array" ref="AJ1190">_xlfn.IFS(Z1190=1,"Low",Z1190=2,"Medium",Z1190=3,"High",Z1190=4,"Very High")</f>
        <v>High</v>
      </c>
      <c r="AK1190" s="24" t="str" cm="1">
        <f t="array" ref="AK1190">_xlfn.IFS(AD1190=1,"Low",AD1190=2,"Medium",AD1190=3,"High",AD1190=4,"Very High")</f>
        <v>High</v>
      </c>
    </row>
    <row r="1191" spans="1:37" ht="15.6" x14ac:dyDescent="0.3">
      <c r="A1191" s="28" t="s">
        <v>49</v>
      </c>
      <c r="B1191" s="17" t="s">
        <v>52</v>
      </c>
      <c r="C1191" s="17">
        <v>1763</v>
      </c>
      <c r="D1191" s="17" t="s">
        <v>55</v>
      </c>
      <c r="E1191" s="17" t="s">
        <v>62</v>
      </c>
      <c r="F1191" s="17">
        <v>30</v>
      </c>
      <c r="G1191" s="17" t="s">
        <v>57</v>
      </c>
      <c r="H1191" s="17" t="s">
        <v>38</v>
      </c>
      <c r="I1191" s="17" t="s">
        <v>53</v>
      </c>
      <c r="J1191" s="17" t="s">
        <v>76</v>
      </c>
      <c r="K1191" s="17">
        <v>2</v>
      </c>
      <c r="L1191" s="17" t="s">
        <v>42</v>
      </c>
      <c r="M1191" s="17" t="s">
        <v>70</v>
      </c>
      <c r="N1191" s="17" t="s">
        <v>49</v>
      </c>
      <c r="O1191" s="17">
        <v>16</v>
      </c>
      <c r="P1191" s="17">
        <v>3</v>
      </c>
      <c r="Q1191" s="17">
        <v>3</v>
      </c>
      <c r="R1191" s="17">
        <v>10</v>
      </c>
      <c r="S1191" s="17">
        <v>7</v>
      </c>
      <c r="T1191" s="17">
        <v>0</v>
      </c>
      <c r="U1191" s="17">
        <v>1</v>
      </c>
      <c r="V1191" s="17">
        <v>7</v>
      </c>
      <c r="W1191" s="17">
        <v>5294</v>
      </c>
      <c r="X1191" s="17">
        <v>16</v>
      </c>
      <c r="Y1191" s="17">
        <v>1</v>
      </c>
      <c r="Z1191" s="17">
        <v>3</v>
      </c>
      <c r="AA1191" s="17">
        <v>4</v>
      </c>
      <c r="AB1191" s="17">
        <v>3</v>
      </c>
      <c r="AC1191" s="17">
        <v>3</v>
      </c>
      <c r="AD1191" s="17">
        <v>3</v>
      </c>
      <c r="AE1191" s="18">
        <v>3</v>
      </c>
      <c r="AF1191" s="25" t="str" cm="1">
        <f t="array" ref="AF1191">_xlfn.IFS(W1190&lt;3000,"Low",W1190&lt;6000,"Medium",W1190&gt;=6000,"High")</f>
        <v>Low</v>
      </c>
      <c r="AG1191" s="26" t="str" cm="1">
        <f t="array" ref="AG1191">_xlfn.IFS(R1190&lt;5,"New",R1190&lt;10,"Junior",R1190&lt;20,"Mid",R1190&gt;=20,"Senior")</f>
        <v>Junior</v>
      </c>
      <c r="AH1191" s="26" t="str" cm="1">
        <f t="array" ref="AH1191">_xlfn.IFS(O1190&lt;=5,"Near",O1190&lt;=15,"Moderate",O1190&gt;15,"Far")</f>
        <v>Near</v>
      </c>
      <c r="AI1191" s="26" t="str" cm="1">
        <f t="array" ref="AI1191">_xlfn.IFS(AE1191=1,"Poor",AE1191=2,"Average",AE1191=3,"Good",AE1191=4,"Excellent")</f>
        <v>Good</v>
      </c>
      <c r="AJ1191" s="26" t="str" cm="1">
        <f t="array" ref="AJ1191">_xlfn.IFS(Z1191=1,"Low",Z1191=2,"Medium",Z1191=3,"High",Z1191=4,"Very High")</f>
        <v>High</v>
      </c>
      <c r="AK1191" s="26" t="str" cm="1">
        <f t="array" ref="AK1191">_xlfn.IFS(AD1191=1,"Low",AD1191=2,"Medium",AD1191=3,"High",AD1191=4,"Very High")</f>
        <v>High</v>
      </c>
    </row>
    <row r="1192" spans="1:37" ht="15.6" x14ac:dyDescent="0.3">
      <c r="A1192" s="27" t="s">
        <v>49</v>
      </c>
      <c r="B1192" s="15" t="s">
        <v>52</v>
      </c>
      <c r="C1192" s="15">
        <v>1707</v>
      </c>
      <c r="D1192" s="15" t="s">
        <v>55</v>
      </c>
      <c r="E1192" s="15" t="s">
        <v>85</v>
      </c>
      <c r="F1192" s="15">
        <v>24</v>
      </c>
      <c r="G1192" s="15" t="s">
        <v>57</v>
      </c>
      <c r="H1192" s="15" t="s">
        <v>38</v>
      </c>
      <c r="I1192" s="15" t="s">
        <v>53</v>
      </c>
      <c r="J1192" s="15" t="s">
        <v>56</v>
      </c>
      <c r="K1192" s="15">
        <v>1</v>
      </c>
      <c r="L1192" s="15" t="s">
        <v>65</v>
      </c>
      <c r="M1192" s="15" t="s">
        <v>70</v>
      </c>
      <c r="N1192" s="15" t="s">
        <v>49</v>
      </c>
      <c r="O1192" s="15">
        <v>9</v>
      </c>
      <c r="P1192" s="15">
        <v>1</v>
      </c>
      <c r="Q1192" s="15">
        <v>1</v>
      </c>
      <c r="R1192" s="15">
        <v>5</v>
      </c>
      <c r="S1192" s="15">
        <v>5</v>
      </c>
      <c r="T1192" s="15">
        <v>3</v>
      </c>
      <c r="U1192" s="15">
        <v>0</v>
      </c>
      <c r="V1192" s="15">
        <v>4</v>
      </c>
      <c r="W1192" s="15">
        <v>4401</v>
      </c>
      <c r="X1192" s="15">
        <v>16</v>
      </c>
      <c r="Y1192" s="15">
        <v>1</v>
      </c>
      <c r="Z1192" s="15">
        <v>3</v>
      </c>
      <c r="AA1192" s="15">
        <v>4</v>
      </c>
      <c r="AB1192" s="15">
        <v>3</v>
      </c>
      <c r="AC1192" s="15">
        <v>3</v>
      </c>
      <c r="AD1192" s="15">
        <v>4</v>
      </c>
      <c r="AE1192" s="16">
        <v>3</v>
      </c>
      <c r="AF1192" s="23" t="str" cm="1">
        <f t="array" ref="AF1192">_xlfn.IFS(W1191&lt;3000,"Low",W1191&lt;6000,"Medium",W1191&gt;=6000,"High")</f>
        <v>Medium</v>
      </c>
      <c r="AG1192" s="24" t="str" cm="1">
        <f t="array" ref="AG1192">_xlfn.IFS(R1191&lt;5,"New",R1191&lt;10,"Junior",R1191&lt;20,"Mid",R1191&gt;=20,"Senior")</f>
        <v>Mid</v>
      </c>
      <c r="AH1192" s="24" t="str" cm="1">
        <f t="array" ref="AH1192">_xlfn.IFS(O1191&lt;=5,"Near",O1191&lt;=15,"Moderate",O1191&gt;15,"Far")</f>
        <v>Far</v>
      </c>
      <c r="AI1192" s="24" t="str" cm="1">
        <f t="array" ref="AI1192">_xlfn.IFS(AE1192=1,"Poor",AE1192=2,"Average",AE1192=3,"Good",AE1192=4,"Excellent")</f>
        <v>Good</v>
      </c>
      <c r="AJ1192" s="24" t="str" cm="1">
        <f t="array" ref="AJ1192">_xlfn.IFS(Z1192=1,"Low",Z1192=2,"Medium",Z1192=3,"High",Z1192=4,"Very High")</f>
        <v>High</v>
      </c>
      <c r="AK1192" s="24" t="str" cm="1">
        <f t="array" ref="AK1192">_xlfn.IFS(AD1192=1,"Low",AD1192=2,"Medium",AD1192=3,"High",AD1192=4,"Very High")</f>
        <v>Very High</v>
      </c>
    </row>
    <row r="1193" spans="1:37" ht="15.6" x14ac:dyDescent="0.3">
      <c r="A1193" s="28" t="s">
        <v>49</v>
      </c>
      <c r="B1193" s="17" t="s">
        <v>52</v>
      </c>
      <c r="C1193" s="17">
        <v>2062</v>
      </c>
      <c r="D1193" s="17" t="s">
        <v>55</v>
      </c>
      <c r="E1193" s="17" t="s">
        <v>39</v>
      </c>
      <c r="F1193" s="17">
        <v>39</v>
      </c>
      <c r="G1193" s="17" t="s">
        <v>57</v>
      </c>
      <c r="H1193" s="17" t="s">
        <v>38</v>
      </c>
      <c r="I1193" s="17" t="s">
        <v>53</v>
      </c>
      <c r="J1193" s="17" t="s">
        <v>76</v>
      </c>
      <c r="K1193" s="17">
        <v>3</v>
      </c>
      <c r="L1193" s="17" t="s">
        <v>65</v>
      </c>
      <c r="M1193" s="17" t="s">
        <v>58</v>
      </c>
      <c r="N1193" s="17" t="s">
        <v>49</v>
      </c>
      <c r="O1193" s="17">
        <v>6</v>
      </c>
      <c r="P1193" s="17">
        <v>5</v>
      </c>
      <c r="Q1193" s="17">
        <v>4</v>
      </c>
      <c r="R1193" s="17">
        <v>9</v>
      </c>
      <c r="S1193" s="17">
        <v>7</v>
      </c>
      <c r="T1193" s="17">
        <v>7</v>
      </c>
      <c r="U1193" s="17">
        <v>1</v>
      </c>
      <c r="V1193" s="17">
        <v>7</v>
      </c>
      <c r="W1193" s="17">
        <v>9991</v>
      </c>
      <c r="X1193" s="17">
        <v>15</v>
      </c>
      <c r="Y1193" s="17">
        <v>1</v>
      </c>
      <c r="Z1193" s="17">
        <v>4</v>
      </c>
      <c r="AA1193" s="17">
        <v>2</v>
      </c>
      <c r="AB1193" s="17">
        <v>3</v>
      </c>
      <c r="AC1193" s="17">
        <v>3</v>
      </c>
      <c r="AD1193" s="17">
        <v>1</v>
      </c>
      <c r="AE1193" s="18">
        <v>3</v>
      </c>
      <c r="AF1193" s="25" t="str" cm="1">
        <f t="array" ref="AF1193">_xlfn.IFS(W1192&lt;3000,"Low",W1192&lt;6000,"Medium",W1192&gt;=6000,"High")</f>
        <v>Medium</v>
      </c>
      <c r="AG1193" s="26" t="str" cm="1">
        <f t="array" ref="AG1193">_xlfn.IFS(R1192&lt;5,"New",R1192&lt;10,"Junior",R1192&lt;20,"Mid",R1192&gt;=20,"Senior")</f>
        <v>Junior</v>
      </c>
      <c r="AH1193" s="26" t="str" cm="1">
        <f t="array" ref="AH1193">_xlfn.IFS(O1192&lt;=5,"Near",O1192&lt;=15,"Moderate",O1192&gt;15,"Far")</f>
        <v>Moderate</v>
      </c>
      <c r="AI1193" s="26" t="str" cm="1">
        <f t="array" ref="AI1193">_xlfn.IFS(AE1193=1,"Poor",AE1193=2,"Average",AE1193=3,"Good",AE1193=4,"Excellent")</f>
        <v>Good</v>
      </c>
      <c r="AJ1193" s="26" t="str" cm="1">
        <f t="array" ref="AJ1193">_xlfn.IFS(Z1193=1,"Low",Z1193=2,"Medium",Z1193=3,"High",Z1193=4,"Very High")</f>
        <v>Very High</v>
      </c>
      <c r="AK1193" s="26" t="str" cm="1">
        <f t="array" ref="AK1193">_xlfn.IFS(AD1193=1,"Low",AD1193=2,"Medium",AD1193=3,"High",AD1193=4,"Very High")</f>
        <v>Low</v>
      </c>
    </row>
    <row r="1194" spans="1:37" ht="15.6" x14ac:dyDescent="0.3">
      <c r="A1194" s="27" t="s">
        <v>49</v>
      </c>
      <c r="B1194" s="15" t="s">
        <v>52</v>
      </c>
      <c r="C1194" s="15">
        <v>1523</v>
      </c>
      <c r="D1194" s="15" t="s">
        <v>55</v>
      </c>
      <c r="E1194" s="15" t="s">
        <v>39</v>
      </c>
      <c r="F1194" s="15">
        <v>44</v>
      </c>
      <c r="G1194" s="15" t="s">
        <v>57</v>
      </c>
      <c r="H1194" s="15" t="s">
        <v>38</v>
      </c>
      <c r="I1194" s="15" t="s">
        <v>53</v>
      </c>
      <c r="J1194" s="15" t="s">
        <v>94</v>
      </c>
      <c r="K1194" s="15">
        <v>4</v>
      </c>
      <c r="L1194" s="15" t="s">
        <v>42</v>
      </c>
      <c r="M1194" s="15" t="s">
        <v>70</v>
      </c>
      <c r="N1194" s="15" t="s">
        <v>49</v>
      </c>
      <c r="O1194" s="15">
        <v>28</v>
      </c>
      <c r="P1194" s="15">
        <v>1</v>
      </c>
      <c r="Q1194" s="15">
        <v>3</v>
      </c>
      <c r="R1194" s="15">
        <v>24</v>
      </c>
      <c r="S1194" s="15">
        <v>20</v>
      </c>
      <c r="T1194" s="15">
        <v>6</v>
      </c>
      <c r="U1194" s="15">
        <v>14</v>
      </c>
      <c r="V1194" s="15">
        <v>17</v>
      </c>
      <c r="W1194" s="15">
        <v>16328</v>
      </c>
      <c r="X1194" s="15">
        <v>13</v>
      </c>
      <c r="Y1194" s="15">
        <v>1</v>
      </c>
      <c r="Z1194" s="15">
        <v>4</v>
      </c>
      <c r="AA1194" s="15">
        <v>3</v>
      </c>
      <c r="AB1194" s="15">
        <v>3</v>
      </c>
      <c r="AC1194" s="15">
        <v>3</v>
      </c>
      <c r="AD1194" s="15">
        <v>3</v>
      </c>
      <c r="AE1194" s="16">
        <v>4</v>
      </c>
      <c r="AF1194" s="23" t="str" cm="1">
        <f t="array" ref="AF1194">_xlfn.IFS(W1193&lt;3000,"Low",W1193&lt;6000,"Medium",W1193&gt;=6000,"High")</f>
        <v>High</v>
      </c>
      <c r="AG1194" s="24" t="str" cm="1">
        <f t="array" ref="AG1194">_xlfn.IFS(R1193&lt;5,"New",R1193&lt;10,"Junior",R1193&lt;20,"Mid",R1193&gt;=20,"Senior")</f>
        <v>Junior</v>
      </c>
      <c r="AH1194" s="24" t="str" cm="1">
        <f t="array" ref="AH1194">_xlfn.IFS(O1193&lt;=5,"Near",O1193&lt;=15,"Moderate",O1193&gt;15,"Far")</f>
        <v>Moderate</v>
      </c>
      <c r="AI1194" s="24" t="str" cm="1">
        <f t="array" ref="AI1194">_xlfn.IFS(AE1194=1,"Poor",AE1194=2,"Average",AE1194=3,"Good",AE1194=4,"Excellent")</f>
        <v>Excellent</v>
      </c>
      <c r="AJ1194" s="24" t="str" cm="1">
        <f t="array" ref="AJ1194">_xlfn.IFS(Z1194=1,"Low",Z1194=2,"Medium",Z1194=3,"High",Z1194=4,"Very High")</f>
        <v>Very High</v>
      </c>
      <c r="AK1194" s="24" t="str" cm="1">
        <f t="array" ref="AK1194">_xlfn.IFS(AD1194=1,"Low",AD1194=2,"Medium",AD1194=3,"High",AD1194=4,"Very High")</f>
        <v>High</v>
      </c>
    </row>
    <row r="1195" spans="1:37" ht="15.6" x14ac:dyDescent="0.3">
      <c r="A1195" s="28" t="s">
        <v>49</v>
      </c>
      <c r="B1195" s="17" t="s">
        <v>52</v>
      </c>
      <c r="C1195" s="17">
        <v>1728</v>
      </c>
      <c r="D1195" s="17" t="s">
        <v>55</v>
      </c>
      <c r="E1195" s="17" t="s">
        <v>39</v>
      </c>
      <c r="F1195" s="17">
        <v>35</v>
      </c>
      <c r="G1195" s="17" t="s">
        <v>57</v>
      </c>
      <c r="H1195" s="17" t="s">
        <v>38</v>
      </c>
      <c r="I1195" s="17" t="s">
        <v>53</v>
      </c>
      <c r="J1195" s="17" t="s">
        <v>74</v>
      </c>
      <c r="K1195" s="17">
        <v>2</v>
      </c>
      <c r="L1195" s="17" t="s">
        <v>42</v>
      </c>
      <c r="M1195" s="17" t="s">
        <v>64</v>
      </c>
      <c r="N1195" s="17" t="s">
        <v>49</v>
      </c>
      <c r="O1195" s="17">
        <v>27</v>
      </c>
      <c r="P1195" s="17">
        <v>3</v>
      </c>
      <c r="Q1195" s="17">
        <v>2</v>
      </c>
      <c r="R1195" s="17">
        <v>17</v>
      </c>
      <c r="S1195" s="17">
        <v>7</v>
      </c>
      <c r="T1195" s="17">
        <v>7</v>
      </c>
      <c r="U1195" s="17">
        <v>0</v>
      </c>
      <c r="V1195" s="17">
        <v>7</v>
      </c>
      <c r="W1195" s="17">
        <v>6883</v>
      </c>
      <c r="X1195" s="17">
        <v>16</v>
      </c>
      <c r="Y1195" s="17">
        <v>1</v>
      </c>
      <c r="Z1195" s="17">
        <v>4</v>
      </c>
      <c r="AA1195" s="17">
        <v>3</v>
      </c>
      <c r="AB1195" s="17">
        <v>3</v>
      </c>
      <c r="AC1195" s="17">
        <v>3</v>
      </c>
      <c r="AD1195" s="17">
        <v>2</v>
      </c>
      <c r="AE1195" s="18">
        <v>3</v>
      </c>
      <c r="AF1195" s="25" t="str" cm="1">
        <f t="array" ref="AF1195">_xlfn.IFS(W1194&lt;3000,"Low",W1194&lt;6000,"Medium",W1194&gt;=6000,"High")</f>
        <v>High</v>
      </c>
      <c r="AG1195" s="26" t="str" cm="1">
        <f t="array" ref="AG1195">_xlfn.IFS(R1194&lt;5,"New",R1194&lt;10,"Junior",R1194&lt;20,"Mid",R1194&gt;=20,"Senior")</f>
        <v>Senior</v>
      </c>
      <c r="AH1195" s="26" t="str" cm="1">
        <f t="array" ref="AH1195">_xlfn.IFS(O1194&lt;=5,"Near",O1194&lt;=15,"Moderate",O1194&gt;15,"Far")</f>
        <v>Far</v>
      </c>
      <c r="AI1195" s="26" t="str" cm="1">
        <f t="array" ref="AI1195">_xlfn.IFS(AE1195=1,"Poor",AE1195=2,"Average",AE1195=3,"Good",AE1195=4,"Excellent")</f>
        <v>Good</v>
      </c>
      <c r="AJ1195" s="26" t="str" cm="1">
        <f t="array" ref="AJ1195">_xlfn.IFS(Z1195=1,"Low",Z1195=2,"Medium",Z1195=3,"High",Z1195=4,"Very High")</f>
        <v>Very High</v>
      </c>
      <c r="AK1195" s="26" t="str" cm="1">
        <f t="array" ref="AK1195">_xlfn.IFS(AD1195=1,"Low",AD1195=2,"Medium",AD1195=3,"High",AD1195=4,"Very High")</f>
        <v>Medium</v>
      </c>
    </row>
    <row r="1196" spans="1:37" ht="15.6" x14ac:dyDescent="0.3">
      <c r="A1196" s="27" t="s">
        <v>49</v>
      </c>
      <c r="B1196" s="15" t="s">
        <v>52</v>
      </c>
      <c r="C1196" s="15">
        <v>1798</v>
      </c>
      <c r="D1196" s="15" t="s">
        <v>55</v>
      </c>
      <c r="E1196" s="15" t="s">
        <v>62</v>
      </c>
      <c r="F1196" s="15">
        <v>33</v>
      </c>
      <c r="G1196" s="15" t="s">
        <v>57</v>
      </c>
      <c r="H1196" s="15" t="s">
        <v>38</v>
      </c>
      <c r="I1196" s="15" t="s">
        <v>53</v>
      </c>
      <c r="J1196" s="15" t="s">
        <v>56</v>
      </c>
      <c r="K1196" s="15">
        <v>1</v>
      </c>
      <c r="L1196" s="15" t="s">
        <v>42</v>
      </c>
      <c r="M1196" s="15" t="s">
        <v>64</v>
      </c>
      <c r="N1196" s="15" t="s">
        <v>49</v>
      </c>
      <c r="O1196" s="15">
        <v>8</v>
      </c>
      <c r="P1196" s="15">
        <v>1</v>
      </c>
      <c r="Q1196" s="15">
        <v>6</v>
      </c>
      <c r="R1196" s="15">
        <v>14</v>
      </c>
      <c r="S1196" s="15">
        <v>10</v>
      </c>
      <c r="T1196" s="15">
        <v>8</v>
      </c>
      <c r="U1196" s="15">
        <v>7</v>
      </c>
      <c r="V1196" s="15">
        <v>6</v>
      </c>
      <c r="W1196" s="15">
        <v>3143</v>
      </c>
      <c r="X1196" s="15">
        <v>19</v>
      </c>
      <c r="Y1196" s="15">
        <v>1</v>
      </c>
      <c r="Z1196" s="15">
        <v>4</v>
      </c>
      <c r="AA1196" s="15">
        <v>4</v>
      </c>
      <c r="AB1196" s="15">
        <v>3</v>
      </c>
      <c r="AC1196" s="15">
        <v>3</v>
      </c>
      <c r="AD1196" s="15">
        <v>2</v>
      </c>
      <c r="AE1196" s="16">
        <v>3</v>
      </c>
      <c r="AF1196" s="23" t="str" cm="1">
        <f t="array" ref="AF1196">_xlfn.IFS(W1195&lt;3000,"Low",W1195&lt;6000,"Medium",W1195&gt;=6000,"High")</f>
        <v>High</v>
      </c>
      <c r="AG1196" s="24" t="str" cm="1">
        <f t="array" ref="AG1196">_xlfn.IFS(R1195&lt;5,"New",R1195&lt;10,"Junior",R1195&lt;20,"Mid",R1195&gt;=20,"Senior")</f>
        <v>Mid</v>
      </c>
      <c r="AH1196" s="24" t="str" cm="1">
        <f t="array" ref="AH1196">_xlfn.IFS(O1195&lt;=5,"Near",O1195&lt;=15,"Moderate",O1195&gt;15,"Far")</f>
        <v>Far</v>
      </c>
      <c r="AI1196" s="24" t="str" cm="1">
        <f t="array" ref="AI1196">_xlfn.IFS(AE1196=1,"Poor",AE1196=2,"Average",AE1196=3,"Good",AE1196=4,"Excellent")</f>
        <v>Good</v>
      </c>
      <c r="AJ1196" s="24" t="str" cm="1">
        <f t="array" ref="AJ1196">_xlfn.IFS(Z1196=1,"Low",Z1196=2,"Medium",Z1196=3,"High",Z1196=4,"Very High")</f>
        <v>Very High</v>
      </c>
      <c r="AK1196" s="24" t="str" cm="1">
        <f t="array" ref="AK1196">_xlfn.IFS(AD1196=1,"Low",AD1196=2,"Medium",AD1196=3,"High",AD1196=4,"Very High")</f>
        <v>Medium</v>
      </c>
    </row>
    <row r="1197" spans="1:37" ht="15.6" x14ac:dyDescent="0.3">
      <c r="A1197" s="28" t="s">
        <v>49</v>
      </c>
      <c r="B1197" s="17" t="s">
        <v>52</v>
      </c>
      <c r="C1197" s="17">
        <v>1592</v>
      </c>
      <c r="D1197" s="17" t="s">
        <v>55</v>
      </c>
      <c r="E1197" s="17" t="s">
        <v>85</v>
      </c>
      <c r="F1197" s="17">
        <v>23</v>
      </c>
      <c r="G1197" s="17" t="s">
        <v>57</v>
      </c>
      <c r="H1197" s="17" t="s">
        <v>38</v>
      </c>
      <c r="I1197" s="17" t="s">
        <v>53</v>
      </c>
      <c r="J1197" s="17" t="s">
        <v>56</v>
      </c>
      <c r="K1197" s="17">
        <v>1</v>
      </c>
      <c r="L1197" s="17" t="s">
        <v>106</v>
      </c>
      <c r="M1197" s="17" t="s">
        <v>70</v>
      </c>
      <c r="N1197" s="17" t="s">
        <v>49</v>
      </c>
      <c r="O1197" s="17">
        <v>10</v>
      </c>
      <c r="P1197" s="17">
        <v>2</v>
      </c>
      <c r="Q1197" s="17">
        <v>2</v>
      </c>
      <c r="R1197" s="17">
        <v>4</v>
      </c>
      <c r="S1197" s="17">
        <v>2</v>
      </c>
      <c r="T1197" s="17">
        <v>2</v>
      </c>
      <c r="U1197" s="17">
        <v>2</v>
      </c>
      <c r="V1197" s="17">
        <v>2</v>
      </c>
      <c r="W1197" s="17">
        <v>2073</v>
      </c>
      <c r="X1197" s="17">
        <v>16</v>
      </c>
      <c r="Y1197" s="17">
        <v>1</v>
      </c>
      <c r="Z1197" s="17">
        <v>4</v>
      </c>
      <c r="AA1197" s="17">
        <v>4</v>
      </c>
      <c r="AB1197" s="17">
        <v>4</v>
      </c>
      <c r="AC1197" s="17">
        <v>3</v>
      </c>
      <c r="AD1197" s="17">
        <v>4</v>
      </c>
      <c r="AE1197" s="18">
        <v>3</v>
      </c>
      <c r="AF1197" s="25" t="str" cm="1">
        <f t="array" ref="AF1197">_xlfn.IFS(W1196&lt;3000,"Low",W1196&lt;6000,"Medium",W1196&gt;=6000,"High")</f>
        <v>Medium</v>
      </c>
      <c r="AG1197" s="26" t="str" cm="1">
        <f t="array" ref="AG1197">_xlfn.IFS(R1196&lt;5,"New",R1196&lt;10,"Junior",R1196&lt;20,"Mid",R1196&gt;=20,"Senior")</f>
        <v>Mid</v>
      </c>
      <c r="AH1197" s="26" t="str" cm="1">
        <f t="array" ref="AH1197">_xlfn.IFS(O1196&lt;=5,"Near",O1196&lt;=15,"Moderate",O1196&gt;15,"Far")</f>
        <v>Moderate</v>
      </c>
      <c r="AI1197" s="26" t="str" cm="1">
        <f t="array" ref="AI1197">_xlfn.IFS(AE1197=1,"Poor",AE1197=2,"Average",AE1197=3,"Good",AE1197=4,"Excellent")</f>
        <v>Good</v>
      </c>
      <c r="AJ1197" s="26" t="str" cm="1">
        <f t="array" ref="AJ1197">_xlfn.IFS(Z1197=1,"Low",Z1197=2,"Medium",Z1197=3,"High",Z1197=4,"Very High")</f>
        <v>Very High</v>
      </c>
      <c r="AK1197" s="26" t="str" cm="1">
        <f t="array" ref="AK1197">_xlfn.IFS(AD1197=1,"Low",AD1197=2,"Medium",AD1197=3,"High",AD1197=4,"Very High")</f>
        <v>Very High</v>
      </c>
    </row>
    <row r="1198" spans="1:37" ht="15.6" x14ac:dyDescent="0.3">
      <c r="A1198" s="27" t="s">
        <v>49</v>
      </c>
      <c r="B1198" s="15" t="s">
        <v>52</v>
      </c>
      <c r="C1198" s="15">
        <v>1682</v>
      </c>
      <c r="D1198" s="15" t="s">
        <v>55</v>
      </c>
      <c r="E1198" s="15" t="s">
        <v>39</v>
      </c>
      <c r="F1198" s="15">
        <v>36</v>
      </c>
      <c r="G1198" s="15" t="s">
        <v>57</v>
      </c>
      <c r="H1198" s="15" t="s">
        <v>38</v>
      </c>
      <c r="I1198" s="15" t="s">
        <v>53</v>
      </c>
      <c r="J1198" s="15" t="s">
        <v>76</v>
      </c>
      <c r="K1198" s="15">
        <v>2</v>
      </c>
      <c r="L1198" s="15" t="s">
        <v>42</v>
      </c>
      <c r="M1198" s="15" t="s">
        <v>64</v>
      </c>
      <c r="N1198" s="15" t="s">
        <v>49</v>
      </c>
      <c r="O1198" s="15">
        <v>26</v>
      </c>
      <c r="P1198" s="15">
        <v>2</v>
      </c>
      <c r="Q1198" s="15">
        <v>6</v>
      </c>
      <c r="R1198" s="15">
        <v>10</v>
      </c>
      <c r="S1198" s="15">
        <v>3</v>
      </c>
      <c r="T1198" s="15">
        <v>2</v>
      </c>
      <c r="U1198" s="15">
        <v>0</v>
      </c>
      <c r="V1198" s="15">
        <v>2</v>
      </c>
      <c r="W1198" s="15">
        <v>5347</v>
      </c>
      <c r="X1198" s="15">
        <v>14</v>
      </c>
      <c r="Y1198" s="15">
        <v>2</v>
      </c>
      <c r="Z1198" s="15">
        <v>1</v>
      </c>
      <c r="AA1198" s="15">
        <v>3</v>
      </c>
      <c r="AB1198" s="15">
        <v>3</v>
      </c>
      <c r="AC1198" s="15">
        <v>3</v>
      </c>
      <c r="AD1198" s="15">
        <v>2</v>
      </c>
      <c r="AE1198" s="16">
        <v>2</v>
      </c>
      <c r="AF1198" s="23" t="str" cm="1">
        <f t="array" ref="AF1198">_xlfn.IFS(W1197&lt;3000,"Low",W1197&lt;6000,"Medium",W1197&gt;=6000,"High")</f>
        <v>Low</v>
      </c>
      <c r="AG1198" s="24" t="str" cm="1">
        <f t="array" ref="AG1198">_xlfn.IFS(R1197&lt;5,"New",R1197&lt;10,"Junior",R1197&lt;20,"Mid",R1197&gt;=20,"Senior")</f>
        <v>New</v>
      </c>
      <c r="AH1198" s="24" t="str" cm="1">
        <f t="array" ref="AH1198">_xlfn.IFS(O1197&lt;=5,"Near",O1197&lt;=15,"Moderate",O1197&gt;15,"Far")</f>
        <v>Moderate</v>
      </c>
      <c r="AI1198" s="24" t="str" cm="1">
        <f t="array" ref="AI1198">_xlfn.IFS(AE1198=1,"Poor",AE1198=2,"Average",AE1198=3,"Good",AE1198=4,"Excellent")</f>
        <v>Average</v>
      </c>
      <c r="AJ1198" s="24" t="str" cm="1">
        <f t="array" ref="AJ1198">_xlfn.IFS(Z1198=1,"Low",Z1198=2,"Medium",Z1198=3,"High",Z1198=4,"Very High")</f>
        <v>Low</v>
      </c>
      <c r="AK1198" s="24" t="str" cm="1">
        <f t="array" ref="AK1198">_xlfn.IFS(AD1198=1,"Low",AD1198=2,"Medium",AD1198=3,"High",AD1198=4,"Very High")</f>
        <v>Medium</v>
      </c>
    </row>
    <row r="1199" spans="1:37" ht="15.6" x14ac:dyDescent="0.3">
      <c r="A1199" s="28" t="s">
        <v>49</v>
      </c>
      <c r="B1199" s="17" t="s">
        <v>52</v>
      </c>
      <c r="C1199" s="17">
        <v>2012</v>
      </c>
      <c r="D1199" s="17" t="s">
        <v>55</v>
      </c>
      <c r="E1199" s="17" t="s">
        <v>39</v>
      </c>
      <c r="F1199" s="17">
        <v>40</v>
      </c>
      <c r="G1199" s="17" t="s">
        <v>57</v>
      </c>
      <c r="H1199" s="17" t="s">
        <v>38</v>
      </c>
      <c r="I1199" s="17" t="s">
        <v>53</v>
      </c>
      <c r="J1199" s="17" t="s">
        <v>61</v>
      </c>
      <c r="K1199" s="17">
        <v>1</v>
      </c>
      <c r="L1199" s="17" t="s">
        <v>42</v>
      </c>
      <c r="M1199" s="17" t="s">
        <v>64</v>
      </c>
      <c r="N1199" s="17" t="s">
        <v>49</v>
      </c>
      <c r="O1199" s="17">
        <v>1</v>
      </c>
      <c r="P1199" s="17">
        <v>3</v>
      </c>
      <c r="Q1199" s="17">
        <v>8</v>
      </c>
      <c r="R1199" s="17">
        <v>8</v>
      </c>
      <c r="S1199" s="17">
        <v>1</v>
      </c>
      <c r="T1199" s="17">
        <v>0</v>
      </c>
      <c r="U1199" s="17">
        <v>0</v>
      </c>
      <c r="V1199" s="17">
        <v>0</v>
      </c>
      <c r="W1199" s="17">
        <v>2406</v>
      </c>
      <c r="X1199" s="17">
        <v>19</v>
      </c>
      <c r="Y1199" s="17">
        <v>2</v>
      </c>
      <c r="Z1199" s="17">
        <v>1</v>
      </c>
      <c r="AA1199" s="17">
        <v>3</v>
      </c>
      <c r="AB1199" s="17">
        <v>4</v>
      </c>
      <c r="AC1199" s="17">
        <v>3</v>
      </c>
      <c r="AD1199" s="17">
        <v>3</v>
      </c>
      <c r="AE1199" s="18">
        <v>2</v>
      </c>
      <c r="AF1199" s="25" t="str" cm="1">
        <f t="array" ref="AF1199">_xlfn.IFS(W1198&lt;3000,"Low",W1198&lt;6000,"Medium",W1198&gt;=6000,"High")</f>
        <v>Medium</v>
      </c>
      <c r="AG1199" s="26" t="str" cm="1">
        <f t="array" ref="AG1199">_xlfn.IFS(R1198&lt;5,"New",R1198&lt;10,"Junior",R1198&lt;20,"Mid",R1198&gt;=20,"Senior")</f>
        <v>Mid</v>
      </c>
      <c r="AH1199" s="26" t="str" cm="1">
        <f t="array" ref="AH1199">_xlfn.IFS(O1198&lt;=5,"Near",O1198&lt;=15,"Moderate",O1198&gt;15,"Far")</f>
        <v>Far</v>
      </c>
      <c r="AI1199" s="26" t="str" cm="1">
        <f t="array" ref="AI1199">_xlfn.IFS(AE1199=1,"Poor",AE1199=2,"Average",AE1199=3,"Good",AE1199=4,"Excellent")</f>
        <v>Average</v>
      </c>
      <c r="AJ1199" s="26" t="str" cm="1">
        <f t="array" ref="AJ1199">_xlfn.IFS(Z1199=1,"Low",Z1199=2,"Medium",Z1199=3,"High",Z1199=4,"Very High")</f>
        <v>Low</v>
      </c>
      <c r="AK1199" s="26" t="str" cm="1">
        <f t="array" ref="AK1199">_xlfn.IFS(AD1199=1,"Low",AD1199=2,"Medium",AD1199=3,"High",AD1199=4,"Very High")</f>
        <v>High</v>
      </c>
    </row>
    <row r="1200" spans="1:37" ht="15.6" x14ac:dyDescent="0.3">
      <c r="A1200" s="27" t="s">
        <v>49</v>
      </c>
      <c r="B1200" s="15" t="s">
        <v>52</v>
      </c>
      <c r="C1200" s="15">
        <v>1803</v>
      </c>
      <c r="D1200" s="15" t="s">
        <v>55</v>
      </c>
      <c r="E1200" s="15" t="s">
        <v>39</v>
      </c>
      <c r="F1200" s="15">
        <v>42</v>
      </c>
      <c r="G1200" s="15" t="s">
        <v>57</v>
      </c>
      <c r="H1200" s="15" t="s">
        <v>38</v>
      </c>
      <c r="I1200" s="15" t="s">
        <v>53</v>
      </c>
      <c r="J1200" s="15" t="s">
        <v>76</v>
      </c>
      <c r="K1200" s="15">
        <v>2</v>
      </c>
      <c r="L1200" s="15" t="s">
        <v>65</v>
      </c>
      <c r="M1200" s="15" t="s">
        <v>70</v>
      </c>
      <c r="N1200" s="15" t="s">
        <v>49</v>
      </c>
      <c r="O1200" s="15">
        <v>13</v>
      </c>
      <c r="P1200" s="15">
        <v>2</v>
      </c>
      <c r="Q1200" s="15">
        <v>5</v>
      </c>
      <c r="R1200" s="15">
        <v>10</v>
      </c>
      <c r="S1200" s="15">
        <v>0</v>
      </c>
      <c r="T1200" s="15">
        <v>0</v>
      </c>
      <c r="U1200" s="15">
        <v>0</v>
      </c>
      <c r="V1200" s="15">
        <v>0</v>
      </c>
      <c r="W1200" s="15">
        <v>5538</v>
      </c>
      <c r="X1200" s="15">
        <v>18</v>
      </c>
      <c r="Y1200" s="15">
        <v>2</v>
      </c>
      <c r="Z1200" s="15">
        <v>2</v>
      </c>
      <c r="AA1200" s="15">
        <v>4</v>
      </c>
      <c r="AB1200" s="15">
        <v>3</v>
      </c>
      <c r="AC1200" s="15">
        <v>3</v>
      </c>
      <c r="AD1200" s="15">
        <v>3</v>
      </c>
      <c r="AE1200" s="16">
        <v>2</v>
      </c>
      <c r="AF1200" s="23" t="str" cm="1">
        <f t="array" ref="AF1200">_xlfn.IFS(W1199&lt;3000,"Low",W1199&lt;6000,"Medium",W1199&gt;=6000,"High")</f>
        <v>Low</v>
      </c>
      <c r="AG1200" s="24" t="str" cm="1">
        <f t="array" ref="AG1200">_xlfn.IFS(R1199&lt;5,"New",R1199&lt;10,"Junior",R1199&lt;20,"Mid",R1199&gt;=20,"Senior")</f>
        <v>Junior</v>
      </c>
      <c r="AH1200" s="24" t="str" cm="1">
        <f t="array" ref="AH1200">_xlfn.IFS(O1199&lt;=5,"Near",O1199&lt;=15,"Moderate",O1199&gt;15,"Far")</f>
        <v>Near</v>
      </c>
      <c r="AI1200" s="24" t="str" cm="1">
        <f t="array" ref="AI1200">_xlfn.IFS(AE1200=1,"Poor",AE1200=2,"Average",AE1200=3,"Good",AE1200=4,"Excellent")</f>
        <v>Average</v>
      </c>
      <c r="AJ1200" s="24" t="str" cm="1">
        <f t="array" ref="AJ1200">_xlfn.IFS(Z1200=1,"Low",Z1200=2,"Medium",Z1200=3,"High",Z1200=4,"Very High")</f>
        <v>Medium</v>
      </c>
      <c r="AK1200" s="24" t="str" cm="1">
        <f t="array" ref="AK1200">_xlfn.IFS(AD1200=1,"Low",AD1200=2,"Medium",AD1200=3,"High",AD1200=4,"Very High")</f>
        <v>High</v>
      </c>
    </row>
    <row r="1201" spans="1:37" ht="15.6" x14ac:dyDescent="0.3">
      <c r="A1201" s="28" t="s">
        <v>49</v>
      </c>
      <c r="B1201" s="17" t="s">
        <v>52</v>
      </c>
      <c r="C1201" s="17">
        <v>1596</v>
      </c>
      <c r="D1201" s="17" t="s">
        <v>55</v>
      </c>
      <c r="E1201" s="17" t="s">
        <v>39</v>
      </c>
      <c r="F1201" s="17">
        <v>35</v>
      </c>
      <c r="G1201" s="17" t="s">
        <v>57</v>
      </c>
      <c r="H1201" s="17" t="s">
        <v>38</v>
      </c>
      <c r="I1201" s="17" t="s">
        <v>53</v>
      </c>
      <c r="J1201" s="17" t="s">
        <v>61</v>
      </c>
      <c r="K1201" s="17">
        <v>2</v>
      </c>
      <c r="L1201" s="17" t="s">
        <v>42</v>
      </c>
      <c r="M1201" s="17" t="s">
        <v>70</v>
      </c>
      <c r="N1201" s="17" t="s">
        <v>49</v>
      </c>
      <c r="O1201" s="17">
        <v>28</v>
      </c>
      <c r="P1201" s="17">
        <v>3</v>
      </c>
      <c r="Q1201" s="17">
        <v>1</v>
      </c>
      <c r="R1201" s="17">
        <v>10</v>
      </c>
      <c r="S1201" s="17">
        <v>10</v>
      </c>
      <c r="T1201" s="17">
        <v>9</v>
      </c>
      <c r="U1201" s="17">
        <v>6</v>
      </c>
      <c r="V1201" s="17">
        <v>8</v>
      </c>
      <c r="W1201" s="17">
        <v>3407</v>
      </c>
      <c r="X1201" s="17">
        <v>17</v>
      </c>
      <c r="Y1201" s="17">
        <v>2</v>
      </c>
      <c r="Z1201" s="17">
        <v>2</v>
      </c>
      <c r="AA1201" s="17">
        <v>4</v>
      </c>
      <c r="AB1201" s="17">
        <v>3</v>
      </c>
      <c r="AC1201" s="17">
        <v>3</v>
      </c>
      <c r="AD1201" s="17">
        <v>4</v>
      </c>
      <c r="AE1201" s="18">
        <v>2</v>
      </c>
      <c r="AF1201" s="25" t="str" cm="1">
        <f t="array" ref="AF1201">_xlfn.IFS(W1200&lt;3000,"Low",W1200&lt;6000,"Medium",W1200&gt;=6000,"High")</f>
        <v>Medium</v>
      </c>
      <c r="AG1201" s="26" t="str" cm="1">
        <f t="array" ref="AG1201">_xlfn.IFS(R1200&lt;5,"New",R1200&lt;10,"Junior",R1200&lt;20,"Mid",R1200&gt;=20,"Senior")</f>
        <v>Mid</v>
      </c>
      <c r="AH1201" s="26" t="str" cm="1">
        <f t="array" ref="AH1201">_xlfn.IFS(O1200&lt;=5,"Near",O1200&lt;=15,"Moderate",O1200&gt;15,"Far")</f>
        <v>Moderate</v>
      </c>
      <c r="AI1201" s="26" t="str" cm="1">
        <f t="array" ref="AI1201">_xlfn.IFS(AE1201=1,"Poor",AE1201=2,"Average",AE1201=3,"Good",AE1201=4,"Excellent")</f>
        <v>Average</v>
      </c>
      <c r="AJ1201" s="26" t="str" cm="1">
        <f t="array" ref="AJ1201">_xlfn.IFS(Z1201=1,"Low",Z1201=2,"Medium",Z1201=3,"High",Z1201=4,"Very High")</f>
        <v>Medium</v>
      </c>
      <c r="AK1201" s="26" t="str" cm="1">
        <f t="array" ref="AK1201">_xlfn.IFS(AD1201=1,"Low",AD1201=2,"Medium",AD1201=3,"High",AD1201=4,"Very High")</f>
        <v>Very High</v>
      </c>
    </row>
    <row r="1202" spans="1:37" ht="15.6" x14ac:dyDescent="0.3">
      <c r="A1202" s="27" t="s">
        <v>49</v>
      </c>
      <c r="B1202" s="15" t="s">
        <v>52</v>
      </c>
      <c r="C1202" s="15">
        <v>1514</v>
      </c>
      <c r="D1202" s="15" t="s">
        <v>55</v>
      </c>
      <c r="E1202" s="15" t="s">
        <v>62</v>
      </c>
      <c r="F1202" s="15">
        <v>28</v>
      </c>
      <c r="G1202" s="15" t="s">
        <v>57</v>
      </c>
      <c r="H1202" s="15" t="s">
        <v>38</v>
      </c>
      <c r="I1202" s="15" t="s">
        <v>53</v>
      </c>
      <c r="J1202" s="15" t="s">
        <v>74</v>
      </c>
      <c r="K1202" s="15">
        <v>2</v>
      </c>
      <c r="L1202" s="15" t="s">
        <v>42</v>
      </c>
      <c r="M1202" s="15" t="s">
        <v>58</v>
      </c>
      <c r="N1202" s="15" t="s">
        <v>49</v>
      </c>
      <c r="O1202" s="15">
        <v>29</v>
      </c>
      <c r="P1202" s="15">
        <v>2</v>
      </c>
      <c r="Q1202" s="15">
        <v>1</v>
      </c>
      <c r="R1202" s="15">
        <v>8</v>
      </c>
      <c r="S1202" s="15">
        <v>8</v>
      </c>
      <c r="T1202" s="15">
        <v>6</v>
      </c>
      <c r="U1202" s="15">
        <v>1</v>
      </c>
      <c r="V1202" s="15">
        <v>7</v>
      </c>
      <c r="W1202" s="15">
        <v>6549</v>
      </c>
      <c r="X1202" s="15">
        <v>14</v>
      </c>
      <c r="Y1202" s="15">
        <v>2</v>
      </c>
      <c r="Z1202" s="15">
        <v>3</v>
      </c>
      <c r="AA1202" s="15">
        <v>1</v>
      </c>
      <c r="AB1202" s="15">
        <v>2</v>
      </c>
      <c r="AC1202" s="15">
        <v>3</v>
      </c>
      <c r="AD1202" s="15">
        <v>2</v>
      </c>
      <c r="AE1202" s="16">
        <v>2</v>
      </c>
      <c r="AF1202" s="23" t="str" cm="1">
        <f t="array" ref="AF1202">_xlfn.IFS(W1201&lt;3000,"Low",W1201&lt;6000,"Medium",W1201&gt;=6000,"High")</f>
        <v>Medium</v>
      </c>
      <c r="AG1202" s="24" t="str" cm="1">
        <f t="array" ref="AG1202">_xlfn.IFS(R1201&lt;5,"New",R1201&lt;10,"Junior",R1201&lt;20,"Mid",R1201&gt;=20,"Senior")</f>
        <v>Mid</v>
      </c>
      <c r="AH1202" s="24" t="str" cm="1">
        <f t="array" ref="AH1202">_xlfn.IFS(O1201&lt;=5,"Near",O1201&lt;=15,"Moderate",O1201&gt;15,"Far")</f>
        <v>Far</v>
      </c>
      <c r="AI1202" s="24" t="str" cm="1">
        <f t="array" ref="AI1202">_xlfn.IFS(AE1202=1,"Poor",AE1202=2,"Average",AE1202=3,"Good",AE1202=4,"Excellent")</f>
        <v>Average</v>
      </c>
      <c r="AJ1202" s="24" t="str" cm="1">
        <f t="array" ref="AJ1202">_xlfn.IFS(Z1202=1,"Low",Z1202=2,"Medium",Z1202=3,"High",Z1202=4,"Very High")</f>
        <v>High</v>
      </c>
      <c r="AK1202" s="24" t="str" cm="1">
        <f t="array" ref="AK1202">_xlfn.IFS(AD1202=1,"Low",AD1202=2,"Medium",AD1202=3,"High",AD1202=4,"Very High")</f>
        <v>Medium</v>
      </c>
    </row>
    <row r="1203" spans="1:37" ht="15.6" x14ac:dyDescent="0.3">
      <c r="A1203" s="28" t="s">
        <v>49</v>
      </c>
      <c r="B1203" s="17" t="s">
        <v>52</v>
      </c>
      <c r="C1203" s="17">
        <v>1558</v>
      </c>
      <c r="D1203" s="17" t="s">
        <v>55</v>
      </c>
      <c r="E1203" s="17" t="s">
        <v>62</v>
      </c>
      <c r="F1203" s="17">
        <v>29</v>
      </c>
      <c r="G1203" s="17" t="s">
        <v>57</v>
      </c>
      <c r="H1203" s="17" t="s">
        <v>38</v>
      </c>
      <c r="I1203" s="17" t="s">
        <v>53</v>
      </c>
      <c r="J1203" s="17" t="s">
        <v>56</v>
      </c>
      <c r="K1203" s="17">
        <v>1</v>
      </c>
      <c r="L1203" s="17" t="s">
        <v>42</v>
      </c>
      <c r="M1203" s="17" t="s">
        <v>70</v>
      </c>
      <c r="N1203" s="17" t="s">
        <v>49</v>
      </c>
      <c r="O1203" s="17">
        <v>9</v>
      </c>
      <c r="P1203" s="17">
        <v>2</v>
      </c>
      <c r="Q1203" s="17">
        <v>6</v>
      </c>
      <c r="R1203" s="17">
        <v>5</v>
      </c>
      <c r="S1203" s="17">
        <v>1</v>
      </c>
      <c r="T1203" s="17">
        <v>0</v>
      </c>
      <c r="U1203" s="17">
        <v>0</v>
      </c>
      <c r="V1203" s="17">
        <v>0</v>
      </c>
      <c r="W1203" s="17">
        <v>2451</v>
      </c>
      <c r="X1203" s="17">
        <v>18</v>
      </c>
      <c r="Y1203" s="17">
        <v>2</v>
      </c>
      <c r="Z1203" s="17">
        <v>3</v>
      </c>
      <c r="AA1203" s="17">
        <v>4</v>
      </c>
      <c r="AB1203" s="17">
        <v>3</v>
      </c>
      <c r="AC1203" s="17">
        <v>3</v>
      </c>
      <c r="AD1203" s="17">
        <v>1</v>
      </c>
      <c r="AE1203" s="18">
        <v>2</v>
      </c>
      <c r="AF1203" s="25" t="str" cm="1">
        <f t="array" ref="AF1203">_xlfn.IFS(W1202&lt;3000,"Low",W1202&lt;6000,"Medium",W1202&gt;=6000,"High")</f>
        <v>High</v>
      </c>
      <c r="AG1203" s="26" t="str" cm="1">
        <f t="array" ref="AG1203">_xlfn.IFS(R1202&lt;5,"New",R1202&lt;10,"Junior",R1202&lt;20,"Mid",R1202&gt;=20,"Senior")</f>
        <v>Junior</v>
      </c>
      <c r="AH1203" s="26" t="str" cm="1">
        <f t="array" ref="AH1203">_xlfn.IFS(O1202&lt;=5,"Near",O1202&lt;=15,"Moderate",O1202&gt;15,"Far")</f>
        <v>Far</v>
      </c>
      <c r="AI1203" s="26" t="str" cm="1">
        <f t="array" ref="AI1203">_xlfn.IFS(AE1203=1,"Poor",AE1203=2,"Average",AE1203=3,"Good",AE1203=4,"Excellent")</f>
        <v>Average</v>
      </c>
      <c r="AJ1203" s="26" t="str" cm="1">
        <f t="array" ref="AJ1203">_xlfn.IFS(Z1203=1,"Low",Z1203=2,"Medium",Z1203=3,"High",Z1203=4,"Very High")</f>
        <v>High</v>
      </c>
      <c r="AK1203" s="26" t="str" cm="1">
        <f t="array" ref="AK1203">_xlfn.IFS(AD1203=1,"Low",AD1203=2,"Medium",AD1203=3,"High",AD1203=4,"Very High")</f>
        <v>Low</v>
      </c>
    </row>
    <row r="1204" spans="1:37" ht="15.6" x14ac:dyDescent="0.3">
      <c r="A1204" s="27" t="s">
        <v>49</v>
      </c>
      <c r="B1204" s="15" t="s">
        <v>52</v>
      </c>
      <c r="C1204" s="15">
        <v>1618</v>
      </c>
      <c r="D1204" s="15" t="s">
        <v>55</v>
      </c>
      <c r="E1204" s="15" t="s">
        <v>39</v>
      </c>
      <c r="F1204" s="15">
        <v>39</v>
      </c>
      <c r="G1204" s="15" t="s">
        <v>57</v>
      </c>
      <c r="H1204" s="15" t="s">
        <v>38</v>
      </c>
      <c r="I1204" s="15" t="s">
        <v>53</v>
      </c>
      <c r="J1204" s="15" t="s">
        <v>74</v>
      </c>
      <c r="K1204" s="15">
        <v>2</v>
      </c>
      <c r="L1204" s="15" t="s">
        <v>65</v>
      </c>
      <c r="M1204" s="15" t="s">
        <v>127</v>
      </c>
      <c r="N1204" s="15" t="s">
        <v>49</v>
      </c>
      <c r="O1204" s="15">
        <v>10</v>
      </c>
      <c r="P1204" s="15">
        <v>3</v>
      </c>
      <c r="Q1204" s="15">
        <v>2</v>
      </c>
      <c r="R1204" s="15">
        <v>10</v>
      </c>
      <c r="S1204" s="15">
        <v>7</v>
      </c>
      <c r="T1204" s="15">
        <v>7</v>
      </c>
      <c r="U1204" s="15">
        <v>7</v>
      </c>
      <c r="V1204" s="15">
        <v>7</v>
      </c>
      <c r="W1204" s="15">
        <v>5377</v>
      </c>
      <c r="X1204" s="15">
        <v>13</v>
      </c>
      <c r="Y1204" s="15">
        <v>3</v>
      </c>
      <c r="Z1204" s="15">
        <v>2</v>
      </c>
      <c r="AA1204" s="15">
        <v>3</v>
      </c>
      <c r="AB1204" s="15">
        <v>1</v>
      </c>
      <c r="AC1204" s="15">
        <v>3</v>
      </c>
      <c r="AD1204" s="15">
        <v>4</v>
      </c>
      <c r="AE1204" s="16">
        <v>3</v>
      </c>
      <c r="AF1204" s="23" t="str" cm="1">
        <f t="array" ref="AF1204">_xlfn.IFS(W1203&lt;3000,"Low",W1203&lt;6000,"Medium",W1203&gt;=6000,"High")</f>
        <v>Low</v>
      </c>
      <c r="AG1204" s="24" t="str" cm="1">
        <f t="array" ref="AG1204">_xlfn.IFS(R1203&lt;5,"New",R1203&lt;10,"Junior",R1203&lt;20,"Mid",R1203&gt;=20,"Senior")</f>
        <v>Junior</v>
      </c>
      <c r="AH1204" s="24" t="str" cm="1">
        <f t="array" ref="AH1204">_xlfn.IFS(O1203&lt;=5,"Near",O1203&lt;=15,"Moderate",O1203&gt;15,"Far")</f>
        <v>Moderate</v>
      </c>
      <c r="AI1204" s="24" t="str" cm="1">
        <f t="array" ref="AI1204">_xlfn.IFS(AE1204=1,"Poor",AE1204=2,"Average",AE1204=3,"Good",AE1204=4,"Excellent")</f>
        <v>Good</v>
      </c>
      <c r="AJ1204" s="24" t="str" cm="1">
        <f t="array" ref="AJ1204">_xlfn.IFS(Z1204=1,"Low",Z1204=2,"Medium",Z1204=3,"High",Z1204=4,"Very High")</f>
        <v>Medium</v>
      </c>
      <c r="AK1204" s="24" t="str" cm="1">
        <f t="array" ref="AK1204">_xlfn.IFS(AD1204=1,"Low",AD1204=2,"Medium",AD1204=3,"High",AD1204=4,"Very High")</f>
        <v>Very High</v>
      </c>
    </row>
    <row r="1205" spans="1:37" ht="15.6" x14ac:dyDescent="0.3">
      <c r="A1205" s="28" t="s">
        <v>49</v>
      </c>
      <c r="B1205" s="17" t="s">
        <v>52</v>
      </c>
      <c r="C1205" s="17">
        <v>1698</v>
      </c>
      <c r="D1205" s="17" t="s">
        <v>55</v>
      </c>
      <c r="E1205" s="17" t="s">
        <v>62</v>
      </c>
      <c r="F1205" s="17">
        <v>33</v>
      </c>
      <c r="G1205" s="17" t="s">
        <v>57</v>
      </c>
      <c r="H1205" s="17" t="s">
        <v>38</v>
      </c>
      <c r="I1205" s="17" t="s">
        <v>53</v>
      </c>
      <c r="J1205" s="17" t="s">
        <v>61</v>
      </c>
      <c r="K1205" s="17">
        <v>1</v>
      </c>
      <c r="L1205" s="17" t="s">
        <v>65</v>
      </c>
      <c r="M1205" s="17" t="s">
        <v>70</v>
      </c>
      <c r="N1205" s="17" t="s">
        <v>49</v>
      </c>
      <c r="O1205" s="17">
        <v>21</v>
      </c>
      <c r="P1205" s="17">
        <v>6</v>
      </c>
      <c r="Q1205" s="17">
        <v>1</v>
      </c>
      <c r="R1205" s="17">
        <v>14</v>
      </c>
      <c r="S1205" s="17">
        <v>14</v>
      </c>
      <c r="T1205" s="17">
        <v>11</v>
      </c>
      <c r="U1205" s="17">
        <v>2</v>
      </c>
      <c r="V1205" s="17">
        <v>13</v>
      </c>
      <c r="W1205" s="17">
        <v>2028</v>
      </c>
      <c r="X1205" s="17">
        <v>18</v>
      </c>
      <c r="Y1205" s="17">
        <v>3</v>
      </c>
      <c r="Z1205" s="17">
        <v>2</v>
      </c>
      <c r="AA1205" s="17">
        <v>4</v>
      </c>
      <c r="AB1205" s="17">
        <v>2</v>
      </c>
      <c r="AC1205" s="17">
        <v>3</v>
      </c>
      <c r="AD1205" s="17">
        <v>4</v>
      </c>
      <c r="AE1205" s="18">
        <v>3</v>
      </c>
      <c r="AF1205" s="25" t="str" cm="1">
        <f t="array" ref="AF1205">_xlfn.IFS(W1204&lt;3000,"Low",W1204&lt;6000,"Medium",W1204&gt;=6000,"High")</f>
        <v>Medium</v>
      </c>
      <c r="AG1205" s="26" t="str" cm="1">
        <f t="array" ref="AG1205">_xlfn.IFS(R1204&lt;5,"New",R1204&lt;10,"Junior",R1204&lt;20,"Mid",R1204&gt;=20,"Senior")</f>
        <v>Mid</v>
      </c>
      <c r="AH1205" s="26" t="str" cm="1">
        <f t="array" ref="AH1205">_xlfn.IFS(O1204&lt;=5,"Near",O1204&lt;=15,"Moderate",O1204&gt;15,"Far")</f>
        <v>Moderate</v>
      </c>
      <c r="AI1205" s="26" t="str" cm="1">
        <f t="array" ref="AI1205">_xlfn.IFS(AE1205=1,"Poor",AE1205=2,"Average",AE1205=3,"Good",AE1205=4,"Excellent")</f>
        <v>Good</v>
      </c>
      <c r="AJ1205" s="26" t="str" cm="1">
        <f t="array" ref="AJ1205">_xlfn.IFS(Z1205=1,"Low",Z1205=2,"Medium",Z1205=3,"High",Z1205=4,"Very High")</f>
        <v>Medium</v>
      </c>
      <c r="AK1205" s="26" t="str" cm="1">
        <f t="array" ref="AK1205">_xlfn.IFS(AD1205=1,"Low",AD1205=2,"Medium",AD1205=3,"High",AD1205=4,"Very High")</f>
        <v>Very High</v>
      </c>
    </row>
    <row r="1206" spans="1:37" ht="15.6" x14ac:dyDescent="0.3">
      <c r="A1206" s="27" t="s">
        <v>49</v>
      </c>
      <c r="B1206" s="15" t="s">
        <v>52</v>
      </c>
      <c r="C1206" s="15">
        <v>1770</v>
      </c>
      <c r="D1206" s="15" t="s">
        <v>55</v>
      </c>
      <c r="E1206" s="15" t="s">
        <v>68</v>
      </c>
      <c r="F1206" s="15">
        <v>55</v>
      </c>
      <c r="G1206" s="15" t="s">
        <v>57</v>
      </c>
      <c r="H1206" s="15" t="s">
        <v>38</v>
      </c>
      <c r="I1206" s="15" t="s">
        <v>53</v>
      </c>
      <c r="J1206" s="15" t="s">
        <v>94</v>
      </c>
      <c r="K1206" s="15">
        <v>5</v>
      </c>
      <c r="L1206" s="15" t="s">
        <v>65</v>
      </c>
      <c r="M1206" s="15" t="s">
        <v>70</v>
      </c>
      <c r="N1206" s="15" t="s">
        <v>49</v>
      </c>
      <c r="O1206" s="15">
        <v>2</v>
      </c>
      <c r="P1206" s="15">
        <v>2</v>
      </c>
      <c r="Q1206" s="15">
        <v>8</v>
      </c>
      <c r="R1206" s="15">
        <v>34</v>
      </c>
      <c r="S1206" s="15">
        <v>1</v>
      </c>
      <c r="T1206" s="15">
        <v>0</v>
      </c>
      <c r="U1206" s="15">
        <v>0</v>
      </c>
      <c r="V1206" s="15">
        <v>0</v>
      </c>
      <c r="W1206" s="15">
        <v>19038</v>
      </c>
      <c r="X1206" s="15">
        <v>12</v>
      </c>
      <c r="Y1206" s="15">
        <v>3</v>
      </c>
      <c r="Z1206" s="15">
        <v>3</v>
      </c>
      <c r="AA1206" s="15">
        <v>2</v>
      </c>
      <c r="AB1206" s="15">
        <v>1</v>
      </c>
      <c r="AC1206" s="15">
        <v>3</v>
      </c>
      <c r="AD1206" s="15">
        <v>2</v>
      </c>
      <c r="AE1206" s="16">
        <v>3</v>
      </c>
      <c r="AF1206" s="23" t="str" cm="1">
        <f t="array" ref="AF1206">_xlfn.IFS(W1205&lt;3000,"Low",W1205&lt;6000,"Medium",W1205&gt;=6000,"High")</f>
        <v>Low</v>
      </c>
      <c r="AG1206" s="24" t="str" cm="1">
        <f t="array" ref="AG1206">_xlfn.IFS(R1205&lt;5,"New",R1205&lt;10,"Junior",R1205&lt;20,"Mid",R1205&gt;=20,"Senior")</f>
        <v>Mid</v>
      </c>
      <c r="AH1206" s="24" t="str" cm="1">
        <f t="array" ref="AH1206">_xlfn.IFS(O1205&lt;=5,"Near",O1205&lt;=15,"Moderate",O1205&gt;15,"Far")</f>
        <v>Far</v>
      </c>
      <c r="AI1206" s="24" t="str" cm="1">
        <f t="array" ref="AI1206">_xlfn.IFS(AE1206=1,"Poor",AE1206=2,"Average",AE1206=3,"Good",AE1206=4,"Excellent")</f>
        <v>Good</v>
      </c>
      <c r="AJ1206" s="24" t="str" cm="1">
        <f t="array" ref="AJ1206">_xlfn.IFS(Z1206=1,"Low",Z1206=2,"Medium",Z1206=3,"High",Z1206=4,"Very High")</f>
        <v>High</v>
      </c>
      <c r="AK1206" s="24" t="str" cm="1">
        <f t="array" ref="AK1206">_xlfn.IFS(AD1206=1,"Low",AD1206=2,"Medium",AD1206=3,"High",AD1206=4,"Very High")</f>
        <v>Medium</v>
      </c>
    </row>
    <row r="1207" spans="1:37" ht="15.6" x14ac:dyDescent="0.3">
      <c r="A1207" s="28" t="s">
        <v>49</v>
      </c>
      <c r="B1207" s="17" t="s">
        <v>52</v>
      </c>
      <c r="C1207" s="17">
        <v>1631</v>
      </c>
      <c r="D1207" s="17" t="s">
        <v>55</v>
      </c>
      <c r="E1207" s="17" t="s">
        <v>39</v>
      </c>
      <c r="F1207" s="17">
        <v>37</v>
      </c>
      <c r="G1207" s="17" t="s">
        <v>57</v>
      </c>
      <c r="H1207" s="17" t="s">
        <v>38</v>
      </c>
      <c r="I1207" s="17" t="s">
        <v>53</v>
      </c>
      <c r="J1207" s="17" t="s">
        <v>74</v>
      </c>
      <c r="K1207" s="17">
        <v>2</v>
      </c>
      <c r="L1207" s="17" t="s">
        <v>42</v>
      </c>
      <c r="M1207" s="17" t="s">
        <v>70</v>
      </c>
      <c r="N1207" s="17" t="s">
        <v>49</v>
      </c>
      <c r="O1207" s="17">
        <v>19</v>
      </c>
      <c r="P1207" s="17">
        <v>2</v>
      </c>
      <c r="Q1207" s="17">
        <v>3</v>
      </c>
      <c r="R1207" s="17">
        <v>9</v>
      </c>
      <c r="S1207" s="17">
        <v>4</v>
      </c>
      <c r="T1207" s="17">
        <v>3</v>
      </c>
      <c r="U1207" s="17">
        <v>0</v>
      </c>
      <c r="V1207" s="17">
        <v>2</v>
      </c>
      <c r="W1207" s="17">
        <v>5768</v>
      </c>
      <c r="X1207" s="17">
        <v>17</v>
      </c>
      <c r="Y1207" s="17">
        <v>3</v>
      </c>
      <c r="Z1207" s="17">
        <v>3</v>
      </c>
      <c r="AA1207" s="17">
        <v>3</v>
      </c>
      <c r="AB1207" s="17">
        <v>3</v>
      </c>
      <c r="AC1207" s="17">
        <v>3</v>
      </c>
      <c r="AD1207" s="17">
        <v>1</v>
      </c>
      <c r="AE1207" s="18">
        <v>2</v>
      </c>
      <c r="AF1207" s="25" t="str" cm="1">
        <f t="array" ref="AF1207">_xlfn.IFS(W1206&lt;3000,"Low",W1206&lt;6000,"Medium",W1206&gt;=6000,"High")</f>
        <v>High</v>
      </c>
      <c r="AG1207" s="26" t="str" cm="1">
        <f t="array" ref="AG1207">_xlfn.IFS(R1206&lt;5,"New",R1206&lt;10,"Junior",R1206&lt;20,"Mid",R1206&gt;=20,"Senior")</f>
        <v>Senior</v>
      </c>
      <c r="AH1207" s="26" t="str" cm="1">
        <f t="array" ref="AH1207">_xlfn.IFS(O1206&lt;=5,"Near",O1206&lt;=15,"Moderate",O1206&gt;15,"Far")</f>
        <v>Near</v>
      </c>
      <c r="AI1207" s="26" t="str" cm="1">
        <f t="array" ref="AI1207">_xlfn.IFS(AE1207=1,"Poor",AE1207=2,"Average",AE1207=3,"Good",AE1207=4,"Excellent")</f>
        <v>Average</v>
      </c>
      <c r="AJ1207" s="26" t="str" cm="1">
        <f t="array" ref="AJ1207">_xlfn.IFS(Z1207=1,"Low",Z1207=2,"Medium",Z1207=3,"High",Z1207=4,"Very High")</f>
        <v>High</v>
      </c>
      <c r="AK1207" s="26" t="str" cm="1">
        <f t="array" ref="AK1207">_xlfn.IFS(AD1207=1,"Low",AD1207=2,"Medium",AD1207=3,"High",AD1207=4,"Very High")</f>
        <v>Low</v>
      </c>
    </row>
    <row r="1208" spans="1:37" ht="15.6" x14ac:dyDescent="0.3">
      <c r="A1208" s="27" t="s">
        <v>49</v>
      </c>
      <c r="B1208" s="15" t="s">
        <v>52</v>
      </c>
      <c r="C1208" s="15">
        <v>1718</v>
      </c>
      <c r="D1208" s="15" t="s">
        <v>55</v>
      </c>
      <c r="E1208" s="15" t="s">
        <v>62</v>
      </c>
      <c r="F1208" s="15">
        <v>26</v>
      </c>
      <c r="G1208" s="15" t="s">
        <v>57</v>
      </c>
      <c r="H1208" s="15" t="s">
        <v>38</v>
      </c>
      <c r="I1208" s="15" t="s">
        <v>53</v>
      </c>
      <c r="J1208" s="15" t="s">
        <v>61</v>
      </c>
      <c r="K1208" s="15">
        <v>1</v>
      </c>
      <c r="L1208" s="15" t="s">
        <v>65</v>
      </c>
      <c r="M1208" s="15" t="s">
        <v>64</v>
      </c>
      <c r="N1208" s="15" t="s">
        <v>49</v>
      </c>
      <c r="O1208" s="15">
        <v>17</v>
      </c>
      <c r="P1208" s="15">
        <v>3</v>
      </c>
      <c r="Q1208" s="15">
        <v>1</v>
      </c>
      <c r="R1208" s="15">
        <v>3</v>
      </c>
      <c r="S1208" s="15">
        <v>3</v>
      </c>
      <c r="T1208" s="15">
        <v>2</v>
      </c>
      <c r="U1208" s="15">
        <v>0</v>
      </c>
      <c r="V1208" s="15">
        <v>2</v>
      </c>
      <c r="W1208" s="15">
        <v>2305</v>
      </c>
      <c r="X1208" s="15">
        <v>15</v>
      </c>
      <c r="Y1208" s="15">
        <v>3</v>
      </c>
      <c r="Z1208" s="15">
        <v>4</v>
      </c>
      <c r="AA1208" s="15">
        <v>1</v>
      </c>
      <c r="AB1208" s="15">
        <v>3</v>
      </c>
      <c r="AC1208" s="15">
        <v>3</v>
      </c>
      <c r="AD1208" s="15">
        <v>3</v>
      </c>
      <c r="AE1208" s="16">
        <v>4</v>
      </c>
      <c r="AF1208" s="23" t="str" cm="1">
        <f t="array" ref="AF1208">_xlfn.IFS(W1207&lt;3000,"Low",W1207&lt;6000,"Medium",W1207&gt;=6000,"High")</f>
        <v>Medium</v>
      </c>
      <c r="AG1208" s="24" t="str" cm="1">
        <f t="array" ref="AG1208">_xlfn.IFS(R1207&lt;5,"New",R1207&lt;10,"Junior",R1207&lt;20,"Mid",R1207&gt;=20,"Senior")</f>
        <v>Junior</v>
      </c>
      <c r="AH1208" s="24" t="str" cm="1">
        <f t="array" ref="AH1208">_xlfn.IFS(O1207&lt;=5,"Near",O1207&lt;=15,"Moderate",O1207&gt;15,"Far")</f>
        <v>Far</v>
      </c>
      <c r="AI1208" s="24" t="str" cm="1">
        <f t="array" ref="AI1208">_xlfn.IFS(AE1208=1,"Poor",AE1208=2,"Average",AE1208=3,"Good",AE1208=4,"Excellent")</f>
        <v>Excellent</v>
      </c>
      <c r="AJ1208" s="24" t="str" cm="1">
        <f t="array" ref="AJ1208">_xlfn.IFS(Z1208=1,"Low",Z1208=2,"Medium",Z1208=3,"High",Z1208=4,"Very High")</f>
        <v>Very High</v>
      </c>
      <c r="AK1208" s="24" t="str" cm="1">
        <f t="array" ref="AK1208">_xlfn.IFS(AD1208=1,"Low",AD1208=2,"Medium",AD1208=3,"High",AD1208=4,"Very High")</f>
        <v>High</v>
      </c>
    </row>
    <row r="1209" spans="1:37" ht="15.6" x14ac:dyDescent="0.3">
      <c r="A1209" s="28" t="s">
        <v>49</v>
      </c>
      <c r="B1209" s="17" t="s">
        <v>52</v>
      </c>
      <c r="C1209" s="17">
        <v>1435</v>
      </c>
      <c r="D1209" s="17" t="s">
        <v>55</v>
      </c>
      <c r="E1209" s="17" t="s">
        <v>39</v>
      </c>
      <c r="F1209" s="17">
        <v>36</v>
      </c>
      <c r="G1209" s="17" t="s">
        <v>46</v>
      </c>
      <c r="H1209" s="17" t="s">
        <v>38</v>
      </c>
      <c r="I1209" s="17" t="s">
        <v>53</v>
      </c>
      <c r="J1209" s="17" t="s">
        <v>61</v>
      </c>
      <c r="K1209" s="17">
        <v>2</v>
      </c>
      <c r="L1209" s="17" t="s">
        <v>42</v>
      </c>
      <c r="M1209" s="17" t="s">
        <v>64</v>
      </c>
      <c r="N1209" s="17" t="s">
        <v>49</v>
      </c>
      <c r="O1209" s="17">
        <v>4</v>
      </c>
      <c r="P1209" s="17">
        <v>2</v>
      </c>
      <c r="Q1209" s="17">
        <v>1</v>
      </c>
      <c r="R1209" s="17">
        <v>10</v>
      </c>
      <c r="S1209" s="17">
        <v>10</v>
      </c>
      <c r="T1209" s="17">
        <v>4</v>
      </c>
      <c r="U1209" s="17">
        <v>1</v>
      </c>
      <c r="V1209" s="17">
        <v>8</v>
      </c>
      <c r="W1209" s="17">
        <v>5810</v>
      </c>
      <c r="X1209" s="17">
        <v>16</v>
      </c>
      <c r="Y1209" s="17">
        <v>0</v>
      </c>
      <c r="Z1209" s="17">
        <v>1</v>
      </c>
      <c r="AA1209" s="17">
        <v>2</v>
      </c>
      <c r="AB1209" s="17">
        <v>4</v>
      </c>
      <c r="AC1209" s="17">
        <v>3</v>
      </c>
      <c r="AD1209" s="17">
        <v>3</v>
      </c>
      <c r="AE1209" s="18">
        <v>2</v>
      </c>
      <c r="AF1209" s="25" t="str" cm="1">
        <f t="array" ref="AF1209">_xlfn.IFS(W1208&lt;3000,"Low",W1208&lt;6000,"Medium",W1208&gt;=6000,"High")</f>
        <v>Low</v>
      </c>
      <c r="AG1209" s="26" t="str" cm="1">
        <f t="array" ref="AG1209">_xlfn.IFS(R1208&lt;5,"New",R1208&lt;10,"Junior",R1208&lt;20,"Mid",R1208&gt;=20,"Senior")</f>
        <v>New</v>
      </c>
      <c r="AH1209" s="26" t="str" cm="1">
        <f t="array" ref="AH1209">_xlfn.IFS(O1208&lt;=5,"Near",O1208&lt;=15,"Moderate",O1208&gt;15,"Far")</f>
        <v>Far</v>
      </c>
      <c r="AI1209" s="26" t="str" cm="1">
        <f t="array" ref="AI1209">_xlfn.IFS(AE1209=1,"Poor",AE1209=2,"Average",AE1209=3,"Good",AE1209=4,"Excellent")</f>
        <v>Average</v>
      </c>
      <c r="AJ1209" s="26" t="str" cm="1">
        <f t="array" ref="AJ1209">_xlfn.IFS(Z1209=1,"Low",Z1209=2,"Medium",Z1209=3,"High",Z1209=4,"Very High")</f>
        <v>Low</v>
      </c>
      <c r="AK1209" s="26" t="str" cm="1">
        <f t="array" ref="AK1209">_xlfn.IFS(AD1209=1,"Low",AD1209=2,"Medium",AD1209=3,"High",AD1209=4,"Very High")</f>
        <v>High</v>
      </c>
    </row>
    <row r="1210" spans="1:37" ht="15.6" x14ac:dyDescent="0.3">
      <c r="A1210" s="27" t="s">
        <v>49</v>
      </c>
      <c r="B1210" s="15" t="s">
        <v>52</v>
      </c>
      <c r="C1210" s="15">
        <v>1659</v>
      </c>
      <c r="D1210" s="15" t="s">
        <v>55</v>
      </c>
      <c r="E1210" s="15" t="s">
        <v>39</v>
      </c>
      <c r="F1210" s="15">
        <v>36</v>
      </c>
      <c r="G1210" s="15" t="s">
        <v>46</v>
      </c>
      <c r="H1210" s="15" t="s">
        <v>38</v>
      </c>
      <c r="I1210" s="15" t="s">
        <v>53</v>
      </c>
      <c r="J1210" s="15" t="s">
        <v>61</v>
      </c>
      <c r="K1210" s="15">
        <v>1</v>
      </c>
      <c r="L1210" s="15" t="s">
        <v>42</v>
      </c>
      <c r="M1210" s="15" t="s">
        <v>70</v>
      </c>
      <c r="N1210" s="15" t="s">
        <v>49</v>
      </c>
      <c r="O1210" s="15">
        <v>7</v>
      </c>
      <c r="P1210" s="15">
        <v>4</v>
      </c>
      <c r="Q1210" s="15">
        <v>2</v>
      </c>
      <c r="R1210" s="15">
        <v>15</v>
      </c>
      <c r="S1210" s="15">
        <v>4</v>
      </c>
      <c r="T1210" s="15">
        <v>3</v>
      </c>
      <c r="U1210" s="15">
        <v>1</v>
      </c>
      <c r="V1210" s="15">
        <v>3</v>
      </c>
      <c r="W1210" s="15">
        <v>2013</v>
      </c>
      <c r="X1210" s="15">
        <v>11</v>
      </c>
      <c r="Y1210" s="15">
        <v>0</v>
      </c>
      <c r="Z1210" s="15">
        <v>1</v>
      </c>
      <c r="AA1210" s="15">
        <v>3</v>
      </c>
      <c r="AB1210" s="15">
        <v>2</v>
      </c>
      <c r="AC1210" s="15">
        <v>3</v>
      </c>
      <c r="AD1210" s="15">
        <v>3</v>
      </c>
      <c r="AE1210" s="16">
        <v>3</v>
      </c>
      <c r="AF1210" s="23" t="str" cm="1">
        <f t="array" ref="AF1210">_xlfn.IFS(W1209&lt;3000,"Low",W1209&lt;6000,"Medium",W1209&gt;=6000,"High")</f>
        <v>Medium</v>
      </c>
      <c r="AG1210" s="24" t="str" cm="1">
        <f t="array" ref="AG1210">_xlfn.IFS(R1209&lt;5,"New",R1209&lt;10,"Junior",R1209&lt;20,"Mid",R1209&gt;=20,"Senior")</f>
        <v>Mid</v>
      </c>
      <c r="AH1210" s="24" t="str" cm="1">
        <f t="array" ref="AH1210">_xlfn.IFS(O1209&lt;=5,"Near",O1209&lt;=15,"Moderate",O1209&gt;15,"Far")</f>
        <v>Near</v>
      </c>
      <c r="AI1210" s="24" t="str" cm="1">
        <f t="array" ref="AI1210">_xlfn.IFS(AE1210=1,"Poor",AE1210=2,"Average",AE1210=3,"Good",AE1210=4,"Excellent")</f>
        <v>Good</v>
      </c>
      <c r="AJ1210" s="24" t="str" cm="1">
        <f t="array" ref="AJ1210">_xlfn.IFS(Z1210=1,"Low",Z1210=2,"Medium",Z1210=3,"High",Z1210=4,"Very High")</f>
        <v>Low</v>
      </c>
      <c r="AK1210" s="24" t="str" cm="1">
        <f t="array" ref="AK1210">_xlfn.IFS(AD1210=1,"Low",AD1210=2,"Medium",AD1210=3,"High",AD1210=4,"Very High")</f>
        <v>High</v>
      </c>
    </row>
    <row r="1211" spans="1:37" ht="15.6" x14ac:dyDescent="0.3">
      <c r="A1211" s="28" t="s">
        <v>49</v>
      </c>
      <c r="B1211" s="17" t="s">
        <v>52</v>
      </c>
      <c r="C1211" s="17">
        <v>1533</v>
      </c>
      <c r="D1211" s="17" t="s">
        <v>55</v>
      </c>
      <c r="E1211" s="17" t="s">
        <v>85</v>
      </c>
      <c r="F1211" s="17">
        <v>23</v>
      </c>
      <c r="G1211" s="17" t="s">
        <v>46</v>
      </c>
      <c r="H1211" s="17" t="s">
        <v>38</v>
      </c>
      <c r="I1211" s="17" t="s">
        <v>53</v>
      </c>
      <c r="J1211" s="17" t="s">
        <v>61</v>
      </c>
      <c r="K1211" s="17">
        <v>2</v>
      </c>
      <c r="L1211" s="17" t="s">
        <v>42</v>
      </c>
      <c r="M1211" s="17" t="s">
        <v>58</v>
      </c>
      <c r="N1211" s="17" t="s">
        <v>49</v>
      </c>
      <c r="O1211" s="17">
        <v>20</v>
      </c>
      <c r="P1211" s="17">
        <v>2</v>
      </c>
      <c r="Q1211" s="17">
        <v>0</v>
      </c>
      <c r="R1211" s="17">
        <v>5</v>
      </c>
      <c r="S1211" s="17">
        <v>4</v>
      </c>
      <c r="T1211" s="17">
        <v>3</v>
      </c>
      <c r="U1211" s="17">
        <v>1</v>
      </c>
      <c r="V1211" s="17">
        <v>2</v>
      </c>
      <c r="W1211" s="17">
        <v>2272</v>
      </c>
      <c r="X1211" s="17">
        <v>14</v>
      </c>
      <c r="Y1211" s="17">
        <v>0</v>
      </c>
      <c r="Z1211" s="17">
        <v>1</v>
      </c>
      <c r="AA1211" s="17">
        <v>3</v>
      </c>
      <c r="AB1211" s="17">
        <v>3</v>
      </c>
      <c r="AC1211" s="17">
        <v>3</v>
      </c>
      <c r="AD1211" s="17">
        <v>2</v>
      </c>
      <c r="AE1211" s="18">
        <v>3</v>
      </c>
      <c r="AF1211" s="25" t="str" cm="1">
        <f t="array" ref="AF1211">_xlfn.IFS(W1210&lt;3000,"Low",W1210&lt;6000,"Medium",W1210&gt;=6000,"High")</f>
        <v>Low</v>
      </c>
      <c r="AG1211" s="26" t="str" cm="1">
        <f t="array" ref="AG1211">_xlfn.IFS(R1210&lt;5,"New",R1210&lt;10,"Junior",R1210&lt;20,"Mid",R1210&gt;=20,"Senior")</f>
        <v>Mid</v>
      </c>
      <c r="AH1211" s="26" t="str" cm="1">
        <f t="array" ref="AH1211">_xlfn.IFS(O1210&lt;=5,"Near",O1210&lt;=15,"Moderate",O1210&gt;15,"Far")</f>
        <v>Moderate</v>
      </c>
      <c r="AI1211" s="26" t="str" cm="1">
        <f t="array" ref="AI1211">_xlfn.IFS(AE1211=1,"Poor",AE1211=2,"Average",AE1211=3,"Good",AE1211=4,"Excellent")</f>
        <v>Good</v>
      </c>
      <c r="AJ1211" s="26" t="str" cm="1">
        <f t="array" ref="AJ1211">_xlfn.IFS(Z1211=1,"Low",Z1211=2,"Medium",Z1211=3,"High",Z1211=4,"Very High")</f>
        <v>Low</v>
      </c>
      <c r="AK1211" s="26" t="str" cm="1">
        <f t="array" ref="AK1211">_xlfn.IFS(AD1211=1,"Low",AD1211=2,"Medium",AD1211=3,"High",AD1211=4,"Very High")</f>
        <v>Medium</v>
      </c>
    </row>
    <row r="1212" spans="1:37" ht="15.6" x14ac:dyDescent="0.3">
      <c r="A1212" s="27" t="s">
        <v>49</v>
      </c>
      <c r="B1212" s="15" t="s">
        <v>52</v>
      </c>
      <c r="C1212" s="15">
        <v>1577</v>
      </c>
      <c r="D1212" s="15" t="s">
        <v>55</v>
      </c>
      <c r="E1212" s="15" t="s">
        <v>62</v>
      </c>
      <c r="F1212" s="15">
        <v>34</v>
      </c>
      <c r="G1212" s="15" t="s">
        <v>46</v>
      </c>
      <c r="H1212" s="15" t="s">
        <v>38</v>
      </c>
      <c r="I1212" s="15" t="s">
        <v>53</v>
      </c>
      <c r="J1212" s="15" t="s">
        <v>56</v>
      </c>
      <c r="K1212" s="15">
        <v>1</v>
      </c>
      <c r="L1212" s="15" t="s">
        <v>65</v>
      </c>
      <c r="M1212" s="15" t="s">
        <v>64</v>
      </c>
      <c r="N1212" s="15" t="s">
        <v>49</v>
      </c>
      <c r="O1212" s="15">
        <v>7</v>
      </c>
      <c r="P1212" s="15">
        <v>4</v>
      </c>
      <c r="Q1212" s="15">
        <v>1</v>
      </c>
      <c r="R1212" s="15">
        <v>1</v>
      </c>
      <c r="S1212" s="15">
        <v>1</v>
      </c>
      <c r="T1212" s="15">
        <v>0</v>
      </c>
      <c r="U1212" s="15">
        <v>0</v>
      </c>
      <c r="V1212" s="15">
        <v>0</v>
      </c>
      <c r="W1212" s="15">
        <v>2972</v>
      </c>
      <c r="X1212" s="15">
        <v>13</v>
      </c>
      <c r="Y1212" s="15">
        <v>0</v>
      </c>
      <c r="Z1212" s="15">
        <v>1</v>
      </c>
      <c r="AA1212" s="15">
        <v>3</v>
      </c>
      <c r="AB1212" s="15">
        <v>4</v>
      </c>
      <c r="AC1212" s="15">
        <v>3</v>
      </c>
      <c r="AD1212" s="15">
        <v>3</v>
      </c>
      <c r="AE1212" s="16">
        <v>1</v>
      </c>
      <c r="AF1212" s="23" t="str" cm="1">
        <f t="array" ref="AF1212">_xlfn.IFS(W1211&lt;3000,"Low",W1211&lt;6000,"Medium",W1211&gt;=6000,"High")</f>
        <v>Low</v>
      </c>
      <c r="AG1212" s="24" t="str" cm="1">
        <f t="array" ref="AG1212">_xlfn.IFS(R1211&lt;5,"New",R1211&lt;10,"Junior",R1211&lt;20,"Mid",R1211&gt;=20,"Senior")</f>
        <v>Junior</v>
      </c>
      <c r="AH1212" s="24" t="str" cm="1">
        <f t="array" ref="AH1212">_xlfn.IFS(O1211&lt;=5,"Near",O1211&lt;=15,"Moderate",O1211&gt;15,"Far")</f>
        <v>Far</v>
      </c>
      <c r="AI1212" s="24" t="str" cm="1">
        <f t="array" ref="AI1212">_xlfn.IFS(AE1212=1,"Poor",AE1212=2,"Average",AE1212=3,"Good",AE1212=4,"Excellent")</f>
        <v>Poor</v>
      </c>
      <c r="AJ1212" s="24" t="str" cm="1">
        <f t="array" ref="AJ1212">_xlfn.IFS(Z1212=1,"Low",Z1212=2,"Medium",Z1212=3,"High",Z1212=4,"Very High")</f>
        <v>Low</v>
      </c>
      <c r="AK1212" s="24" t="str" cm="1">
        <f t="array" ref="AK1212">_xlfn.IFS(AD1212=1,"Low",AD1212=2,"Medium",AD1212=3,"High",AD1212=4,"Very High")</f>
        <v>High</v>
      </c>
    </row>
    <row r="1213" spans="1:37" ht="15.6" x14ac:dyDescent="0.3">
      <c r="A1213" s="28" t="s">
        <v>49</v>
      </c>
      <c r="B1213" s="17" t="s">
        <v>52</v>
      </c>
      <c r="C1213" s="17">
        <v>2014</v>
      </c>
      <c r="D1213" s="17" t="s">
        <v>55</v>
      </c>
      <c r="E1213" s="17" t="s">
        <v>39</v>
      </c>
      <c r="F1213" s="17">
        <v>39</v>
      </c>
      <c r="G1213" s="17" t="s">
        <v>46</v>
      </c>
      <c r="H1213" s="17" t="s">
        <v>38</v>
      </c>
      <c r="I1213" s="17" t="s">
        <v>53</v>
      </c>
      <c r="J1213" s="17" t="s">
        <v>56</v>
      </c>
      <c r="K1213" s="17">
        <v>2</v>
      </c>
      <c r="L1213" s="17" t="s">
        <v>42</v>
      </c>
      <c r="M1213" s="17" t="s">
        <v>58</v>
      </c>
      <c r="N1213" s="17" t="s">
        <v>49</v>
      </c>
      <c r="O1213" s="17">
        <v>24</v>
      </c>
      <c r="P1213" s="17">
        <v>2</v>
      </c>
      <c r="Q1213" s="17">
        <v>7</v>
      </c>
      <c r="R1213" s="17">
        <v>18</v>
      </c>
      <c r="S1213" s="17">
        <v>7</v>
      </c>
      <c r="T1213" s="17">
        <v>7</v>
      </c>
      <c r="U1213" s="17">
        <v>1</v>
      </c>
      <c r="V1213" s="17">
        <v>7</v>
      </c>
      <c r="W1213" s="17">
        <v>4108</v>
      </c>
      <c r="X1213" s="17">
        <v>13</v>
      </c>
      <c r="Y1213" s="17">
        <v>0</v>
      </c>
      <c r="Z1213" s="17">
        <v>1</v>
      </c>
      <c r="AA1213" s="17">
        <v>3</v>
      </c>
      <c r="AB1213" s="17">
        <v>4</v>
      </c>
      <c r="AC1213" s="17">
        <v>3</v>
      </c>
      <c r="AD1213" s="17">
        <v>1</v>
      </c>
      <c r="AE1213" s="18">
        <v>3</v>
      </c>
      <c r="AF1213" s="25" t="str" cm="1">
        <f t="array" ref="AF1213">_xlfn.IFS(W1212&lt;3000,"Low",W1212&lt;6000,"Medium",W1212&gt;=6000,"High")</f>
        <v>Low</v>
      </c>
      <c r="AG1213" s="26" t="str" cm="1">
        <f t="array" ref="AG1213">_xlfn.IFS(R1212&lt;5,"New",R1212&lt;10,"Junior",R1212&lt;20,"Mid",R1212&gt;=20,"Senior")</f>
        <v>New</v>
      </c>
      <c r="AH1213" s="26" t="str" cm="1">
        <f t="array" ref="AH1213">_xlfn.IFS(O1212&lt;=5,"Near",O1212&lt;=15,"Moderate",O1212&gt;15,"Far")</f>
        <v>Moderate</v>
      </c>
      <c r="AI1213" s="26" t="str" cm="1">
        <f t="array" ref="AI1213">_xlfn.IFS(AE1213=1,"Poor",AE1213=2,"Average",AE1213=3,"Good",AE1213=4,"Excellent")</f>
        <v>Good</v>
      </c>
      <c r="AJ1213" s="26" t="str" cm="1">
        <f t="array" ref="AJ1213">_xlfn.IFS(Z1213=1,"Low",Z1213=2,"Medium",Z1213=3,"High",Z1213=4,"Very High")</f>
        <v>Low</v>
      </c>
      <c r="AK1213" s="26" t="str" cm="1">
        <f t="array" ref="AK1213">_xlfn.IFS(AD1213=1,"Low",AD1213=2,"Medium",AD1213=3,"High",AD1213=4,"Very High")</f>
        <v>Low</v>
      </c>
    </row>
    <row r="1214" spans="1:37" ht="15.6" x14ac:dyDescent="0.3">
      <c r="A1214" s="27" t="s">
        <v>49</v>
      </c>
      <c r="B1214" s="15" t="s">
        <v>52</v>
      </c>
      <c r="C1214" s="15">
        <v>1981</v>
      </c>
      <c r="D1214" s="15" t="s">
        <v>55</v>
      </c>
      <c r="E1214" s="15" t="s">
        <v>85</v>
      </c>
      <c r="F1214" s="15">
        <v>24</v>
      </c>
      <c r="G1214" s="15" t="s">
        <v>46</v>
      </c>
      <c r="H1214" s="15" t="s">
        <v>38</v>
      </c>
      <c r="I1214" s="15" t="s">
        <v>53</v>
      </c>
      <c r="J1214" s="15" t="s">
        <v>76</v>
      </c>
      <c r="K1214" s="15">
        <v>2</v>
      </c>
      <c r="L1214" s="15" t="s">
        <v>42</v>
      </c>
      <c r="M1214" s="15" t="s">
        <v>48</v>
      </c>
      <c r="N1214" s="15" t="s">
        <v>49</v>
      </c>
      <c r="O1214" s="15">
        <v>1</v>
      </c>
      <c r="P1214" s="15">
        <v>2</v>
      </c>
      <c r="Q1214" s="15">
        <v>1</v>
      </c>
      <c r="R1214" s="15">
        <v>4</v>
      </c>
      <c r="S1214" s="15">
        <v>4</v>
      </c>
      <c r="T1214" s="15">
        <v>3</v>
      </c>
      <c r="U1214" s="15">
        <v>1</v>
      </c>
      <c r="V1214" s="15">
        <v>2</v>
      </c>
      <c r="W1214" s="15">
        <v>4617</v>
      </c>
      <c r="X1214" s="15">
        <v>12</v>
      </c>
      <c r="Y1214" s="15">
        <v>0</v>
      </c>
      <c r="Z1214" s="15">
        <v>2</v>
      </c>
      <c r="AA1214" s="15">
        <v>2</v>
      </c>
      <c r="AB1214" s="15">
        <v>3</v>
      </c>
      <c r="AC1214" s="15">
        <v>3</v>
      </c>
      <c r="AD1214" s="15">
        <v>2</v>
      </c>
      <c r="AE1214" s="16">
        <v>2</v>
      </c>
      <c r="AF1214" s="23" t="str" cm="1">
        <f t="array" ref="AF1214">_xlfn.IFS(W1213&lt;3000,"Low",W1213&lt;6000,"Medium",W1213&gt;=6000,"High")</f>
        <v>Medium</v>
      </c>
      <c r="AG1214" s="24" t="str" cm="1">
        <f t="array" ref="AG1214">_xlfn.IFS(R1213&lt;5,"New",R1213&lt;10,"Junior",R1213&lt;20,"Mid",R1213&gt;=20,"Senior")</f>
        <v>Mid</v>
      </c>
      <c r="AH1214" s="24" t="str" cm="1">
        <f t="array" ref="AH1214">_xlfn.IFS(O1213&lt;=5,"Near",O1213&lt;=15,"Moderate",O1213&gt;15,"Far")</f>
        <v>Far</v>
      </c>
      <c r="AI1214" s="24" t="str" cm="1">
        <f t="array" ref="AI1214">_xlfn.IFS(AE1214=1,"Poor",AE1214=2,"Average",AE1214=3,"Good",AE1214=4,"Excellent")</f>
        <v>Average</v>
      </c>
      <c r="AJ1214" s="24" t="str" cm="1">
        <f t="array" ref="AJ1214">_xlfn.IFS(Z1214=1,"Low",Z1214=2,"Medium",Z1214=3,"High",Z1214=4,"Very High")</f>
        <v>Medium</v>
      </c>
      <c r="AK1214" s="24" t="str" cm="1">
        <f t="array" ref="AK1214">_xlfn.IFS(AD1214=1,"Low",AD1214=2,"Medium",AD1214=3,"High",AD1214=4,"Very High")</f>
        <v>Medium</v>
      </c>
    </row>
    <row r="1215" spans="1:37" ht="15.6" x14ac:dyDescent="0.3">
      <c r="A1215" s="28" t="s">
        <v>49</v>
      </c>
      <c r="B1215" s="17" t="s">
        <v>52</v>
      </c>
      <c r="C1215" s="17">
        <v>2008</v>
      </c>
      <c r="D1215" s="17" t="s">
        <v>55</v>
      </c>
      <c r="E1215" s="17" t="s">
        <v>39</v>
      </c>
      <c r="F1215" s="17">
        <v>35</v>
      </c>
      <c r="G1215" s="17" t="s">
        <v>46</v>
      </c>
      <c r="H1215" s="17" t="s">
        <v>38</v>
      </c>
      <c r="I1215" s="17" t="s">
        <v>53</v>
      </c>
      <c r="J1215" s="17" t="s">
        <v>56</v>
      </c>
      <c r="K1215" s="17">
        <v>2</v>
      </c>
      <c r="L1215" s="17" t="s">
        <v>65</v>
      </c>
      <c r="M1215" s="17" t="s">
        <v>64</v>
      </c>
      <c r="N1215" s="17" t="s">
        <v>49</v>
      </c>
      <c r="O1215" s="17">
        <v>9</v>
      </c>
      <c r="P1215" s="17">
        <v>5</v>
      </c>
      <c r="Q1215" s="17">
        <v>1</v>
      </c>
      <c r="R1215" s="17">
        <v>10</v>
      </c>
      <c r="S1215" s="17">
        <v>10</v>
      </c>
      <c r="T1215" s="17">
        <v>7</v>
      </c>
      <c r="U1215" s="17">
        <v>0</v>
      </c>
      <c r="V1215" s="17">
        <v>8</v>
      </c>
      <c r="W1215" s="17">
        <v>5098</v>
      </c>
      <c r="X1215" s="17">
        <v>19</v>
      </c>
      <c r="Y1215" s="17">
        <v>0</v>
      </c>
      <c r="Z1215" s="17">
        <v>2</v>
      </c>
      <c r="AA1215" s="17">
        <v>3</v>
      </c>
      <c r="AB1215" s="17">
        <v>3</v>
      </c>
      <c r="AC1215" s="17">
        <v>3</v>
      </c>
      <c r="AD1215" s="17">
        <v>2</v>
      </c>
      <c r="AE1215" s="18">
        <v>3</v>
      </c>
      <c r="AF1215" s="25" t="str" cm="1">
        <f t="array" ref="AF1215">_xlfn.IFS(W1214&lt;3000,"Low",W1214&lt;6000,"Medium",W1214&gt;=6000,"High")</f>
        <v>Medium</v>
      </c>
      <c r="AG1215" s="26" t="str" cm="1">
        <f t="array" ref="AG1215">_xlfn.IFS(R1214&lt;5,"New",R1214&lt;10,"Junior",R1214&lt;20,"Mid",R1214&gt;=20,"Senior")</f>
        <v>New</v>
      </c>
      <c r="AH1215" s="26" t="str" cm="1">
        <f t="array" ref="AH1215">_xlfn.IFS(O1214&lt;=5,"Near",O1214&lt;=15,"Moderate",O1214&gt;15,"Far")</f>
        <v>Near</v>
      </c>
      <c r="AI1215" s="26" t="str" cm="1">
        <f t="array" ref="AI1215">_xlfn.IFS(AE1215=1,"Poor",AE1215=2,"Average",AE1215=3,"Good",AE1215=4,"Excellent")</f>
        <v>Good</v>
      </c>
      <c r="AJ1215" s="26" t="str" cm="1">
        <f t="array" ref="AJ1215">_xlfn.IFS(Z1215=1,"Low",Z1215=2,"Medium",Z1215=3,"High",Z1215=4,"Very High")</f>
        <v>Medium</v>
      </c>
      <c r="AK1215" s="26" t="str" cm="1">
        <f t="array" ref="AK1215">_xlfn.IFS(AD1215=1,"Low",AD1215=2,"Medium",AD1215=3,"High",AD1215=4,"Very High")</f>
        <v>Medium</v>
      </c>
    </row>
    <row r="1216" spans="1:37" ht="15.6" x14ac:dyDescent="0.3">
      <c r="A1216" s="27" t="s">
        <v>49</v>
      </c>
      <c r="B1216" s="15" t="s">
        <v>52</v>
      </c>
      <c r="C1216" s="15">
        <v>1814</v>
      </c>
      <c r="D1216" s="15" t="s">
        <v>55</v>
      </c>
      <c r="E1216" s="15" t="s">
        <v>39</v>
      </c>
      <c r="F1216" s="15">
        <v>41</v>
      </c>
      <c r="G1216" s="15" t="s">
        <v>46</v>
      </c>
      <c r="H1216" s="15" t="s">
        <v>38</v>
      </c>
      <c r="I1216" s="15" t="s">
        <v>53</v>
      </c>
      <c r="J1216" s="15" t="s">
        <v>76</v>
      </c>
      <c r="K1216" s="15">
        <v>2</v>
      </c>
      <c r="L1216" s="15" t="s">
        <v>42</v>
      </c>
      <c r="M1216" s="15" t="s">
        <v>70</v>
      </c>
      <c r="N1216" s="15" t="s">
        <v>49</v>
      </c>
      <c r="O1216" s="15">
        <v>5</v>
      </c>
      <c r="P1216" s="15">
        <v>3</v>
      </c>
      <c r="Q1216" s="15">
        <v>3</v>
      </c>
      <c r="R1216" s="15">
        <v>11</v>
      </c>
      <c r="S1216" s="15">
        <v>3</v>
      </c>
      <c r="T1216" s="15">
        <v>2</v>
      </c>
      <c r="U1216" s="15">
        <v>1</v>
      </c>
      <c r="V1216" s="15">
        <v>2</v>
      </c>
      <c r="W1216" s="15">
        <v>6870</v>
      </c>
      <c r="X1216" s="15">
        <v>12</v>
      </c>
      <c r="Y1216" s="15">
        <v>0</v>
      </c>
      <c r="Z1216" s="15">
        <v>2</v>
      </c>
      <c r="AA1216" s="15">
        <v>4</v>
      </c>
      <c r="AB1216" s="15">
        <v>2</v>
      </c>
      <c r="AC1216" s="15">
        <v>3</v>
      </c>
      <c r="AD1216" s="15">
        <v>1</v>
      </c>
      <c r="AE1216" s="16">
        <v>1</v>
      </c>
      <c r="AF1216" s="23" t="str" cm="1">
        <f t="array" ref="AF1216">_xlfn.IFS(W1215&lt;3000,"Low",W1215&lt;6000,"Medium",W1215&gt;=6000,"High")</f>
        <v>Medium</v>
      </c>
      <c r="AG1216" s="24" t="str" cm="1">
        <f t="array" ref="AG1216">_xlfn.IFS(R1215&lt;5,"New",R1215&lt;10,"Junior",R1215&lt;20,"Mid",R1215&gt;=20,"Senior")</f>
        <v>Mid</v>
      </c>
      <c r="AH1216" s="24" t="str" cm="1">
        <f t="array" ref="AH1216">_xlfn.IFS(O1215&lt;=5,"Near",O1215&lt;=15,"Moderate",O1215&gt;15,"Far")</f>
        <v>Moderate</v>
      </c>
      <c r="AI1216" s="24" t="str" cm="1">
        <f t="array" ref="AI1216">_xlfn.IFS(AE1216=1,"Poor",AE1216=2,"Average",AE1216=3,"Good",AE1216=4,"Excellent")</f>
        <v>Poor</v>
      </c>
      <c r="AJ1216" s="24" t="str" cm="1">
        <f t="array" ref="AJ1216">_xlfn.IFS(Z1216=1,"Low",Z1216=2,"Medium",Z1216=3,"High",Z1216=4,"Very High")</f>
        <v>Medium</v>
      </c>
      <c r="AK1216" s="24" t="str" cm="1">
        <f t="array" ref="AK1216">_xlfn.IFS(AD1216=1,"Low",AD1216=2,"Medium",AD1216=3,"High",AD1216=4,"Very High")</f>
        <v>Low</v>
      </c>
    </row>
    <row r="1217" spans="1:37" ht="15.6" x14ac:dyDescent="0.3">
      <c r="A1217" s="28" t="s">
        <v>49</v>
      </c>
      <c r="B1217" s="17" t="s">
        <v>52</v>
      </c>
      <c r="C1217" s="17">
        <v>2048</v>
      </c>
      <c r="D1217" s="17" t="s">
        <v>55</v>
      </c>
      <c r="E1217" s="17" t="s">
        <v>39</v>
      </c>
      <c r="F1217" s="17">
        <v>40</v>
      </c>
      <c r="G1217" s="17" t="s">
        <v>46</v>
      </c>
      <c r="H1217" s="17" t="s">
        <v>38</v>
      </c>
      <c r="I1217" s="17" t="s">
        <v>53</v>
      </c>
      <c r="J1217" s="17" t="s">
        <v>56</v>
      </c>
      <c r="K1217" s="17">
        <v>1</v>
      </c>
      <c r="L1217" s="17" t="s">
        <v>42</v>
      </c>
      <c r="M1217" s="17" t="s">
        <v>64</v>
      </c>
      <c r="N1217" s="17" t="s">
        <v>49</v>
      </c>
      <c r="O1217" s="17">
        <v>2</v>
      </c>
      <c r="P1217" s="17">
        <v>2</v>
      </c>
      <c r="Q1217" s="17">
        <v>2</v>
      </c>
      <c r="R1217" s="17">
        <v>8</v>
      </c>
      <c r="S1217" s="17">
        <v>2</v>
      </c>
      <c r="T1217" s="17">
        <v>2</v>
      </c>
      <c r="U1217" s="17">
        <v>2</v>
      </c>
      <c r="V1217" s="17">
        <v>2</v>
      </c>
      <c r="W1217" s="17">
        <v>2809</v>
      </c>
      <c r="X1217" s="17">
        <v>14</v>
      </c>
      <c r="Y1217" s="17">
        <v>0</v>
      </c>
      <c r="Z1217" s="17">
        <v>3</v>
      </c>
      <c r="AA1217" s="17">
        <v>2</v>
      </c>
      <c r="AB1217" s="17">
        <v>3</v>
      </c>
      <c r="AC1217" s="17">
        <v>3</v>
      </c>
      <c r="AD1217" s="17">
        <v>4</v>
      </c>
      <c r="AE1217" s="18">
        <v>3</v>
      </c>
      <c r="AF1217" s="25" t="str" cm="1">
        <f t="array" ref="AF1217">_xlfn.IFS(W1216&lt;3000,"Low",W1216&lt;6000,"Medium",W1216&gt;=6000,"High")</f>
        <v>High</v>
      </c>
      <c r="AG1217" s="26" t="str" cm="1">
        <f t="array" ref="AG1217">_xlfn.IFS(R1216&lt;5,"New",R1216&lt;10,"Junior",R1216&lt;20,"Mid",R1216&gt;=20,"Senior")</f>
        <v>Mid</v>
      </c>
      <c r="AH1217" s="26" t="str" cm="1">
        <f t="array" ref="AH1217">_xlfn.IFS(O1216&lt;=5,"Near",O1216&lt;=15,"Moderate",O1216&gt;15,"Far")</f>
        <v>Near</v>
      </c>
      <c r="AI1217" s="26" t="str" cm="1">
        <f t="array" ref="AI1217">_xlfn.IFS(AE1217=1,"Poor",AE1217=2,"Average",AE1217=3,"Good",AE1217=4,"Excellent")</f>
        <v>Good</v>
      </c>
      <c r="AJ1217" s="26" t="str" cm="1">
        <f t="array" ref="AJ1217">_xlfn.IFS(Z1217=1,"Low",Z1217=2,"Medium",Z1217=3,"High",Z1217=4,"Very High")</f>
        <v>High</v>
      </c>
      <c r="AK1217" s="26" t="str" cm="1">
        <f t="array" ref="AK1217">_xlfn.IFS(AD1217=1,"Low",AD1217=2,"Medium",AD1217=3,"High",AD1217=4,"Very High")</f>
        <v>Very High</v>
      </c>
    </row>
    <row r="1218" spans="1:37" ht="15.6" x14ac:dyDescent="0.3">
      <c r="A1218" s="27" t="s">
        <v>49</v>
      </c>
      <c r="B1218" s="15" t="s">
        <v>52</v>
      </c>
      <c r="C1218" s="15">
        <v>1952</v>
      </c>
      <c r="D1218" s="15" t="s">
        <v>55</v>
      </c>
      <c r="E1218" s="15" t="s">
        <v>62</v>
      </c>
      <c r="F1218" s="15">
        <v>26</v>
      </c>
      <c r="G1218" s="15" t="s">
        <v>46</v>
      </c>
      <c r="H1218" s="15" t="s">
        <v>38</v>
      </c>
      <c r="I1218" s="15" t="s">
        <v>53</v>
      </c>
      <c r="J1218" s="15" t="s">
        <v>61</v>
      </c>
      <c r="K1218" s="15">
        <v>1</v>
      </c>
      <c r="L1218" s="15" t="s">
        <v>65</v>
      </c>
      <c r="M1218" s="15" t="s">
        <v>70</v>
      </c>
      <c r="N1218" s="15" t="s">
        <v>49</v>
      </c>
      <c r="O1218" s="15">
        <v>1</v>
      </c>
      <c r="P1218" s="15">
        <v>6</v>
      </c>
      <c r="Q1218" s="15">
        <v>0</v>
      </c>
      <c r="R1218" s="15">
        <v>8</v>
      </c>
      <c r="S1218" s="15">
        <v>7</v>
      </c>
      <c r="T1218" s="15">
        <v>7</v>
      </c>
      <c r="U1218" s="15">
        <v>7</v>
      </c>
      <c r="V1218" s="15">
        <v>6</v>
      </c>
      <c r="W1218" s="15">
        <v>2867</v>
      </c>
      <c r="X1218" s="15">
        <v>13</v>
      </c>
      <c r="Y1218" s="15">
        <v>0</v>
      </c>
      <c r="Z1218" s="15">
        <v>3</v>
      </c>
      <c r="AA1218" s="15">
        <v>3</v>
      </c>
      <c r="AB1218" s="15">
        <v>1</v>
      </c>
      <c r="AC1218" s="15">
        <v>3</v>
      </c>
      <c r="AD1218" s="15">
        <v>4</v>
      </c>
      <c r="AE1218" s="16">
        <v>2</v>
      </c>
      <c r="AF1218" s="23" t="str" cm="1">
        <f t="array" ref="AF1218">_xlfn.IFS(W1217&lt;3000,"Low",W1217&lt;6000,"Medium",W1217&gt;=6000,"High")</f>
        <v>Low</v>
      </c>
      <c r="AG1218" s="24" t="str" cm="1">
        <f t="array" ref="AG1218">_xlfn.IFS(R1217&lt;5,"New",R1217&lt;10,"Junior",R1217&lt;20,"Mid",R1217&gt;=20,"Senior")</f>
        <v>Junior</v>
      </c>
      <c r="AH1218" s="24" t="str" cm="1">
        <f t="array" ref="AH1218">_xlfn.IFS(O1217&lt;=5,"Near",O1217&lt;=15,"Moderate",O1217&gt;15,"Far")</f>
        <v>Near</v>
      </c>
      <c r="AI1218" s="24" t="str" cm="1">
        <f t="array" ref="AI1218">_xlfn.IFS(AE1218=1,"Poor",AE1218=2,"Average",AE1218=3,"Good",AE1218=4,"Excellent")</f>
        <v>Average</v>
      </c>
      <c r="AJ1218" s="24" t="str" cm="1">
        <f t="array" ref="AJ1218">_xlfn.IFS(Z1218=1,"Low",Z1218=2,"Medium",Z1218=3,"High",Z1218=4,"Very High")</f>
        <v>High</v>
      </c>
      <c r="AK1218" s="24" t="str" cm="1">
        <f t="array" ref="AK1218">_xlfn.IFS(AD1218=1,"Low",AD1218=2,"Medium",AD1218=3,"High",AD1218=4,"Very High")</f>
        <v>Very High</v>
      </c>
    </row>
    <row r="1219" spans="1:37" ht="15.6" x14ac:dyDescent="0.3">
      <c r="A1219" s="28" t="s">
        <v>49</v>
      </c>
      <c r="B1219" s="17" t="s">
        <v>52</v>
      </c>
      <c r="C1219" s="17">
        <v>1727</v>
      </c>
      <c r="D1219" s="17" t="s">
        <v>55</v>
      </c>
      <c r="E1219" s="17" t="s">
        <v>51</v>
      </c>
      <c r="F1219" s="17">
        <v>46</v>
      </c>
      <c r="G1219" s="17" t="s">
        <v>46</v>
      </c>
      <c r="H1219" s="17" t="s">
        <v>38</v>
      </c>
      <c r="I1219" s="17" t="s">
        <v>53</v>
      </c>
      <c r="J1219" s="17" t="s">
        <v>76</v>
      </c>
      <c r="K1219" s="17">
        <v>2</v>
      </c>
      <c r="L1219" s="17" t="s">
        <v>42</v>
      </c>
      <c r="M1219" s="17" t="s">
        <v>64</v>
      </c>
      <c r="N1219" s="17" t="s">
        <v>49</v>
      </c>
      <c r="O1219" s="17">
        <v>13</v>
      </c>
      <c r="P1219" s="17">
        <v>3</v>
      </c>
      <c r="Q1219" s="17">
        <v>6</v>
      </c>
      <c r="R1219" s="17">
        <v>19</v>
      </c>
      <c r="S1219" s="17">
        <v>10</v>
      </c>
      <c r="T1219" s="17">
        <v>7</v>
      </c>
      <c r="U1219" s="17">
        <v>0</v>
      </c>
      <c r="V1219" s="17">
        <v>9</v>
      </c>
      <c r="W1219" s="17">
        <v>5562</v>
      </c>
      <c r="X1219" s="17">
        <v>14</v>
      </c>
      <c r="Y1219" s="17">
        <v>0</v>
      </c>
      <c r="Z1219" s="17">
        <v>3</v>
      </c>
      <c r="AA1219" s="17">
        <v>3</v>
      </c>
      <c r="AB1219" s="17">
        <v>2</v>
      </c>
      <c r="AC1219" s="17">
        <v>3</v>
      </c>
      <c r="AD1219" s="17">
        <v>4</v>
      </c>
      <c r="AE1219" s="18">
        <v>3</v>
      </c>
      <c r="AF1219" s="25" t="str" cm="1">
        <f t="array" ref="AF1219">_xlfn.IFS(W1218&lt;3000,"Low",W1218&lt;6000,"Medium",W1218&gt;=6000,"High")</f>
        <v>Low</v>
      </c>
      <c r="AG1219" s="26" t="str" cm="1">
        <f t="array" ref="AG1219">_xlfn.IFS(R1218&lt;5,"New",R1218&lt;10,"Junior",R1218&lt;20,"Mid",R1218&gt;=20,"Senior")</f>
        <v>Junior</v>
      </c>
      <c r="AH1219" s="26" t="str" cm="1">
        <f t="array" ref="AH1219">_xlfn.IFS(O1218&lt;=5,"Near",O1218&lt;=15,"Moderate",O1218&gt;15,"Far")</f>
        <v>Near</v>
      </c>
      <c r="AI1219" s="26" t="str" cm="1">
        <f t="array" ref="AI1219">_xlfn.IFS(AE1219=1,"Poor",AE1219=2,"Average",AE1219=3,"Good",AE1219=4,"Excellent")</f>
        <v>Good</v>
      </c>
      <c r="AJ1219" s="26" t="str" cm="1">
        <f t="array" ref="AJ1219">_xlfn.IFS(Z1219=1,"Low",Z1219=2,"Medium",Z1219=3,"High",Z1219=4,"Very High")</f>
        <v>High</v>
      </c>
      <c r="AK1219" s="26" t="str" cm="1">
        <f t="array" ref="AK1219">_xlfn.IFS(AD1219=1,"Low",AD1219=2,"Medium",AD1219=3,"High",AD1219=4,"Very High")</f>
        <v>Very High</v>
      </c>
    </row>
    <row r="1220" spans="1:37" ht="15.6" x14ac:dyDescent="0.3">
      <c r="A1220" s="27" t="s">
        <v>49</v>
      </c>
      <c r="B1220" s="15" t="s">
        <v>52</v>
      </c>
      <c r="C1220" s="15">
        <v>1677</v>
      </c>
      <c r="D1220" s="15" t="s">
        <v>55</v>
      </c>
      <c r="E1220" s="15" t="s">
        <v>51</v>
      </c>
      <c r="F1220" s="15">
        <v>49</v>
      </c>
      <c r="G1220" s="15" t="s">
        <v>46</v>
      </c>
      <c r="H1220" s="15" t="s">
        <v>38</v>
      </c>
      <c r="I1220" s="15" t="s">
        <v>53</v>
      </c>
      <c r="J1220" s="15" t="s">
        <v>88</v>
      </c>
      <c r="K1220" s="15">
        <v>4</v>
      </c>
      <c r="L1220" s="15" t="s">
        <v>42</v>
      </c>
      <c r="M1220" s="15" t="s">
        <v>70</v>
      </c>
      <c r="N1220" s="15" t="s">
        <v>49</v>
      </c>
      <c r="O1220" s="15">
        <v>1</v>
      </c>
      <c r="P1220" s="15">
        <v>2</v>
      </c>
      <c r="Q1220" s="15">
        <v>4</v>
      </c>
      <c r="R1220" s="15">
        <v>23</v>
      </c>
      <c r="S1220" s="15">
        <v>8</v>
      </c>
      <c r="T1220" s="15">
        <v>7</v>
      </c>
      <c r="U1220" s="15">
        <v>0</v>
      </c>
      <c r="V1220" s="15">
        <v>0</v>
      </c>
      <c r="W1220" s="15">
        <v>15379</v>
      </c>
      <c r="X1220" s="15">
        <v>14</v>
      </c>
      <c r="Y1220" s="15">
        <v>0</v>
      </c>
      <c r="Z1220" s="15">
        <v>3</v>
      </c>
      <c r="AA1220" s="15">
        <v>3</v>
      </c>
      <c r="AB1220" s="15">
        <v>3</v>
      </c>
      <c r="AC1220" s="15">
        <v>3</v>
      </c>
      <c r="AD1220" s="15">
        <v>1</v>
      </c>
      <c r="AE1220" s="16">
        <v>3</v>
      </c>
      <c r="AF1220" s="23" t="str" cm="1">
        <f t="array" ref="AF1220">_xlfn.IFS(W1219&lt;3000,"Low",W1219&lt;6000,"Medium",W1219&gt;=6000,"High")</f>
        <v>Medium</v>
      </c>
      <c r="AG1220" s="24" t="str" cm="1">
        <f t="array" ref="AG1220">_xlfn.IFS(R1219&lt;5,"New",R1219&lt;10,"Junior",R1219&lt;20,"Mid",R1219&gt;=20,"Senior")</f>
        <v>Mid</v>
      </c>
      <c r="AH1220" s="24" t="str" cm="1">
        <f t="array" ref="AH1220">_xlfn.IFS(O1219&lt;=5,"Near",O1219&lt;=15,"Moderate",O1219&gt;15,"Far")</f>
        <v>Moderate</v>
      </c>
      <c r="AI1220" s="24" t="str" cm="1">
        <f t="array" ref="AI1220">_xlfn.IFS(AE1220=1,"Poor",AE1220=2,"Average",AE1220=3,"Good",AE1220=4,"Excellent")</f>
        <v>Good</v>
      </c>
      <c r="AJ1220" s="24" t="str" cm="1">
        <f t="array" ref="AJ1220">_xlfn.IFS(Z1220=1,"Low",Z1220=2,"Medium",Z1220=3,"High",Z1220=4,"Very High")</f>
        <v>High</v>
      </c>
      <c r="AK1220" s="24" t="str" cm="1">
        <f t="array" ref="AK1220">_xlfn.IFS(AD1220=1,"Low",AD1220=2,"Medium",AD1220=3,"High",AD1220=4,"Very High")</f>
        <v>Low</v>
      </c>
    </row>
    <row r="1221" spans="1:37" ht="15.6" x14ac:dyDescent="0.3">
      <c r="A1221" s="28" t="s">
        <v>49</v>
      </c>
      <c r="B1221" s="17" t="s">
        <v>52</v>
      </c>
      <c r="C1221" s="17">
        <v>1623</v>
      </c>
      <c r="D1221" s="17" t="s">
        <v>55</v>
      </c>
      <c r="E1221" s="17" t="s">
        <v>85</v>
      </c>
      <c r="F1221" s="17">
        <v>21</v>
      </c>
      <c r="G1221" s="17" t="s">
        <v>46</v>
      </c>
      <c r="H1221" s="17" t="s">
        <v>38</v>
      </c>
      <c r="I1221" s="17" t="s">
        <v>53</v>
      </c>
      <c r="J1221" s="17" t="s">
        <v>56</v>
      </c>
      <c r="K1221" s="17">
        <v>1</v>
      </c>
      <c r="L1221" s="17" t="s">
        <v>65</v>
      </c>
      <c r="M1221" s="17" t="s">
        <v>58</v>
      </c>
      <c r="N1221" s="17" t="s">
        <v>49</v>
      </c>
      <c r="O1221" s="17">
        <v>5</v>
      </c>
      <c r="P1221" s="17">
        <v>2</v>
      </c>
      <c r="Q1221" s="17">
        <v>1</v>
      </c>
      <c r="R1221" s="17">
        <v>3</v>
      </c>
      <c r="S1221" s="17">
        <v>2</v>
      </c>
      <c r="T1221" s="17">
        <v>2</v>
      </c>
      <c r="U1221" s="17">
        <v>2</v>
      </c>
      <c r="V1221" s="17">
        <v>2</v>
      </c>
      <c r="W1221" s="17">
        <v>3117</v>
      </c>
      <c r="X1221" s="17">
        <v>18</v>
      </c>
      <c r="Y1221" s="17">
        <v>0</v>
      </c>
      <c r="Z1221" s="17">
        <v>3</v>
      </c>
      <c r="AA1221" s="17">
        <v>3</v>
      </c>
      <c r="AB1221" s="17">
        <v>4</v>
      </c>
      <c r="AC1221" s="17">
        <v>3</v>
      </c>
      <c r="AD1221" s="17">
        <v>3</v>
      </c>
      <c r="AE1221" s="18">
        <v>3</v>
      </c>
      <c r="AF1221" s="25" t="str" cm="1">
        <f t="array" ref="AF1221">_xlfn.IFS(W1220&lt;3000,"Low",W1220&lt;6000,"Medium",W1220&gt;=6000,"High")</f>
        <v>High</v>
      </c>
      <c r="AG1221" s="26" t="str" cm="1">
        <f t="array" ref="AG1221">_xlfn.IFS(R1220&lt;5,"New",R1220&lt;10,"Junior",R1220&lt;20,"Mid",R1220&gt;=20,"Senior")</f>
        <v>Senior</v>
      </c>
      <c r="AH1221" s="26" t="str" cm="1">
        <f t="array" ref="AH1221">_xlfn.IFS(O1220&lt;=5,"Near",O1220&lt;=15,"Moderate",O1220&gt;15,"Far")</f>
        <v>Near</v>
      </c>
      <c r="AI1221" s="26" t="str" cm="1">
        <f t="array" ref="AI1221">_xlfn.IFS(AE1221=1,"Poor",AE1221=2,"Average",AE1221=3,"Good",AE1221=4,"Excellent")</f>
        <v>Good</v>
      </c>
      <c r="AJ1221" s="26" t="str" cm="1">
        <f t="array" ref="AJ1221">_xlfn.IFS(Z1221=1,"Low",Z1221=2,"Medium",Z1221=3,"High",Z1221=4,"Very High")</f>
        <v>High</v>
      </c>
      <c r="AK1221" s="26" t="str" cm="1">
        <f t="array" ref="AK1221">_xlfn.IFS(AD1221=1,"Low",AD1221=2,"Medium",AD1221=3,"High",AD1221=4,"Very High")</f>
        <v>High</v>
      </c>
    </row>
    <row r="1222" spans="1:37" ht="15.6" x14ac:dyDescent="0.3">
      <c r="A1222" s="27" t="s">
        <v>49</v>
      </c>
      <c r="B1222" s="15" t="s">
        <v>52</v>
      </c>
      <c r="C1222" s="15">
        <v>1417</v>
      </c>
      <c r="D1222" s="15" t="s">
        <v>55</v>
      </c>
      <c r="E1222" s="15" t="s">
        <v>62</v>
      </c>
      <c r="F1222" s="15">
        <v>26</v>
      </c>
      <c r="G1222" s="15" t="s">
        <v>46</v>
      </c>
      <c r="H1222" s="15" t="s">
        <v>38</v>
      </c>
      <c r="I1222" s="15" t="s">
        <v>53</v>
      </c>
      <c r="J1222" s="15" t="s">
        <v>61</v>
      </c>
      <c r="K1222" s="15">
        <v>1</v>
      </c>
      <c r="L1222" s="15" t="s">
        <v>59</v>
      </c>
      <c r="M1222" s="15" t="s">
        <v>70</v>
      </c>
      <c r="N1222" s="15" t="s">
        <v>49</v>
      </c>
      <c r="O1222" s="15">
        <v>7</v>
      </c>
      <c r="P1222" s="15">
        <v>2</v>
      </c>
      <c r="Q1222" s="15">
        <v>0</v>
      </c>
      <c r="R1222" s="15">
        <v>8</v>
      </c>
      <c r="S1222" s="15">
        <v>7</v>
      </c>
      <c r="T1222" s="15">
        <v>7</v>
      </c>
      <c r="U1222" s="15">
        <v>0</v>
      </c>
      <c r="V1222" s="15">
        <v>7</v>
      </c>
      <c r="W1222" s="15">
        <v>3578</v>
      </c>
      <c r="X1222" s="15">
        <v>12</v>
      </c>
      <c r="Y1222" s="15">
        <v>0</v>
      </c>
      <c r="Z1222" s="15">
        <v>3</v>
      </c>
      <c r="AA1222" s="15">
        <v>4</v>
      </c>
      <c r="AB1222" s="15">
        <v>1</v>
      </c>
      <c r="AC1222" s="15">
        <v>3</v>
      </c>
      <c r="AD1222" s="15">
        <v>4</v>
      </c>
      <c r="AE1222" s="16">
        <v>3</v>
      </c>
      <c r="AF1222" s="23" t="str" cm="1">
        <f t="array" ref="AF1222">_xlfn.IFS(W1221&lt;3000,"Low",W1221&lt;6000,"Medium",W1221&gt;=6000,"High")</f>
        <v>Medium</v>
      </c>
      <c r="AG1222" s="24" t="str" cm="1">
        <f t="array" ref="AG1222">_xlfn.IFS(R1221&lt;5,"New",R1221&lt;10,"Junior",R1221&lt;20,"Mid",R1221&gt;=20,"Senior")</f>
        <v>New</v>
      </c>
      <c r="AH1222" s="24" t="str" cm="1">
        <f t="array" ref="AH1222">_xlfn.IFS(O1221&lt;=5,"Near",O1221&lt;=15,"Moderate",O1221&gt;15,"Far")</f>
        <v>Near</v>
      </c>
      <c r="AI1222" s="24" t="str" cm="1">
        <f t="array" ref="AI1222">_xlfn.IFS(AE1222=1,"Poor",AE1222=2,"Average",AE1222=3,"Good",AE1222=4,"Excellent")</f>
        <v>Good</v>
      </c>
      <c r="AJ1222" s="24" t="str" cm="1">
        <f t="array" ref="AJ1222">_xlfn.IFS(Z1222=1,"Low",Z1222=2,"Medium",Z1222=3,"High",Z1222=4,"Very High")</f>
        <v>High</v>
      </c>
      <c r="AK1222" s="24" t="str" cm="1">
        <f t="array" ref="AK1222">_xlfn.IFS(AD1222=1,"Low",AD1222=2,"Medium",AD1222=3,"High",AD1222=4,"Very High")</f>
        <v>Very High</v>
      </c>
    </row>
    <row r="1223" spans="1:37" ht="15.6" x14ac:dyDescent="0.3">
      <c r="A1223" s="28" t="s">
        <v>49</v>
      </c>
      <c r="B1223" s="17" t="s">
        <v>52</v>
      </c>
      <c r="C1223" s="17">
        <v>1564</v>
      </c>
      <c r="D1223" s="17" t="s">
        <v>55</v>
      </c>
      <c r="E1223" s="17" t="s">
        <v>39</v>
      </c>
      <c r="F1223" s="17">
        <v>35</v>
      </c>
      <c r="G1223" s="17" t="s">
        <v>46</v>
      </c>
      <c r="H1223" s="17" t="s">
        <v>38</v>
      </c>
      <c r="I1223" s="17" t="s">
        <v>53</v>
      </c>
      <c r="J1223" s="17" t="s">
        <v>61</v>
      </c>
      <c r="K1223" s="17">
        <v>1</v>
      </c>
      <c r="L1223" s="17" t="s">
        <v>65</v>
      </c>
      <c r="M1223" s="17" t="s">
        <v>70</v>
      </c>
      <c r="N1223" s="17" t="s">
        <v>49</v>
      </c>
      <c r="O1223" s="17">
        <v>1</v>
      </c>
      <c r="P1223" s="17">
        <v>3</v>
      </c>
      <c r="Q1223" s="17">
        <v>1</v>
      </c>
      <c r="R1223" s="17">
        <v>3</v>
      </c>
      <c r="S1223" s="17">
        <v>3</v>
      </c>
      <c r="T1223" s="17">
        <v>0</v>
      </c>
      <c r="U1223" s="17">
        <v>1</v>
      </c>
      <c r="V1223" s="17">
        <v>2</v>
      </c>
      <c r="W1223" s="17">
        <v>2450</v>
      </c>
      <c r="X1223" s="17">
        <v>19</v>
      </c>
      <c r="Y1223" s="17">
        <v>0</v>
      </c>
      <c r="Z1223" s="17">
        <v>4</v>
      </c>
      <c r="AA1223" s="17">
        <v>2</v>
      </c>
      <c r="AB1223" s="17">
        <v>1</v>
      </c>
      <c r="AC1223" s="17">
        <v>3</v>
      </c>
      <c r="AD1223" s="17">
        <v>2</v>
      </c>
      <c r="AE1223" s="18">
        <v>3</v>
      </c>
      <c r="AF1223" s="25" t="str" cm="1">
        <f t="array" ref="AF1223">_xlfn.IFS(W1222&lt;3000,"Low",W1222&lt;6000,"Medium",W1222&gt;=6000,"High")</f>
        <v>Medium</v>
      </c>
      <c r="AG1223" s="26" t="str" cm="1">
        <f t="array" ref="AG1223">_xlfn.IFS(R1222&lt;5,"New",R1222&lt;10,"Junior",R1222&lt;20,"Mid",R1222&gt;=20,"Senior")</f>
        <v>Junior</v>
      </c>
      <c r="AH1223" s="26" t="str" cm="1">
        <f t="array" ref="AH1223">_xlfn.IFS(O1222&lt;=5,"Near",O1222&lt;=15,"Moderate",O1222&gt;15,"Far")</f>
        <v>Moderate</v>
      </c>
      <c r="AI1223" s="26" t="str" cm="1">
        <f t="array" ref="AI1223">_xlfn.IFS(AE1223=1,"Poor",AE1223=2,"Average",AE1223=3,"Good",AE1223=4,"Excellent")</f>
        <v>Good</v>
      </c>
      <c r="AJ1223" s="26" t="str" cm="1">
        <f t="array" ref="AJ1223">_xlfn.IFS(Z1223=1,"Low",Z1223=2,"Medium",Z1223=3,"High",Z1223=4,"Very High")</f>
        <v>Very High</v>
      </c>
      <c r="AK1223" s="26" t="str" cm="1">
        <f t="array" ref="AK1223">_xlfn.IFS(AD1223=1,"Low",AD1223=2,"Medium",AD1223=3,"High",AD1223=4,"Very High")</f>
        <v>Medium</v>
      </c>
    </row>
    <row r="1224" spans="1:37" ht="15.6" x14ac:dyDescent="0.3">
      <c r="A1224" s="27" t="s">
        <v>49</v>
      </c>
      <c r="B1224" s="15" t="s">
        <v>52</v>
      </c>
      <c r="C1224" s="15">
        <v>1545</v>
      </c>
      <c r="D1224" s="15" t="s">
        <v>55</v>
      </c>
      <c r="E1224" s="15" t="s">
        <v>62</v>
      </c>
      <c r="F1224" s="15">
        <v>33</v>
      </c>
      <c r="G1224" s="15" t="s">
        <v>46</v>
      </c>
      <c r="H1224" s="15" t="s">
        <v>38</v>
      </c>
      <c r="I1224" s="15" t="s">
        <v>53</v>
      </c>
      <c r="J1224" s="15" t="s">
        <v>74</v>
      </c>
      <c r="K1224" s="15">
        <v>2</v>
      </c>
      <c r="L1224" s="15" t="s">
        <v>42</v>
      </c>
      <c r="M1224" s="15" t="s">
        <v>70</v>
      </c>
      <c r="N1224" s="15" t="s">
        <v>49</v>
      </c>
      <c r="O1224" s="15">
        <v>25</v>
      </c>
      <c r="P1224" s="15">
        <v>2</v>
      </c>
      <c r="Q1224" s="15">
        <v>1</v>
      </c>
      <c r="R1224" s="15">
        <v>5</v>
      </c>
      <c r="S1224" s="15">
        <v>5</v>
      </c>
      <c r="T1224" s="15">
        <v>3</v>
      </c>
      <c r="U1224" s="15">
        <v>0</v>
      </c>
      <c r="V1224" s="15">
        <v>2</v>
      </c>
      <c r="W1224" s="15">
        <v>4320</v>
      </c>
      <c r="X1224" s="15">
        <v>13</v>
      </c>
      <c r="Y1224" s="15">
        <v>0</v>
      </c>
      <c r="Z1224" s="15">
        <v>4</v>
      </c>
      <c r="AA1224" s="15">
        <v>2</v>
      </c>
      <c r="AB1224" s="15">
        <v>2</v>
      </c>
      <c r="AC1224" s="15">
        <v>3</v>
      </c>
      <c r="AD1224" s="15">
        <v>4</v>
      </c>
      <c r="AE1224" s="16">
        <v>3</v>
      </c>
      <c r="AF1224" s="23" t="str" cm="1">
        <f t="array" ref="AF1224">_xlfn.IFS(W1223&lt;3000,"Low",W1223&lt;6000,"Medium",W1223&gt;=6000,"High")</f>
        <v>Low</v>
      </c>
      <c r="AG1224" s="24" t="str" cm="1">
        <f t="array" ref="AG1224">_xlfn.IFS(R1223&lt;5,"New",R1223&lt;10,"Junior",R1223&lt;20,"Mid",R1223&gt;=20,"Senior")</f>
        <v>New</v>
      </c>
      <c r="AH1224" s="24" t="str" cm="1">
        <f t="array" ref="AH1224">_xlfn.IFS(O1223&lt;=5,"Near",O1223&lt;=15,"Moderate",O1223&gt;15,"Far")</f>
        <v>Near</v>
      </c>
      <c r="AI1224" s="24" t="str" cm="1">
        <f t="array" ref="AI1224">_xlfn.IFS(AE1224=1,"Poor",AE1224=2,"Average",AE1224=3,"Good",AE1224=4,"Excellent")</f>
        <v>Good</v>
      </c>
      <c r="AJ1224" s="24" t="str" cm="1">
        <f t="array" ref="AJ1224">_xlfn.IFS(Z1224=1,"Low",Z1224=2,"Medium",Z1224=3,"High",Z1224=4,"Very High")</f>
        <v>Very High</v>
      </c>
      <c r="AK1224" s="24" t="str" cm="1">
        <f t="array" ref="AK1224">_xlfn.IFS(AD1224=1,"Low",AD1224=2,"Medium",AD1224=3,"High",AD1224=4,"Very High")</f>
        <v>Very High</v>
      </c>
    </row>
    <row r="1225" spans="1:37" ht="15.6" x14ac:dyDescent="0.3">
      <c r="A1225" s="28" t="s">
        <v>49</v>
      </c>
      <c r="B1225" s="17" t="s">
        <v>52</v>
      </c>
      <c r="C1225" s="17">
        <v>1883</v>
      </c>
      <c r="D1225" s="17" t="s">
        <v>55</v>
      </c>
      <c r="E1225" s="17" t="s">
        <v>62</v>
      </c>
      <c r="F1225" s="17">
        <v>29</v>
      </c>
      <c r="G1225" s="17" t="s">
        <v>46</v>
      </c>
      <c r="H1225" s="17" t="s">
        <v>38</v>
      </c>
      <c r="I1225" s="17" t="s">
        <v>53</v>
      </c>
      <c r="J1225" s="17" t="s">
        <v>61</v>
      </c>
      <c r="K1225" s="17">
        <v>1</v>
      </c>
      <c r="L1225" s="17" t="s">
        <v>42</v>
      </c>
      <c r="M1225" s="17" t="s">
        <v>70</v>
      </c>
      <c r="N1225" s="17" t="s">
        <v>49</v>
      </c>
      <c r="O1225" s="17">
        <v>7</v>
      </c>
      <c r="P1225" s="17">
        <v>2</v>
      </c>
      <c r="Q1225" s="17">
        <v>3</v>
      </c>
      <c r="R1225" s="17">
        <v>11</v>
      </c>
      <c r="S1225" s="17">
        <v>3</v>
      </c>
      <c r="T1225" s="17">
        <v>2</v>
      </c>
      <c r="U1225" s="17">
        <v>1</v>
      </c>
      <c r="V1225" s="17">
        <v>2</v>
      </c>
      <c r="W1225" s="17">
        <v>2062</v>
      </c>
      <c r="X1225" s="17">
        <v>14</v>
      </c>
      <c r="Y1225" s="17">
        <v>0</v>
      </c>
      <c r="Z1225" s="17">
        <v>4</v>
      </c>
      <c r="AA1225" s="17">
        <v>3</v>
      </c>
      <c r="AB1225" s="17">
        <v>1</v>
      </c>
      <c r="AC1225" s="17">
        <v>3</v>
      </c>
      <c r="AD1225" s="17">
        <v>2</v>
      </c>
      <c r="AE1225" s="18">
        <v>3</v>
      </c>
      <c r="AF1225" s="25" t="str" cm="1">
        <f t="array" ref="AF1225">_xlfn.IFS(W1224&lt;3000,"Low",W1224&lt;6000,"Medium",W1224&gt;=6000,"High")</f>
        <v>Medium</v>
      </c>
      <c r="AG1225" s="26" t="str" cm="1">
        <f t="array" ref="AG1225">_xlfn.IFS(R1224&lt;5,"New",R1224&lt;10,"Junior",R1224&lt;20,"Mid",R1224&gt;=20,"Senior")</f>
        <v>Junior</v>
      </c>
      <c r="AH1225" s="26" t="str" cm="1">
        <f t="array" ref="AH1225">_xlfn.IFS(O1224&lt;=5,"Near",O1224&lt;=15,"Moderate",O1224&gt;15,"Far")</f>
        <v>Far</v>
      </c>
      <c r="AI1225" s="26" t="str" cm="1">
        <f t="array" ref="AI1225">_xlfn.IFS(AE1225=1,"Poor",AE1225=2,"Average",AE1225=3,"Good",AE1225=4,"Excellent")</f>
        <v>Good</v>
      </c>
      <c r="AJ1225" s="26" t="str" cm="1">
        <f t="array" ref="AJ1225">_xlfn.IFS(Z1225=1,"Low",Z1225=2,"Medium",Z1225=3,"High",Z1225=4,"Very High")</f>
        <v>Very High</v>
      </c>
      <c r="AK1225" s="26" t="str" cm="1">
        <f t="array" ref="AK1225">_xlfn.IFS(AD1225=1,"Low",AD1225=2,"Medium",AD1225=3,"High",AD1225=4,"Very High")</f>
        <v>Medium</v>
      </c>
    </row>
    <row r="1226" spans="1:37" ht="15.6" x14ac:dyDescent="0.3">
      <c r="A1226" s="27" t="s">
        <v>49</v>
      </c>
      <c r="B1226" s="15" t="s">
        <v>52</v>
      </c>
      <c r="C1226" s="15">
        <v>2038</v>
      </c>
      <c r="D1226" s="15" t="s">
        <v>55</v>
      </c>
      <c r="E1226" s="15" t="s">
        <v>62</v>
      </c>
      <c r="F1226" s="15">
        <v>32</v>
      </c>
      <c r="G1226" s="15" t="s">
        <v>46</v>
      </c>
      <c r="H1226" s="15" t="s">
        <v>38</v>
      </c>
      <c r="I1226" s="15" t="s">
        <v>53</v>
      </c>
      <c r="J1226" s="15" t="s">
        <v>56</v>
      </c>
      <c r="K1226" s="15">
        <v>1</v>
      </c>
      <c r="L1226" s="15" t="s">
        <v>106</v>
      </c>
      <c r="M1226" s="15" t="s">
        <v>70</v>
      </c>
      <c r="N1226" s="15" t="s">
        <v>49</v>
      </c>
      <c r="O1226" s="15">
        <v>2</v>
      </c>
      <c r="P1226" s="15">
        <v>4</v>
      </c>
      <c r="Q1226" s="15">
        <v>1</v>
      </c>
      <c r="R1226" s="15">
        <v>4</v>
      </c>
      <c r="S1226" s="15">
        <v>4</v>
      </c>
      <c r="T1226" s="15">
        <v>2</v>
      </c>
      <c r="U1226" s="15">
        <v>1</v>
      </c>
      <c r="V1226" s="15">
        <v>2</v>
      </c>
      <c r="W1226" s="15">
        <v>2439</v>
      </c>
      <c r="X1226" s="15">
        <v>14</v>
      </c>
      <c r="Y1226" s="15">
        <v>0</v>
      </c>
      <c r="Z1226" s="15">
        <v>4</v>
      </c>
      <c r="AA1226" s="15">
        <v>3</v>
      </c>
      <c r="AB1226" s="15">
        <v>4</v>
      </c>
      <c r="AC1226" s="15">
        <v>3</v>
      </c>
      <c r="AD1226" s="15">
        <v>4</v>
      </c>
      <c r="AE1226" s="16">
        <v>3</v>
      </c>
      <c r="AF1226" s="23" t="str" cm="1">
        <f t="array" ref="AF1226">_xlfn.IFS(W1225&lt;3000,"Low",W1225&lt;6000,"Medium",W1225&gt;=6000,"High")</f>
        <v>Low</v>
      </c>
      <c r="AG1226" s="24" t="str" cm="1">
        <f t="array" ref="AG1226">_xlfn.IFS(R1225&lt;5,"New",R1225&lt;10,"Junior",R1225&lt;20,"Mid",R1225&gt;=20,"Senior")</f>
        <v>Mid</v>
      </c>
      <c r="AH1226" s="24" t="str" cm="1">
        <f t="array" ref="AH1226">_xlfn.IFS(O1225&lt;=5,"Near",O1225&lt;=15,"Moderate",O1225&gt;15,"Far")</f>
        <v>Moderate</v>
      </c>
      <c r="AI1226" s="24" t="str" cm="1">
        <f t="array" ref="AI1226">_xlfn.IFS(AE1226=1,"Poor",AE1226=2,"Average",AE1226=3,"Good",AE1226=4,"Excellent")</f>
        <v>Good</v>
      </c>
      <c r="AJ1226" s="24" t="str" cm="1">
        <f t="array" ref="AJ1226">_xlfn.IFS(Z1226=1,"Low",Z1226=2,"Medium",Z1226=3,"High",Z1226=4,"Very High")</f>
        <v>Very High</v>
      </c>
      <c r="AK1226" s="24" t="str" cm="1">
        <f t="array" ref="AK1226">_xlfn.IFS(AD1226=1,"Low",AD1226=2,"Medium",AD1226=3,"High",AD1226=4,"Very High")</f>
        <v>Very High</v>
      </c>
    </row>
    <row r="1227" spans="1:37" ht="15.6" x14ac:dyDescent="0.3">
      <c r="A1227" s="28" t="s">
        <v>49</v>
      </c>
      <c r="B1227" s="17" t="s">
        <v>52</v>
      </c>
      <c r="C1227" s="17">
        <v>1475</v>
      </c>
      <c r="D1227" s="17" t="s">
        <v>55</v>
      </c>
      <c r="E1227" s="17" t="s">
        <v>39</v>
      </c>
      <c r="F1227" s="17">
        <v>44</v>
      </c>
      <c r="G1227" s="17" t="s">
        <v>46</v>
      </c>
      <c r="H1227" s="17" t="s">
        <v>38</v>
      </c>
      <c r="I1227" s="17" t="s">
        <v>53</v>
      </c>
      <c r="J1227" s="17" t="s">
        <v>56</v>
      </c>
      <c r="K1227" s="17">
        <v>1</v>
      </c>
      <c r="L1227" s="17" t="s">
        <v>42</v>
      </c>
      <c r="M1227" s="17" t="s">
        <v>70</v>
      </c>
      <c r="N1227" s="17" t="s">
        <v>49</v>
      </c>
      <c r="O1227" s="17">
        <v>20</v>
      </c>
      <c r="P1227" s="17">
        <v>3</v>
      </c>
      <c r="Q1227" s="17">
        <v>1</v>
      </c>
      <c r="R1227" s="17">
        <v>6</v>
      </c>
      <c r="S1227" s="17">
        <v>5</v>
      </c>
      <c r="T1227" s="17">
        <v>2</v>
      </c>
      <c r="U1227" s="17">
        <v>1</v>
      </c>
      <c r="V1227" s="17">
        <v>3</v>
      </c>
      <c r="W1227" s="17">
        <v>3420</v>
      </c>
      <c r="X1227" s="17">
        <v>13</v>
      </c>
      <c r="Y1227" s="17">
        <v>0</v>
      </c>
      <c r="Z1227" s="17">
        <v>4</v>
      </c>
      <c r="AA1227" s="17">
        <v>3</v>
      </c>
      <c r="AB1227" s="17">
        <v>2</v>
      </c>
      <c r="AC1227" s="17">
        <v>3</v>
      </c>
      <c r="AD1227" s="17">
        <v>3</v>
      </c>
      <c r="AE1227" s="18">
        <v>2</v>
      </c>
      <c r="AF1227" s="25" t="str" cm="1">
        <f t="array" ref="AF1227">_xlfn.IFS(W1226&lt;3000,"Low",W1226&lt;6000,"Medium",W1226&gt;=6000,"High")</f>
        <v>Low</v>
      </c>
      <c r="AG1227" s="26" t="str" cm="1">
        <f t="array" ref="AG1227">_xlfn.IFS(R1226&lt;5,"New",R1226&lt;10,"Junior",R1226&lt;20,"Mid",R1226&gt;=20,"Senior")</f>
        <v>New</v>
      </c>
      <c r="AH1227" s="26" t="str" cm="1">
        <f t="array" ref="AH1227">_xlfn.IFS(O1226&lt;=5,"Near",O1226&lt;=15,"Moderate",O1226&gt;15,"Far")</f>
        <v>Near</v>
      </c>
      <c r="AI1227" s="26" t="str" cm="1">
        <f t="array" ref="AI1227">_xlfn.IFS(AE1227=1,"Poor",AE1227=2,"Average",AE1227=3,"Good",AE1227=4,"Excellent")</f>
        <v>Average</v>
      </c>
      <c r="AJ1227" s="26" t="str" cm="1">
        <f t="array" ref="AJ1227">_xlfn.IFS(Z1227=1,"Low",Z1227=2,"Medium",Z1227=3,"High",Z1227=4,"Very High")</f>
        <v>Very High</v>
      </c>
      <c r="AK1227" s="26" t="str" cm="1">
        <f t="array" ref="AK1227">_xlfn.IFS(AD1227=1,"Low",AD1227=2,"Medium",AD1227=3,"High",AD1227=4,"Very High")</f>
        <v>High</v>
      </c>
    </row>
    <row r="1228" spans="1:37" ht="15.6" x14ac:dyDescent="0.3">
      <c r="A1228" s="27" t="s">
        <v>49</v>
      </c>
      <c r="B1228" s="15" t="s">
        <v>52</v>
      </c>
      <c r="C1228" s="15">
        <v>1860</v>
      </c>
      <c r="D1228" s="15" t="s">
        <v>55</v>
      </c>
      <c r="E1228" s="15" t="s">
        <v>39</v>
      </c>
      <c r="F1228" s="15">
        <v>42</v>
      </c>
      <c r="G1228" s="15" t="s">
        <v>46</v>
      </c>
      <c r="H1228" s="15" t="s">
        <v>38</v>
      </c>
      <c r="I1228" s="15" t="s">
        <v>53</v>
      </c>
      <c r="J1228" s="15" t="s">
        <v>61</v>
      </c>
      <c r="K1228" s="15">
        <v>1</v>
      </c>
      <c r="L1228" s="15" t="s">
        <v>42</v>
      </c>
      <c r="M1228" s="15" t="s">
        <v>70</v>
      </c>
      <c r="N1228" s="15" t="s">
        <v>49</v>
      </c>
      <c r="O1228" s="15">
        <v>8</v>
      </c>
      <c r="P1228" s="15">
        <v>3</v>
      </c>
      <c r="Q1228" s="15">
        <v>4</v>
      </c>
      <c r="R1228" s="15">
        <v>8</v>
      </c>
      <c r="S1228" s="15">
        <v>0</v>
      </c>
      <c r="T1228" s="15">
        <v>0</v>
      </c>
      <c r="U1228" s="15">
        <v>0</v>
      </c>
      <c r="V1228" s="15">
        <v>0</v>
      </c>
      <c r="W1228" s="15">
        <v>3968</v>
      </c>
      <c r="X1228" s="15">
        <v>13</v>
      </c>
      <c r="Y1228" s="15">
        <v>0</v>
      </c>
      <c r="Z1228" s="15">
        <v>4</v>
      </c>
      <c r="AA1228" s="15">
        <v>3</v>
      </c>
      <c r="AB1228" s="15">
        <v>3</v>
      </c>
      <c r="AC1228" s="15">
        <v>3</v>
      </c>
      <c r="AD1228" s="15">
        <v>4</v>
      </c>
      <c r="AE1228" s="16">
        <v>3</v>
      </c>
      <c r="AF1228" s="23" t="str" cm="1">
        <f t="array" ref="AF1228">_xlfn.IFS(W1227&lt;3000,"Low",W1227&lt;6000,"Medium",W1227&gt;=6000,"High")</f>
        <v>Medium</v>
      </c>
      <c r="AG1228" s="24" t="str" cm="1">
        <f t="array" ref="AG1228">_xlfn.IFS(R1227&lt;5,"New",R1227&lt;10,"Junior",R1227&lt;20,"Mid",R1227&gt;=20,"Senior")</f>
        <v>Junior</v>
      </c>
      <c r="AH1228" s="24" t="str" cm="1">
        <f t="array" ref="AH1228">_xlfn.IFS(O1227&lt;=5,"Near",O1227&lt;=15,"Moderate",O1227&gt;15,"Far")</f>
        <v>Far</v>
      </c>
      <c r="AI1228" s="24" t="str" cm="1">
        <f t="array" ref="AI1228">_xlfn.IFS(AE1228=1,"Poor",AE1228=2,"Average",AE1228=3,"Good",AE1228=4,"Excellent")</f>
        <v>Good</v>
      </c>
      <c r="AJ1228" s="24" t="str" cm="1">
        <f t="array" ref="AJ1228">_xlfn.IFS(Z1228=1,"Low",Z1228=2,"Medium",Z1228=3,"High",Z1228=4,"Very High")</f>
        <v>Very High</v>
      </c>
      <c r="AK1228" s="24" t="str" cm="1">
        <f t="array" ref="AK1228">_xlfn.IFS(AD1228=1,"Low",AD1228=2,"Medium",AD1228=3,"High",AD1228=4,"Very High")</f>
        <v>Very High</v>
      </c>
    </row>
    <row r="1229" spans="1:37" ht="15.6" x14ac:dyDescent="0.3">
      <c r="A1229" s="28" t="s">
        <v>49</v>
      </c>
      <c r="B1229" s="17" t="s">
        <v>52</v>
      </c>
      <c r="C1229" s="17">
        <v>2007</v>
      </c>
      <c r="D1229" s="17" t="s">
        <v>55</v>
      </c>
      <c r="E1229" s="17" t="s">
        <v>85</v>
      </c>
      <c r="F1229" s="17">
        <v>22</v>
      </c>
      <c r="G1229" s="17" t="s">
        <v>46</v>
      </c>
      <c r="H1229" s="17" t="s">
        <v>38</v>
      </c>
      <c r="I1229" s="17" t="s">
        <v>53</v>
      </c>
      <c r="J1229" s="17" t="s">
        <v>56</v>
      </c>
      <c r="K1229" s="17">
        <v>1</v>
      </c>
      <c r="L1229" s="17" t="s">
        <v>42</v>
      </c>
      <c r="M1229" s="17" t="s">
        <v>48</v>
      </c>
      <c r="N1229" s="17" t="s">
        <v>49</v>
      </c>
      <c r="O1229" s="17">
        <v>1</v>
      </c>
      <c r="P1229" s="17">
        <v>2</v>
      </c>
      <c r="Q1229" s="17">
        <v>0</v>
      </c>
      <c r="R1229" s="17">
        <v>4</v>
      </c>
      <c r="S1229" s="17">
        <v>3</v>
      </c>
      <c r="T1229" s="17">
        <v>2</v>
      </c>
      <c r="U1229" s="17">
        <v>1</v>
      </c>
      <c r="V1229" s="17">
        <v>2</v>
      </c>
      <c r="W1229" s="17">
        <v>3375</v>
      </c>
      <c r="X1229" s="17">
        <v>12</v>
      </c>
      <c r="Y1229" s="17">
        <v>0</v>
      </c>
      <c r="Z1229" s="17">
        <v>4</v>
      </c>
      <c r="AA1229" s="17">
        <v>3</v>
      </c>
      <c r="AB1229" s="17">
        <v>3</v>
      </c>
      <c r="AC1229" s="17">
        <v>3</v>
      </c>
      <c r="AD1229" s="17">
        <v>4</v>
      </c>
      <c r="AE1229" s="18">
        <v>4</v>
      </c>
      <c r="AF1229" s="25" t="str" cm="1">
        <f t="array" ref="AF1229">_xlfn.IFS(W1228&lt;3000,"Low",W1228&lt;6000,"Medium",W1228&gt;=6000,"High")</f>
        <v>Medium</v>
      </c>
      <c r="AG1229" s="26" t="str" cm="1">
        <f t="array" ref="AG1229">_xlfn.IFS(R1228&lt;5,"New",R1228&lt;10,"Junior",R1228&lt;20,"Mid",R1228&gt;=20,"Senior")</f>
        <v>Junior</v>
      </c>
      <c r="AH1229" s="26" t="str" cm="1">
        <f t="array" ref="AH1229">_xlfn.IFS(O1228&lt;=5,"Near",O1228&lt;=15,"Moderate",O1228&gt;15,"Far")</f>
        <v>Moderate</v>
      </c>
      <c r="AI1229" s="26" t="str" cm="1">
        <f t="array" ref="AI1229">_xlfn.IFS(AE1229=1,"Poor",AE1229=2,"Average",AE1229=3,"Good",AE1229=4,"Excellent")</f>
        <v>Excellent</v>
      </c>
      <c r="AJ1229" s="26" t="str" cm="1">
        <f t="array" ref="AJ1229">_xlfn.IFS(Z1229=1,"Low",Z1229=2,"Medium",Z1229=3,"High",Z1229=4,"Very High")</f>
        <v>Very High</v>
      </c>
      <c r="AK1229" s="26" t="str" cm="1">
        <f t="array" ref="AK1229">_xlfn.IFS(AD1229=1,"Low",AD1229=2,"Medium",AD1229=3,"High",AD1229=4,"Very High")</f>
        <v>Very High</v>
      </c>
    </row>
    <row r="1230" spans="1:37" ht="15.6" x14ac:dyDescent="0.3">
      <c r="A1230" s="27" t="s">
        <v>49</v>
      </c>
      <c r="B1230" s="15" t="s">
        <v>52</v>
      </c>
      <c r="C1230" s="15">
        <v>1982</v>
      </c>
      <c r="D1230" s="15" t="s">
        <v>55</v>
      </c>
      <c r="E1230" s="15" t="s">
        <v>85</v>
      </c>
      <c r="F1230" s="15">
        <v>23</v>
      </c>
      <c r="G1230" s="15" t="s">
        <v>46</v>
      </c>
      <c r="H1230" s="15" t="s">
        <v>38</v>
      </c>
      <c r="I1230" s="15" t="s">
        <v>53</v>
      </c>
      <c r="J1230" s="15" t="s">
        <v>61</v>
      </c>
      <c r="K1230" s="15">
        <v>1</v>
      </c>
      <c r="L1230" s="15" t="s">
        <v>59</v>
      </c>
      <c r="M1230" s="15" t="s">
        <v>48</v>
      </c>
      <c r="N1230" s="15" t="s">
        <v>49</v>
      </c>
      <c r="O1230" s="15">
        <v>12</v>
      </c>
      <c r="P1230" s="15">
        <v>6</v>
      </c>
      <c r="Q1230" s="15">
        <v>1</v>
      </c>
      <c r="R1230" s="15">
        <v>5</v>
      </c>
      <c r="S1230" s="15">
        <v>5</v>
      </c>
      <c r="T1230" s="15">
        <v>2</v>
      </c>
      <c r="U1230" s="15">
        <v>1</v>
      </c>
      <c r="V1230" s="15">
        <v>4</v>
      </c>
      <c r="W1230" s="15">
        <v>2647</v>
      </c>
      <c r="X1230" s="15">
        <v>13</v>
      </c>
      <c r="Y1230" s="15">
        <v>0</v>
      </c>
      <c r="Z1230" s="15">
        <v>4</v>
      </c>
      <c r="AA1230" s="15">
        <v>3</v>
      </c>
      <c r="AB1230" s="15">
        <v>4</v>
      </c>
      <c r="AC1230" s="15">
        <v>3</v>
      </c>
      <c r="AD1230" s="15">
        <v>3</v>
      </c>
      <c r="AE1230" s="16">
        <v>4</v>
      </c>
      <c r="AF1230" s="23" t="str" cm="1">
        <f t="array" ref="AF1230">_xlfn.IFS(W1229&lt;3000,"Low",W1229&lt;6000,"Medium",W1229&gt;=6000,"High")</f>
        <v>Medium</v>
      </c>
      <c r="AG1230" s="24" t="str" cm="1">
        <f t="array" ref="AG1230">_xlfn.IFS(R1229&lt;5,"New",R1229&lt;10,"Junior",R1229&lt;20,"Mid",R1229&gt;=20,"Senior")</f>
        <v>New</v>
      </c>
      <c r="AH1230" s="24" t="str" cm="1">
        <f t="array" ref="AH1230">_xlfn.IFS(O1229&lt;=5,"Near",O1229&lt;=15,"Moderate",O1229&gt;15,"Far")</f>
        <v>Near</v>
      </c>
      <c r="AI1230" s="24" t="str" cm="1">
        <f t="array" ref="AI1230">_xlfn.IFS(AE1230=1,"Poor",AE1230=2,"Average",AE1230=3,"Good",AE1230=4,"Excellent")</f>
        <v>Excellent</v>
      </c>
      <c r="AJ1230" s="24" t="str" cm="1">
        <f t="array" ref="AJ1230">_xlfn.IFS(Z1230=1,"Low",Z1230=2,"Medium",Z1230=3,"High",Z1230=4,"Very High")</f>
        <v>Very High</v>
      </c>
      <c r="AK1230" s="24" t="str" cm="1">
        <f t="array" ref="AK1230">_xlfn.IFS(AD1230=1,"Low",AD1230=2,"Medium",AD1230=3,"High",AD1230=4,"Very High")</f>
        <v>High</v>
      </c>
    </row>
    <row r="1231" spans="1:37" ht="15.6" x14ac:dyDescent="0.3">
      <c r="A1231" s="28" t="s">
        <v>49</v>
      </c>
      <c r="B1231" s="17" t="s">
        <v>52</v>
      </c>
      <c r="C1231" s="17">
        <v>1472</v>
      </c>
      <c r="D1231" s="17" t="s">
        <v>55</v>
      </c>
      <c r="E1231" s="17" t="s">
        <v>51</v>
      </c>
      <c r="F1231" s="17">
        <v>53</v>
      </c>
      <c r="G1231" s="17" t="s">
        <v>46</v>
      </c>
      <c r="H1231" s="17" t="s">
        <v>38</v>
      </c>
      <c r="I1231" s="17" t="s">
        <v>53</v>
      </c>
      <c r="J1231" s="17" t="s">
        <v>94</v>
      </c>
      <c r="K1231" s="17">
        <v>4</v>
      </c>
      <c r="L1231" s="17" t="s">
        <v>65</v>
      </c>
      <c r="M1231" s="17" t="s">
        <v>70</v>
      </c>
      <c r="N1231" s="17" t="s">
        <v>49</v>
      </c>
      <c r="O1231" s="17">
        <v>2</v>
      </c>
      <c r="P1231" s="17">
        <v>2</v>
      </c>
      <c r="Q1231" s="17">
        <v>4</v>
      </c>
      <c r="R1231" s="17">
        <v>35</v>
      </c>
      <c r="S1231" s="17">
        <v>9</v>
      </c>
      <c r="T1231" s="17">
        <v>8</v>
      </c>
      <c r="U1231" s="17">
        <v>8</v>
      </c>
      <c r="V1231" s="17">
        <v>8</v>
      </c>
      <c r="W1231" s="17">
        <v>16598</v>
      </c>
      <c r="X1231" s="17">
        <v>12</v>
      </c>
      <c r="Y1231" s="17">
        <v>0</v>
      </c>
      <c r="Z1231" s="17">
        <v>4</v>
      </c>
      <c r="AA1231" s="17">
        <v>4</v>
      </c>
      <c r="AB1231" s="17">
        <v>2</v>
      </c>
      <c r="AC1231" s="17">
        <v>3</v>
      </c>
      <c r="AD1231" s="17">
        <v>2</v>
      </c>
      <c r="AE1231" s="18">
        <v>2</v>
      </c>
      <c r="AF1231" s="25" t="str" cm="1">
        <f t="array" ref="AF1231">_xlfn.IFS(W1230&lt;3000,"Low",W1230&lt;6000,"Medium",W1230&gt;=6000,"High")</f>
        <v>Low</v>
      </c>
      <c r="AG1231" s="26" t="str" cm="1">
        <f t="array" ref="AG1231">_xlfn.IFS(R1230&lt;5,"New",R1230&lt;10,"Junior",R1230&lt;20,"Mid",R1230&gt;=20,"Senior")</f>
        <v>Junior</v>
      </c>
      <c r="AH1231" s="26" t="str" cm="1">
        <f t="array" ref="AH1231">_xlfn.IFS(O1230&lt;=5,"Near",O1230&lt;=15,"Moderate",O1230&gt;15,"Far")</f>
        <v>Moderate</v>
      </c>
      <c r="AI1231" s="26" t="str" cm="1">
        <f t="array" ref="AI1231">_xlfn.IFS(AE1231=1,"Poor",AE1231=2,"Average",AE1231=3,"Good",AE1231=4,"Excellent")</f>
        <v>Average</v>
      </c>
      <c r="AJ1231" s="26" t="str" cm="1">
        <f t="array" ref="AJ1231">_xlfn.IFS(Z1231=1,"Low",Z1231=2,"Medium",Z1231=3,"High",Z1231=4,"Very High")</f>
        <v>Very High</v>
      </c>
      <c r="AK1231" s="26" t="str" cm="1">
        <f t="array" ref="AK1231">_xlfn.IFS(AD1231=1,"Low",AD1231=2,"Medium",AD1231=3,"High",AD1231=4,"Very High")</f>
        <v>Medium</v>
      </c>
    </row>
    <row r="1232" spans="1:37" ht="15.6" x14ac:dyDescent="0.3">
      <c r="A1232" s="27" t="s">
        <v>49</v>
      </c>
      <c r="B1232" s="15" t="s">
        <v>52</v>
      </c>
      <c r="C1232" s="15">
        <v>1453</v>
      </c>
      <c r="D1232" s="15" t="s">
        <v>55</v>
      </c>
      <c r="E1232" s="15" t="s">
        <v>62</v>
      </c>
      <c r="F1232" s="15">
        <v>31</v>
      </c>
      <c r="G1232" s="15" t="s">
        <v>72</v>
      </c>
      <c r="H1232" s="15" t="s">
        <v>38</v>
      </c>
      <c r="I1232" s="15" t="s">
        <v>41</v>
      </c>
      <c r="J1232" s="15" t="s">
        <v>45</v>
      </c>
      <c r="K1232" s="15">
        <v>3</v>
      </c>
      <c r="L1232" s="15" t="s">
        <v>42</v>
      </c>
      <c r="M1232" s="15" t="s">
        <v>48</v>
      </c>
      <c r="N1232" s="15" t="s">
        <v>49</v>
      </c>
      <c r="O1232" s="15">
        <v>8</v>
      </c>
      <c r="P1232" s="15">
        <v>5</v>
      </c>
      <c r="Q1232" s="15">
        <v>1</v>
      </c>
      <c r="R1232" s="15">
        <v>13</v>
      </c>
      <c r="S1232" s="15">
        <v>13</v>
      </c>
      <c r="T1232" s="15">
        <v>7</v>
      </c>
      <c r="U1232" s="15">
        <v>9</v>
      </c>
      <c r="V1232" s="15">
        <v>9</v>
      </c>
      <c r="W1232" s="15">
        <v>10793</v>
      </c>
      <c r="X1232" s="15">
        <v>18</v>
      </c>
      <c r="Y1232" s="15">
        <v>1</v>
      </c>
      <c r="Z1232" s="15">
        <v>1</v>
      </c>
      <c r="AA1232" s="15">
        <v>3</v>
      </c>
      <c r="AB1232" s="15">
        <v>4</v>
      </c>
      <c r="AC1232" s="15">
        <v>3</v>
      </c>
      <c r="AD1232" s="15">
        <v>1</v>
      </c>
      <c r="AE1232" s="16">
        <v>3</v>
      </c>
      <c r="AF1232" s="23" t="str" cm="1">
        <f t="array" ref="AF1232">_xlfn.IFS(W1231&lt;3000,"Low",W1231&lt;6000,"Medium",W1231&gt;=6000,"High")</f>
        <v>High</v>
      </c>
      <c r="AG1232" s="24" t="str" cm="1">
        <f t="array" ref="AG1232">_xlfn.IFS(R1231&lt;5,"New",R1231&lt;10,"Junior",R1231&lt;20,"Mid",R1231&gt;=20,"Senior")</f>
        <v>Senior</v>
      </c>
      <c r="AH1232" s="24" t="str" cm="1">
        <f t="array" ref="AH1232">_xlfn.IFS(O1231&lt;=5,"Near",O1231&lt;=15,"Moderate",O1231&gt;15,"Far")</f>
        <v>Near</v>
      </c>
      <c r="AI1232" s="24" t="str" cm="1">
        <f t="array" ref="AI1232">_xlfn.IFS(AE1232=1,"Poor",AE1232=2,"Average",AE1232=3,"Good",AE1232=4,"Excellent")</f>
        <v>Good</v>
      </c>
      <c r="AJ1232" s="24" t="str" cm="1">
        <f t="array" ref="AJ1232">_xlfn.IFS(Z1232=1,"Low",Z1232=2,"Medium",Z1232=3,"High",Z1232=4,"Very High")</f>
        <v>Low</v>
      </c>
      <c r="AK1232" s="24" t="str" cm="1">
        <f t="array" ref="AK1232">_xlfn.IFS(AD1232=1,"Low",AD1232=2,"Medium",AD1232=3,"High",AD1232=4,"Very High")</f>
        <v>Low</v>
      </c>
    </row>
    <row r="1233" spans="1:37" ht="15.6" x14ac:dyDescent="0.3">
      <c r="A1233" s="28" t="s">
        <v>49</v>
      </c>
      <c r="B1233" s="17" t="s">
        <v>52</v>
      </c>
      <c r="C1233" s="17">
        <v>1754</v>
      </c>
      <c r="D1233" s="17" t="s">
        <v>55</v>
      </c>
      <c r="E1233" s="17" t="s">
        <v>62</v>
      </c>
      <c r="F1233" s="17">
        <v>30</v>
      </c>
      <c r="G1233" s="17" t="s">
        <v>72</v>
      </c>
      <c r="H1233" s="17" t="s">
        <v>38</v>
      </c>
      <c r="I1233" s="17" t="s">
        <v>41</v>
      </c>
      <c r="J1233" s="17" t="s">
        <v>45</v>
      </c>
      <c r="K1233" s="17">
        <v>3</v>
      </c>
      <c r="L1233" s="17" t="s">
        <v>99</v>
      </c>
      <c r="M1233" s="17" t="s">
        <v>48</v>
      </c>
      <c r="N1233" s="17" t="s">
        <v>49</v>
      </c>
      <c r="O1233" s="17">
        <v>15</v>
      </c>
      <c r="P1233" s="17">
        <v>2</v>
      </c>
      <c r="Q1233" s="17">
        <v>2</v>
      </c>
      <c r="R1233" s="17">
        <v>12</v>
      </c>
      <c r="S1233" s="17">
        <v>7</v>
      </c>
      <c r="T1233" s="17">
        <v>7</v>
      </c>
      <c r="U1233" s="17">
        <v>1</v>
      </c>
      <c r="V1233" s="17">
        <v>7</v>
      </c>
      <c r="W1233" s="17">
        <v>7140</v>
      </c>
      <c r="X1233" s="17">
        <v>11</v>
      </c>
      <c r="Y1233" s="17">
        <v>1</v>
      </c>
      <c r="Z1233" s="17">
        <v>3</v>
      </c>
      <c r="AA1233" s="17">
        <v>2</v>
      </c>
      <c r="AB1233" s="17">
        <v>2</v>
      </c>
      <c r="AC1233" s="17">
        <v>3</v>
      </c>
      <c r="AD1233" s="17">
        <v>1</v>
      </c>
      <c r="AE1233" s="18">
        <v>3</v>
      </c>
      <c r="AF1233" s="25" t="str" cm="1">
        <f t="array" ref="AF1233">_xlfn.IFS(W1232&lt;3000,"Low",W1232&lt;6000,"Medium",W1232&gt;=6000,"High")</f>
        <v>High</v>
      </c>
      <c r="AG1233" s="26" t="str" cm="1">
        <f t="array" ref="AG1233">_xlfn.IFS(R1232&lt;5,"New",R1232&lt;10,"Junior",R1232&lt;20,"Mid",R1232&gt;=20,"Senior")</f>
        <v>Mid</v>
      </c>
      <c r="AH1233" s="26" t="str" cm="1">
        <f t="array" ref="AH1233">_xlfn.IFS(O1232&lt;=5,"Near",O1232&lt;=15,"Moderate",O1232&gt;15,"Far")</f>
        <v>Moderate</v>
      </c>
      <c r="AI1233" s="26" t="str" cm="1">
        <f t="array" ref="AI1233">_xlfn.IFS(AE1233=1,"Poor",AE1233=2,"Average",AE1233=3,"Good",AE1233=4,"Excellent")</f>
        <v>Good</v>
      </c>
      <c r="AJ1233" s="26" t="str" cm="1">
        <f t="array" ref="AJ1233">_xlfn.IFS(Z1233=1,"Low",Z1233=2,"Medium",Z1233=3,"High",Z1233=4,"Very High")</f>
        <v>High</v>
      </c>
      <c r="AK1233" s="26" t="str" cm="1">
        <f t="array" ref="AK1233">_xlfn.IFS(AD1233=1,"Low",AD1233=2,"Medium",AD1233=3,"High",AD1233=4,"Very High")</f>
        <v>Low</v>
      </c>
    </row>
    <row r="1234" spans="1:37" ht="15.6" x14ac:dyDescent="0.3">
      <c r="A1234" s="27" t="s">
        <v>49</v>
      </c>
      <c r="B1234" s="15" t="s">
        <v>52</v>
      </c>
      <c r="C1234" s="15">
        <v>2037</v>
      </c>
      <c r="D1234" s="15" t="s">
        <v>55</v>
      </c>
      <c r="E1234" s="15" t="s">
        <v>39</v>
      </c>
      <c r="F1234" s="15">
        <v>41</v>
      </c>
      <c r="G1234" s="15" t="s">
        <v>72</v>
      </c>
      <c r="H1234" s="15" t="s">
        <v>38</v>
      </c>
      <c r="I1234" s="15" t="s">
        <v>41</v>
      </c>
      <c r="J1234" s="15" t="s">
        <v>45</v>
      </c>
      <c r="K1234" s="15">
        <v>2</v>
      </c>
      <c r="L1234" s="15" t="s">
        <v>42</v>
      </c>
      <c r="M1234" s="15" t="s">
        <v>70</v>
      </c>
      <c r="N1234" s="15" t="s">
        <v>49</v>
      </c>
      <c r="O1234" s="15">
        <v>3</v>
      </c>
      <c r="P1234" s="15">
        <v>5</v>
      </c>
      <c r="Q1234" s="15">
        <v>2</v>
      </c>
      <c r="R1234" s="15">
        <v>14</v>
      </c>
      <c r="S1234" s="15">
        <v>5</v>
      </c>
      <c r="T1234" s="15">
        <v>4</v>
      </c>
      <c r="U1234" s="15">
        <v>0</v>
      </c>
      <c r="V1234" s="15">
        <v>4</v>
      </c>
      <c r="W1234" s="15">
        <v>8938</v>
      </c>
      <c r="X1234" s="15">
        <v>11</v>
      </c>
      <c r="Y1234" s="15">
        <v>1</v>
      </c>
      <c r="Z1234" s="15">
        <v>3</v>
      </c>
      <c r="AA1234" s="15">
        <v>2</v>
      </c>
      <c r="AB1234" s="15">
        <v>2</v>
      </c>
      <c r="AC1234" s="15">
        <v>3</v>
      </c>
      <c r="AD1234" s="15">
        <v>3</v>
      </c>
      <c r="AE1234" s="16">
        <v>3</v>
      </c>
      <c r="AF1234" s="23" t="str" cm="1">
        <f t="array" ref="AF1234">_xlfn.IFS(W1233&lt;3000,"Low",W1233&lt;6000,"Medium",W1233&gt;=6000,"High")</f>
        <v>High</v>
      </c>
      <c r="AG1234" s="24" t="str" cm="1">
        <f t="array" ref="AG1234">_xlfn.IFS(R1233&lt;5,"New",R1233&lt;10,"Junior",R1233&lt;20,"Mid",R1233&gt;=20,"Senior")</f>
        <v>Mid</v>
      </c>
      <c r="AH1234" s="24" t="str" cm="1">
        <f t="array" ref="AH1234">_xlfn.IFS(O1233&lt;=5,"Near",O1233&lt;=15,"Moderate",O1233&gt;15,"Far")</f>
        <v>Moderate</v>
      </c>
      <c r="AI1234" s="24" t="str" cm="1">
        <f t="array" ref="AI1234">_xlfn.IFS(AE1234=1,"Poor",AE1234=2,"Average",AE1234=3,"Good",AE1234=4,"Excellent")</f>
        <v>Good</v>
      </c>
      <c r="AJ1234" s="24" t="str" cm="1">
        <f t="array" ref="AJ1234">_xlfn.IFS(Z1234=1,"Low",Z1234=2,"Medium",Z1234=3,"High",Z1234=4,"Very High")</f>
        <v>High</v>
      </c>
      <c r="AK1234" s="24" t="str" cm="1">
        <f t="array" ref="AK1234">_xlfn.IFS(AD1234=1,"Low",AD1234=2,"Medium",AD1234=3,"High",AD1234=4,"Very High")</f>
        <v>High</v>
      </c>
    </row>
    <row r="1235" spans="1:37" ht="15.6" x14ac:dyDescent="0.3">
      <c r="A1235" s="28" t="s">
        <v>49</v>
      </c>
      <c r="B1235" s="17" t="s">
        <v>52</v>
      </c>
      <c r="C1235" s="17">
        <v>1951</v>
      </c>
      <c r="D1235" s="17" t="s">
        <v>55</v>
      </c>
      <c r="E1235" s="17" t="s">
        <v>62</v>
      </c>
      <c r="F1235" s="17">
        <v>34</v>
      </c>
      <c r="G1235" s="17" t="s">
        <v>72</v>
      </c>
      <c r="H1235" s="17" t="s">
        <v>38</v>
      </c>
      <c r="I1235" s="17" t="s">
        <v>41</v>
      </c>
      <c r="J1235" s="17" t="s">
        <v>45</v>
      </c>
      <c r="K1235" s="17">
        <v>3</v>
      </c>
      <c r="L1235" s="17" t="s">
        <v>65</v>
      </c>
      <c r="M1235" s="17" t="s">
        <v>64</v>
      </c>
      <c r="N1235" s="17" t="s">
        <v>49</v>
      </c>
      <c r="O1235" s="17">
        <v>13</v>
      </c>
      <c r="P1235" s="17">
        <v>2</v>
      </c>
      <c r="Q1235" s="17">
        <v>1</v>
      </c>
      <c r="R1235" s="17">
        <v>9</v>
      </c>
      <c r="S1235" s="17">
        <v>8</v>
      </c>
      <c r="T1235" s="17">
        <v>7</v>
      </c>
      <c r="U1235" s="17">
        <v>1</v>
      </c>
      <c r="V1235" s="17">
        <v>1</v>
      </c>
      <c r="W1235" s="17">
        <v>8628</v>
      </c>
      <c r="X1235" s="17">
        <v>18</v>
      </c>
      <c r="Y1235" s="17">
        <v>1</v>
      </c>
      <c r="Z1235" s="17">
        <v>4</v>
      </c>
      <c r="AA1235" s="17">
        <v>3</v>
      </c>
      <c r="AB1235" s="17">
        <v>3</v>
      </c>
      <c r="AC1235" s="17">
        <v>3</v>
      </c>
      <c r="AD1235" s="17">
        <v>3</v>
      </c>
      <c r="AE1235" s="18">
        <v>2</v>
      </c>
      <c r="AF1235" s="25" t="str" cm="1">
        <f t="array" ref="AF1235">_xlfn.IFS(W1234&lt;3000,"Low",W1234&lt;6000,"Medium",W1234&gt;=6000,"High")</f>
        <v>High</v>
      </c>
      <c r="AG1235" s="26" t="str" cm="1">
        <f t="array" ref="AG1235">_xlfn.IFS(R1234&lt;5,"New",R1234&lt;10,"Junior",R1234&lt;20,"Mid",R1234&gt;=20,"Senior")</f>
        <v>Mid</v>
      </c>
      <c r="AH1235" s="26" t="str" cm="1">
        <f t="array" ref="AH1235">_xlfn.IFS(O1234&lt;=5,"Near",O1234&lt;=15,"Moderate",O1234&gt;15,"Far")</f>
        <v>Near</v>
      </c>
      <c r="AI1235" s="26" t="str" cm="1">
        <f t="array" ref="AI1235">_xlfn.IFS(AE1235=1,"Poor",AE1235=2,"Average",AE1235=3,"Good",AE1235=4,"Excellent")</f>
        <v>Average</v>
      </c>
      <c r="AJ1235" s="26" t="str" cm="1">
        <f t="array" ref="AJ1235">_xlfn.IFS(Z1235=1,"Low",Z1235=2,"Medium",Z1235=3,"High",Z1235=4,"Very High")</f>
        <v>Very High</v>
      </c>
      <c r="AK1235" s="26" t="str" cm="1">
        <f t="array" ref="AK1235">_xlfn.IFS(AD1235=1,"Low",AD1235=2,"Medium",AD1235=3,"High",AD1235=4,"Very High")</f>
        <v>High</v>
      </c>
    </row>
    <row r="1236" spans="1:37" ht="15.6" x14ac:dyDescent="0.3">
      <c r="A1236" s="27" t="s">
        <v>49</v>
      </c>
      <c r="B1236" s="15" t="s">
        <v>52</v>
      </c>
      <c r="C1236" s="15">
        <v>1497</v>
      </c>
      <c r="D1236" s="15" t="s">
        <v>55</v>
      </c>
      <c r="E1236" s="15" t="s">
        <v>62</v>
      </c>
      <c r="F1236" s="15">
        <v>29</v>
      </c>
      <c r="G1236" s="15" t="s">
        <v>72</v>
      </c>
      <c r="H1236" s="15" t="s">
        <v>38</v>
      </c>
      <c r="I1236" s="15" t="s">
        <v>41</v>
      </c>
      <c r="J1236" s="15" t="s">
        <v>45</v>
      </c>
      <c r="K1236" s="15">
        <v>2</v>
      </c>
      <c r="L1236" s="15" t="s">
        <v>42</v>
      </c>
      <c r="M1236" s="15" t="s">
        <v>70</v>
      </c>
      <c r="N1236" s="15" t="s">
        <v>49</v>
      </c>
      <c r="O1236" s="15">
        <v>19</v>
      </c>
      <c r="P1236" s="15">
        <v>3</v>
      </c>
      <c r="Q1236" s="15">
        <v>1</v>
      </c>
      <c r="R1236" s="15">
        <v>10</v>
      </c>
      <c r="S1236" s="15">
        <v>10</v>
      </c>
      <c r="T1236" s="15">
        <v>7</v>
      </c>
      <c r="U1236" s="15">
        <v>0</v>
      </c>
      <c r="V1236" s="15">
        <v>4</v>
      </c>
      <c r="W1236" s="15">
        <v>8620</v>
      </c>
      <c r="X1236" s="15">
        <v>14</v>
      </c>
      <c r="Y1236" s="15">
        <v>2</v>
      </c>
      <c r="Z1236" s="15">
        <v>3</v>
      </c>
      <c r="AA1236" s="15">
        <v>2</v>
      </c>
      <c r="AB1236" s="15">
        <v>3</v>
      </c>
      <c r="AC1236" s="15">
        <v>3</v>
      </c>
      <c r="AD1236" s="15">
        <v>3</v>
      </c>
      <c r="AE1236" s="16">
        <v>3</v>
      </c>
      <c r="AF1236" s="23" t="str" cm="1">
        <f t="array" ref="AF1236">_xlfn.IFS(W1235&lt;3000,"Low",W1235&lt;6000,"Medium",W1235&gt;=6000,"High")</f>
        <v>High</v>
      </c>
      <c r="AG1236" s="24" t="str" cm="1">
        <f t="array" ref="AG1236">_xlfn.IFS(R1235&lt;5,"New",R1235&lt;10,"Junior",R1235&lt;20,"Mid",R1235&gt;=20,"Senior")</f>
        <v>Junior</v>
      </c>
      <c r="AH1236" s="24" t="str" cm="1">
        <f t="array" ref="AH1236">_xlfn.IFS(O1235&lt;=5,"Near",O1235&lt;=15,"Moderate",O1235&gt;15,"Far")</f>
        <v>Moderate</v>
      </c>
      <c r="AI1236" s="24" t="str" cm="1">
        <f t="array" ref="AI1236">_xlfn.IFS(AE1236=1,"Poor",AE1236=2,"Average",AE1236=3,"Good",AE1236=4,"Excellent")</f>
        <v>Good</v>
      </c>
      <c r="AJ1236" s="24" t="str" cm="1">
        <f t="array" ref="AJ1236">_xlfn.IFS(Z1236=1,"Low",Z1236=2,"Medium",Z1236=3,"High",Z1236=4,"Very High")</f>
        <v>High</v>
      </c>
      <c r="AK1236" s="24" t="str" cm="1">
        <f t="array" ref="AK1236">_xlfn.IFS(AD1236=1,"Low",AD1236=2,"Medium",AD1236=3,"High",AD1236=4,"Very High")</f>
        <v>High</v>
      </c>
    </row>
    <row r="1237" spans="1:37" ht="15.6" x14ac:dyDescent="0.3">
      <c r="A1237" s="28" t="s">
        <v>49</v>
      </c>
      <c r="B1237" s="17" t="s">
        <v>52</v>
      </c>
      <c r="C1237" s="17">
        <v>1670</v>
      </c>
      <c r="D1237" s="17" t="s">
        <v>55</v>
      </c>
      <c r="E1237" s="17" t="s">
        <v>62</v>
      </c>
      <c r="F1237" s="17">
        <v>33</v>
      </c>
      <c r="G1237" s="17" t="s">
        <v>72</v>
      </c>
      <c r="H1237" s="17" t="s">
        <v>38</v>
      </c>
      <c r="I1237" s="17" t="s">
        <v>41</v>
      </c>
      <c r="J1237" s="17" t="s">
        <v>45</v>
      </c>
      <c r="K1237" s="17">
        <v>2</v>
      </c>
      <c r="L1237" s="17" t="s">
        <v>65</v>
      </c>
      <c r="M1237" s="17" t="s">
        <v>64</v>
      </c>
      <c r="N1237" s="17" t="s">
        <v>49</v>
      </c>
      <c r="O1237" s="17">
        <v>2</v>
      </c>
      <c r="P1237" s="17">
        <v>5</v>
      </c>
      <c r="Q1237" s="17">
        <v>1</v>
      </c>
      <c r="R1237" s="17">
        <v>6</v>
      </c>
      <c r="S1237" s="17">
        <v>6</v>
      </c>
      <c r="T1237" s="17">
        <v>2</v>
      </c>
      <c r="U1237" s="17">
        <v>0</v>
      </c>
      <c r="V1237" s="17">
        <v>4</v>
      </c>
      <c r="W1237" s="17">
        <v>5505</v>
      </c>
      <c r="X1237" s="17">
        <v>14</v>
      </c>
      <c r="Y1237" s="17">
        <v>2</v>
      </c>
      <c r="Z1237" s="17">
        <v>4</v>
      </c>
      <c r="AA1237" s="17">
        <v>3</v>
      </c>
      <c r="AB1237" s="17">
        <v>4</v>
      </c>
      <c r="AC1237" s="17">
        <v>3</v>
      </c>
      <c r="AD1237" s="17">
        <v>3</v>
      </c>
      <c r="AE1237" s="18">
        <v>3</v>
      </c>
      <c r="AF1237" s="25" t="str" cm="1">
        <f t="array" ref="AF1237">_xlfn.IFS(W1236&lt;3000,"Low",W1236&lt;6000,"Medium",W1236&gt;=6000,"High")</f>
        <v>High</v>
      </c>
      <c r="AG1237" s="26" t="str" cm="1">
        <f t="array" ref="AG1237">_xlfn.IFS(R1236&lt;5,"New",R1236&lt;10,"Junior",R1236&lt;20,"Mid",R1236&gt;=20,"Senior")</f>
        <v>Mid</v>
      </c>
      <c r="AH1237" s="26" t="str" cm="1">
        <f t="array" ref="AH1237">_xlfn.IFS(O1236&lt;=5,"Near",O1236&lt;=15,"Moderate",O1236&gt;15,"Far")</f>
        <v>Far</v>
      </c>
      <c r="AI1237" s="26" t="str" cm="1">
        <f t="array" ref="AI1237">_xlfn.IFS(AE1237=1,"Poor",AE1237=2,"Average",AE1237=3,"Good",AE1237=4,"Excellent")</f>
        <v>Good</v>
      </c>
      <c r="AJ1237" s="26" t="str" cm="1">
        <f t="array" ref="AJ1237">_xlfn.IFS(Z1237=1,"Low",Z1237=2,"Medium",Z1237=3,"High",Z1237=4,"Very High")</f>
        <v>Very High</v>
      </c>
      <c r="AK1237" s="26" t="str" cm="1">
        <f t="array" ref="AK1237">_xlfn.IFS(AD1237=1,"Low",AD1237=2,"Medium",AD1237=3,"High",AD1237=4,"Very High")</f>
        <v>High</v>
      </c>
    </row>
    <row r="1238" spans="1:37" ht="15.6" x14ac:dyDescent="0.3">
      <c r="A1238" s="27" t="s">
        <v>49</v>
      </c>
      <c r="B1238" s="15" t="s">
        <v>52</v>
      </c>
      <c r="C1238" s="15">
        <v>1466</v>
      </c>
      <c r="D1238" s="15" t="s">
        <v>55</v>
      </c>
      <c r="E1238" s="15" t="s">
        <v>51</v>
      </c>
      <c r="F1238" s="15">
        <v>48</v>
      </c>
      <c r="G1238" s="15" t="s">
        <v>72</v>
      </c>
      <c r="H1238" s="15" t="s">
        <v>38</v>
      </c>
      <c r="I1238" s="15" t="s">
        <v>41</v>
      </c>
      <c r="J1238" s="15" t="s">
        <v>45</v>
      </c>
      <c r="K1238" s="15">
        <v>2</v>
      </c>
      <c r="L1238" s="15" t="s">
        <v>99</v>
      </c>
      <c r="M1238" s="15" t="s">
        <v>70</v>
      </c>
      <c r="N1238" s="15" t="s">
        <v>49</v>
      </c>
      <c r="O1238" s="15">
        <v>7</v>
      </c>
      <c r="P1238" s="15">
        <v>3</v>
      </c>
      <c r="Q1238" s="15">
        <v>4</v>
      </c>
      <c r="R1238" s="15">
        <v>15</v>
      </c>
      <c r="S1238" s="15">
        <v>2</v>
      </c>
      <c r="T1238" s="15">
        <v>2</v>
      </c>
      <c r="U1238" s="15">
        <v>2</v>
      </c>
      <c r="V1238" s="15">
        <v>2</v>
      </c>
      <c r="W1238" s="15">
        <v>5486</v>
      </c>
      <c r="X1238" s="15">
        <v>11</v>
      </c>
      <c r="Y1238" s="15">
        <v>3</v>
      </c>
      <c r="Z1238" s="15">
        <v>3</v>
      </c>
      <c r="AA1238" s="15">
        <v>3</v>
      </c>
      <c r="AB1238" s="15">
        <v>2</v>
      </c>
      <c r="AC1238" s="15">
        <v>3</v>
      </c>
      <c r="AD1238" s="15">
        <v>1</v>
      </c>
      <c r="AE1238" s="16">
        <v>3</v>
      </c>
      <c r="AF1238" s="23" t="str" cm="1">
        <f t="array" ref="AF1238">_xlfn.IFS(W1237&lt;3000,"Low",W1237&lt;6000,"Medium",W1237&gt;=6000,"High")</f>
        <v>Medium</v>
      </c>
      <c r="AG1238" s="24" t="str" cm="1">
        <f t="array" ref="AG1238">_xlfn.IFS(R1237&lt;5,"New",R1237&lt;10,"Junior",R1237&lt;20,"Mid",R1237&gt;=20,"Senior")</f>
        <v>Junior</v>
      </c>
      <c r="AH1238" s="24" t="str" cm="1">
        <f t="array" ref="AH1238">_xlfn.IFS(O1237&lt;=5,"Near",O1237&lt;=15,"Moderate",O1237&gt;15,"Far")</f>
        <v>Near</v>
      </c>
      <c r="AI1238" s="24" t="str" cm="1">
        <f t="array" ref="AI1238">_xlfn.IFS(AE1238=1,"Poor",AE1238=2,"Average",AE1238=3,"Good",AE1238=4,"Excellent")</f>
        <v>Good</v>
      </c>
      <c r="AJ1238" s="24" t="str" cm="1">
        <f t="array" ref="AJ1238">_xlfn.IFS(Z1238=1,"Low",Z1238=2,"Medium",Z1238=3,"High",Z1238=4,"Very High")</f>
        <v>High</v>
      </c>
      <c r="AK1238" s="24" t="str" cm="1">
        <f t="array" ref="AK1238">_xlfn.IFS(AD1238=1,"Low",AD1238=2,"Medium",AD1238=3,"High",AD1238=4,"Very High")</f>
        <v>Low</v>
      </c>
    </row>
    <row r="1239" spans="1:37" ht="15.6" x14ac:dyDescent="0.3">
      <c r="A1239" s="28" t="s">
        <v>49</v>
      </c>
      <c r="B1239" s="17" t="s">
        <v>52</v>
      </c>
      <c r="C1239" s="17">
        <v>1548</v>
      </c>
      <c r="D1239" s="17" t="s">
        <v>55</v>
      </c>
      <c r="E1239" s="17" t="s">
        <v>39</v>
      </c>
      <c r="F1239" s="17">
        <v>40</v>
      </c>
      <c r="G1239" s="17" t="s">
        <v>57</v>
      </c>
      <c r="H1239" s="17" t="s">
        <v>38</v>
      </c>
      <c r="I1239" s="17" t="s">
        <v>41</v>
      </c>
      <c r="J1239" s="17" t="s">
        <v>45</v>
      </c>
      <c r="K1239" s="17">
        <v>2</v>
      </c>
      <c r="L1239" s="17" t="s">
        <v>65</v>
      </c>
      <c r="M1239" s="17" t="s">
        <v>48</v>
      </c>
      <c r="N1239" s="17" t="s">
        <v>49</v>
      </c>
      <c r="O1239" s="17">
        <v>9</v>
      </c>
      <c r="P1239" s="17">
        <v>5</v>
      </c>
      <c r="Q1239" s="17">
        <v>0</v>
      </c>
      <c r="R1239" s="17">
        <v>9</v>
      </c>
      <c r="S1239" s="17">
        <v>8</v>
      </c>
      <c r="T1239" s="17">
        <v>4</v>
      </c>
      <c r="U1239" s="17">
        <v>7</v>
      </c>
      <c r="V1239" s="17">
        <v>1</v>
      </c>
      <c r="W1239" s="17">
        <v>5473</v>
      </c>
      <c r="X1239" s="17">
        <v>12</v>
      </c>
      <c r="Y1239" s="17">
        <v>0</v>
      </c>
      <c r="Z1239" s="17">
        <v>1</v>
      </c>
      <c r="AA1239" s="17">
        <v>3</v>
      </c>
      <c r="AB1239" s="17">
        <v>1</v>
      </c>
      <c r="AC1239" s="17">
        <v>3</v>
      </c>
      <c r="AD1239" s="17">
        <v>4</v>
      </c>
      <c r="AE1239" s="18">
        <v>4</v>
      </c>
      <c r="AF1239" s="25" t="str" cm="1">
        <f t="array" ref="AF1239">_xlfn.IFS(W1238&lt;3000,"Low",W1238&lt;6000,"Medium",W1238&gt;=6000,"High")</f>
        <v>Medium</v>
      </c>
      <c r="AG1239" s="26" t="str" cm="1">
        <f t="array" ref="AG1239">_xlfn.IFS(R1238&lt;5,"New",R1238&lt;10,"Junior",R1238&lt;20,"Mid",R1238&gt;=20,"Senior")</f>
        <v>Mid</v>
      </c>
      <c r="AH1239" s="26" t="str" cm="1">
        <f t="array" ref="AH1239">_xlfn.IFS(O1238&lt;=5,"Near",O1238&lt;=15,"Moderate",O1238&gt;15,"Far")</f>
        <v>Moderate</v>
      </c>
      <c r="AI1239" s="26" t="str" cm="1">
        <f t="array" ref="AI1239">_xlfn.IFS(AE1239=1,"Poor",AE1239=2,"Average",AE1239=3,"Good",AE1239=4,"Excellent")</f>
        <v>Excellent</v>
      </c>
      <c r="AJ1239" s="26" t="str" cm="1">
        <f t="array" ref="AJ1239">_xlfn.IFS(Z1239=1,"Low",Z1239=2,"Medium",Z1239=3,"High",Z1239=4,"Very High")</f>
        <v>Low</v>
      </c>
      <c r="AK1239" s="26" t="str" cm="1">
        <f t="array" ref="AK1239">_xlfn.IFS(AD1239=1,"Low",AD1239=2,"Medium",AD1239=3,"High",AD1239=4,"Very High")</f>
        <v>Very High</v>
      </c>
    </row>
    <row r="1240" spans="1:37" ht="15.6" x14ac:dyDescent="0.3">
      <c r="A1240" s="27" t="s">
        <v>49</v>
      </c>
      <c r="B1240" s="15" t="s">
        <v>52</v>
      </c>
      <c r="C1240" s="15">
        <v>1560</v>
      </c>
      <c r="D1240" s="15" t="s">
        <v>55</v>
      </c>
      <c r="E1240" s="15" t="s">
        <v>62</v>
      </c>
      <c r="F1240" s="15">
        <v>33</v>
      </c>
      <c r="G1240" s="15" t="s">
        <v>57</v>
      </c>
      <c r="H1240" s="15" t="s">
        <v>38</v>
      </c>
      <c r="I1240" s="15" t="s">
        <v>41</v>
      </c>
      <c r="J1240" s="15" t="s">
        <v>45</v>
      </c>
      <c r="K1240" s="15">
        <v>2</v>
      </c>
      <c r="L1240" s="15" t="s">
        <v>42</v>
      </c>
      <c r="M1240" s="15" t="s">
        <v>64</v>
      </c>
      <c r="N1240" s="15" t="s">
        <v>49</v>
      </c>
      <c r="O1240" s="15">
        <v>8</v>
      </c>
      <c r="P1240" s="15">
        <v>6</v>
      </c>
      <c r="Q1240" s="15">
        <v>2</v>
      </c>
      <c r="R1240" s="15">
        <v>8</v>
      </c>
      <c r="S1240" s="15">
        <v>2</v>
      </c>
      <c r="T1240" s="15">
        <v>2</v>
      </c>
      <c r="U1240" s="15">
        <v>2</v>
      </c>
      <c r="V1240" s="15">
        <v>2</v>
      </c>
      <c r="W1240" s="15">
        <v>6392</v>
      </c>
      <c r="X1240" s="15">
        <v>13</v>
      </c>
      <c r="Y1240" s="15">
        <v>1</v>
      </c>
      <c r="Z1240" s="15">
        <v>1</v>
      </c>
      <c r="AA1240" s="15">
        <v>3</v>
      </c>
      <c r="AB1240" s="15">
        <v>1</v>
      </c>
      <c r="AC1240" s="15">
        <v>3</v>
      </c>
      <c r="AD1240" s="15">
        <v>4</v>
      </c>
      <c r="AE1240" s="16">
        <v>1</v>
      </c>
      <c r="AF1240" s="23" t="str" cm="1">
        <f t="array" ref="AF1240">_xlfn.IFS(W1239&lt;3000,"Low",W1239&lt;6000,"Medium",W1239&gt;=6000,"High")</f>
        <v>Medium</v>
      </c>
      <c r="AG1240" s="24" t="str" cm="1">
        <f t="array" ref="AG1240">_xlfn.IFS(R1239&lt;5,"New",R1239&lt;10,"Junior",R1239&lt;20,"Mid",R1239&gt;=20,"Senior")</f>
        <v>Junior</v>
      </c>
      <c r="AH1240" s="24" t="str" cm="1">
        <f t="array" ref="AH1240">_xlfn.IFS(O1239&lt;=5,"Near",O1239&lt;=15,"Moderate",O1239&gt;15,"Far")</f>
        <v>Moderate</v>
      </c>
      <c r="AI1240" s="24" t="str" cm="1">
        <f t="array" ref="AI1240">_xlfn.IFS(AE1240=1,"Poor",AE1240=2,"Average",AE1240=3,"Good",AE1240=4,"Excellent")</f>
        <v>Poor</v>
      </c>
      <c r="AJ1240" s="24" t="str" cm="1">
        <f t="array" ref="AJ1240">_xlfn.IFS(Z1240=1,"Low",Z1240=2,"Medium",Z1240=3,"High",Z1240=4,"Very High")</f>
        <v>Low</v>
      </c>
      <c r="AK1240" s="24" t="str" cm="1">
        <f t="array" ref="AK1240">_xlfn.IFS(AD1240=1,"Low",AD1240=2,"Medium",AD1240=3,"High",AD1240=4,"Very High")</f>
        <v>Very High</v>
      </c>
    </row>
    <row r="1241" spans="1:37" ht="15.6" x14ac:dyDescent="0.3">
      <c r="A1241" s="28" t="s">
        <v>49</v>
      </c>
      <c r="B1241" s="17" t="s">
        <v>52</v>
      </c>
      <c r="C1241" s="17">
        <v>1996</v>
      </c>
      <c r="D1241" s="17" t="s">
        <v>55</v>
      </c>
      <c r="E1241" s="17" t="s">
        <v>62</v>
      </c>
      <c r="F1241" s="17">
        <v>31</v>
      </c>
      <c r="G1241" s="17" t="s">
        <v>57</v>
      </c>
      <c r="H1241" s="17" t="s">
        <v>38</v>
      </c>
      <c r="I1241" s="17" t="s">
        <v>41</v>
      </c>
      <c r="J1241" s="17" t="s">
        <v>92</v>
      </c>
      <c r="K1241" s="17">
        <v>1</v>
      </c>
      <c r="L1241" s="17" t="s">
        <v>42</v>
      </c>
      <c r="M1241" s="17" t="s">
        <v>48</v>
      </c>
      <c r="N1241" s="17" t="s">
        <v>49</v>
      </c>
      <c r="O1241" s="17">
        <v>2</v>
      </c>
      <c r="P1241" s="17">
        <v>1</v>
      </c>
      <c r="Q1241" s="17">
        <v>0</v>
      </c>
      <c r="R1241" s="17">
        <v>3</v>
      </c>
      <c r="S1241" s="17">
        <v>2</v>
      </c>
      <c r="T1241" s="17">
        <v>2</v>
      </c>
      <c r="U1241" s="17">
        <v>1</v>
      </c>
      <c r="V1241" s="17">
        <v>2</v>
      </c>
      <c r="W1241" s="17">
        <v>3067</v>
      </c>
      <c r="X1241" s="17">
        <v>19</v>
      </c>
      <c r="Y1241" s="17">
        <v>1</v>
      </c>
      <c r="Z1241" s="17">
        <v>1</v>
      </c>
      <c r="AA1241" s="17">
        <v>3</v>
      </c>
      <c r="AB1241" s="17">
        <v>3</v>
      </c>
      <c r="AC1241" s="17">
        <v>3</v>
      </c>
      <c r="AD1241" s="17">
        <v>3</v>
      </c>
      <c r="AE1241" s="18">
        <v>3</v>
      </c>
      <c r="AF1241" s="25" t="str" cm="1">
        <f t="array" ref="AF1241">_xlfn.IFS(W1240&lt;3000,"Low",W1240&lt;6000,"Medium",W1240&gt;=6000,"High")</f>
        <v>High</v>
      </c>
      <c r="AG1241" s="26" t="str" cm="1">
        <f t="array" ref="AG1241">_xlfn.IFS(R1240&lt;5,"New",R1240&lt;10,"Junior",R1240&lt;20,"Mid",R1240&gt;=20,"Senior")</f>
        <v>Junior</v>
      </c>
      <c r="AH1241" s="26" t="str" cm="1">
        <f t="array" ref="AH1241">_xlfn.IFS(O1240&lt;=5,"Near",O1240&lt;=15,"Moderate",O1240&gt;15,"Far")</f>
        <v>Moderate</v>
      </c>
      <c r="AI1241" s="26" t="str" cm="1">
        <f t="array" ref="AI1241">_xlfn.IFS(AE1241=1,"Poor",AE1241=2,"Average",AE1241=3,"Good",AE1241=4,"Excellent")</f>
        <v>Good</v>
      </c>
      <c r="AJ1241" s="26" t="str" cm="1">
        <f t="array" ref="AJ1241">_xlfn.IFS(Z1241=1,"Low",Z1241=2,"Medium",Z1241=3,"High",Z1241=4,"Very High")</f>
        <v>Low</v>
      </c>
      <c r="AK1241" s="26" t="str" cm="1">
        <f t="array" ref="AK1241">_xlfn.IFS(AD1241=1,"Low",AD1241=2,"Medium",AD1241=3,"High",AD1241=4,"Very High")</f>
        <v>High</v>
      </c>
    </row>
    <row r="1242" spans="1:37" ht="15.6" x14ac:dyDescent="0.3">
      <c r="A1242" s="27" t="s">
        <v>49</v>
      </c>
      <c r="B1242" s="15" t="s">
        <v>52</v>
      </c>
      <c r="C1242" s="15">
        <v>1749</v>
      </c>
      <c r="D1242" s="15" t="s">
        <v>55</v>
      </c>
      <c r="E1242" s="15" t="s">
        <v>62</v>
      </c>
      <c r="F1242" s="15">
        <v>31</v>
      </c>
      <c r="G1242" s="15" t="s">
        <v>57</v>
      </c>
      <c r="H1242" s="15" t="s">
        <v>38</v>
      </c>
      <c r="I1242" s="15" t="s">
        <v>41</v>
      </c>
      <c r="J1242" s="15" t="s">
        <v>45</v>
      </c>
      <c r="K1242" s="15">
        <v>2</v>
      </c>
      <c r="L1242" s="15" t="s">
        <v>106</v>
      </c>
      <c r="M1242" s="15" t="s">
        <v>70</v>
      </c>
      <c r="N1242" s="15" t="s">
        <v>49</v>
      </c>
      <c r="O1242" s="15">
        <v>5</v>
      </c>
      <c r="P1242" s="15">
        <v>3</v>
      </c>
      <c r="Q1242" s="15">
        <v>1</v>
      </c>
      <c r="R1242" s="15">
        <v>6</v>
      </c>
      <c r="S1242" s="15">
        <v>5</v>
      </c>
      <c r="T1242" s="15">
        <v>2</v>
      </c>
      <c r="U1242" s="15">
        <v>0</v>
      </c>
      <c r="V1242" s="15">
        <v>2</v>
      </c>
      <c r="W1242" s="15">
        <v>8346</v>
      </c>
      <c r="X1242" s="15">
        <v>19</v>
      </c>
      <c r="Y1242" s="15">
        <v>1</v>
      </c>
      <c r="Z1242" s="15">
        <v>4</v>
      </c>
      <c r="AA1242" s="15">
        <v>3</v>
      </c>
      <c r="AB1242" s="15">
        <v>4</v>
      </c>
      <c r="AC1242" s="15">
        <v>3</v>
      </c>
      <c r="AD1242" s="15">
        <v>3</v>
      </c>
      <c r="AE1242" s="16">
        <v>3</v>
      </c>
      <c r="AF1242" s="23" t="str" cm="1">
        <f t="array" ref="AF1242">_xlfn.IFS(W1241&lt;3000,"Low",W1241&lt;6000,"Medium",W1241&gt;=6000,"High")</f>
        <v>Medium</v>
      </c>
      <c r="AG1242" s="24" t="str" cm="1">
        <f t="array" ref="AG1242">_xlfn.IFS(R1241&lt;5,"New",R1241&lt;10,"Junior",R1241&lt;20,"Mid",R1241&gt;=20,"Senior")</f>
        <v>New</v>
      </c>
      <c r="AH1242" s="24" t="str" cm="1">
        <f t="array" ref="AH1242">_xlfn.IFS(O1241&lt;=5,"Near",O1241&lt;=15,"Moderate",O1241&gt;15,"Far")</f>
        <v>Near</v>
      </c>
      <c r="AI1242" s="24" t="str" cm="1">
        <f t="array" ref="AI1242">_xlfn.IFS(AE1242=1,"Poor",AE1242=2,"Average",AE1242=3,"Good",AE1242=4,"Excellent")</f>
        <v>Good</v>
      </c>
      <c r="AJ1242" s="24" t="str" cm="1">
        <f t="array" ref="AJ1242">_xlfn.IFS(Z1242=1,"Low",Z1242=2,"Medium",Z1242=3,"High",Z1242=4,"Very High")</f>
        <v>Very High</v>
      </c>
      <c r="AK1242" s="24" t="str" cm="1">
        <f t="array" ref="AK1242">_xlfn.IFS(AD1242=1,"Low",AD1242=2,"Medium",AD1242=3,"High",AD1242=4,"Very High")</f>
        <v>High</v>
      </c>
    </row>
    <row r="1243" spans="1:37" ht="15.6" x14ac:dyDescent="0.3">
      <c r="A1243" s="28" t="s">
        <v>49</v>
      </c>
      <c r="B1243" s="17" t="s">
        <v>52</v>
      </c>
      <c r="C1243" s="17">
        <v>2013</v>
      </c>
      <c r="D1243" s="17" t="s">
        <v>55</v>
      </c>
      <c r="E1243" s="17" t="s">
        <v>62</v>
      </c>
      <c r="F1243" s="17">
        <v>32</v>
      </c>
      <c r="G1243" s="17" t="s">
        <v>57</v>
      </c>
      <c r="H1243" s="17" t="s">
        <v>38</v>
      </c>
      <c r="I1243" s="17" t="s">
        <v>41</v>
      </c>
      <c r="J1243" s="17" t="s">
        <v>92</v>
      </c>
      <c r="K1243" s="17">
        <v>1</v>
      </c>
      <c r="L1243" s="17" t="s">
        <v>65</v>
      </c>
      <c r="M1243" s="17" t="s">
        <v>64</v>
      </c>
      <c r="N1243" s="17" t="s">
        <v>49</v>
      </c>
      <c r="O1243" s="17">
        <v>1</v>
      </c>
      <c r="P1243" s="17">
        <v>2</v>
      </c>
      <c r="Q1243" s="17">
        <v>0</v>
      </c>
      <c r="R1243" s="17">
        <v>3</v>
      </c>
      <c r="S1243" s="17">
        <v>2</v>
      </c>
      <c r="T1243" s="17">
        <v>2</v>
      </c>
      <c r="U1243" s="17">
        <v>2</v>
      </c>
      <c r="V1243" s="17">
        <v>2</v>
      </c>
      <c r="W1243" s="17">
        <v>2269</v>
      </c>
      <c r="X1243" s="17">
        <v>14</v>
      </c>
      <c r="Y1243" s="17">
        <v>1</v>
      </c>
      <c r="Z1243" s="17">
        <v>2</v>
      </c>
      <c r="AA1243" s="17">
        <v>2</v>
      </c>
      <c r="AB1243" s="17">
        <v>2</v>
      </c>
      <c r="AC1243" s="17">
        <v>3</v>
      </c>
      <c r="AD1243" s="17">
        <v>2</v>
      </c>
      <c r="AE1243" s="18">
        <v>3</v>
      </c>
      <c r="AF1243" s="25" t="str" cm="1">
        <f t="array" ref="AF1243">_xlfn.IFS(W1242&lt;3000,"Low",W1242&lt;6000,"Medium",W1242&gt;=6000,"High")</f>
        <v>High</v>
      </c>
      <c r="AG1243" s="26" t="str" cm="1">
        <f t="array" ref="AG1243">_xlfn.IFS(R1242&lt;5,"New",R1242&lt;10,"Junior",R1242&lt;20,"Mid",R1242&gt;=20,"Senior")</f>
        <v>Junior</v>
      </c>
      <c r="AH1243" s="26" t="str" cm="1">
        <f t="array" ref="AH1243">_xlfn.IFS(O1242&lt;=5,"Near",O1242&lt;=15,"Moderate",O1242&gt;15,"Far")</f>
        <v>Near</v>
      </c>
      <c r="AI1243" s="26" t="str" cm="1">
        <f t="array" ref="AI1243">_xlfn.IFS(AE1243=1,"Poor",AE1243=2,"Average",AE1243=3,"Good",AE1243=4,"Excellent")</f>
        <v>Good</v>
      </c>
      <c r="AJ1243" s="26" t="str" cm="1">
        <f t="array" ref="AJ1243">_xlfn.IFS(Z1243=1,"Low",Z1243=2,"Medium",Z1243=3,"High",Z1243=4,"Very High")</f>
        <v>Medium</v>
      </c>
      <c r="AK1243" s="26" t="str" cm="1">
        <f t="array" ref="AK1243">_xlfn.IFS(AD1243=1,"Low",AD1243=2,"Medium",AD1243=3,"High",AD1243=4,"Very High")</f>
        <v>Medium</v>
      </c>
    </row>
    <row r="1244" spans="1:37" ht="15.6" x14ac:dyDescent="0.3">
      <c r="A1244" s="27" t="s">
        <v>49</v>
      </c>
      <c r="B1244" s="15" t="s">
        <v>52</v>
      </c>
      <c r="C1244" s="15">
        <v>1945</v>
      </c>
      <c r="D1244" s="15" t="s">
        <v>55</v>
      </c>
      <c r="E1244" s="15" t="s">
        <v>39</v>
      </c>
      <c r="F1244" s="15">
        <v>35</v>
      </c>
      <c r="G1244" s="15" t="s">
        <v>57</v>
      </c>
      <c r="H1244" s="15" t="s">
        <v>38</v>
      </c>
      <c r="I1244" s="15" t="s">
        <v>41</v>
      </c>
      <c r="J1244" s="15" t="s">
        <v>45</v>
      </c>
      <c r="K1244" s="15">
        <v>2</v>
      </c>
      <c r="L1244" s="15" t="s">
        <v>65</v>
      </c>
      <c r="M1244" s="15" t="s">
        <v>64</v>
      </c>
      <c r="N1244" s="15" t="s">
        <v>49</v>
      </c>
      <c r="O1244" s="15">
        <v>18</v>
      </c>
      <c r="P1244" s="15">
        <v>2</v>
      </c>
      <c r="Q1244" s="15">
        <v>0</v>
      </c>
      <c r="R1244" s="15">
        <v>6</v>
      </c>
      <c r="S1244" s="15">
        <v>5</v>
      </c>
      <c r="T1244" s="15">
        <v>3</v>
      </c>
      <c r="U1244" s="15">
        <v>0</v>
      </c>
      <c r="V1244" s="15">
        <v>4</v>
      </c>
      <c r="W1244" s="15">
        <v>5561</v>
      </c>
      <c r="X1244" s="15">
        <v>16</v>
      </c>
      <c r="Y1244" s="15">
        <v>1</v>
      </c>
      <c r="Z1244" s="15">
        <v>2</v>
      </c>
      <c r="AA1244" s="15">
        <v>3</v>
      </c>
      <c r="AB1244" s="15">
        <v>1</v>
      </c>
      <c r="AC1244" s="15">
        <v>3</v>
      </c>
      <c r="AD1244" s="15">
        <v>4</v>
      </c>
      <c r="AE1244" s="16">
        <v>1</v>
      </c>
      <c r="AF1244" s="23" t="str" cm="1">
        <f t="array" ref="AF1244">_xlfn.IFS(W1243&lt;3000,"Low",W1243&lt;6000,"Medium",W1243&gt;=6000,"High")</f>
        <v>Low</v>
      </c>
      <c r="AG1244" s="24" t="str" cm="1">
        <f t="array" ref="AG1244">_xlfn.IFS(R1243&lt;5,"New",R1243&lt;10,"Junior",R1243&lt;20,"Mid",R1243&gt;=20,"Senior")</f>
        <v>New</v>
      </c>
      <c r="AH1244" s="24" t="str" cm="1">
        <f t="array" ref="AH1244">_xlfn.IFS(O1243&lt;=5,"Near",O1243&lt;=15,"Moderate",O1243&gt;15,"Far")</f>
        <v>Near</v>
      </c>
      <c r="AI1244" s="24" t="str" cm="1">
        <f t="array" ref="AI1244">_xlfn.IFS(AE1244=1,"Poor",AE1244=2,"Average",AE1244=3,"Good",AE1244=4,"Excellent")</f>
        <v>Poor</v>
      </c>
      <c r="AJ1244" s="24" t="str" cm="1">
        <f t="array" ref="AJ1244">_xlfn.IFS(Z1244=1,"Low",Z1244=2,"Medium",Z1244=3,"High",Z1244=4,"Very High")</f>
        <v>Medium</v>
      </c>
      <c r="AK1244" s="24" t="str" cm="1">
        <f t="array" ref="AK1244">_xlfn.IFS(AD1244=1,"Low",AD1244=2,"Medium",AD1244=3,"High",AD1244=4,"Very High")</f>
        <v>Very High</v>
      </c>
    </row>
    <row r="1245" spans="1:37" ht="15.6" x14ac:dyDescent="0.3">
      <c r="A1245" s="28" t="s">
        <v>49</v>
      </c>
      <c r="B1245" s="17" t="s">
        <v>52</v>
      </c>
      <c r="C1245" s="17">
        <v>1568</v>
      </c>
      <c r="D1245" s="17" t="s">
        <v>55</v>
      </c>
      <c r="E1245" s="17" t="s">
        <v>62</v>
      </c>
      <c r="F1245" s="17">
        <v>30</v>
      </c>
      <c r="G1245" s="17" t="s">
        <v>57</v>
      </c>
      <c r="H1245" s="17" t="s">
        <v>38</v>
      </c>
      <c r="I1245" s="17" t="s">
        <v>41</v>
      </c>
      <c r="J1245" s="17" t="s">
        <v>45</v>
      </c>
      <c r="K1245" s="17">
        <v>3</v>
      </c>
      <c r="L1245" s="17" t="s">
        <v>106</v>
      </c>
      <c r="M1245" s="17" t="s">
        <v>64</v>
      </c>
      <c r="N1245" s="17" t="s">
        <v>49</v>
      </c>
      <c r="O1245" s="17">
        <v>29</v>
      </c>
      <c r="P1245" s="17">
        <v>3</v>
      </c>
      <c r="Q1245" s="17">
        <v>3</v>
      </c>
      <c r="R1245" s="17">
        <v>9</v>
      </c>
      <c r="S1245" s="17">
        <v>4</v>
      </c>
      <c r="T1245" s="17">
        <v>2</v>
      </c>
      <c r="U1245" s="17">
        <v>1</v>
      </c>
      <c r="V1245" s="17">
        <v>3</v>
      </c>
      <c r="W1245" s="17">
        <v>9250</v>
      </c>
      <c r="X1245" s="17">
        <v>12</v>
      </c>
      <c r="Y1245" s="17">
        <v>1</v>
      </c>
      <c r="Z1245" s="17">
        <v>4</v>
      </c>
      <c r="AA1245" s="17">
        <v>3</v>
      </c>
      <c r="AB1245" s="17">
        <v>4</v>
      </c>
      <c r="AC1245" s="17">
        <v>3</v>
      </c>
      <c r="AD1245" s="17">
        <v>2</v>
      </c>
      <c r="AE1245" s="18">
        <v>3</v>
      </c>
      <c r="AF1245" s="25" t="str" cm="1">
        <f t="array" ref="AF1245">_xlfn.IFS(W1244&lt;3000,"Low",W1244&lt;6000,"Medium",W1244&gt;=6000,"High")</f>
        <v>Medium</v>
      </c>
      <c r="AG1245" s="26" t="str" cm="1">
        <f t="array" ref="AG1245">_xlfn.IFS(R1244&lt;5,"New",R1244&lt;10,"Junior",R1244&lt;20,"Mid",R1244&gt;=20,"Senior")</f>
        <v>Junior</v>
      </c>
      <c r="AH1245" s="26" t="str" cm="1">
        <f t="array" ref="AH1245">_xlfn.IFS(O1244&lt;=5,"Near",O1244&lt;=15,"Moderate",O1244&gt;15,"Far")</f>
        <v>Far</v>
      </c>
      <c r="AI1245" s="26" t="str" cm="1">
        <f t="array" ref="AI1245">_xlfn.IFS(AE1245=1,"Poor",AE1245=2,"Average",AE1245=3,"Good",AE1245=4,"Excellent")</f>
        <v>Good</v>
      </c>
      <c r="AJ1245" s="26" t="str" cm="1">
        <f t="array" ref="AJ1245">_xlfn.IFS(Z1245=1,"Low",Z1245=2,"Medium",Z1245=3,"High",Z1245=4,"Very High")</f>
        <v>Very High</v>
      </c>
      <c r="AK1245" s="26" t="str" cm="1">
        <f t="array" ref="AK1245">_xlfn.IFS(AD1245=1,"Low",AD1245=2,"Medium",AD1245=3,"High",AD1245=4,"Very High")</f>
        <v>Medium</v>
      </c>
    </row>
    <row r="1246" spans="1:37" ht="15.6" x14ac:dyDescent="0.3">
      <c r="A1246" s="27" t="s">
        <v>49</v>
      </c>
      <c r="B1246" s="15" t="s">
        <v>52</v>
      </c>
      <c r="C1246" s="15">
        <v>1582</v>
      </c>
      <c r="D1246" s="15" t="s">
        <v>55</v>
      </c>
      <c r="E1246" s="15" t="s">
        <v>39</v>
      </c>
      <c r="F1246" s="15">
        <v>38</v>
      </c>
      <c r="G1246" s="15" t="s">
        <v>57</v>
      </c>
      <c r="H1246" s="15" t="s">
        <v>38</v>
      </c>
      <c r="I1246" s="15" t="s">
        <v>41</v>
      </c>
      <c r="J1246" s="15" t="s">
        <v>45</v>
      </c>
      <c r="K1246" s="15">
        <v>2</v>
      </c>
      <c r="L1246" s="15" t="s">
        <v>42</v>
      </c>
      <c r="M1246" s="15" t="s">
        <v>70</v>
      </c>
      <c r="N1246" s="15" t="s">
        <v>49</v>
      </c>
      <c r="O1246" s="15">
        <v>14</v>
      </c>
      <c r="P1246" s="15">
        <v>3</v>
      </c>
      <c r="Q1246" s="15">
        <v>0</v>
      </c>
      <c r="R1246" s="15">
        <v>10</v>
      </c>
      <c r="S1246" s="15">
        <v>9</v>
      </c>
      <c r="T1246" s="15">
        <v>8</v>
      </c>
      <c r="U1246" s="15">
        <v>7</v>
      </c>
      <c r="V1246" s="15">
        <v>7</v>
      </c>
      <c r="W1246" s="15">
        <v>9924</v>
      </c>
      <c r="X1246" s="15">
        <v>11</v>
      </c>
      <c r="Y1246" s="15">
        <v>1</v>
      </c>
      <c r="Z1246" s="15">
        <v>3</v>
      </c>
      <c r="AA1246" s="15">
        <v>3</v>
      </c>
      <c r="AB1246" s="15">
        <v>2</v>
      </c>
      <c r="AC1246" s="15">
        <v>3</v>
      </c>
      <c r="AD1246" s="15">
        <v>4</v>
      </c>
      <c r="AE1246" s="16">
        <v>3</v>
      </c>
      <c r="AF1246" s="23" t="str" cm="1">
        <f t="array" ref="AF1246">_xlfn.IFS(W1245&lt;3000,"Low",W1245&lt;6000,"Medium",W1245&gt;=6000,"High")</f>
        <v>High</v>
      </c>
      <c r="AG1246" s="24" t="str" cm="1">
        <f t="array" ref="AG1246">_xlfn.IFS(R1245&lt;5,"New",R1245&lt;10,"Junior",R1245&lt;20,"Mid",R1245&gt;=20,"Senior")</f>
        <v>Junior</v>
      </c>
      <c r="AH1246" s="24" t="str" cm="1">
        <f t="array" ref="AH1246">_xlfn.IFS(O1245&lt;=5,"Near",O1245&lt;=15,"Moderate",O1245&gt;15,"Far")</f>
        <v>Far</v>
      </c>
      <c r="AI1246" s="24" t="str" cm="1">
        <f t="array" ref="AI1246">_xlfn.IFS(AE1246=1,"Poor",AE1246=2,"Average",AE1246=3,"Good",AE1246=4,"Excellent")</f>
        <v>Good</v>
      </c>
      <c r="AJ1246" s="24" t="str" cm="1">
        <f t="array" ref="AJ1246">_xlfn.IFS(Z1246=1,"Low",Z1246=2,"Medium",Z1246=3,"High",Z1246=4,"Very High")</f>
        <v>High</v>
      </c>
      <c r="AK1246" s="24" t="str" cm="1">
        <f t="array" ref="AK1246">_xlfn.IFS(AD1246=1,"Low",AD1246=2,"Medium",AD1246=3,"High",AD1246=4,"Very High")</f>
        <v>Very High</v>
      </c>
    </row>
    <row r="1247" spans="1:37" ht="15.6" x14ac:dyDescent="0.3">
      <c r="A1247" s="28" t="s">
        <v>49</v>
      </c>
      <c r="B1247" s="17" t="s">
        <v>52</v>
      </c>
      <c r="C1247" s="17">
        <v>1739</v>
      </c>
      <c r="D1247" s="17" t="s">
        <v>55</v>
      </c>
      <c r="E1247" s="17" t="s">
        <v>62</v>
      </c>
      <c r="F1247" s="17">
        <v>32</v>
      </c>
      <c r="G1247" s="17" t="s">
        <v>57</v>
      </c>
      <c r="H1247" s="17" t="s">
        <v>38</v>
      </c>
      <c r="I1247" s="17" t="s">
        <v>41</v>
      </c>
      <c r="J1247" s="17" t="s">
        <v>45</v>
      </c>
      <c r="K1247" s="17">
        <v>3</v>
      </c>
      <c r="L1247" s="17" t="s">
        <v>42</v>
      </c>
      <c r="M1247" s="17" t="s">
        <v>70</v>
      </c>
      <c r="N1247" s="17" t="s">
        <v>49</v>
      </c>
      <c r="O1247" s="17">
        <v>19</v>
      </c>
      <c r="P1247" s="17">
        <v>2</v>
      </c>
      <c r="Q1247" s="17">
        <v>3</v>
      </c>
      <c r="R1247" s="17">
        <v>10</v>
      </c>
      <c r="S1247" s="17">
        <v>4</v>
      </c>
      <c r="T1247" s="17">
        <v>3</v>
      </c>
      <c r="U1247" s="17">
        <v>0</v>
      </c>
      <c r="V1247" s="17">
        <v>2</v>
      </c>
      <c r="W1247" s="17">
        <v>9610</v>
      </c>
      <c r="X1247" s="17">
        <v>13</v>
      </c>
      <c r="Y1247" s="17">
        <v>1</v>
      </c>
      <c r="Z1247" s="17">
        <v>4</v>
      </c>
      <c r="AA1247" s="17">
        <v>1</v>
      </c>
      <c r="AB1247" s="17">
        <v>3</v>
      </c>
      <c r="AC1247" s="17">
        <v>3</v>
      </c>
      <c r="AD1247" s="17">
        <v>3</v>
      </c>
      <c r="AE1247" s="18">
        <v>1</v>
      </c>
      <c r="AF1247" s="25" t="str" cm="1">
        <f t="array" ref="AF1247">_xlfn.IFS(W1246&lt;3000,"Low",W1246&lt;6000,"Medium",W1246&gt;=6000,"High")</f>
        <v>High</v>
      </c>
      <c r="AG1247" s="26" t="str" cm="1">
        <f t="array" ref="AG1247">_xlfn.IFS(R1246&lt;5,"New",R1246&lt;10,"Junior",R1246&lt;20,"Mid",R1246&gt;=20,"Senior")</f>
        <v>Mid</v>
      </c>
      <c r="AH1247" s="26" t="str" cm="1">
        <f t="array" ref="AH1247">_xlfn.IFS(O1246&lt;=5,"Near",O1246&lt;=15,"Moderate",O1246&gt;15,"Far")</f>
        <v>Moderate</v>
      </c>
      <c r="AI1247" s="26" t="str" cm="1">
        <f t="array" ref="AI1247">_xlfn.IFS(AE1247=1,"Poor",AE1247=2,"Average",AE1247=3,"Good",AE1247=4,"Excellent")</f>
        <v>Poor</v>
      </c>
      <c r="AJ1247" s="26" t="str" cm="1">
        <f t="array" ref="AJ1247">_xlfn.IFS(Z1247=1,"Low",Z1247=2,"Medium",Z1247=3,"High",Z1247=4,"Very High")</f>
        <v>Very High</v>
      </c>
      <c r="AK1247" s="26" t="str" cm="1">
        <f t="array" ref="AK1247">_xlfn.IFS(AD1247=1,"Low",AD1247=2,"Medium",AD1247=3,"High",AD1247=4,"Very High")</f>
        <v>High</v>
      </c>
    </row>
    <row r="1248" spans="1:37" ht="15.6" x14ac:dyDescent="0.3">
      <c r="A1248" s="27" t="s">
        <v>49</v>
      </c>
      <c r="B1248" s="15" t="s">
        <v>52</v>
      </c>
      <c r="C1248" s="15">
        <v>1492</v>
      </c>
      <c r="D1248" s="15" t="s">
        <v>55</v>
      </c>
      <c r="E1248" s="15" t="s">
        <v>39</v>
      </c>
      <c r="F1248" s="15">
        <v>35</v>
      </c>
      <c r="G1248" s="15" t="s">
        <v>57</v>
      </c>
      <c r="H1248" s="15" t="s">
        <v>38</v>
      </c>
      <c r="I1248" s="15" t="s">
        <v>41</v>
      </c>
      <c r="J1248" s="15" t="s">
        <v>92</v>
      </c>
      <c r="K1248" s="15">
        <v>1</v>
      </c>
      <c r="L1248" s="15" t="s">
        <v>42</v>
      </c>
      <c r="M1248" s="15" t="s">
        <v>58</v>
      </c>
      <c r="N1248" s="15" t="s">
        <v>49</v>
      </c>
      <c r="O1248" s="15">
        <v>7</v>
      </c>
      <c r="P1248" s="15">
        <v>3</v>
      </c>
      <c r="Q1248" s="15">
        <v>1</v>
      </c>
      <c r="R1248" s="15">
        <v>1</v>
      </c>
      <c r="S1248" s="15">
        <v>1</v>
      </c>
      <c r="T1248" s="15">
        <v>0</v>
      </c>
      <c r="U1248" s="15">
        <v>0</v>
      </c>
      <c r="V1248" s="15">
        <v>0</v>
      </c>
      <c r="W1248" s="15">
        <v>2404</v>
      </c>
      <c r="X1248" s="15">
        <v>13</v>
      </c>
      <c r="Y1248" s="15">
        <v>1</v>
      </c>
      <c r="Z1248" s="15">
        <v>4</v>
      </c>
      <c r="AA1248" s="15">
        <v>3</v>
      </c>
      <c r="AB1248" s="15">
        <v>3</v>
      </c>
      <c r="AC1248" s="15">
        <v>3</v>
      </c>
      <c r="AD1248" s="15">
        <v>1</v>
      </c>
      <c r="AE1248" s="16">
        <v>3</v>
      </c>
      <c r="AF1248" s="23" t="str" cm="1">
        <f t="array" ref="AF1248">_xlfn.IFS(W1247&lt;3000,"Low",W1247&lt;6000,"Medium",W1247&gt;=6000,"High")</f>
        <v>High</v>
      </c>
      <c r="AG1248" s="24" t="str" cm="1">
        <f t="array" ref="AG1248">_xlfn.IFS(R1247&lt;5,"New",R1247&lt;10,"Junior",R1247&lt;20,"Mid",R1247&gt;=20,"Senior")</f>
        <v>Mid</v>
      </c>
      <c r="AH1248" s="24" t="str" cm="1">
        <f t="array" ref="AH1248">_xlfn.IFS(O1247&lt;=5,"Near",O1247&lt;=15,"Moderate",O1247&gt;15,"Far")</f>
        <v>Far</v>
      </c>
      <c r="AI1248" s="24" t="str" cm="1">
        <f t="array" ref="AI1248">_xlfn.IFS(AE1248=1,"Poor",AE1248=2,"Average",AE1248=3,"Good",AE1248=4,"Excellent")</f>
        <v>Good</v>
      </c>
      <c r="AJ1248" s="24" t="str" cm="1">
        <f t="array" ref="AJ1248">_xlfn.IFS(Z1248=1,"Low",Z1248=2,"Medium",Z1248=3,"High",Z1248=4,"Very High")</f>
        <v>Very High</v>
      </c>
      <c r="AK1248" s="24" t="str" cm="1">
        <f t="array" ref="AK1248">_xlfn.IFS(AD1248=1,"Low",AD1248=2,"Medium",AD1248=3,"High",AD1248=4,"Very High")</f>
        <v>Low</v>
      </c>
    </row>
    <row r="1249" spans="1:37" ht="15.6" x14ac:dyDescent="0.3">
      <c r="A1249" s="28" t="s">
        <v>49</v>
      </c>
      <c r="B1249" s="17" t="s">
        <v>52</v>
      </c>
      <c r="C1249" s="17">
        <v>1446</v>
      </c>
      <c r="D1249" s="17" t="s">
        <v>55</v>
      </c>
      <c r="E1249" s="17" t="s">
        <v>62</v>
      </c>
      <c r="F1249" s="17">
        <v>32</v>
      </c>
      <c r="G1249" s="17" t="s">
        <v>57</v>
      </c>
      <c r="H1249" s="17" t="s">
        <v>38</v>
      </c>
      <c r="I1249" s="17" t="s">
        <v>41</v>
      </c>
      <c r="J1249" s="17" t="s">
        <v>45</v>
      </c>
      <c r="K1249" s="17">
        <v>2</v>
      </c>
      <c r="L1249" s="17" t="s">
        <v>99</v>
      </c>
      <c r="M1249" s="17" t="s">
        <v>127</v>
      </c>
      <c r="N1249" s="17" t="s">
        <v>49</v>
      </c>
      <c r="O1249" s="17">
        <v>7</v>
      </c>
      <c r="P1249" s="17">
        <v>3</v>
      </c>
      <c r="Q1249" s="17">
        <v>4</v>
      </c>
      <c r="R1249" s="17">
        <v>7</v>
      </c>
      <c r="S1249" s="17">
        <v>4</v>
      </c>
      <c r="T1249" s="17">
        <v>3</v>
      </c>
      <c r="U1249" s="17">
        <v>0</v>
      </c>
      <c r="V1249" s="17">
        <v>3</v>
      </c>
      <c r="W1249" s="17">
        <v>9204</v>
      </c>
      <c r="X1249" s="17">
        <v>12</v>
      </c>
      <c r="Y1249" s="17">
        <v>1</v>
      </c>
      <c r="Z1249" s="17">
        <v>4</v>
      </c>
      <c r="AA1249" s="17">
        <v>3</v>
      </c>
      <c r="AB1249" s="17">
        <v>2</v>
      </c>
      <c r="AC1249" s="17">
        <v>3</v>
      </c>
      <c r="AD1249" s="17">
        <v>3</v>
      </c>
      <c r="AE1249" s="18">
        <v>2</v>
      </c>
      <c r="AF1249" s="25" t="str" cm="1">
        <f t="array" ref="AF1249">_xlfn.IFS(W1248&lt;3000,"Low",W1248&lt;6000,"Medium",W1248&gt;=6000,"High")</f>
        <v>Low</v>
      </c>
      <c r="AG1249" s="26" t="str" cm="1">
        <f t="array" ref="AG1249">_xlfn.IFS(R1248&lt;5,"New",R1248&lt;10,"Junior",R1248&lt;20,"Mid",R1248&gt;=20,"Senior")</f>
        <v>New</v>
      </c>
      <c r="AH1249" s="26" t="str" cm="1">
        <f t="array" ref="AH1249">_xlfn.IFS(O1248&lt;=5,"Near",O1248&lt;=15,"Moderate",O1248&gt;15,"Far")</f>
        <v>Moderate</v>
      </c>
      <c r="AI1249" s="26" t="str" cm="1">
        <f t="array" ref="AI1249">_xlfn.IFS(AE1249=1,"Poor",AE1249=2,"Average",AE1249=3,"Good",AE1249=4,"Excellent")</f>
        <v>Average</v>
      </c>
      <c r="AJ1249" s="26" t="str" cm="1">
        <f t="array" ref="AJ1249">_xlfn.IFS(Z1249=1,"Low",Z1249=2,"Medium",Z1249=3,"High",Z1249=4,"Very High")</f>
        <v>Very High</v>
      </c>
      <c r="AK1249" s="26" t="str" cm="1">
        <f t="array" ref="AK1249">_xlfn.IFS(AD1249=1,"Low",AD1249=2,"Medium",AD1249=3,"High",AD1249=4,"Very High")</f>
        <v>High</v>
      </c>
    </row>
    <row r="1250" spans="1:37" ht="15.6" x14ac:dyDescent="0.3">
      <c r="A1250" s="27" t="s">
        <v>49</v>
      </c>
      <c r="B1250" s="15" t="s">
        <v>52</v>
      </c>
      <c r="C1250" s="15">
        <v>1588</v>
      </c>
      <c r="D1250" s="15" t="s">
        <v>55</v>
      </c>
      <c r="E1250" s="15" t="s">
        <v>39</v>
      </c>
      <c r="F1250" s="15">
        <v>39</v>
      </c>
      <c r="G1250" s="15" t="s">
        <v>57</v>
      </c>
      <c r="H1250" s="15" t="s">
        <v>38</v>
      </c>
      <c r="I1250" s="15" t="s">
        <v>41</v>
      </c>
      <c r="J1250" s="15" t="s">
        <v>45</v>
      </c>
      <c r="K1250" s="15">
        <v>3</v>
      </c>
      <c r="L1250" s="15" t="s">
        <v>65</v>
      </c>
      <c r="M1250" s="15" t="s">
        <v>70</v>
      </c>
      <c r="N1250" s="15" t="s">
        <v>49</v>
      </c>
      <c r="O1250" s="15">
        <v>6</v>
      </c>
      <c r="P1250" s="15">
        <v>3</v>
      </c>
      <c r="Q1250" s="15">
        <v>2</v>
      </c>
      <c r="R1250" s="15">
        <v>11</v>
      </c>
      <c r="S1250" s="15">
        <v>7</v>
      </c>
      <c r="T1250" s="15">
        <v>6</v>
      </c>
      <c r="U1250" s="15">
        <v>7</v>
      </c>
      <c r="V1250" s="15">
        <v>6</v>
      </c>
      <c r="W1250" s="15">
        <v>8237</v>
      </c>
      <c r="X1250" s="15">
        <v>11</v>
      </c>
      <c r="Y1250" s="15">
        <v>1</v>
      </c>
      <c r="Z1250" s="15">
        <v>4</v>
      </c>
      <c r="AA1250" s="15">
        <v>4</v>
      </c>
      <c r="AB1250" s="15">
        <v>3</v>
      </c>
      <c r="AC1250" s="15">
        <v>3</v>
      </c>
      <c r="AD1250" s="15">
        <v>1</v>
      </c>
      <c r="AE1250" s="16">
        <v>3</v>
      </c>
      <c r="AF1250" s="23" t="str" cm="1">
        <f t="array" ref="AF1250">_xlfn.IFS(W1249&lt;3000,"Low",W1249&lt;6000,"Medium",W1249&gt;=6000,"High")</f>
        <v>High</v>
      </c>
      <c r="AG1250" s="24" t="str" cm="1">
        <f t="array" ref="AG1250">_xlfn.IFS(R1249&lt;5,"New",R1249&lt;10,"Junior",R1249&lt;20,"Mid",R1249&gt;=20,"Senior")</f>
        <v>Junior</v>
      </c>
      <c r="AH1250" s="24" t="str" cm="1">
        <f t="array" ref="AH1250">_xlfn.IFS(O1249&lt;=5,"Near",O1249&lt;=15,"Moderate",O1249&gt;15,"Far")</f>
        <v>Moderate</v>
      </c>
      <c r="AI1250" s="24" t="str" cm="1">
        <f t="array" ref="AI1250">_xlfn.IFS(AE1250=1,"Poor",AE1250=2,"Average",AE1250=3,"Good",AE1250=4,"Excellent")</f>
        <v>Good</v>
      </c>
      <c r="AJ1250" s="24" t="str" cm="1">
        <f t="array" ref="AJ1250">_xlfn.IFS(Z1250=1,"Low",Z1250=2,"Medium",Z1250=3,"High",Z1250=4,"Very High")</f>
        <v>Very High</v>
      </c>
      <c r="AK1250" s="24" t="str" cm="1">
        <f t="array" ref="AK1250">_xlfn.IFS(AD1250=1,"Low",AD1250=2,"Medium",AD1250=3,"High",AD1250=4,"Very High")</f>
        <v>Low</v>
      </c>
    </row>
    <row r="1251" spans="1:37" ht="15.6" x14ac:dyDescent="0.3">
      <c r="A1251" s="28" t="s">
        <v>49</v>
      </c>
      <c r="B1251" s="17" t="s">
        <v>52</v>
      </c>
      <c r="C1251" s="17">
        <v>1787</v>
      </c>
      <c r="D1251" s="17" t="s">
        <v>55</v>
      </c>
      <c r="E1251" s="17" t="s">
        <v>39</v>
      </c>
      <c r="F1251" s="17">
        <v>37</v>
      </c>
      <c r="G1251" s="17" t="s">
        <v>57</v>
      </c>
      <c r="H1251" s="17" t="s">
        <v>38</v>
      </c>
      <c r="I1251" s="17" t="s">
        <v>41</v>
      </c>
      <c r="J1251" s="17" t="s">
        <v>45</v>
      </c>
      <c r="K1251" s="17">
        <v>2</v>
      </c>
      <c r="L1251" s="17" t="s">
        <v>99</v>
      </c>
      <c r="M1251" s="17" t="s">
        <v>48</v>
      </c>
      <c r="N1251" s="17" t="s">
        <v>49</v>
      </c>
      <c r="O1251" s="17">
        <v>9</v>
      </c>
      <c r="P1251" s="17">
        <v>2</v>
      </c>
      <c r="Q1251" s="17">
        <v>1</v>
      </c>
      <c r="R1251" s="17">
        <v>5</v>
      </c>
      <c r="S1251" s="17">
        <v>5</v>
      </c>
      <c r="T1251" s="17">
        <v>2</v>
      </c>
      <c r="U1251" s="17">
        <v>0</v>
      </c>
      <c r="V1251" s="17">
        <v>3</v>
      </c>
      <c r="W1251" s="17">
        <v>4189</v>
      </c>
      <c r="X1251" s="17">
        <v>14</v>
      </c>
      <c r="Y1251" s="17">
        <v>2</v>
      </c>
      <c r="Z1251" s="17">
        <v>2</v>
      </c>
      <c r="AA1251" s="17">
        <v>2</v>
      </c>
      <c r="AB1251" s="17">
        <v>2</v>
      </c>
      <c r="AC1251" s="17">
        <v>3</v>
      </c>
      <c r="AD1251" s="17">
        <v>1</v>
      </c>
      <c r="AE1251" s="18">
        <v>3</v>
      </c>
      <c r="AF1251" s="25" t="str" cm="1">
        <f t="array" ref="AF1251">_xlfn.IFS(W1250&lt;3000,"Low",W1250&lt;6000,"Medium",W1250&gt;=6000,"High")</f>
        <v>High</v>
      </c>
      <c r="AG1251" s="26" t="str" cm="1">
        <f t="array" ref="AG1251">_xlfn.IFS(R1250&lt;5,"New",R1250&lt;10,"Junior",R1250&lt;20,"Mid",R1250&gt;=20,"Senior")</f>
        <v>Mid</v>
      </c>
      <c r="AH1251" s="26" t="str" cm="1">
        <f t="array" ref="AH1251">_xlfn.IFS(O1250&lt;=5,"Near",O1250&lt;=15,"Moderate",O1250&gt;15,"Far")</f>
        <v>Moderate</v>
      </c>
      <c r="AI1251" s="26" t="str" cm="1">
        <f t="array" ref="AI1251">_xlfn.IFS(AE1251=1,"Poor",AE1251=2,"Average",AE1251=3,"Good",AE1251=4,"Excellent")</f>
        <v>Good</v>
      </c>
      <c r="AJ1251" s="26" t="str" cm="1">
        <f t="array" ref="AJ1251">_xlfn.IFS(Z1251=1,"Low",Z1251=2,"Medium",Z1251=3,"High",Z1251=4,"Very High")</f>
        <v>Medium</v>
      </c>
      <c r="AK1251" s="26" t="str" cm="1">
        <f t="array" ref="AK1251">_xlfn.IFS(AD1251=1,"Low",AD1251=2,"Medium",AD1251=3,"High",AD1251=4,"Very High")</f>
        <v>Low</v>
      </c>
    </row>
    <row r="1252" spans="1:37" ht="15.6" x14ac:dyDescent="0.3">
      <c r="A1252" s="27" t="s">
        <v>49</v>
      </c>
      <c r="B1252" s="15" t="s">
        <v>52</v>
      </c>
      <c r="C1252" s="15">
        <v>1908</v>
      </c>
      <c r="D1252" s="15" t="s">
        <v>55</v>
      </c>
      <c r="E1252" s="15" t="s">
        <v>39</v>
      </c>
      <c r="F1252" s="15">
        <v>36</v>
      </c>
      <c r="G1252" s="15" t="s">
        <v>57</v>
      </c>
      <c r="H1252" s="15" t="s">
        <v>38</v>
      </c>
      <c r="I1252" s="15" t="s">
        <v>41</v>
      </c>
      <c r="J1252" s="15" t="s">
        <v>45</v>
      </c>
      <c r="K1252" s="15">
        <v>2</v>
      </c>
      <c r="L1252" s="15" t="s">
        <v>99</v>
      </c>
      <c r="M1252" s="15" t="s">
        <v>48</v>
      </c>
      <c r="N1252" s="15" t="s">
        <v>49</v>
      </c>
      <c r="O1252" s="15">
        <v>17</v>
      </c>
      <c r="P1252" s="15">
        <v>1</v>
      </c>
      <c r="Q1252" s="15">
        <v>2</v>
      </c>
      <c r="R1252" s="15">
        <v>12</v>
      </c>
      <c r="S1252" s="15">
        <v>4</v>
      </c>
      <c r="T1252" s="15">
        <v>2</v>
      </c>
      <c r="U1252" s="15">
        <v>1</v>
      </c>
      <c r="V1252" s="15">
        <v>3</v>
      </c>
      <c r="W1252" s="15">
        <v>5507</v>
      </c>
      <c r="X1252" s="15">
        <v>16</v>
      </c>
      <c r="Y1252" s="15">
        <v>2</v>
      </c>
      <c r="Z1252" s="15">
        <v>3</v>
      </c>
      <c r="AA1252" s="15">
        <v>2</v>
      </c>
      <c r="AB1252" s="15">
        <v>2</v>
      </c>
      <c r="AC1252" s="15">
        <v>3</v>
      </c>
      <c r="AD1252" s="15">
        <v>3</v>
      </c>
      <c r="AE1252" s="16">
        <v>1</v>
      </c>
      <c r="AF1252" s="23" t="str" cm="1">
        <f t="array" ref="AF1252">_xlfn.IFS(W1251&lt;3000,"Low",W1251&lt;6000,"Medium",W1251&gt;=6000,"High")</f>
        <v>Medium</v>
      </c>
      <c r="AG1252" s="24" t="str" cm="1">
        <f t="array" ref="AG1252">_xlfn.IFS(R1251&lt;5,"New",R1251&lt;10,"Junior",R1251&lt;20,"Mid",R1251&gt;=20,"Senior")</f>
        <v>Junior</v>
      </c>
      <c r="AH1252" s="24" t="str" cm="1">
        <f t="array" ref="AH1252">_xlfn.IFS(O1251&lt;=5,"Near",O1251&lt;=15,"Moderate",O1251&gt;15,"Far")</f>
        <v>Moderate</v>
      </c>
      <c r="AI1252" s="24" t="str" cm="1">
        <f t="array" ref="AI1252">_xlfn.IFS(AE1252=1,"Poor",AE1252=2,"Average",AE1252=3,"Good",AE1252=4,"Excellent")</f>
        <v>Poor</v>
      </c>
      <c r="AJ1252" s="24" t="str" cm="1">
        <f t="array" ref="AJ1252">_xlfn.IFS(Z1252=1,"Low",Z1252=2,"Medium",Z1252=3,"High",Z1252=4,"Very High")</f>
        <v>High</v>
      </c>
      <c r="AK1252" s="24" t="str" cm="1">
        <f t="array" ref="AK1252">_xlfn.IFS(AD1252=1,"Low",AD1252=2,"Medium",AD1252=3,"High",AD1252=4,"Very High")</f>
        <v>High</v>
      </c>
    </row>
    <row r="1253" spans="1:37" ht="15.6" x14ac:dyDescent="0.3">
      <c r="A1253" s="28" t="s">
        <v>49</v>
      </c>
      <c r="B1253" s="17" t="s">
        <v>52</v>
      </c>
      <c r="C1253" s="17">
        <v>1995</v>
      </c>
      <c r="D1253" s="17" t="s">
        <v>55</v>
      </c>
      <c r="E1253" s="17" t="s">
        <v>39</v>
      </c>
      <c r="F1253" s="17">
        <v>38</v>
      </c>
      <c r="G1253" s="17" t="s">
        <v>57</v>
      </c>
      <c r="H1253" s="17" t="s">
        <v>38</v>
      </c>
      <c r="I1253" s="17" t="s">
        <v>41</v>
      </c>
      <c r="J1253" s="17" t="s">
        <v>45</v>
      </c>
      <c r="K1253" s="17">
        <v>2</v>
      </c>
      <c r="L1253" s="17" t="s">
        <v>42</v>
      </c>
      <c r="M1253" s="17" t="s">
        <v>64</v>
      </c>
      <c r="N1253" s="17" t="s">
        <v>49</v>
      </c>
      <c r="O1253" s="17">
        <v>1</v>
      </c>
      <c r="P1253" s="17">
        <v>3</v>
      </c>
      <c r="Q1253" s="17">
        <v>0</v>
      </c>
      <c r="R1253" s="17">
        <v>16</v>
      </c>
      <c r="S1253" s="17">
        <v>15</v>
      </c>
      <c r="T1253" s="17">
        <v>13</v>
      </c>
      <c r="U1253" s="17">
        <v>5</v>
      </c>
      <c r="V1253" s="17">
        <v>8</v>
      </c>
      <c r="W1253" s="17">
        <v>4440</v>
      </c>
      <c r="X1253" s="17">
        <v>15</v>
      </c>
      <c r="Y1253" s="17">
        <v>2</v>
      </c>
      <c r="Z1253" s="17">
        <v>4</v>
      </c>
      <c r="AA1253" s="17">
        <v>3</v>
      </c>
      <c r="AB1253" s="17">
        <v>2</v>
      </c>
      <c r="AC1253" s="17">
        <v>3</v>
      </c>
      <c r="AD1253" s="17">
        <v>1</v>
      </c>
      <c r="AE1253" s="18">
        <v>3</v>
      </c>
      <c r="AF1253" s="25" t="str" cm="1">
        <f t="array" ref="AF1253">_xlfn.IFS(W1252&lt;3000,"Low",W1252&lt;6000,"Medium",W1252&gt;=6000,"High")</f>
        <v>Medium</v>
      </c>
      <c r="AG1253" s="26" t="str" cm="1">
        <f t="array" ref="AG1253">_xlfn.IFS(R1252&lt;5,"New",R1252&lt;10,"Junior",R1252&lt;20,"Mid",R1252&gt;=20,"Senior")</f>
        <v>Mid</v>
      </c>
      <c r="AH1253" s="26" t="str" cm="1">
        <f t="array" ref="AH1253">_xlfn.IFS(O1252&lt;=5,"Near",O1252&lt;=15,"Moderate",O1252&gt;15,"Far")</f>
        <v>Far</v>
      </c>
      <c r="AI1253" s="26" t="str" cm="1">
        <f t="array" ref="AI1253">_xlfn.IFS(AE1253=1,"Poor",AE1253=2,"Average",AE1253=3,"Good",AE1253=4,"Excellent")</f>
        <v>Good</v>
      </c>
      <c r="AJ1253" s="26" t="str" cm="1">
        <f t="array" ref="AJ1253">_xlfn.IFS(Z1253=1,"Low",Z1253=2,"Medium",Z1253=3,"High",Z1253=4,"Very High")</f>
        <v>Very High</v>
      </c>
      <c r="AK1253" s="26" t="str" cm="1">
        <f t="array" ref="AK1253">_xlfn.IFS(AD1253=1,"Low",AD1253=2,"Medium",AD1253=3,"High",AD1253=4,"Very High")</f>
        <v>Low</v>
      </c>
    </row>
    <row r="1254" spans="1:37" ht="15.6" x14ac:dyDescent="0.3">
      <c r="A1254" s="27" t="s">
        <v>49</v>
      </c>
      <c r="B1254" s="15" t="s">
        <v>52</v>
      </c>
      <c r="C1254" s="15">
        <v>1479</v>
      </c>
      <c r="D1254" s="15" t="s">
        <v>55</v>
      </c>
      <c r="E1254" s="15" t="s">
        <v>62</v>
      </c>
      <c r="F1254" s="15">
        <v>30</v>
      </c>
      <c r="G1254" s="15" t="s">
        <v>57</v>
      </c>
      <c r="H1254" s="15" t="s">
        <v>38</v>
      </c>
      <c r="I1254" s="15" t="s">
        <v>41</v>
      </c>
      <c r="J1254" s="15" t="s">
        <v>45</v>
      </c>
      <c r="K1254" s="15">
        <v>2</v>
      </c>
      <c r="L1254" s="15" t="s">
        <v>42</v>
      </c>
      <c r="M1254" s="15" t="s">
        <v>58</v>
      </c>
      <c r="N1254" s="15" t="s">
        <v>49</v>
      </c>
      <c r="O1254" s="15">
        <v>16</v>
      </c>
      <c r="P1254" s="15">
        <v>2</v>
      </c>
      <c r="Q1254" s="15">
        <v>8</v>
      </c>
      <c r="R1254" s="15">
        <v>4</v>
      </c>
      <c r="S1254" s="15">
        <v>2</v>
      </c>
      <c r="T1254" s="15">
        <v>1</v>
      </c>
      <c r="U1254" s="15">
        <v>2</v>
      </c>
      <c r="V1254" s="15">
        <v>2</v>
      </c>
      <c r="W1254" s="15">
        <v>5301</v>
      </c>
      <c r="X1254" s="15">
        <v>15</v>
      </c>
      <c r="Y1254" s="15">
        <v>2</v>
      </c>
      <c r="Z1254" s="15">
        <v>4</v>
      </c>
      <c r="AA1254" s="15">
        <v>3</v>
      </c>
      <c r="AB1254" s="15">
        <v>3</v>
      </c>
      <c r="AC1254" s="15">
        <v>3</v>
      </c>
      <c r="AD1254" s="15">
        <v>3</v>
      </c>
      <c r="AE1254" s="16">
        <v>2</v>
      </c>
      <c r="AF1254" s="23" t="str" cm="1">
        <f t="array" ref="AF1254">_xlfn.IFS(W1253&lt;3000,"Low",W1253&lt;6000,"Medium",W1253&gt;=6000,"High")</f>
        <v>Medium</v>
      </c>
      <c r="AG1254" s="24" t="str" cm="1">
        <f t="array" ref="AG1254">_xlfn.IFS(R1253&lt;5,"New",R1253&lt;10,"Junior",R1253&lt;20,"Mid",R1253&gt;=20,"Senior")</f>
        <v>Mid</v>
      </c>
      <c r="AH1254" s="24" t="str" cm="1">
        <f t="array" ref="AH1254">_xlfn.IFS(O1253&lt;=5,"Near",O1253&lt;=15,"Moderate",O1253&gt;15,"Far")</f>
        <v>Near</v>
      </c>
      <c r="AI1254" s="24" t="str" cm="1">
        <f t="array" ref="AI1254">_xlfn.IFS(AE1254=1,"Poor",AE1254=2,"Average",AE1254=3,"Good",AE1254=4,"Excellent")</f>
        <v>Average</v>
      </c>
      <c r="AJ1254" s="24" t="str" cm="1">
        <f t="array" ref="AJ1254">_xlfn.IFS(Z1254=1,"Low",Z1254=2,"Medium",Z1254=3,"High",Z1254=4,"Very High")</f>
        <v>Very High</v>
      </c>
      <c r="AK1254" s="24" t="str" cm="1">
        <f t="array" ref="AK1254">_xlfn.IFS(AD1254=1,"Low",AD1254=2,"Medium",AD1254=3,"High",AD1254=4,"Very High")</f>
        <v>High</v>
      </c>
    </row>
    <row r="1255" spans="1:37" ht="15.6" x14ac:dyDescent="0.3">
      <c r="A1255" s="28" t="s">
        <v>49</v>
      </c>
      <c r="B1255" s="17" t="s">
        <v>52</v>
      </c>
      <c r="C1255" s="17">
        <v>1961</v>
      </c>
      <c r="D1255" s="17" t="s">
        <v>55</v>
      </c>
      <c r="E1255" s="17" t="s">
        <v>39</v>
      </c>
      <c r="F1255" s="17">
        <v>38</v>
      </c>
      <c r="G1255" s="17" t="s">
        <v>46</v>
      </c>
      <c r="H1255" s="17" t="s">
        <v>38</v>
      </c>
      <c r="I1255" s="17" t="s">
        <v>41</v>
      </c>
      <c r="J1255" s="17" t="s">
        <v>92</v>
      </c>
      <c r="K1255" s="17">
        <v>1</v>
      </c>
      <c r="L1255" s="17" t="s">
        <v>42</v>
      </c>
      <c r="M1255" s="17" t="s">
        <v>70</v>
      </c>
      <c r="N1255" s="17" t="s">
        <v>49</v>
      </c>
      <c r="O1255" s="17">
        <v>1</v>
      </c>
      <c r="P1255" s="17">
        <v>3</v>
      </c>
      <c r="Q1255" s="17">
        <v>4</v>
      </c>
      <c r="R1255" s="17">
        <v>20</v>
      </c>
      <c r="S1255" s="17">
        <v>1</v>
      </c>
      <c r="T1255" s="17">
        <v>0</v>
      </c>
      <c r="U1255" s="17">
        <v>0</v>
      </c>
      <c r="V1255" s="17">
        <v>0</v>
      </c>
      <c r="W1255" s="17">
        <v>2858</v>
      </c>
      <c r="X1255" s="17">
        <v>14</v>
      </c>
      <c r="Y1255" s="17">
        <v>0</v>
      </c>
      <c r="Z1255" s="17">
        <v>1</v>
      </c>
      <c r="AA1255" s="17">
        <v>2</v>
      </c>
      <c r="AB1255" s="17">
        <v>1</v>
      </c>
      <c r="AC1255" s="17">
        <v>3</v>
      </c>
      <c r="AD1255" s="17">
        <v>1</v>
      </c>
      <c r="AE1255" s="18">
        <v>2</v>
      </c>
      <c r="AF1255" s="25" t="str" cm="1">
        <f t="array" ref="AF1255">_xlfn.IFS(W1254&lt;3000,"Low",W1254&lt;6000,"Medium",W1254&gt;=6000,"High")</f>
        <v>Medium</v>
      </c>
      <c r="AG1255" s="26" t="str" cm="1">
        <f t="array" ref="AG1255">_xlfn.IFS(R1254&lt;5,"New",R1254&lt;10,"Junior",R1254&lt;20,"Mid",R1254&gt;=20,"Senior")</f>
        <v>New</v>
      </c>
      <c r="AH1255" s="26" t="str" cm="1">
        <f t="array" ref="AH1255">_xlfn.IFS(O1254&lt;=5,"Near",O1254&lt;=15,"Moderate",O1254&gt;15,"Far")</f>
        <v>Far</v>
      </c>
      <c r="AI1255" s="26" t="str" cm="1">
        <f t="array" ref="AI1255">_xlfn.IFS(AE1255=1,"Poor",AE1255=2,"Average",AE1255=3,"Good",AE1255=4,"Excellent")</f>
        <v>Average</v>
      </c>
      <c r="AJ1255" s="26" t="str" cm="1">
        <f t="array" ref="AJ1255">_xlfn.IFS(Z1255=1,"Low",Z1255=2,"Medium",Z1255=3,"High",Z1255=4,"Very High")</f>
        <v>Low</v>
      </c>
      <c r="AK1255" s="26" t="str" cm="1">
        <f t="array" ref="AK1255">_xlfn.IFS(AD1255=1,"Low",AD1255=2,"Medium",AD1255=3,"High",AD1255=4,"Very High")</f>
        <v>Low</v>
      </c>
    </row>
    <row r="1256" spans="1:37" ht="15.6" x14ac:dyDescent="0.3">
      <c r="A1256" s="27" t="s">
        <v>49</v>
      </c>
      <c r="B1256" s="15" t="s">
        <v>52</v>
      </c>
      <c r="C1256" s="15">
        <v>1975</v>
      </c>
      <c r="D1256" s="15" t="s">
        <v>55</v>
      </c>
      <c r="E1256" s="15" t="s">
        <v>39</v>
      </c>
      <c r="F1256" s="15">
        <v>39</v>
      </c>
      <c r="G1256" s="15" t="s">
        <v>46</v>
      </c>
      <c r="H1256" s="15" t="s">
        <v>38</v>
      </c>
      <c r="I1256" s="15" t="s">
        <v>41</v>
      </c>
      <c r="J1256" s="15" t="s">
        <v>45</v>
      </c>
      <c r="K1256" s="15">
        <v>4</v>
      </c>
      <c r="L1256" s="15" t="s">
        <v>99</v>
      </c>
      <c r="M1256" s="15" t="s">
        <v>64</v>
      </c>
      <c r="N1256" s="15" t="s">
        <v>49</v>
      </c>
      <c r="O1256" s="15">
        <v>15</v>
      </c>
      <c r="P1256" s="15">
        <v>3</v>
      </c>
      <c r="Q1256" s="15">
        <v>0</v>
      </c>
      <c r="R1256" s="15">
        <v>21</v>
      </c>
      <c r="S1256" s="15">
        <v>20</v>
      </c>
      <c r="T1256" s="15">
        <v>8</v>
      </c>
      <c r="U1256" s="15">
        <v>11</v>
      </c>
      <c r="V1256" s="15">
        <v>10</v>
      </c>
      <c r="W1256" s="15">
        <v>13341</v>
      </c>
      <c r="X1256" s="15">
        <v>12</v>
      </c>
      <c r="Y1256" s="15">
        <v>0</v>
      </c>
      <c r="Z1256" s="15">
        <v>2</v>
      </c>
      <c r="AA1256" s="15">
        <v>3</v>
      </c>
      <c r="AB1256" s="15">
        <v>1</v>
      </c>
      <c r="AC1256" s="15">
        <v>3</v>
      </c>
      <c r="AD1256" s="15">
        <v>1</v>
      </c>
      <c r="AE1256" s="16">
        <v>3</v>
      </c>
      <c r="AF1256" s="23" t="str" cm="1">
        <f t="array" ref="AF1256">_xlfn.IFS(W1255&lt;3000,"Low",W1255&lt;6000,"Medium",W1255&gt;=6000,"High")</f>
        <v>Low</v>
      </c>
      <c r="AG1256" s="24" t="str" cm="1">
        <f t="array" ref="AG1256">_xlfn.IFS(R1255&lt;5,"New",R1255&lt;10,"Junior",R1255&lt;20,"Mid",R1255&gt;=20,"Senior")</f>
        <v>Senior</v>
      </c>
      <c r="AH1256" s="24" t="str" cm="1">
        <f t="array" ref="AH1256">_xlfn.IFS(O1255&lt;=5,"Near",O1255&lt;=15,"Moderate",O1255&gt;15,"Far")</f>
        <v>Near</v>
      </c>
      <c r="AI1256" s="24" t="str" cm="1">
        <f t="array" ref="AI1256">_xlfn.IFS(AE1256=1,"Poor",AE1256=2,"Average",AE1256=3,"Good",AE1256=4,"Excellent")</f>
        <v>Good</v>
      </c>
      <c r="AJ1256" s="24" t="str" cm="1">
        <f t="array" ref="AJ1256">_xlfn.IFS(Z1256=1,"Low",Z1256=2,"Medium",Z1256=3,"High",Z1256=4,"Very High")</f>
        <v>Medium</v>
      </c>
      <c r="AK1256" s="24" t="str" cm="1">
        <f t="array" ref="AK1256">_xlfn.IFS(AD1256=1,"Low",AD1256=2,"Medium",AD1256=3,"High",AD1256=4,"Very High")</f>
        <v>Low</v>
      </c>
    </row>
    <row r="1257" spans="1:37" ht="15.6" x14ac:dyDescent="0.3">
      <c r="A1257" s="28" t="s">
        <v>49</v>
      </c>
      <c r="B1257" s="17" t="s">
        <v>52</v>
      </c>
      <c r="C1257" s="17">
        <v>1740</v>
      </c>
      <c r="D1257" s="17" t="s">
        <v>55</v>
      </c>
      <c r="E1257" s="17" t="s">
        <v>39</v>
      </c>
      <c r="F1257" s="17">
        <v>40</v>
      </c>
      <c r="G1257" s="17" t="s">
        <v>46</v>
      </c>
      <c r="H1257" s="17" t="s">
        <v>38</v>
      </c>
      <c r="I1257" s="17" t="s">
        <v>41</v>
      </c>
      <c r="J1257" s="17" t="s">
        <v>88</v>
      </c>
      <c r="K1257" s="17">
        <v>5</v>
      </c>
      <c r="L1257" s="17" t="s">
        <v>65</v>
      </c>
      <c r="M1257" s="17" t="s">
        <v>64</v>
      </c>
      <c r="N1257" s="17" t="s">
        <v>49</v>
      </c>
      <c r="O1257" s="17">
        <v>7</v>
      </c>
      <c r="P1257" s="17">
        <v>3</v>
      </c>
      <c r="Q1257" s="17">
        <v>1</v>
      </c>
      <c r="R1257" s="17">
        <v>21</v>
      </c>
      <c r="S1257" s="17">
        <v>21</v>
      </c>
      <c r="T1257" s="17">
        <v>8</v>
      </c>
      <c r="U1257" s="17">
        <v>12</v>
      </c>
      <c r="V1257" s="17">
        <v>8</v>
      </c>
      <c r="W1257" s="17">
        <v>19833</v>
      </c>
      <c r="X1257" s="17">
        <v>14</v>
      </c>
      <c r="Y1257" s="17">
        <v>0</v>
      </c>
      <c r="Z1257" s="17">
        <v>2</v>
      </c>
      <c r="AA1257" s="17">
        <v>3</v>
      </c>
      <c r="AB1257" s="17">
        <v>2</v>
      </c>
      <c r="AC1257" s="17">
        <v>3</v>
      </c>
      <c r="AD1257" s="17">
        <v>2</v>
      </c>
      <c r="AE1257" s="18">
        <v>2</v>
      </c>
      <c r="AF1257" s="25" t="str" cm="1">
        <f t="array" ref="AF1257">_xlfn.IFS(W1256&lt;3000,"Low",W1256&lt;6000,"Medium",W1256&gt;=6000,"High")</f>
        <v>High</v>
      </c>
      <c r="AG1257" s="26" t="str" cm="1">
        <f t="array" ref="AG1257">_xlfn.IFS(R1256&lt;5,"New",R1256&lt;10,"Junior",R1256&lt;20,"Mid",R1256&gt;=20,"Senior")</f>
        <v>Senior</v>
      </c>
      <c r="AH1257" s="26" t="str" cm="1">
        <f t="array" ref="AH1257">_xlfn.IFS(O1256&lt;=5,"Near",O1256&lt;=15,"Moderate",O1256&gt;15,"Far")</f>
        <v>Moderate</v>
      </c>
      <c r="AI1257" s="26" t="str" cm="1">
        <f t="array" ref="AI1257">_xlfn.IFS(AE1257=1,"Poor",AE1257=2,"Average",AE1257=3,"Good",AE1257=4,"Excellent")</f>
        <v>Average</v>
      </c>
      <c r="AJ1257" s="26" t="str" cm="1">
        <f t="array" ref="AJ1257">_xlfn.IFS(Z1257=1,"Low",Z1257=2,"Medium",Z1257=3,"High",Z1257=4,"Very High")</f>
        <v>Medium</v>
      </c>
      <c r="AK1257" s="26" t="str" cm="1">
        <f t="array" ref="AK1257">_xlfn.IFS(AD1257=1,"Low",AD1257=2,"Medium",AD1257=3,"High",AD1257=4,"Very High")</f>
        <v>Medium</v>
      </c>
    </row>
    <row r="1258" spans="1:37" ht="15.6" x14ac:dyDescent="0.3">
      <c r="A1258" s="27" t="s">
        <v>49</v>
      </c>
      <c r="B1258" s="15" t="s">
        <v>52</v>
      </c>
      <c r="C1258" s="15">
        <v>1924</v>
      </c>
      <c r="D1258" s="15" t="s">
        <v>55</v>
      </c>
      <c r="E1258" s="15" t="s">
        <v>62</v>
      </c>
      <c r="F1258" s="15">
        <v>33</v>
      </c>
      <c r="G1258" s="15" t="s">
        <v>46</v>
      </c>
      <c r="H1258" s="15" t="s">
        <v>38</v>
      </c>
      <c r="I1258" s="15" t="s">
        <v>41</v>
      </c>
      <c r="J1258" s="15" t="s">
        <v>45</v>
      </c>
      <c r="K1258" s="15">
        <v>2</v>
      </c>
      <c r="L1258" s="15" t="s">
        <v>99</v>
      </c>
      <c r="M1258" s="15" t="s">
        <v>64</v>
      </c>
      <c r="N1258" s="15" t="s">
        <v>49</v>
      </c>
      <c r="O1258" s="15">
        <v>10</v>
      </c>
      <c r="P1258" s="15">
        <v>2</v>
      </c>
      <c r="Q1258" s="15">
        <v>1</v>
      </c>
      <c r="R1258" s="15">
        <v>10</v>
      </c>
      <c r="S1258" s="15">
        <v>10</v>
      </c>
      <c r="T1258" s="15">
        <v>4</v>
      </c>
      <c r="U1258" s="15">
        <v>0</v>
      </c>
      <c r="V1258" s="15">
        <v>9</v>
      </c>
      <c r="W1258" s="15">
        <v>5487</v>
      </c>
      <c r="X1258" s="15">
        <v>14</v>
      </c>
      <c r="Y1258" s="15">
        <v>0</v>
      </c>
      <c r="Z1258" s="15">
        <v>2</v>
      </c>
      <c r="AA1258" s="15">
        <v>3</v>
      </c>
      <c r="AB1258" s="15">
        <v>1</v>
      </c>
      <c r="AC1258" s="15">
        <v>3</v>
      </c>
      <c r="AD1258" s="15">
        <v>2</v>
      </c>
      <c r="AE1258" s="16">
        <v>2</v>
      </c>
      <c r="AF1258" s="23" t="str" cm="1">
        <f t="array" ref="AF1258">_xlfn.IFS(W1257&lt;3000,"Low",W1257&lt;6000,"Medium",W1257&gt;=6000,"High")</f>
        <v>High</v>
      </c>
      <c r="AG1258" s="24" t="str" cm="1">
        <f t="array" ref="AG1258">_xlfn.IFS(R1257&lt;5,"New",R1257&lt;10,"Junior",R1257&lt;20,"Mid",R1257&gt;=20,"Senior")</f>
        <v>Senior</v>
      </c>
      <c r="AH1258" s="24" t="str" cm="1">
        <f t="array" ref="AH1258">_xlfn.IFS(O1257&lt;=5,"Near",O1257&lt;=15,"Moderate",O1257&gt;15,"Far")</f>
        <v>Moderate</v>
      </c>
      <c r="AI1258" s="24" t="str" cm="1">
        <f t="array" ref="AI1258">_xlfn.IFS(AE1258=1,"Poor",AE1258=2,"Average",AE1258=3,"Good",AE1258=4,"Excellent")</f>
        <v>Average</v>
      </c>
      <c r="AJ1258" s="24" t="str" cm="1">
        <f t="array" ref="AJ1258">_xlfn.IFS(Z1258=1,"Low",Z1258=2,"Medium",Z1258=3,"High",Z1258=4,"Very High")</f>
        <v>Medium</v>
      </c>
      <c r="AK1258" s="24" t="str" cm="1">
        <f t="array" ref="AK1258">_xlfn.IFS(AD1258=1,"Low",AD1258=2,"Medium",AD1258=3,"High",AD1258=4,"Very High")</f>
        <v>Medium</v>
      </c>
    </row>
    <row r="1259" spans="1:37" ht="15.6" x14ac:dyDescent="0.3">
      <c r="A1259" s="28" t="s">
        <v>49</v>
      </c>
      <c r="B1259" s="17" t="s">
        <v>52</v>
      </c>
      <c r="C1259" s="17">
        <v>1650</v>
      </c>
      <c r="D1259" s="17" t="s">
        <v>55</v>
      </c>
      <c r="E1259" s="17" t="s">
        <v>62</v>
      </c>
      <c r="F1259" s="17">
        <v>29</v>
      </c>
      <c r="G1259" s="17" t="s">
        <v>46</v>
      </c>
      <c r="H1259" s="17" t="s">
        <v>38</v>
      </c>
      <c r="I1259" s="17" t="s">
        <v>41</v>
      </c>
      <c r="J1259" s="17" t="s">
        <v>45</v>
      </c>
      <c r="K1259" s="17">
        <v>2</v>
      </c>
      <c r="L1259" s="17" t="s">
        <v>65</v>
      </c>
      <c r="M1259" s="17" t="s">
        <v>70</v>
      </c>
      <c r="N1259" s="17" t="s">
        <v>49</v>
      </c>
      <c r="O1259" s="17">
        <v>10</v>
      </c>
      <c r="P1259" s="17">
        <v>2</v>
      </c>
      <c r="Q1259" s="17">
        <v>9</v>
      </c>
      <c r="R1259" s="17">
        <v>8</v>
      </c>
      <c r="S1259" s="17">
        <v>5</v>
      </c>
      <c r="T1259" s="17">
        <v>2</v>
      </c>
      <c r="U1259" s="17">
        <v>1</v>
      </c>
      <c r="V1259" s="17">
        <v>4</v>
      </c>
      <c r="W1259" s="17">
        <v>5869</v>
      </c>
      <c r="X1259" s="17">
        <v>11</v>
      </c>
      <c r="Y1259" s="17">
        <v>0</v>
      </c>
      <c r="Z1259" s="17">
        <v>3</v>
      </c>
      <c r="AA1259" s="17">
        <v>2</v>
      </c>
      <c r="AB1259" s="17">
        <v>3</v>
      </c>
      <c r="AC1259" s="17">
        <v>3</v>
      </c>
      <c r="AD1259" s="17">
        <v>3</v>
      </c>
      <c r="AE1259" s="18">
        <v>3</v>
      </c>
      <c r="AF1259" s="25" t="str" cm="1">
        <f t="array" ref="AF1259">_xlfn.IFS(W1258&lt;3000,"Low",W1258&lt;6000,"Medium",W1258&gt;=6000,"High")</f>
        <v>Medium</v>
      </c>
      <c r="AG1259" s="26" t="str" cm="1">
        <f t="array" ref="AG1259">_xlfn.IFS(R1258&lt;5,"New",R1258&lt;10,"Junior",R1258&lt;20,"Mid",R1258&gt;=20,"Senior")</f>
        <v>Mid</v>
      </c>
      <c r="AH1259" s="26" t="str" cm="1">
        <f t="array" ref="AH1259">_xlfn.IFS(O1258&lt;=5,"Near",O1258&lt;=15,"Moderate",O1258&gt;15,"Far")</f>
        <v>Moderate</v>
      </c>
      <c r="AI1259" s="26" t="str" cm="1">
        <f t="array" ref="AI1259">_xlfn.IFS(AE1259=1,"Poor",AE1259=2,"Average",AE1259=3,"Good",AE1259=4,"Excellent")</f>
        <v>Good</v>
      </c>
      <c r="AJ1259" s="26" t="str" cm="1">
        <f t="array" ref="AJ1259">_xlfn.IFS(Z1259=1,"Low",Z1259=2,"Medium",Z1259=3,"High",Z1259=4,"Very High")</f>
        <v>High</v>
      </c>
      <c r="AK1259" s="26" t="str" cm="1">
        <f t="array" ref="AK1259">_xlfn.IFS(AD1259=1,"Low",AD1259=2,"Medium",AD1259=3,"High",AD1259=4,"Very High")</f>
        <v>High</v>
      </c>
    </row>
    <row r="1260" spans="1:37" ht="15.6" x14ac:dyDescent="0.3">
      <c r="A1260" s="27" t="s">
        <v>49</v>
      </c>
      <c r="B1260" s="15" t="s">
        <v>52</v>
      </c>
      <c r="C1260" s="15">
        <v>1836</v>
      </c>
      <c r="D1260" s="15" t="s">
        <v>55</v>
      </c>
      <c r="E1260" s="15" t="s">
        <v>62</v>
      </c>
      <c r="F1260" s="15">
        <v>26</v>
      </c>
      <c r="G1260" s="15" t="s">
        <v>46</v>
      </c>
      <c r="H1260" s="15" t="s">
        <v>38</v>
      </c>
      <c r="I1260" s="15" t="s">
        <v>41</v>
      </c>
      <c r="J1260" s="15" t="s">
        <v>45</v>
      </c>
      <c r="K1260" s="15">
        <v>2</v>
      </c>
      <c r="L1260" s="15" t="s">
        <v>65</v>
      </c>
      <c r="M1260" s="15" t="s">
        <v>70</v>
      </c>
      <c r="N1260" s="15" t="s">
        <v>49</v>
      </c>
      <c r="O1260" s="15">
        <v>10</v>
      </c>
      <c r="P1260" s="15">
        <v>4</v>
      </c>
      <c r="Q1260" s="15">
        <v>1</v>
      </c>
      <c r="R1260" s="15">
        <v>5</v>
      </c>
      <c r="S1260" s="15">
        <v>5</v>
      </c>
      <c r="T1260" s="15">
        <v>3</v>
      </c>
      <c r="U1260" s="15">
        <v>1</v>
      </c>
      <c r="V1260" s="15">
        <v>2</v>
      </c>
      <c r="W1260" s="15">
        <v>4684</v>
      </c>
      <c r="X1260" s="15">
        <v>13</v>
      </c>
      <c r="Y1260" s="15">
        <v>0</v>
      </c>
      <c r="Z1260" s="15">
        <v>3</v>
      </c>
      <c r="AA1260" s="15">
        <v>3</v>
      </c>
      <c r="AB1260" s="15">
        <v>4</v>
      </c>
      <c r="AC1260" s="15">
        <v>3</v>
      </c>
      <c r="AD1260" s="15">
        <v>1</v>
      </c>
      <c r="AE1260" s="16">
        <v>3</v>
      </c>
      <c r="AF1260" s="23" t="str" cm="1">
        <f t="array" ref="AF1260">_xlfn.IFS(W1259&lt;3000,"Low",W1259&lt;6000,"Medium",W1259&gt;=6000,"High")</f>
        <v>Medium</v>
      </c>
      <c r="AG1260" s="24" t="str" cm="1">
        <f t="array" ref="AG1260">_xlfn.IFS(R1259&lt;5,"New",R1259&lt;10,"Junior",R1259&lt;20,"Mid",R1259&gt;=20,"Senior")</f>
        <v>Junior</v>
      </c>
      <c r="AH1260" s="24" t="str" cm="1">
        <f t="array" ref="AH1260">_xlfn.IFS(O1259&lt;=5,"Near",O1259&lt;=15,"Moderate",O1259&gt;15,"Far")</f>
        <v>Moderate</v>
      </c>
      <c r="AI1260" s="24" t="str" cm="1">
        <f t="array" ref="AI1260">_xlfn.IFS(AE1260=1,"Poor",AE1260=2,"Average",AE1260=3,"Good",AE1260=4,"Excellent")</f>
        <v>Good</v>
      </c>
      <c r="AJ1260" s="24" t="str" cm="1">
        <f t="array" ref="AJ1260">_xlfn.IFS(Z1260=1,"Low",Z1260=2,"Medium",Z1260=3,"High",Z1260=4,"Very High")</f>
        <v>High</v>
      </c>
      <c r="AK1260" s="24" t="str" cm="1">
        <f t="array" ref="AK1260">_xlfn.IFS(AD1260=1,"Low",AD1260=2,"Medium",AD1260=3,"High",AD1260=4,"Very High")</f>
        <v>Low</v>
      </c>
    </row>
    <row r="1261" spans="1:37" ht="15.6" x14ac:dyDescent="0.3">
      <c r="A1261" s="28" t="s">
        <v>49</v>
      </c>
      <c r="B1261" s="17" t="s">
        <v>52</v>
      </c>
      <c r="C1261" s="17">
        <v>1478</v>
      </c>
      <c r="D1261" s="17" t="s">
        <v>55</v>
      </c>
      <c r="E1261" s="17" t="s">
        <v>62</v>
      </c>
      <c r="F1261" s="17">
        <v>34</v>
      </c>
      <c r="G1261" s="17" t="s">
        <v>46</v>
      </c>
      <c r="H1261" s="17" t="s">
        <v>38</v>
      </c>
      <c r="I1261" s="17" t="s">
        <v>41</v>
      </c>
      <c r="J1261" s="17" t="s">
        <v>45</v>
      </c>
      <c r="K1261" s="17">
        <v>2</v>
      </c>
      <c r="L1261" s="17" t="s">
        <v>59</v>
      </c>
      <c r="M1261" s="17" t="s">
        <v>70</v>
      </c>
      <c r="N1261" s="17" t="s">
        <v>49</v>
      </c>
      <c r="O1261" s="17">
        <v>3</v>
      </c>
      <c r="P1261" s="17">
        <v>2</v>
      </c>
      <c r="Q1261" s="17">
        <v>3</v>
      </c>
      <c r="R1261" s="17">
        <v>15</v>
      </c>
      <c r="S1261" s="17">
        <v>13</v>
      </c>
      <c r="T1261" s="17">
        <v>9</v>
      </c>
      <c r="U1261" s="17">
        <v>3</v>
      </c>
      <c r="V1261" s="17">
        <v>12</v>
      </c>
      <c r="W1261" s="17">
        <v>4759</v>
      </c>
      <c r="X1261" s="17">
        <v>18</v>
      </c>
      <c r="Y1261" s="17">
        <v>0</v>
      </c>
      <c r="Z1261" s="17">
        <v>4</v>
      </c>
      <c r="AA1261" s="17">
        <v>1</v>
      </c>
      <c r="AB1261" s="17">
        <v>1</v>
      </c>
      <c r="AC1261" s="17">
        <v>3</v>
      </c>
      <c r="AD1261" s="17">
        <v>4</v>
      </c>
      <c r="AE1261" s="18">
        <v>3</v>
      </c>
      <c r="AF1261" s="25" t="str" cm="1">
        <f t="array" ref="AF1261">_xlfn.IFS(W1260&lt;3000,"Low",W1260&lt;6000,"Medium",W1260&gt;=6000,"High")</f>
        <v>Medium</v>
      </c>
      <c r="AG1261" s="26" t="str" cm="1">
        <f t="array" ref="AG1261">_xlfn.IFS(R1260&lt;5,"New",R1260&lt;10,"Junior",R1260&lt;20,"Mid",R1260&gt;=20,"Senior")</f>
        <v>Junior</v>
      </c>
      <c r="AH1261" s="26" t="str" cm="1">
        <f t="array" ref="AH1261">_xlfn.IFS(O1260&lt;=5,"Near",O1260&lt;=15,"Moderate",O1260&gt;15,"Far")</f>
        <v>Moderate</v>
      </c>
      <c r="AI1261" s="26" t="str" cm="1">
        <f t="array" ref="AI1261">_xlfn.IFS(AE1261=1,"Poor",AE1261=2,"Average",AE1261=3,"Good",AE1261=4,"Excellent")</f>
        <v>Good</v>
      </c>
      <c r="AJ1261" s="26" t="str" cm="1">
        <f t="array" ref="AJ1261">_xlfn.IFS(Z1261=1,"Low",Z1261=2,"Medium",Z1261=3,"High",Z1261=4,"Very High")</f>
        <v>Very High</v>
      </c>
      <c r="AK1261" s="26" t="str" cm="1">
        <f t="array" ref="AK1261">_xlfn.IFS(AD1261=1,"Low",AD1261=2,"Medium",AD1261=3,"High",AD1261=4,"Very High")</f>
        <v>Very High</v>
      </c>
    </row>
    <row r="1262" spans="1:37" ht="15.6" x14ac:dyDescent="0.3">
      <c r="A1262" s="27" t="s">
        <v>49</v>
      </c>
      <c r="B1262" s="15" t="s">
        <v>52</v>
      </c>
      <c r="C1262" s="15">
        <v>1680</v>
      </c>
      <c r="D1262" s="15" t="s">
        <v>55</v>
      </c>
      <c r="E1262" s="15" t="s">
        <v>85</v>
      </c>
      <c r="F1262" s="15">
        <v>20</v>
      </c>
      <c r="G1262" s="15" t="s">
        <v>46</v>
      </c>
      <c r="H1262" s="15" t="s">
        <v>38</v>
      </c>
      <c r="I1262" s="15" t="s">
        <v>41</v>
      </c>
      <c r="J1262" s="15" t="s">
        <v>92</v>
      </c>
      <c r="K1262" s="15">
        <v>1</v>
      </c>
      <c r="L1262" s="15" t="s">
        <v>42</v>
      </c>
      <c r="M1262" s="15" t="s">
        <v>58</v>
      </c>
      <c r="N1262" s="15" t="s">
        <v>49</v>
      </c>
      <c r="O1262" s="15">
        <v>9</v>
      </c>
      <c r="P1262" s="15">
        <v>3</v>
      </c>
      <c r="Q1262" s="15">
        <v>1</v>
      </c>
      <c r="R1262" s="15">
        <v>2</v>
      </c>
      <c r="S1262" s="15">
        <v>2</v>
      </c>
      <c r="T1262" s="15">
        <v>2</v>
      </c>
      <c r="U1262" s="15">
        <v>0</v>
      </c>
      <c r="V1262" s="15">
        <v>2</v>
      </c>
      <c r="W1262" s="15">
        <v>2728</v>
      </c>
      <c r="X1262" s="15">
        <v>11</v>
      </c>
      <c r="Y1262" s="15">
        <v>0</v>
      </c>
      <c r="Z1262" s="15">
        <v>4</v>
      </c>
      <c r="AA1262" s="15">
        <v>3</v>
      </c>
      <c r="AB1262" s="15">
        <v>1</v>
      </c>
      <c r="AC1262" s="15">
        <v>3</v>
      </c>
      <c r="AD1262" s="15">
        <v>1</v>
      </c>
      <c r="AE1262" s="16">
        <v>3</v>
      </c>
      <c r="AF1262" s="23" t="str" cm="1">
        <f t="array" ref="AF1262">_xlfn.IFS(W1261&lt;3000,"Low",W1261&lt;6000,"Medium",W1261&gt;=6000,"High")</f>
        <v>Medium</v>
      </c>
      <c r="AG1262" s="24" t="str" cm="1">
        <f t="array" ref="AG1262">_xlfn.IFS(R1261&lt;5,"New",R1261&lt;10,"Junior",R1261&lt;20,"Mid",R1261&gt;=20,"Senior")</f>
        <v>Mid</v>
      </c>
      <c r="AH1262" s="24" t="str" cm="1">
        <f t="array" ref="AH1262">_xlfn.IFS(O1261&lt;=5,"Near",O1261&lt;=15,"Moderate",O1261&gt;15,"Far")</f>
        <v>Near</v>
      </c>
      <c r="AI1262" s="24" t="str" cm="1">
        <f t="array" ref="AI1262">_xlfn.IFS(AE1262=1,"Poor",AE1262=2,"Average",AE1262=3,"Good",AE1262=4,"Excellent")</f>
        <v>Good</v>
      </c>
      <c r="AJ1262" s="24" t="str" cm="1">
        <f t="array" ref="AJ1262">_xlfn.IFS(Z1262=1,"Low",Z1262=2,"Medium",Z1262=3,"High",Z1262=4,"Very High")</f>
        <v>Very High</v>
      </c>
      <c r="AK1262" s="24" t="str" cm="1">
        <f t="array" ref="AK1262">_xlfn.IFS(AD1262=1,"Low",AD1262=2,"Medium",AD1262=3,"High",AD1262=4,"Very High")</f>
        <v>Low</v>
      </c>
    </row>
    <row r="1263" spans="1:37" ht="15.6" x14ac:dyDescent="0.3">
      <c r="A1263" s="28" t="s">
        <v>49</v>
      </c>
      <c r="B1263" s="17" t="s">
        <v>52</v>
      </c>
      <c r="C1263" s="17">
        <v>1469</v>
      </c>
      <c r="D1263" s="17" t="s">
        <v>55</v>
      </c>
      <c r="E1263" s="17" t="s">
        <v>62</v>
      </c>
      <c r="F1263" s="17">
        <v>28</v>
      </c>
      <c r="G1263" s="17" t="s">
        <v>46</v>
      </c>
      <c r="H1263" s="17" t="s">
        <v>38</v>
      </c>
      <c r="I1263" s="17" t="s">
        <v>41</v>
      </c>
      <c r="J1263" s="17" t="s">
        <v>45</v>
      </c>
      <c r="K1263" s="17">
        <v>2</v>
      </c>
      <c r="L1263" s="17" t="s">
        <v>65</v>
      </c>
      <c r="M1263" s="17" t="s">
        <v>70</v>
      </c>
      <c r="N1263" s="17" t="s">
        <v>49</v>
      </c>
      <c r="O1263" s="17">
        <v>5</v>
      </c>
      <c r="P1263" s="17">
        <v>4</v>
      </c>
      <c r="Q1263" s="17">
        <v>0</v>
      </c>
      <c r="R1263" s="17">
        <v>6</v>
      </c>
      <c r="S1263" s="17">
        <v>5</v>
      </c>
      <c r="T1263" s="17">
        <v>4</v>
      </c>
      <c r="U1263" s="17">
        <v>1</v>
      </c>
      <c r="V1263" s="17">
        <v>3</v>
      </c>
      <c r="W1263" s="17">
        <v>8463</v>
      </c>
      <c r="X1263" s="17">
        <v>18</v>
      </c>
      <c r="Y1263" s="17">
        <v>0</v>
      </c>
      <c r="Z1263" s="17">
        <v>4</v>
      </c>
      <c r="AA1263" s="17">
        <v>3</v>
      </c>
      <c r="AB1263" s="17">
        <v>1</v>
      </c>
      <c r="AC1263" s="17">
        <v>3</v>
      </c>
      <c r="AD1263" s="17">
        <v>4</v>
      </c>
      <c r="AE1263" s="18">
        <v>3</v>
      </c>
      <c r="AF1263" s="25" t="str" cm="1">
        <f t="array" ref="AF1263">_xlfn.IFS(W1262&lt;3000,"Low",W1262&lt;6000,"Medium",W1262&gt;=6000,"High")</f>
        <v>Low</v>
      </c>
      <c r="AG1263" s="26" t="str" cm="1">
        <f t="array" ref="AG1263">_xlfn.IFS(R1262&lt;5,"New",R1262&lt;10,"Junior",R1262&lt;20,"Mid",R1262&gt;=20,"Senior")</f>
        <v>New</v>
      </c>
      <c r="AH1263" s="26" t="str" cm="1">
        <f t="array" ref="AH1263">_xlfn.IFS(O1262&lt;=5,"Near",O1262&lt;=15,"Moderate",O1262&gt;15,"Far")</f>
        <v>Moderate</v>
      </c>
      <c r="AI1263" s="26" t="str" cm="1">
        <f t="array" ref="AI1263">_xlfn.IFS(AE1263=1,"Poor",AE1263=2,"Average",AE1263=3,"Good",AE1263=4,"Excellent")</f>
        <v>Good</v>
      </c>
      <c r="AJ1263" s="26" t="str" cm="1">
        <f t="array" ref="AJ1263">_xlfn.IFS(Z1263=1,"Low",Z1263=2,"Medium",Z1263=3,"High",Z1263=4,"Very High")</f>
        <v>Very High</v>
      </c>
      <c r="AK1263" s="26" t="str" cm="1">
        <f t="array" ref="AK1263">_xlfn.IFS(AD1263=1,"Low",AD1263=2,"Medium",AD1263=3,"High",AD1263=4,"Very High")</f>
        <v>Very High</v>
      </c>
    </row>
    <row r="1264" spans="1:37" ht="15.6" x14ac:dyDescent="0.3">
      <c r="A1264" s="27" t="s">
        <v>49</v>
      </c>
      <c r="B1264" s="15" t="s">
        <v>52</v>
      </c>
      <c r="C1264" s="15">
        <v>1708</v>
      </c>
      <c r="D1264" s="15" t="s">
        <v>55</v>
      </c>
      <c r="E1264" s="15" t="s">
        <v>39</v>
      </c>
      <c r="F1264" s="15">
        <v>41</v>
      </c>
      <c r="G1264" s="15" t="s">
        <v>46</v>
      </c>
      <c r="H1264" s="15" t="s">
        <v>38</v>
      </c>
      <c r="I1264" s="15" t="s">
        <v>41</v>
      </c>
      <c r="J1264" s="15" t="s">
        <v>45</v>
      </c>
      <c r="K1264" s="15">
        <v>3</v>
      </c>
      <c r="L1264" s="15" t="s">
        <v>99</v>
      </c>
      <c r="M1264" s="15" t="s">
        <v>70</v>
      </c>
      <c r="N1264" s="15" t="s">
        <v>49</v>
      </c>
      <c r="O1264" s="15">
        <v>6</v>
      </c>
      <c r="P1264" s="15">
        <v>3</v>
      </c>
      <c r="Q1264" s="15">
        <v>1</v>
      </c>
      <c r="R1264" s="15">
        <v>10</v>
      </c>
      <c r="S1264" s="15">
        <v>10</v>
      </c>
      <c r="T1264" s="15">
        <v>8</v>
      </c>
      <c r="U1264" s="15">
        <v>8</v>
      </c>
      <c r="V1264" s="15">
        <v>7</v>
      </c>
      <c r="W1264" s="15">
        <v>9241</v>
      </c>
      <c r="X1264" s="15">
        <v>12</v>
      </c>
      <c r="Y1264" s="15">
        <v>0</v>
      </c>
      <c r="Z1264" s="15">
        <v>4</v>
      </c>
      <c r="AA1264" s="15">
        <v>3</v>
      </c>
      <c r="AB1264" s="15">
        <v>1</v>
      </c>
      <c r="AC1264" s="15">
        <v>3</v>
      </c>
      <c r="AD1264" s="15">
        <v>2</v>
      </c>
      <c r="AE1264" s="16">
        <v>3</v>
      </c>
      <c r="AF1264" s="23" t="str" cm="1">
        <f t="array" ref="AF1264">_xlfn.IFS(W1263&lt;3000,"Low",W1263&lt;6000,"Medium",W1263&gt;=6000,"High")</f>
        <v>High</v>
      </c>
      <c r="AG1264" s="24" t="str" cm="1">
        <f t="array" ref="AG1264">_xlfn.IFS(R1263&lt;5,"New",R1263&lt;10,"Junior",R1263&lt;20,"Mid",R1263&gt;=20,"Senior")</f>
        <v>Junior</v>
      </c>
      <c r="AH1264" s="24" t="str" cm="1">
        <f t="array" ref="AH1264">_xlfn.IFS(O1263&lt;=5,"Near",O1263&lt;=15,"Moderate",O1263&gt;15,"Far")</f>
        <v>Near</v>
      </c>
      <c r="AI1264" s="24" t="str" cm="1">
        <f t="array" ref="AI1264">_xlfn.IFS(AE1264=1,"Poor",AE1264=2,"Average",AE1264=3,"Good",AE1264=4,"Excellent")</f>
        <v>Good</v>
      </c>
      <c r="AJ1264" s="24" t="str" cm="1">
        <f t="array" ref="AJ1264">_xlfn.IFS(Z1264=1,"Low",Z1264=2,"Medium",Z1264=3,"High",Z1264=4,"Very High")</f>
        <v>Very High</v>
      </c>
      <c r="AK1264" s="24" t="str" cm="1">
        <f t="array" ref="AK1264">_xlfn.IFS(AD1264=1,"Low",AD1264=2,"Medium",AD1264=3,"High",AD1264=4,"Very High")</f>
        <v>Medium</v>
      </c>
    </row>
    <row r="1265" spans="1:37" ht="15.6" x14ac:dyDescent="0.3">
      <c r="A1265" s="28" t="s">
        <v>49</v>
      </c>
      <c r="B1265" s="17" t="s">
        <v>52</v>
      </c>
      <c r="C1265" s="17">
        <v>1965</v>
      </c>
      <c r="D1265" s="17" t="s">
        <v>55</v>
      </c>
      <c r="E1265" s="17" t="s">
        <v>62</v>
      </c>
      <c r="F1265" s="17">
        <v>27</v>
      </c>
      <c r="G1265" s="17" t="s">
        <v>46</v>
      </c>
      <c r="H1265" s="17" t="s">
        <v>38</v>
      </c>
      <c r="I1265" s="17" t="s">
        <v>41</v>
      </c>
      <c r="J1265" s="17" t="s">
        <v>45</v>
      </c>
      <c r="K1265" s="17">
        <v>2</v>
      </c>
      <c r="L1265" s="17" t="s">
        <v>99</v>
      </c>
      <c r="M1265" s="17" t="s">
        <v>70</v>
      </c>
      <c r="N1265" s="17" t="s">
        <v>49</v>
      </c>
      <c r="O1265" s="17">
        <v>9</v>
      </c>
      <c r="P1265" s="17">
        <v>5</v>
      </c>
      <c r="Q1265" s="17">
        <v>1</v>
      </c>
      <c r="R1265" s="17">
        <v>7</v>
      </c>
      <c r="S1265" s="17">
        <v>7</v>
      </c>
      <c r="T1265" s="17">
        <v>7</v>
      </c>
      <c r="U1265" s="17">
        <v>0</v>
      </c>
      <c r="V1265" s="17">
        <v>7</v>
      </c>
      <c r="W1265" s="17">
        <v>4105</v>
      </c>
      <c r="X1265" s="17">
        <v>14</v>
      </c>
      <c r="Y1265" s="17">
        <v>0</v>
      </c>
      <c r="Z1265" s="17">
        <v>4</v>
      </c>
      <c r="AA1265" s="17">
        <v>3</v>
      </c>
      <c r="AB1265" s="17">
        <v>1</v>
      </c>
      <c r="AC1265" s="17">
        <v>3</v>
      </c>
      <c r="AD1265" s="17">
        <v>1</v>
      </c>
      <c r="AE1265" s="18">
        <v>3</v>
      </c>
      <c r="AF1265" s="25" t="str" cm="1">
        <f t="array" ref="AF1265">_xlfn.IFS(W1264&lt;3000,"Low",W1264&lt;6000,"Medium",W1264&gt;=6000,"High")</f>
        <v>High</v>
      </c>
      <c r="AG1265" s="26" t="str" cm="1">
        <f t="array" ref="AG1265">_xlfn.IFS(R1264&lt;5,"New",R1264&lt;10,"Junior",R1264&lt;20,"Mid",R1264&gt;=20,"Senior")</f>
        <v>Mid</v>
      </c>
      <c r="AH1265" s="26" t="str" cm="1">
        <f t="array" ref="AH1265">_xlfn.IFS(O1264&lt;=5,"Near",O1264&lt;=15,"Moderate",O1264&gt;15,"Far")</f>
        <v>Moderate</v>
      </c>
      <c r="AI1265" s="26" t="str" cm="1">
        <f t="array" ref="AI1265">_xlfn.IFS(AE1265=1,"Poor",AE1265=2,"Average",AE1265=3,"Good",AE1265=4,"Excellent")</f>
        <v>Good</v>
      </c>
      <c r="AJ1265" s="26" t="str" cm="1">
        <f t="array" ref="AJ1265">_xlfn.IFS(Z1265=1,"Low",Z1265=2,"Medium",Z1265=3,"High",Z1265=4,"Very High")</f>
        <v>Very High</v>
      </c>
      <c r="AK1265" s="26" t="str" cm="1">
        <f t="array" ref="AK1265">_xlfn.IFS(AD1265=1,"Low",AD1265=2,"Medium",AD1265=3,"High",AD1265=4,"Very High")</f>
        <v>Low</v>
      </c>
    </row>
    <row r="1266" spans="1:37" ht="15.6" x14ac:dyDescent="0.3">
      <c r="A1266" s="27" t="s">
        <v>49</v>
      </c>
      <c r="B1266" s="15" t="s">
        <v>52</v>
      </c>
      <c r="C1266" s="15">
        <v>1602</v>
      </c>
      <c r="D1266" s="15" t="s">
        <v>55</v>
      </c>
      <c r="E1266" s="15" t="s">
        <v>51</v>
      </c>
      <c r="F1266" s="15">
        <v>46</v>
      </c>
      <c r="G1266" s="15" t="s">
        <v>46</v>
      </c>
      <c r="H1266" s="15" t="s">
        <v>38</v>
      </c>
      <c r="I1266" s="15" t="s">
        <v>41</v>
      </c>
      <c r="J1266" s="15" t="s">
        <v>88</v>
      </c>
      <c r="K1266" s="15">
        <v>4</v>
      </c>
      <c r="L1266" s="15" t="s">
        <v>42</v>
      </c>
      <c r="M1266" s="15" t="s">
        <v>64</v>
      </c>
      <c r="N1266" s="15" t="s">
        <v>49</v>
      </c>
      <c r="O1266" s="15">
        <v>1</v>
      </c>
      <c r="P1266" s="15">
        <v>5</v>
      </c>
      <c r="Q1266" s="15">
        <v>1</v>
      </c>
      <c r="R1266" s="15">
        <v>27</v>
      </c>
      <c r="S1266" s="15">
        <v>26</v>
      </c>
      <c r="T1266" s="15">
        <v>0</v>
      </c>
      <c r="U1266" s="15">
        <v>0</v>
      </c>
      <c r="V1266" s="15">
        <v>12</v>
      </c>
      <c r="W1266" s="15">
        <v>17567</v>
      </c>
      <c r="X1266" s="15">
        <v>15</v>
      </c>
      <c r="Y1266" s="15">
        <v>0</v>
      </c>
      <c r="Z1266" s="15">
        <v>4</v>
      </c>
      <c r="AA1266" s="15">
        <v>4</v>
      </c>
      <c r="AB1266" s="15">
        <v>1</v>
      </c>
      <c r="AC1266" s="15">
        <v>3</v>
      </c>
      <c r="AD1266" s="15">
        <v>2</v>
      </c>
      <c r="AE1266" s="16">
        <v>1</v>
      </c>
      <c r="AF1266" s="23" t="str" cm="1">
        <f t="array" ref="AF1266">_xlfn.IFS(W1265&lt;3000,"Low",W1265&lt;6000,"Medium",W1265&gt;=6000,"High")</f>
        <v>Medium</v>
      </c>
      <c r="AG1266" s="24" t="str" cm="1">
        <f t="array" ref="AG1266">_xlfn.IFS(R1265&lt;5,"New",R1265&lt;10,"Junior",R1265&lt;20,"Mid",R1265&gt;=20,"Senior")</f>
        <v>Junior</v>
      </c>
      <c r="AH1266" s="24" t="str" cm="1">
        <f t="array" ref="AH1266">_xlfn.IFS(O1265&lt;=5,"Near",O1265&lt;=15,"Moderate",O1265&gt;15,"Far")</f>
        <v>Moderate</v>
      </c>
      <c r="AI1266" s="24" t="str" cm="1">
        <f t="array" ref="AI1266">_xlfn.IFS(AE1266=1,"Poor",AE1266=2,"Average",AE1266=3,"Good",AE1266=4,"Excellent")</f>
        <v>Poor</v>
      </c>
      <c r="AJ1266" s="24" t="str" cm="1">
        <f t="array" ref="AJ1266">_xlfn.IFS(Z1266=1,"Low",Z1266=2,"Medium",Z1266=3,"High",Z1266=4,"Very High")</f>
        <v>Very High</v>
      </c>
      <c r="AK1266" s="24" t="str" cm="1">
        <f t="array" ref="AK1266">_xlfn.IFS(AD1266=1,"Low",AD1266=2,"Medium",AD1266=3,"High",AD1266=4,"Very High")</f>
        <v>Medium</v>
      </c>
    </row>
    <row r="1267" spans="1:37" ht="15.6" x14ac:dyDescent="0.3">
      <c r="A1267" s="28" t="s">
        <v>49</v>
      </c>
      <c r="B1267" s="17" t="s">
        <v>52</v>
      </c>
      <c r="C1267" s="17">
        <v>1605</v>
      </c>
      <c r="D1267" s="17" t="s">
        <v>44</v>
      </c>
      <c r="E1267" s="17" t="s">
        <v>85</v>
      </c>
      <c r="F1267" s="17">
        <v>22</v>
      </c>
      <c r="G1267" s="17" t="s">
        <v>57</v>
      </c>
      <c r="H1267" s="17" t="s">
        <v>84</v>
      </c>
      <c r="I1267" s="17" t="s">
        <v>53</v>
      </c>
      <c r="J1267" s="17" t="s">
        <v>56</v>
      </c>
      <c r="K1267" s="17">
        <v>1</v>
      </c>
      <c r="L1267" s="17" t="s">
        <v>59</v>
      </c>
      <c r="M1267" s="17" t="s">
        <v>48</v>
      </c>
      <c r="N1267" s="17" t="s">
        <v>37</v>
      </c>
      <c r="O1267" s="17">
        <v>26</v>
      </c>
      <c r="P1267" s="17">
        <v>2</v>
      </c>
      <c r="Q1267" s="17">
        <v>1</v>
      </c>
      <c r="R1267" s="17">
        <v>4</v>
      </c>
      <c r="S1267" s="17">
        <v>4</v>
      </c>
      <c r="T1267" s="17">
        <v>2</v>
      </c>
      <c r="U1267" s="17">
        <v>1</v>
      </c>
      <c r="V1267" s="17">
        <v>3</v>
      </c>
      <c r="W1267" s="17">
        <v>2814</v>
      </c>
      <c r="X1267" s="17">
        <v>14</v>
      </c>
      <c r="Y1267" s="17">
        <v>0</v>
      </c>
      <c r="Z1267" s="17">
        <v>2</v>
      </c>
      <c r="AA1267" s="17">
        <v>2</v>
      </c>
      <c r="AB1267" s="17">
        <v>3</v>
      </c>
      <c r="AC1267" s="17">
        <v>3</v>
      </c>
      <c r="AD1267" s="17">
        <v>2</v>
      </c>
      <c r="AE1267" s="18">
        <v>2</v>
      </c>
      <c r="AF1267" s="25" t="str" cm="1">
        <f t="array" ref="AF1267">_xlfn.IFS(W1266&lt;3000,"Low",W1266&lt;6000,"Medium",W1266&gt;=6000,"High")</f>
        <v>High</v>
      </c>
      <c r="AG1267" s="26" t="str" cm="1">
        <f t="array" ref="AG1267">_xlfn.IFS(R1266&lt;5,"New",R1266&lt;10,"Junior",R1266&lt;20,"Mid",R1266&gt;=20,"Senior")</f>
        <v>Senior</v>
      </c>
      <c r="AH1267" s="26" t="str" cm="1">
        <f t="array" ref="AH1267">_xlfn.IFS(O1266&lt;=5,"Near",O1266&lt;=15,"Moderate",O1266&gt;15,"Far")</f>
        <v>Near</v>
      </c>
      <c r="AI1267" s="26" t="str" cm="1">
        <f t="array" ref="AI1267">_xlfn.IFS(AE1267=1,"Poor",AE1267=2,"Average",AE1267=3,"Good",AE1267=4,"Excellent")</f>
        <v>Average</v>
      </c>
      <c r="AJ1267" s="26" t="str" cm="1">
        <f t="array" ref="AJ1267">_xlfn.IFS(Z1267=1,"Low",Z1267=2,"Medium",Z1267=3,"High",Z1267=4,"Very High")</f>
        <v>Medium</v>
      </c>
      <c r="AK1267" s="26" t="str" cm="1">
        <f t="array" ref="AK1267">_xlfn.IFS(AD1267=1,"Low",AD1267=2,"Medium",AD1267=3,"High",AD1267=4,"Very High")</f>
        <v>Medium</v>
      </c>
    </row>
    <row r="1268" spans="1:37" ht="15.6" x14ac:dyDescent="0.3">
      <c r="A1268" s="27" t="s">
        <v>49</v>
      </c>
      <c r="B1268" s="15" t="s">
        <v>52</v>
      </c>
      <c r="C1268" s="15">
        <v>1937</v>
      </c>
      <c r="D1268" s="15" t="s">
        <v>44</v>
      </c>
      <c r="E1268" s="15" t="s">
        <v>39</v>
      </c>
      <c r="F1268" s="15">
        <v>38</v>
      </c>
      <c r="G1268" s="15" t="s">
        <v>72</v>
      </c>
      <c r="H1268" s="15" t="s">
        <v>50</v>
      </c>
      <c r="I1268" s="15" t="s">
        <v>53</v>
      </c>
      <c r="J1268" s="15" t="s">
        <v>56</v>
      </c>
      <c r="K1268" s="15">
        <v>2</v>
      </c>
      <c r="L1268" s="15" t="s">
        <v>65</v>
      </c>
      <c r="M1268" s="15" t="s">
        <v>70</v>
      </c>
      <c r="N1268" s="15" t="s">
        <v>37</v>
      </c>
      <c r="O1268" s="15">
        <v>8</v>
      </c>
      <c r="P1268" s="15">
        <v>3</v>
      </c>
      <c r="Q1268" s="15">
        <v>1</v>
      </c>
      <c r="R1268" s="15">
        <v>20</v>
      </c>
      <c r="S1268" s="15">
        <v>20</v>
      </c>
      <c r="T1268" s="15">
        <v>11</v>
      </c>
      <c r="U1268" s="15">
        <v>0</v>
      </c>
      <c r="V1268" s="15">
        <v>7</v>
      </c>
      <c r="W1268" s="15">
        <v>2133</v>
      </c>
      <c r="X1268" s="15">
        <v>16</v>
      </c>
      <c r="Y1268" s="15">
        <v>1</v>
      </c>
      <c r="Z1268" s="15">
        <v>4</v>
      </c>
      <c r="AA1268" s="15">
        <v>2</v>
      </c>
      <c r="AB1268" s="15">
        <v>2</v>
      </c>
      <c r="AC1268" s="15">
        <v>3</v>
      </c>
      <c r="AD1268" s="15">
        <v>3</v>
      </c>
      <c r="AE1268" s="16">
        <v>3</v>
      </c>
      <c r="AF1268" s="23" t="str" cm="1">
        <f t="array" ref="AF1268">_xlfn.IFS(W1267&lt;3000,"Low",W1267&lt;6000,"Medium",W1267&gt;=6000,"High")</f>
        <v>Low</v>
      </c>
      <c r="AG1268" s="24" t="str" cm="1">
        <f t="array" ref="AG1268">_xlfn.IFS(R1267&lt;5,"New",R1267&lt;10,"Junior",R1267&lt;20,"Mid",R1267&gt;=20,"Senior")</f>
        <v>New</v>
      </c>
      <c r="AH1268" s="24" t="str" cm="1">
        <f t="array" ref="AH1268">_xlfn.IFS(O1267&lt;=5,"Near",O1267&lt;=15,"Moderate",O1267&gt;15,"Far")</f>
        <v>Far</v>
      </c>
      <c r="AI1268" s="24" t="str" cm="1">
        <f t="array" ref="AI1268">_xlfn.IFS(AE1268=1,"Poor",AE1268=2,"Average",AE1268=3,"Good",AE1268=4,"Excellent")</f>
        <v>Good</v>
      </c>
      <c r="AJ1268" s="24" t="str" cm="1">
        <f t="array" ref="AJ1268">_xlfn.IFS(Z1268=1,"Low",Z1268=2,"Medium",Z1268=3,"High",Z1268=4,"Very High")</f>
        <v>Very High</v>
      </c>
      <c r="AK1268" s="24" t="str" cm="1">
        <f t="array" ref="AK1268">_xlfn.IFS(AD1268=1,"Low",AD1268=2,"Medium",AD1268=3,"High",AD1268=4,"Very High")</f>
        <v>High</v>
      </c>
    </row>
    <row r="1269" spans="1:37" ht="15.6" x14ac:dyDescent="0.3">
      <c r="A1269" s="28" t="s">
        <v>49</v>
      </c>
      <c r="B1269" s="17" t="s">
        <v>52</v>
      </c>
      <c r="C1269" s="17">
        <v>1646</v>
      </c>
      <c r="D1269" s="17" t="s">
        <v>44</v>
      </c>
      <c r="E1269" s="17" t="s">
        <v>85</v>
      </c>
      <c r="F1269" s="17">
        <v>24</v>
      </c>
      <c r="G1269" s="17" t="s">
        <v>46</v>
      </c>
      <c r="H1269" s="17" t="s">
        <v>50</v>
      </c>
      <c r="I1269" s="17" t="s">
        <v>53</v>
      </c>
      <c r="J1269" s="17" t="s">
        <v>56</v>
      </c>
      <c r="K1269" s="17">
        <v>1</v>
      </c>
      <c r="L1269" s="17" t="s">
        <v>106</v>
      </c>
      <c r="M1269" s="17" t="s">
        <v>58</v>
      </c>
      <c r="N1269" s="17" t="s">
        <v>37</v>
      </c>
      <c r="O1269" s="17">
        <v>2</v>
      </c>
      <c r="P1269" s="17">
        <v>2</v>
      </c>
      <c r="Q1269" s="17">
        <v>1</v>
      </c>
      <c r="R1269" s="17">
        <v>6</v>
      </c>
      <c r="S1269" s="17">
        <v>6</v>
      </c>
      <c r="T1269" s="17">
        <v>3</v>
      </c>
      <c r="U1269" s="17">
        <v>1</v>
      </c>
      <c r="V1269" s="17">
        <v>3</v>
      </c>
      <c r="W1269" s="17">
        <v>3760</v>
      </c>
      <c r="X1269" s="17">
        <v>13</v>
      </c>
      <c r="Y1269" s="17">
        <v>0</v>
      </c>
      <c r="Z1269" s="17">
        <v>4</v>
      </c>
      <c r="AA1269" s="17">
        <v>3</v>
      </c>
      <c r="AB1269" s="17">
        <v>4</v>
      </c>
      <c r="AC1269" s="17">
        <v>3</v>
      </c>
      <c r="AD1269" s="17">
        <v>3</v>
      </c>
      <c r="AE1269" s="18">
        <v>3</v>
      </c>
      <c r="AF1269" s="25" t="str" cm="1">
        <f t="array" ref="AF1269">_xlfn.IFS(W1268&lt;3000,"Low",W1268&lt;6000,"Medium",W1268&gt;=6000,"High")</f>
        <v>Low</v>
      </c>
      <c r="AG1269" s="26" t="str" cm="1">
        <f t="array" ref="AG1269">_xlfn.IFS(R1268&lt;5,"New",R1268&lt;10,"Junior",R1268&lt;20,"Mid",R1268&gt;=20,"Senior")</f>
        <v>Senior</v>
      </c>
      <c r="AH1269" s="26" t="str" cm="1">
        <f t="array" ref="AH1269">_xlfn.IFS(O1268&lt;=5,"Near",O1268&lt;=15,"Moderate",O1268&gt;15,"Far")</f>
        <v>Moderate</v>
      </c>
      <c r="AI1269" s="26" t="str" cm="1">
        <f t="array" ref="AI1269">_xlfn.IFS(AE1269=1,"Poor",AE1269=2,"Average",AE1269=3,"Good",AE1269=4,"Excellent")</f>
        <v>Good</v>
      </c>
      <c r="AJ1269" s="26" t="str" cm="1">
        <f t="array" ref="AJ1269">_xlfn.IFS(Z1269=1,"Low",Z1269=2,"Medium",Z1269=3,"High",Z1269=4,"Very High")</f>
        <v>Very High</v>
      </c>
      <c r="AK1269" s="26" t="str" cm="1">
        <f t="array" ref="AK1269">_xlfn.IFS(AD1269=1,"Low",AD1269=2,"Medium",AD1269=3,"High",AD1269=4,"Very High")</f>
        <v>High</v>
      </c>
    </row>
    <row r="1270" spans="1:37" ht="15.6" x14ac:dyDescent="0.3">
      <c r="A1270" s="27" t="s">
        <v>49</v>
      </c>
      <c r="B1270" s="15" t="s">
        <v>52</v>
      </c>
      <c r="C1270" s="15">
        <v>1850</v>
      </c>
      <c r="D1270" s="15" t="s">
        <v>44</v>
      </c>
      <c r="E1270" s="15" t="s">
        <v>62</v>
      </c>
      <c r="F1270" s="15">
        <v>27</v>
      </c>
      <c r="G1270" s="15" t="s">
        <v>46</v>
      </c>
      <c r="H1270" s="15" t="s">
        <v>50</v>
      </c>
      <c r="I1270" s="15" t="s">
        <v>53</v>
      </c>
      <c r="J1270" s="15" t="s">
        <v>61</v>
      </c>
      <c r="K1270" s="15">
        <v>1</v>
      </c>
      <c r="L1270" s="15" t="s">
        <v>42</v>
      </c>
      <c r="M1270" s="15" t="s">
        <v>48</v>
      </c>
      <c r="N1270" s="15" t="s">
        <v>37</v>
      </c>
      <c r="O1270" s="15">
        <v>5</v>
      </c>
      <c r="P1270" s="15">
        <v>3</v>
      </c>
      <c r="Q1270" s="15">
        <v>0</v>
      </c>
      <c r="R1270" s="15">
        <v>6</v>
      </c>
      <c r="S1270" s="15">
        <v>5</v>
      </c>
      <c r="T1270" s="15">
        <v>4</v>
      </c>
      <c r="U1270" s="15">
        <v>0</v>
      </c>
      <c r="V1270" s="15">
        <v>2</v>
      </c>
      <c r="W1270" s="15">
        <v>2379</v>
      </c>
      <c r="X1270" s="15">
        <v>14</v>
      </c>
      <c r="Y1270" s="15">
        <v>0</v>
      </c>
      <c r="Z1270" s="15">
        <v>4</v>
      </c>
      <c r="AA1270" s="15">
        <v>3</v>
      </c>
      <c r="AB1270" s="15">
        <v>4</v>
      </c>
      <c r="AC1270" s="15">
        <v>3</v>
      </c>
      <c r="AD1270" s="15">
        <v>3</v>
      </c>
      <c r="AE1270" s="16">
        <v>2</v>
      </c>
      <c r="AF1270" s="23" t="str" cm="1">
        <f t="array" ref="AF1270">_xlfn.IFS(W1269&lt;3000,"Low",W1269&lt;6000,"Medium",W1269&gt;=6000,"High")</f>
        <v>Medium</v>
      </c>
      <c r="AG1270" s="24" t="str" cm="1">
        <f t="array" ref="AG1270">_xlfn.IFS(R1269&lt;5,"New",R1269&lt;10,"Junior",R1269&lt;20,"Mid",R1269&gt;=20,"Senior")</f>
        <v>Junior</v>
      </c>
      <c r="AH1270" s="24" t="str" cm="1">
        <f t="array" ref="AH1270">_xlfn.IFS(O1269&lt;=5,"Near",O1269&lt;=15,"Moderate",O1269&gt;15,"Far")</f>
        <v>Near</v>
      </c>
      <c r="AI1270" s="24" t="str" cm="1">
        <f t="array" ref="AI1270">_xlfn.IFS(AE1270=1,"Poor",AE1270=2,"Average",AE1270=3,"Good",AE1270=4,"Excellent")</f>
        <v>Average</v>
      </c>
      <c r="AJ1270" s="24" t="str" cm="1">
        <f t="array" ref="AJ1270">_xlfn.IFS(Z1270=1,"Low",Z1270=2,"Medium",Z1270=3,"High",Z1270=4,"Very High")</f>
        <v>Very High</v>
      </c>
      <c r="AK1270" s="24" t="str" cm="1">
        <f t="array" ref="AK1270">_xlfn.IFS(AD1270=1,"Low",AD1270=2,"Medium",AD1270=3,"High",AD1270=4,"Very High")</f>
        <v>High</v>
      </c>
    </row>
    <row r="1271" spans="1:37" ht="15.6" x14ac:dyDescent="0.3">
      <c r="A1271" s="28" t="s">
        <v>49</v>
      </c>
      <c r="B1271" s="17" t="s">
        <v>52</v>
      </c>
      <c r="C1271" s="17">
        <v>1683</v>
      </c>
      <c r="D1271" s="17" t="s">
        <v>44</v>
      </c>
      <c r="E1271" s="17" t="s">
        <v>39</v>
      </c>
      <c r="F1271" s="17">
        <v>44</v>
      </c>
      <c r="G1271" s="17" t="s">
        <v>72</v>
      </c>
      <c r="H1271" s="17" t="s">
        <v>38</v>
      </c>
      <c r="I1271" s="17" t="s">
        <v>154</v>
      </c>
      <c r="J1271" s="17" t="s">
        <v>156</v>
      </c>
      <c r="K1271" s="17">
        <v>1</v>
      </c>
      <c r="L1271" s="17" t="s">
        <v>42</v>
      </c>
      <c r="M1271" s="17" t="s">
        <v>70</v>
      </c>
      <c r="N1271" s="17" t="s">
        <v>37</v>
      </c>
      <c r="O1271" s="17">
        <v>1</v>
      </c>
      <c r="P1271" s="17">
        <v>2</v>
      </c>
      <c r="Q1271" s="17">
        <v>4</v>
      </c>
      <c r="R1271" s="17">
        <v>8</v>
      </c>
      <c r="S1271" s="17">
        <v>2</v>
      </c>
      <c r="T1271" s="17">
        <v>2</v>
      </c>
      <c r="U1271" s="17">
        <v>2</v>
      </c>
      <c r="V1271" s="17">
        <v>2</v>
      </c>
      <c r="W1271" s="17">
        <v>3195</v>
      </c>
      <c r="X1271" s="17">
        <v>18</v>
      </c>
      <c r="Y1271" s="17">
        <v>3</v>
      </c>
      <c r="Z1271" s="17">
        <v>3</v>
      </c>
      <c r="AA1271" s="17">
        <v>3</v>
      </c>
      <c r="AB1271" s="17">
        <v>4</v>
      </c>
      <c r="AC1271" s="17">
        <v>3</v>
      </c>
      <c r="AD1271" s="17">
        <v>1</v>
      </c>
      <c r="AE1271" s="18">
        <v>3</v>
      </c>
      <c r="AF1271" s="25" t="str" cm="1">
        <f t="array" ref="AF1271">_xlfn.IFS(W1270&lt;3000,"Low",W1270&lt;6000,"Medium",W1270&gt;=6000,"High")</f>
        <v>Low</v>
      </c>
      <c r="AG1271" s="26" t="str" cm="1">
        <f t="array" ref="AG1271">_xlfn.IFS(R1270&lt;5,"New",R1270&lt;10,"Junior",R1270&lt;20,"Mid",R1270&gt;=20,"Senior")</f>
        <v>Junior</v>
      </c>
      <c r="AH1271" s="26" t="str" cm="1">
        <f t="array" ref="AH1271">_xlfn.IFS(O1270&lt;=5,"Near",O1270&lt;=15,"Moderate",O1270&gt;15,"Far")</f>
        <v>Near</v>
      </c>
      <c r="AI1271" s="26" t="str" cm="1">
        <f t="array" ref="AI1271">_xlfn.IFS(AE1271=1,"Poor",AE1271=2,"Average",AE1271=3,"Good",AE1271=4,"Excellent")</f>
        <v>Good</v>
      </c>
      <c r="AJ1271" s="26" t="str" cm="1">
        <f t="array" ref="AJ1271">_xlfn.IFS(Z1271=1,"Low",Z1271=2,"Medium",Z1271=3,"High",Z1271=4,"Very High")</f>
        <v>High</v>
      </c>
      <c r="AK1271" s="26" t="str" cm="1">
        <f t="array" ref="AK1271">_xlfn.IFS(AD1271=1,"Low",AD1271=2,"Medium",AD1271=3,"High",AD1271=4,"Very High")</f>
        <v>Low</v>
      </c>
    </row>
    <row r="1272" spans="1:37" ht="15.6" x14ac:dyDescent="0.3">
      <c r="A1272" s="27" t="s">
        <v>49</v>
      </c>
      <c r="B1272" s="15" t="s">
        <v>52</v>
      </c>
      <c r="C1272" s="15">
        <v>2040</v>
      </c>
      <c r="D1272" s="15" t="s">
        <v>44</v>
      </c>
      <c r="E1272" s="15" t="s">
        <v>39</v>
      </c>
      <c r="F1272" s="15">
        <v>35</v>
      </c>
      <c r="G1272" s="15" t="s">
        <v>46</v>
      </c>
      <c r="H1272" s="15" t="s">
        <v>38</v>
      </c>
      <c r="I1272" s="15" t="s">
        <v>154</v>
      </c>
      <c r="J1272" s="15" t="s">
        <v>156</v>
      </c>
      <c r="K1272" s="15">
        <v>3</v>
      </c>
      <c r="L1272" s="15" t="s">
        <v>42</v>
      </c>
      <c r="M1272" s="15" t="s">
        <v>64</v>
      </c>
      <c r="N1272" s="15" t="s">
        <v>37</v>
      </c>
      <c r="O1272" s="15">
        <v>26</v>
      </c>
      <c r="P1272" s="15">
        <v>2</v>
      </c>
      <c r="Q1272" s="15">
        <v>1</v>
      </c>
      <c r="R1272" s="15">
        <v>9</v>
      </c>
      <c r="S1272" s="15">
        <v>9</v>
      </c>
      <c r="T1272" s="15">
        <v>0</v>
      </c>
      <c r="U1272" s="15">
        <v>1</v>
      </c>
      <c r="V1272" s="15">
        <v>7</v>
      </c>
      <c r="W1272" s="15">
        <v>8837</v>
      </c>
      <c r="X1272" s="15">
        <v>16</v>
      </c>
      <c r="Y1272" s="15">
        <v>0</v>
      </c>
      <c r="Z1272" s="15">
        <v>3</v>
      </c>
      <c r="AA1272" s="15">
        <v>3</v>
      </c>
      <c r="AB1272" s="15">
        <v>4</v>
      </c>
      <c r="AC1272" s="15">
        <v>3</v>
      </c>
      <c r="AD1272" s="15">
        <v>3</v>
      </c>
      <c r="AE1272" s="16">
        <v>3</v>
      </c>
      <c r="AF1272" s="23" t="str" cm="1">
        <f t="array" ref="AF1272">_xlfn.IFS(W1271&lt;3000,"Low",W1271&lt;6000,"Medium",W1271&gt;=6000,"High")</f>
        <v>Medium</v>
      </c>
      <c r="AG1272" s="24" t="str" cm="1">
        <f t="array" ref="AG1272">_xlfn.IFS(R1271&lt;5,"New",R1271&lt;10,"Junior",R1271&lt;20,"Mid",R1271&gt;=20,"Senior")</f>
        <v>Junior</v>
      </c>
      <c r="AH1272" s="24" t="str" cm="1">
        <f t="array" ref="AH1272">_xlfn.IFS(O1271&lt;=5,"Near",O1271&lt;=15,"Moderate",O1271&gt;15,"Far")</f>
        <v>Near</v>
      </c>
      <c r="AI1272" s="24" t="str" cm="1">
        <f t="array" ref="AI1272">_xlfn.IFS(AE1272=1,"Poor",AE1272=2,"Average",AE1272=3,"Good",AE1272=4,"Excellent")</f>
        <v>Good</v>
      </c>
      <c r="AJ1272" s="24" t="str" cm="1">
        <f t="array" ref="AJ1272">_xlfn.IFS(Z1272=1,"Low",Z1272=2,"Medium",Z1272=3,"High",Z1272=4,"Very High")</f>
        <v>High</v>
      </c>
      <c r="AK1272" s="24" t="str" cm="1">
        <f t="array" ref="AK1272">_xlfn.IFS(AD1272=1,"Low",AD1272=2,"Medium",AD1272=3,"High",AD1272=4,"Very High")</f>
        <v>High</v>
      </c>
    </row>
    <row r="1273" spans="1:37" ht="15.6" x14ac:dyDescent="0.3">
      <c r="A1273" s="28" t="s">
        <v>49</v>
      </c>
      <c r="B1273" s="17" t="s">
        <v>52</v>
      </c>
      <c r="C1273" s="17">
        <v>1608</v>
      </c>
      <c r="D1273" s="17" t="s">
        <v>44</v>
      </c>
      <c r="E1273" s="17" t="s">
        <v>39</v>
      </c>
      <c r="F1273" s="17">
        <v>44</v>
      </c>
      <c r="G1273" s="17" t="s">
        <v>72</v>
      </c>
      <c r="H1273" s="17" t="s">
        <v>38</v>
      </c>
      <c r="I1273" s="17" t="s">
        <v>53</v>
      </c>
      <c r="J1273" s="17" t="s">
        <v>94</v>
      </c>
      <c r="K1273" s="17">
        <v>5</v>
      </c>
      <c r="L1273" s="17" t="s">
        <v>65</v>
      </c>
      <c r="M1273" s="17" t="s">
        <v>70</v>
      </c>
      <c r="N1273" s="17" t="s">
        <v>37</v>
      </c>
      <c r="O1273" s="17">
        <v>7</v>
      </c>
      <c r="P1273" s="17">
        <v>4</v>
      </c>
      <c r="Q1273" s="17">
        <v>0</v>
      </c>
      <c r="R1273" s="17">
        <v>23</v>
      </c>
      <c r="S1273" s="17">
        <v>22</v>
      </c>
      <c r="T1273" s="17">
        <v>7</v>
      </c>
      <c r="U1273" s="17">
        <v>1</v>
      </c>
      <c r="V1273" s="17">
        <v>10</v>
      </c>
      <c r="W1273" s="17">
        <v>19049</v>
      </c>
      <c r="X1273" s="17">
        <v>14</v>
      </c>
      <c r="Y1273" s="17">
        <v>1</v>
      </c>
      <c r="Z1273" s="17">
        <v>2</v>
      </c>
      <c r="AA1273" s="17">
        <v>3</v>
      </c>
      <c r="AB1273" s="17">
        <v>4</v>
      </c>
      <c r="AC1273" s="17">
        <v>3</v>
      </c>
      <c r="AD1273" s="17">
        <v>4</v>
      </c>
      <c r="AE1273" s="18">
        <v>2</v>
      </c>
      <c r="AF1273" s="25" t="str" cm="1">
        <f t="array" ref="AF1273">_xlfn.IFS(W1272&lt;3000,"Low",W1272&lt;6000,"Medium",W1272&gt;=6000,"High")</f>
        <v>High</v>
      </c>
      <c r="AG1273" s="26" t="str" cm="1">
        <f t="array" ref="AG1273">_xlfn.IFS(R1272&lt;5,"New",R1272&lt;10,"Junior",R1272&lt;20,"Mid",R1272&gt;=20,"Senior")</f>
        <v>Junior</v>
      </c>
      <c r="AH1273" s="26" t="str" cm="1">
        <f t="array" ref="AH1273">_xlfn.IFS(O1272&lt;=5,"Near",O1272&lt;=15,"Moderate",O1272&gt;15,"Far")</f>
        <v>Far</v>
      </c>
      <c r="AI1273" s="26" t="str" cm="1">
        <f t="array" ref="AI1273">_xlfn.IFS(AE1273=1,"Poor",AE1273=2,"Average",AE1273=3,"Good",AE1273=4,"Excellent")</f>
        <v>Average</v>
      </c>
      <c r="AJ1273" s="26" t="str" cm="1">
        <f t="array" ref="AJ1273">_xlfn.IFS(Z1273=1,"Low",Z1273=2,"Medium",Z1273=3,"High",Z1273=4,"Very High")</f>
        <v>Medium</v>
      </c>
      <c r="AK1273" s="26" t="str" cm="1">
        <f t="array" ref="AK1273">_xlfn.IFS(AD1273=1,"Low",AD1273=2,"Medium",AD1273=3,"High",AD1273=4,"Very High")</f>
        <v>Very High</v>
      </c>
    </row>
    <row r="1274" spans="1:37" ht="15.6" x14ac:dyDescent="0.3">
      <c r="A1274" s="27" t="s">
        <v>49</v>
      </c>
      <c r="B1274" s="15" t="s">
        <v>52</v>
      </c>
      <c r="C1274" s="15">
        <v>1827</v>
      </c>
      <c r="D1274" s="15" t="s">
        <v>44</v>
      </c>
      <c r="E1274" s="15" t="s">
        <v>51</v>
      </c>
      <c r="F1274" s="15">
        <v>47</v>
      </c>
      <c r="G1274" s="15" t="s">
        <v>72</v>
      </c>
      <c r="H1274" s="15" t="s">
        <v>38</v>
      </c>
      <c r="I1274" s="15" t="s">
        <v>53</v>
      </c>
      <c r="J1274" s="15" t="s">
        <v>74</v>
      </c>
      <c r="K1274" s="15">
        <v>3</v>
      </c>
      <c r="L1274" s="15" t="s">
        <v>42</v>
      </c>
      <c r="M1274" s="15" t="s">
        <v>70</v>
      </c>
      <c r="N1274" s="15" t="s">
        <v>37</v>
      </c>
      <c r="O1274" s="15">
        <v>4</v>
      </c>
      <c r="P1274" s="15">
        <v>4</v>
      </c>
      <c r="Q1274" s="15">
        <v>8</v>
      </c>
      <c r="R1274" s="15">
        <v>28</v>
      </c>
      <c r="S1274" s="15">
        <v>22</v>
      </c>
      <c r="T1274" s="15">
        <v>11</v>
      </c>
      <c r="U1274" s="15">
        <v>14</v>
      </c>
      <c r="V1274" s="15">
        <v>10</v>
      </c>
      <c r="W1274" s="15">
        <v>10333</v>
      </c>
      <c r="X1274" s="15">
        <v>12</v>
      </c>
      <c r="Y1274" s="15">
        <v>1</v>
      </c>
      <c r="Z1274" s="15">
        <v>3</v>
      </c>
      <c r="AA1274" s="15">
        <v>2</v>
      </c>
      <c r="AB1274" s="15">
        <v>2</v>
      </c>
      <c r="AC1274" s="15">
        <v>3</v>
      </c>
      <c r="AD1274" s="15">
        <v>3</v>
      </c>
      <c r="AE1274" s="16">
        <v>3</v>
      </c>
      <c r="AF1274" s="23" t="str" cm="1">
        <f t="array" ref="AF1274">_xlfn.IFS(W1273&lt;3000,"Low",W1273&lt;6000,"Medium",W1273&gt;=6000,"High")</f>
        <v>High</v>
      </c>
      <c r="AG1274" s="24" t="str" cm="1">
        <f t="array" ref="AG1274">_xlfn.IFS(R1273&lt;5,"New",R1273&lt;10,"Junior",R1273&lt;20,"Mid",R1273&gt;=20,"Senior")</f>
        <v>Senior</v>
      </c>
      <c r="AH1274" s="24" t="str" cm="1">
        <f t="array" ref="AH1274">_xlfn.IFS(O1273&lt;=5,"Near",O1273&lt;=15,"Moderate",O1273&gt;15,"Far")</f>
        <v>Moderate</v>
      </c>
      <c r="AI1274" s="24" t="str" cm="1">
        <f t="array" ref="AI1274">_xlfn.IFS(AE1274=1,"Poor",AE1274=2,"Average",AE1274=3,"Good",AE1274=4,"Excellent")</f>
        <v>Good</v>
      </c>
      <c r="AJ1274" s="24" t="str" cm="1">
        <f t="array" ref="AJ1274">_xlfn.IFS(Z1274=1,"Low",Z1274=2,"Medium",Z1274=3,"High",Z1274=4,"Very High")</f>
        <v>High</v>
      </c>
      <c r="AK1274" s="24" t="str" cm="1">
        <f t="array" ref="AK1274">_xlfn.IFS(AD1274=1,"Low",AD1274=2,"Medium",AD1274=3,"High",AD1274=4,"Very High")</f>
        <v>High</v>
      </c>
    </row>
    <row r="1275" spans="1:37" ht="15.6" x14ac:dyDescent="0.3">
      <c r="A1275" s="28" t="s">
        <v>49</v>
      </c>
      <c r="B1275" s="17" t="s">
        <v>52</v>
      </c>
      <c r="C1275" s="17">
        <v>1674</v>
      </c>
      <c r="D1275" s="17" t="s">
        <v>44</v>
      </c>
      <c r="E1275" s="17" t="s">
        <v>51</v>
      </c>
      <c r="F1275" s="17">
        <v>49</v>
      </c>
      <c r="G1275" s="17" t="s">
        <v>72</v>
      </c>
      <c r="H1275" s="17" t="s">
        <v>38</v>
      </c>
      <c r="I1275" s="17" t="s">
        <v>53</v>
      </c>
      <c r="J1275" s="17" t="s">
        <v>61</v>
      </c>
      <c r="K1275" s="17">
        <v>1</v>
      </c>
      <c r="L1275" s="17" t="s">
        <v>65</v>
      </c>
      <c r="M1275" s="17" t="s">
        <v>70</v>
      </c>
      <c r="N1275" s="17" t="s">
        <v>37</v>
      </c>
      <c r="O1275" s="17">
        <v>16</v>
      </c>
      <c r="P1275" s="17">
        <v>2</v>
      </c>
      <c r="Q1275" s="17">
        <v>4</v>
      </c>
      <c r="R1275" s="17">
        <v>17</v>
      </c>
      <c r="S1275" s="17">
        <v>2</v>
      </c>
      <c r="T1275" s="17">
        <v>2</v>
      </c>
      <c r="U1275" s="17">
        <v>2</v>
      </c>
      <c r="V1275" s="17">
        <v>2</v>
      </c>
      <c r="W1275" s="17">
        <v>2587</v>
      </c>
      <c r="X1275" s="17">
        <v>16</v>
      </c>
      <c r="Y1275" s="17">
        <v>1</v>
      </c>
      <c r="Z1275" s="17">
        <v>4</v>
      </c>
      <c r="AA1275" s="17">
        <v>3</v>
      </c>
      <c r="AB1275" s="17">
        <v>1</v>
      </c>
      <c r="AC1275" s="17">
        <v>3</v>
      </c>
      <c r="AD1275" s="17">
        <v>2</v>
      </c>
      <c r="AE1275" s="18">
        <v>2</v>
      </c>
      <c r="AF1275" s="25" t="str" cm="1">
        <f t="array" ref="AF1275">_xlfn.IFS(W1274&lt;3000,"Low",W1274&lt;6000,"Medium",W1274&gt;=6000,"High")</f>
        <v>High</v>
      </c>
      <c r="AG1275" s="26" t="str" cm="1">
        <f t="array" ref="AG1275">_xlfn.IFS(R1274&lt;5,"New",R1274&lt;10,"Junior",R1274&lt;20,"Mid",R1274&gt;=20,"Senior")</f>
        <v>Senior</v>
      </c>
      <c r="AH1275" s="26" t="str" cm="1">
        <f t="array" ref="AH1275">_xlfn.IFS(O1274&lt;=5,"Near",O1274&lt;=15,"Moderate",O1274&gt;15,"Far")</f>
        <v>Near</v>
      </c>
      <c r="AI1275" s="26" t="str" cm="1">
        <f t="array" ref="AI1275">_xlfn.IFS(AE1275=1,"Poor",AE1275=2,"Average",AE1275=3,"Good",AE1275=4,"Excellent")</f>
        <v>Average</v>
      </c>
      <c r="AJ1275" s="26" t="str" cm="1">
        <f t="array" ref="AJ1275">_xlfn.IFS(Z1275=1,"Low",Z1275=2,"Medium",Z1275=3,"High",Z1275=4,"Very High")</f>
        <v>Very High</v>
      </c>
      <c r="AK1275" s="26" t="str" cm="1">
        <f t="array" ref="AK1275">_xlfn.IFS(AD1275=1,"Low",AD1275=2,"Medium",AD1275=3,"High",AD1275=4,"Very High")</f>
        <v>Medium</v>
      </c>
    </row>
    <row r="1276" spans="1:37" ht="15.6" x14ac:dyDescent="0.3">
      <c r="A1276" s="27" t="s">
        <v>49</v>
      </c>
      <c r="B1276" s="15" t="s">
        <v>52</v>
      </c>
      <c r="C1276" s="15">
        <v>1974</v>
      </c>
      <c r="D1276" s="15" t="s">
        <v>44</v>
      </c>
      <c r="E1276" s="15" t="s">
        <v>62</v>
      </c>
      <c r="F1276" s="15">
        <v>31</v>
      </c>
      <c r="G1276" s="15" t="s">
        <v>72</v>
      </c>
      <c r="H1276" s="15" t="s">
        <v>38</v>
      </c>
      <c r="I1276" s="15" t="s">
        <v>53</v>
      </c>
      <c r="J1276" s="15" t="s">
        <v>61</v>
      </c>
      <c r="K1276" s="15">
        <v>1</v>
      </c>
      <c r="L1276" s="15" t="s">
        <v>65</v>
      </c>
      <c r="M1276" s="15" t="s">
        <v>58</v>
      </c>
      <c r="N1276" s="15" t="s">
        <v>37</v>
      </c>
      <c r="O1276" s="15">
        <v>2</v>
      </c>
      <c r="P1276" s="15">
        <v>4</v>
      </c>
      <c r="Q1276" s="15">
        <v>1</v>
      </c>
      <c r="R1276" s="15">
        <v>1</v>
      </c>
      <c r="S1276" s="15">
        <v>1</v>
      </c>
      <c r="T1276" s="15">
        <v>0</v>
      </c>
      <c r="U1276" s="15">
        <v>0</v>
      </c>
      <c r="V1276" s="15">
        <v>0</v>
      </c>
      <c r="W1276" s="15">
        <v>1129</v>
      </c>
      <c r="X1276" s="15">
        <v>11</v>
      </c>
      <c r="Y1276" s="15">
        <v>3</v>
      </c>
      <c r="Z1276" s="15">
        <v>4</v>
      </c>
      <c r="AA1276" s="15">
        <v>1</v>
      </c>
      <c r="AB1276" s="15">
        <v>4</v>
      </c>
      <c r="AC1276" s="15">
        <v>3</v>
      </c>
      <c r="AD1276" s="15">
        <v>3</v>
      </c>
      <c r="AE1276" s="16">
        <v>3</v>
      </c>
      <c r="AF1276" s="23" t="str" cm="1">
        <f t="array" ref="AF1276">_xlfn.IFS(W1275&lt;3000,"Low",W1275&lt;6000,"Medium",W1275&gt;=6000,"High")</f>
        <v>Low</v>
      </c>
      <c r="AG1276" s="24" t="str" cm="1">
        <f t="array" ref="AG1276">_xlfn.IFS(R1275&lt;5,"New",R1275&lt;10,"Junior",R1275&lt;20,"Mid",R1275&gt;=20,"Senior")</f>
        <v>Mid</v>
      </c>
      <c r="AH1276" s="24" t="str" cm="1">
        <f t="array" ref="AH1276">_xlfn.IFS(O1275&lt;=5,"Near",O1275&lt;=15,"Moderate",O1275&gt;15,"Far")</f>
        <v>Far</v>
      </c>
      <c r="AI1276" s="24" t="str" cm="1">
        <f t="array" ref="AI1276">_xlfn.IFS(AE1276=1,"Poor",AE1276=2,"Average",AE1276=3,"Good",AE1276=4,"Excellent")</f>
        <v>Good</v>
      </c>
      <c r="AJ1276" s="24" t="str" cm="1">
        <f t="array" ref="AJ1276">_xlfn.IFS(Z1276=1,"Low",Z1276=2,"Medium",Z1276=3,"High",Z1276=4,"Very High")</f>
        <v>Very High</v>
      </c>
      <c r="AK1276" s="24" t="str" cm="1">
        <f t="array" ref="AK1276">_xlfn.IFS(AD1276=1,"Low",AD1276=2,"Medium",AD1276=3,"High",AD1276=4,"Very High")</f>
        <v>High</v>
      </c>
    </row>
    <row r="1277" spans="1:37" ht="15.6" x14ac:dyDescent="0.3">
      <c r="A1277" s="28" t="s">
        <v>49</v>
      </c>
      <c r="B1277" s="17" t="s">
        <v>52</v>
      </c>
      <c r="C1277" s="17">
        <v>1886</v>
      </c>
      <c r="D1277" s="17" t="s">
        <v>44</v>
      </c>
      <c r="E1277" s="17" t="s">
        <v>39</v>
      </c>
      <c r="F1277" s="17">
        <v>35</v>
      </c>
      <c r="G1277" s="17" t="s">
        <v>57</v>
      </c>
      <c r="H1277" s="17" t="s">
        <v>38</v>
      </c>
      <c r="I1277" s="17" t="s">
        <v>53</v>
      </c>
      <c r="J1277" s="17" t="s">
        <v>74</v>
      </c>
      <c r="K1277" s="17">
        <v>2</v>
      </c>
      <c r="L1277" s="17" t="s">
        <v>59</v>
      </c>
      <c r="M1277" s="17" t="s">
        <v>48</v>
      </c>
      <c r="N1277" s="17" t="s">
        <v>37</v>
      </c>
      <c r="O1277" s="17">
        <v>16</v>
      </c>
      <c r="P1277" s="17">
        <v>2</v>
      </c>
      <c r="Q1277" s="17">
        <v>0</v>
      </c>
      <c r="R1277" s="17">
        <v>4</v>
      </c>
      <c r="S1277" s="17">
        <v>3</v>
      </c>
      <c r="T1277" s="17">
        <v>2</v>
      </c>
      <c r="U1277" s="17">
        <v>0</v>
      </c>
      <c r="V1277" s="17">
        <v>2</v>
      </c>
      <c r="W1277" s="17">
        <v>4788</v>
      </c>
      <c r="X1277" s="17">
        <v>11</v>
      </c>
      <c r="Y1277" s="17">
        <v>0</v>
      </c>
      <c r="Z1277" s="17">
        <v>4</v>
      </c>
      <c r="AA1277" s="17">
        <v>2</v>
      </c>
      <c r="AB1277" s="17">
        <v>2</v>
      </c>
      <c r="AC1277" s="17">
        <v>3</v>
      </c>
      <c r="AD1277" s="17">
        <v>4</v>
      </c>
      <c r="AE1277" s="18">
        <v>3</v>
      </c>
      <c r="AF1277" s="25" t="str" cm="1">
        <f t="array" ref="AF1277">_xlfn.IFS(W1276&lt;3000,"Low",W1276&lt;6000,"Medium",W1276&gt;=6000,"High")</f>
        <v>Low</v>
      </c>
      <c r="AG1277" s="26" t="str" cm="1">
        <f t="array" ref="AG1277">_xlfn.IFS(R1276&lt;5,"New",R1276&lt;10,"Junior",R1276&lt;20,"Mid",R1276&gt;=20,"Senior")</f>
        <v>New</v>
      </c>
      <c r="AH1277" s="26" t="str" cm="1">
        <f t="array" ref="AH1277">_xlfn.IFS(O1276&lt;=5,"Near",O1276&lt;=15,"Moderate",O1276&gt;15,"Far")</f>
        <v>Near</v>
      </c>
      <c r="AI1277" s="26" t="str" cm="1">
        <f t="array" ref="AI1277">_xlfn.IFS(AE1277=1,"Poor",AE1277=2,"Average",AE1277=3,"Good",AE1277=4,"Excellent")</f>
        <v>Good</v>
      </c>
      <c r="AJ1277" s="26" t="str" cm="1">
        <f t="array" ref="AJ1277">_xlfn.IFS(Z1277=1,"Low",Z1277=2,"Medium",Z1277=3,"High",Z1277=4,"Very High")</f>
        <v>Very High</v>
      </c>
      <c r="AK1277" s="26" t="str" cm="1">
        <f t="array" ref="AK1277">_xlfn.IFS(AD1277=1,"Low",AD1277=2,"Medium",AD1277=3,"High",AD1277=4,"Very High")</f>
        <v>Very High</v>
      </c>
    </row>
    <row r="1278" spans="1:37" ht="15.6" x14ac:dyDescent="0.3">
      <c r="A1278" s="27" t="s">
        <v>49</v>
      </c>
      <c r="B1278" s="15" t="s">
        <v>52</v>
      </c>
      <c r="C1278" s="15">
        <v>1893</v>
      </c>
      <c r="D1278" s="15" t="s">
        <v>44</v>
      </c>
      <c r="E1278" s="15" t="s">
        <v>62</v>
      </c>
      <c r="F1278" s="15">
        <v>26</v>
      </c>
      <c r="G1278" s="15" t="s">
        <v>57</v>
      </c>
      <c r="H1278" s="15" t="s">
        <v>38</v>
      </c>
      <c r="I1278" s="15" t="s">
        <v>53</v>
      </c>
      <c r="J1278" s="15" t="s">
        <v>56</v>
      </c>
      <c r="K1278" s="15">
        <v>1</v>
      </c>
      <c r="L1278" s="15" t="s">
        <v>42</v>
      </c>
      <c r="M1278" s="15" t="s">
        <v>48</v>
      </c>
      <c r="N1278" s="15" t="s">
        <v>37</v>
      </c>
      <c r="O1278" s="15">
        <v>1</v>
      </c>
      <c r="P1278" s="15">
        <v>3</v>
      </c>
      <c r="Q1278" s="15">
        <v>1</v>
      </c>
      <c r="R1278" s="15">
        <v>1</v>
      </c>
      <c r="S1278" s="15">
        <v>1</v>
      </c>
      <c r="T1278" s="15">
        <v>0</v>
      </c>
      <c r="U1278" s="15">
        <v>1</v>
      </c>
      <c r="V1278" s="15">
        <v>0</v>
      </c>
      <c r="W1278" s="15">
        <v>2933</v>
      </c>
      <c r="X1278" s="15">
        <v>13</v>
      </c>
      <c r="Y1278" s="15">
        <v>1</v>
      </c>
      <c r="Z1278" s="15">
        <v>2</v>
      </c>
      <c r="AA1278" s="15">
        <v>2</v>
      </c>
      <c r="AB1278" s="15">
        <v>3</v>
      </c>
      <c r="AC1278" s="15">
        <v>3</v>
      </c>
      <c r="AD1278" s="15">
        <v>3</v>
      </c>
      <c r="AE1278" s="16">
        <v>2</v>
      </c>
      <c r="AF1278" s="23" t="str" cm="1">
        <f t="array" ref="AF1278">_xlfn.IFS(W1277&lt;3000,"Low",W1277&lt;6000,"Medium",W1277&gt;=6000,"High")</f>
        <v>Medium</v>
      </c>
      <c r="AG1278" s="24" t="str" cm="1">
        <f t="array" ref="AG1278">_xlfn.IFS(R1277&lt;5,"New",R1277&lt;10,"Junior",R1277&lt;20,"Mid",R1277&gt;=20,"Senior")</f>
        <v>New</v>
      </c>
      <c r="AH1278" s="24" t="str" cm="1">
        <f t="array" ref="AH1278">_xlfn.IFS(O1277&lt;=5,"Near",O1277&lt;=15,"Moderate",O1277&gt;15,"Far")</f>
        <v>Far</v>
      </c>
      <c r="AI1278" s="24" t="str" cm="1">
        <f t="array" ref="AI1278">_xlfn.IFS(AE1278=1,"Poor",AE1278=2,"Average",AE1278=3,"Good",AE1278=4,"Excellent")</f>
        <v>Average</v>
      </c>
      <c r="AJ1278" s="24" t="str" cm="1">
        <f t="array" ref="AJ1278">_xlfn.IFS(Z1278=1,"Low",Z1278=2,"Medium",Z1278=3,"High",Z1278=4,"Very High")</f>
        <v>Medium</v>
      </c>
      <c r="AK1278" s="24" t="str" cm="1">
        <f t="array" ref="AK1278">_xlfn.IFS(AD1278=1,"Low",AD1278=2,"Medium",AD1278=3,"High",AD1278=4,"Very High")</f>
        <v>High</v>
      </c>
    </row>
    <row r="1279" spans="1:37" ht="15.6" x14ac:dyDescent="0.3">
      <c r="A1279" s="28" t="s">
        <v>49</v>
      </c>
      <c r="B1279" s="17" t="s">
        <v>52</v>
      </c>
      <c r="C1279" s="17">
        <v>1724</v>
      </c>
      <c r="D1279" s="17" t="s">
        <v>44</v>
      </c>
      <c r="E1279" s="17" t="s">
        <v>39</v>
      </c>
      <c r="F1279" s="17">
        <v>40</v>
      </c>
      <c r="G1279" s="17" t="s">
        <v>57</v>
      </c>
      <c r="H1279" s="17" t="s">
        <v>38</v>
      </c>
      <c r="I1279" s="17" t="s">
        <v>53</v>
      </c>
      <c r="J1279" s="17" t="s">
        <v>74</v>
      </c>
      <c r="K1279" s="17">
        <v>2</v>
      </c>
      <c r="L1279" s="17" t="s">
        <v>42</v>
      </c>
      <c r="M1279" s="17" t="s">
        <v>48</v>
      </c>
      <c r="N1279" s="17" t="s">
        <v>37</v>
      </c>
      <c r="O1279" s="17">
        <v>8</v>
      </c>
      <c r="P1279" s="17">
        <v>3</v>
      </c>
      <c r="Q1279" s="17">
        <v>2</v>
      </c>
      <c r="R1279" s="17">
        <v>18</v>
      </c>
      <c r="S1279" s="17">
        <v>1</v>
      </c>
      <c r="T1279" s="17">
        <v>0</v>
      </c>
      <c r="U1279" s="17">
        <v>0</v>
      </c>
      <c r="V1279" s="17">
        <v>0</v>
      </c>
      <c r="W1279" s="17">
        <v>6516</v>
      </c>
      <c r="X1279" s="17">
        <v>16</v>
      </c>
      <c r="Y1279" s="17">
        <v>1</v>
      </c>
      <c r="Z1279" s="17">
        <v>2</v>
      </c>
      <c r="AA1279" s="17">
        <v>3</v>
      </c>
      <c r="AB1279" s="17">
        <v>1</v>
      </c>
      <c r="AC1279" s="17">
        <v>3</v>
      </c>
      <c r="AD1279" s="17">
        <v>2</v>
      </c>
      <c r="AE1279" s="18">
        <v>3</v>
      </c>
      <c r="AF1279" s="25" t="str" cm="1">
        <f t="array" ref="AF1279">_xlfn.IFS(W1278&lt;3000,"Low",W1278&lt;6000,"Medium",W1278&gt;=6000,"High")</f>
        <v>Low</v>
      </c>
      <c r="AG1279" s="26" t="str" cm="1">
        <f t="array" ref="AG1279">_xlfn.IFS(R1278&lt;5,"New",R1278&lt;10,"Junior",R1278&lt;20,"Mid",R1278&gt;=20,"Senior")</f>
        <v>New</v>
      </c>
      <c r="AH1279" s="26" t="str" cm="1">
        <f t="array" ref="AH1279">_xlfn.IFS(O1278&lt;=5,"Near",O1278&lt;=15,"Moderate",O1278&gt;15,"Far")</f>
        <v>Near</v>
      </c>
      <c r="AI1279" s="26" t="str" cm="1">
        <f t="array" ref="AI1279">_xlfn.IFS(AE1279=1,"Poor",AE1279=2,"Average",AE1279=3,"Good",AE1279=4,"Excellent")</f>
        <v>Good</v>
      </c>
      <c r="AJ1279" s="26" t="str" cm="1">
        <f t="array" ref="AJ1279">_xlfn.IFS(Z1279=1,"Low",Z1279=2,"Medium",Z1279=3,"High",Z1279=4,"Very High")</f>
        <v>Medium</v>
      </c>
      <c r="AK1279" s="26" t="str" cm="1">
        <f t="array" ref="AK1279">_xlfn.IFS(AD1279=1,"Low",AD1279=2,"Medium",AD1279=3,"High",AD1279=4,"Very High")</f>
        <v>Medium</v>
      </c>
    </row>
    <row r="1280" spans="1:37" ht="15.6" x14ac:dyDescent="0.3">
      <c r="A1280" s="27" t="s">
        <v>49</v>
      </c>
      <c r="B1280" s="15" t="s">
        <v>52</v>
      </c>
      <c r="C1280" s="15">
        <v>2009</v>
      </c>
      <c r="D1280" s="15" t="s">
        <v>44</v>
      </c>
      <c r="E1280" s="15" t="s">
        <v>62</v>
      </c>
      <c r="F1280" s="15">
        <v>33</v>
      </c>
      <c r="G1280" s="15" t="s">
        <v>57</v>
      </c>
      <c r="H1280" s="15" t="s">
        <v>38</v>
      </c>
      <c r="I1280" s="15" t="s">
        <v>53</v>
      </c>
      <c r="J1280" s="15" t="s">
        <v>76</v>
      </c>
      <c r="K1280" s="15">
        <v>2</v>
      </c>
      <c r="L1280" s="15" t="s">
        <v>65</v>
      </c>
      <c r="M1280" s="15" t="s">
        <v>48</v>
      </c>
      <c r="N1280" s="15" t="s">
        <v>37</v>
      </c>
      <c r="O1280" s="15">
        <v>15</v>
      </c>
      <c r="P1280" s="15">
        <v>6</v>
      </c>
      <c r="Q1280" s="15">
        <v>0</v>
      </c>
      <c r="R1280" s="15">
        <v>10</v>
      </c>
      <c r="S1280" s="15">
        <v>9</v>
      </c>
      <c r="T1280" s="15">
        <v>7</v>
      </c>
      <c r="U1280" s="15">
        <v>8</v>
      </c>
      <c r="V1280" s="15">
        <v>1</v>
      </c>
      <c r="W1280" s="15">
        <v>4878</v>
      </c>
      <c r="X1280" s="15">
        <v>13</v>
      </c>
      <c r="Y1280" s="15">
        <v>1</v>
      </c>
      <c r="Z1280" s="15">
        <v>2</v>
      </c>
      <c r="AA1280" s="15">
        <v>3</v>
      </c>
      <c r="AB1280" s="15">
        <v>4</v>
      </c>
      <c r="AC1280" s="15">
        <v>3</v>
      </c>
      <c r="AD1280" s="15">
        <v>1</v>
      </c>
      <c r="AE1280" s="16">
        <v>3</v>
      </c>
      <c r="AF1280" s="23" t="str" cm="1">
        <f t="array" ref="AF1280">_xlfn.IFS(W1279&lt;3000,"Low",W1279&lt;6000,"Medium",W1279&gt;=6000,"High")</f>
        <v>High</v>
      </c>
      <c r="AG1280" s="24" t="str" cm="1">
        <f t="array" ref="AG1280">_xlfn.IFS(R1279&lt;5,"New",R1279&lt;10,"Junior",R1279&lt;20,"Mid",R1279&gt;=20,"Senior")</f>
        <v>Mid</v>
      </c>
      <c r="AH1280" s="24" t="str" cm="1">
        <f t="array" ref="AH1280">_xlfn.IFS(O1279&lt;=5,"Near",O1279&lt;=15,"Moderate",O1279&gt;15,"Far")</f>
        <v>Moderate</v>
      </c>
      <c r="AI1280" s="24" t="str" cm="1">
        <f t="array" ref="AI1280">_xlfn.IFS(AE1280=1,"Poor",AE1280=2,"Average",AE1280=3,"Good",AE1280=4,"Excellent")</f>
        <v>Good</v>
      </c>
      <c r="AJ1280" s="24" t="str" cm="1">
        <f t="array" ref="AJ1280">_xlfn.IFS(Z1280=1,"Low",Z1280=2,"Medium",Z1280=3,"High",Z1280=4,"Very High")</f>
        <v>Medium</v>
      </c>
      <c r="AK1280" s="24" t="str" cm="1">
        <f t="array" ref="AK1280">_xlfn.IFS(AD1280=1,"Low",AD1280=2,"Medium",AD1280=3,"High",AD1280=4,"Very High")</f>
        <v>Low</v>
      </c>
    </row>
    <row r="1281" spans="1:37" ht="15.6" x14ac:dyDescent="0.3">
      <c r="A1281" s="28" t="s">
        <v>49</v>
      </c>
      <c r="B1281" s="17" t="s">
        <v>52</v>
      </c>
      <c r="C1281" s="17">
        <v>1661</v>
      </c>
      <c r="D1281" s="17" t="s">
        <v>44</v>
      </c>
      <c r="E1281" s="17" t="s">
        <v>51</v>
      </c>
      <c r="F1281" s="17">
        <v>49</v>
      </c>
      <c r="G1281" s="17" t="s">
        <v>57</v>
      </c>
      <c r="H1281" s="17" t="s">
        <v>38</v>
      </c>
      <c r="I1281" s="17" t="s">
        <v>53</v>
      </c>
      <c r="J1281" s="17" t="s">
        <v>76</v>
      </c>
      <c r="K1281" s="17">
        <v>4</v>
      </c>
      <c r="L1281" s="17" t="s">
        <v>42</v>
      </c>
      <c r="M1281" s="17" t="s">
        <v>58</v>
      </c>
      <c r="N1281" s="17" t="s">
        <v>37</v>
      </c>
      <c r="O1281" s="17">
        <v>6</v>
      </c>
      <c r="P1281" s="17">
        <v>3</v>
      </c>
      <c r="Q1281" s="17">
        <v>2</v>
      </c>
      <c r="R1281" s="17">
        <v>30</v>
      </c>
      <c r="S1281" s="17">
        <v>15</v>
      </c>
      <c r="T1281" s="17">
        <v>11</v>
      </c>
      <c r="U1281" s="17">
        <v>2</v>
      </c>
      <c r="V1281" s="17">
        <v>12</v>
      </c>
      <c r="W1281" s="17">
        <v>13966</v>
      </c>
      <c r="X1281" s="17">
        <v>19</v>
      </c>
      <c r="Y1281" s="17">
        <v>1</v>
      </c>
      <c r="Z1281" s="17">
        <v>3</v>
      </c>
      <c r="AA1281" s="17">
        <v>2</v>
      </c>
      <c r="AB1281" s="17">
        <v>3</v>
      </c>
      <c r="AC1281" s="17">
        <v>3</v>
      </c>
      <c r="AD1281" s="17">
        <v>2</v>
      </c>
      <c r="AE1281" s="18">
        <v>3</v>
      </c>
      <c r="AF1281" s="25" t="str" cm="1">
        <f t="array" ref="AF1281">_xlfn.IFS(W1280&lt;3000,"Low",W1280&lt;6000,"Medium",W1280&gt;=6000,"High")</f>
        <v>Medium</v>
      </c>
      <c r="AG1281" s="26" t="str" cm="1">
        <f t="array" ref="AG1281">_xlfn.IFS(R1280&lt;5,"New",R1280&lt;10,"Junior",R1280&lt;20,"Mid",R1280&gt;=20,"Senior")</f>
        <v>Mid</v>
      </c>
      <c r="AH1281" s="26" t="str" cm="1">
        <f t="array" ref="AH1281">_xlfn.IFS(O1280&lt;=5,"Near",O1280&lt;=15,"Moderate",O1280&gt;15,"Far")</f>
        <v>Moderate</v>
      </c>
      <c r="AI1281" s="26" t="str" cm="1">
        <f t="array" ref="AI1281">_xlfn.IFS(AE1281=1,"Poor",AE1281=2,"Average",AE1281=3,"Good",AE1281=4,"Excellent")</f>
        <v>Good</v>
      </c>
      <c r="AJ1281" s="26" t="str" cm="1">
        <f t="array" ref="AJ1281">_xlfn.IFS(Z1281=1,"Low",Z1281=2,"Medium",Z1281=3,"High",Z1281=4,"Very High")</f>
        <v>High</v>
      </c>
      <c r="AK1281" s="26" t="str" cm="1">
        <f t="array" ref="AK1281">_xlfn.IFS(AD1281=1,"Low",AD1281=2,"Medium",AD1281=3,"High",AD1281=4,"Very High")</f>
        <v>Medium</v>
      </c>
    </row>
    <row r="1282" spans="1:37" ht="15.6" x14ac:dyDescent="0.3">
      <c r="A1282" s="27" t="s">
        <v>49</v>
      </c>
      <c r="B1282" s="15" t="s">
        <v>52</v>
      </c>
      <c r="C1282" s="15">
        <v>1703</v>
      </c>
      <c r="D1282" s="15" t="s">
        <v>44</v>
      </c>
      <c r="E1282" s="15" t="s">
        <v>39</v>
      </c>
      <c r="F1282" s="15">
        <v>44</v>
      </c>
      <c r="G1282" s="15" t="s">
        <v>57</v>
      </c>
      <c r="H1282" s="15" t="s">
        <v>38</v>
      </c>
      <c r="I1282" s="15" t="s">
        <v>53</v>
      </c>
      <c r="J1282" s="15" t="s">
        <v>76</v>
      </c>
      <c r="K1282" s="15">
        <v>3</v>
      </c>
      <c r="L1282" s="15" t="s">
        <v>42</v>
      </c>
      <c r="M1282" s="15" t="s">
        <v>70</v>
      </c>
      <c r="N1282" s="15" t="s">
        <v>37</v>
      </c>
      <c r="O1282" s="15">
        <v>2</v>
      </c>
      <c r="P1282" s="15">
        <v>2</v>
      </c>
      <c r="Q1282" s="15">
        <v>1</v>
      </c>
      <c r="R1282" s="15">
        <v>9</v>
      </c>
      <c r="S1282" s="15">
        <v>8</v>
      </c>
      <c r="T1282" s="15">
        <v>7</v>
      </c>
      <c r="U1282" s="15">
        <v>6</v>
      </c>
      <c r="V1282" s="15">
        <v>7</v>
      </c>
      <c r="W1282" s="15">
        <v>7879</v>
      </c>
      <c r="X1282" s="15">
        <v>19</v>
      </c>
      <c r="Y1282" s="15">
        <v>1</v>
      </c>
      <c r="Z1282" s="15">
        <v>3</v>
      </c>
      <c r="AA1282" s="15">
        <v>4</v>
      </c>
      <c r="AB1282" s="15">
        <v>4</v>
      </c>
      <c r="AC1282" s="15">
        <v>3</v>
      </c>
      <c r="AD1282" s="15">
        <v>2</v>
      </c>
      <c r="AE1282" s="16">
        <v>3</v>
      </c>
      <c r="AF1282" s="23" t="str" cm="1">
        <f t="array" ref="AF1282">_xlfn.IFS(W1281&lt;3000,"Low",W1281&lt;6000,"Medium",W1281&gt;=6000,"High")</f>
        <v>High</v>
      </c>
      <c r="AG1282" s="24" t="str" cm="1">
        <f t="array" ref="AG1282">_xlfn.IFS(R1281&lt;5,"New",R1281&lt;10,"Junior",R1281&lt;20,"Mid",R1281&gt;=20,"Senior")</f>
        <v>Senior</v>
      </c>
      <c r="AH1282" s="24" t="str" cm="1">
        <f t="array" ref="AH1282">_xlfn.IFS(O1281&lt;=5,"Near",O1281&lt;=15,"Moderate",O1281&gt;15,"Far")</f>
        <v>Moderate</v>
      </c>
      <c r="AI1282" s="24" t="str" cm="1">
        <f t="array" ref="AI1282">_xlfn.IFS(AE1282=1,"Poor",AE1282=2,"Average",AE1282=3,"Good",AE1282=4,"Excellent")</f>
        <v>Good</v>
      </c>
      <c r="AJ1282" s="24" t="str" cm="1">
        <f t="array" ref="AJ1282">_xlfn.IFS(Z1282=1,"Low",Z1282=2,"Medium",Z1282=3,"High",Z1282=4,"Very High")</f>
        <v>High</v>
      </c>
      <c r="AK1282" s="24" t="str" cm="1">
        <f t="array" ref="AK1282">_xlfn.IFS(AD1282=1,"Low",AD1282=2,"Medium",AD1282=3,"High",AD1282=4,"Very High")</f>
        <v>Medium</v>
      </c>
    </row>
    <row r="1283" spans="1:37" ht="15.6" x14ac:dyDescent="0.3">
      <c r="A1283" s="28" t="s">
        <v>49</v>
      </c>
      <c r="B1283" s="17" t="s">
        <v>52</v>
      </c>
      <c r="C1283" s="17">
        <v>1638</v>
      </c>
      <c r="D1283" s="17" t="s">
        <v>44</v>
      </c>
      <c r="E1283" s="17" t="s">
        <v>39</v>
      </c>
      <c r="F1283" s="17">
        <v>38</v>
      </c>
      <c r="G1283" s="17" t="s">
        <v>57</v>
      </c>
      <c r="H1283" s="17" t="s">
        <v>38</v>
      </c>
      <c r="I1283" s="17" t="s">
        <v>53</v>
      </c>
      <c r="J1283" s="17" t="s">
        <v>74</v>
      </c>
      <c r="K1283" s="17">
        <v>3</v>
      </c>
      <c r="L1283" s="17" t="s">
        <v>65</v>
      </c>
      <c r="M1283" s="17" t="s">
        <v>48</v>
      </c>
      <c r="N1283" s="17" t="s">
        <v>37</v>
      </c>
      <c r="O1283" s="17">
        <v>2</v>
      </c>
      <c r="P1283" s="17">
        <v>6</v>
      </c>
      <c r="Q1283" s="17">
        <v>3</v>
      </c>
      <c r="R1283" s="17">
        <v>10</v>
      </c>
      <c r="S1283" s="17">
        <v>5</v>
      </c>
      <c r="T1283" s="17">
        <v>4</v>
      </c>
      <c r="U1283" s="17">
        <v>0</v>
      </c>
      <c r="V1283" s="17">
        <v>2</v>
      </c>
      <c r="W1283" s="17">
        <v>7756</v>
      </c>
      <c r="X1283" s="17">
        <v>19</v>
      </c>
      <c r="Y1283" s="17">
        <v>1</v>
      </c>
      <c r="Z1283" s="17">
        <v>4</v>
      </c>
      <c r="AA1283" s="17">
        <v>2</v>
      </c>
      <c r="AB1283" s="17">
        <v>3</v>
      </c>
      <c r="AC1283" s="17">
        <v>3</v>
      </c>
      <c r="AD1283" s="17">
        <v>4</v>
      </c>
      <c r="AE1283" s="18">
        <v>4</v>
      </c>
      <c r="AF1283" s="25" t="str" cm="1">
        <f t="array" ref="AF1283">_xlfn.IFS(W1282&lt;3000,"Low",W1282&lt;6000,"Medium",W1282&gt;=6000,"High")</f>
        <v>High</v>
      </c>
      <c r="AG1283" s="26" t="str" cm="1">
        <f t="array" ref="AG1283">_xlfn.IFS(R1282&lt;5,"New",R1282&lt;10,"Junior",R1282&lt;20,"Mid",R1282&gt;=20,"Senior")</f>
        <v>Junior</v>
      </c>
      <c r="AH1283" s="26" t="str" cm="1">
        <f t="array" ref="AH1283">_xlfn.IFS(O1282&lt;=5,"Near",O1282&lt;=15,"Moderate",O1282&gt;15,"Far")</f>
        <v>Near</v>
      </c>
      <c r="AI1283" s="26" t="str" cm="1">
        <f t="array" ref="AI1283">_xlfn.IFS(AE1283=1,"Poor",AE1283=2,"Average",AE1283=3,"Good",AE1283=4,"Excellent")</f>
        <v>Excellent</v>
      </c>
      <c r="AJ1283" s="26" t="str" cm="1">
        <f t="array" ref="AJ1283">_xlfn.IFS(Z1283=1,"Low",Z1283=2,"Medium",Z1283=3,"High",Z1283=4,"Very High")</f>
        <v>Very High</v>
      </c>
      <c r="AK1283" s="26" t="str" cm="1">
        <f t="array" ref="AK1283">_xlfn.IFS(AD1283=1,"Low",AD1283=2,"Medium",AD1283=3,"High",AD1283=4,"Very High")</f>
        <v>Very High</v>
      </c>
    </row>
    <row r="1284" spans="1:37" ht="15.6" x14ac:dyDescent="0.3">
      <c r="A1284" s="27" t="s">
        <v>49</v>
      </c>
      <c r="B1284" s="15" t="s">
        <v>52</v>
      </c>
      <c r="C1284" s="15">
        <v>1614</v>
      </c>
      <c r="D1284" s="15" t="s">
        <v>44</v>
      </c>
      <c r="E1284" s="15" t="s">
        <v>39</v>
      </c>
      <c r="F1284" s="15">
        <v>36</v>
      </c>
      <c r="G1284" s="15" t="s">
        <v>57</v>
      </c>
      <c r="H1284" s="15" t="s">
        <v>38</v>
      </c>
      <c r="I1284" s="15" t="s">
        <v>53</v>
      </c>
      <c r="J1284" s="15" t="s">
        <v>74</v>
      </c>
      <c r="K1284" s="15">
        <v>2</v>
      </c>
      <c r="L1284" s="15" t="s">
        <v>42</v>
      </c>
      <c r="M1284" s="15" t="s">
        <v>64</v>
      </c>
      <c r="N1284" s="15" t="s">
        <v>37</v>
      </c>
      <c r="O1284" s="15">
        <v>12</v>
      </c>
      <c r="P1284" s="15">
        <v>2</v>
      </c>
      <c r="Q1284" s="15">
        <v>9</v>
      </c>
      <c r="R1284" s="15">
        <v>7</v>
      </c>
      <c r="S1284" s="15">
        <v>3</v>
      </c>
      <c r="T1284" s="15">
        <v>2</v>
      </c>
      <c r="U1284" s="15">
        <v>1</v>
      </c>
      <c r="V1284" s="15">
        <v>1</v>
      </c>
      <c r="W1284" s="15">
        <v>4663</v>
      </c>
      <c r="X1284" s="15">
        <v>12</v>
      </c>
      <c r="Y1284" s="15">
        <v>2</v>
      </c>
      <c r="Z1284" s="15">
        <v>3</v>
      </c>
      <c r="AA1284" s="15">
        <v>3</v>
      </c>
      <c r="AB1284" s="15">
        <v>3</v>
      </c>
      <c r="AC1284" s="15">
        <v>3</v>
      </c>
      <c r="AD1284" s="15">
        <v>2</v>
      </c>
      <c r="AE1284" s="16">
        <v>3</v>
      </c>
      <c r="AF1284" s="23" t="str" cm="1">
        <f t="array" ref="AF1284">_xlfn.IFS(W1283&lt;3000,"Low",W1283&lt;6000,"Medium",W1283&gt;=6000,"High")</f>
        <v>High</v>
      </c>
      <c r="AG1284" s="24" t="str" cm="1">
        <f t="array" ref="AG1284">_xlfn.IFS(R1283&lt;5,"New",R1283&lt;10,"Junior",R1283&lt;20,"Mid",R1283&gt;=20,"Senior")</f>
        <v>Mid</v>
      </c>
      <c r="AH1284" s="24" t="str" cm="1">
        <f t="array" ref="AH1284">_xlfn.IFS(O1283&lt;=5,"Near",O1283&lt;=15,"Moderate",O1283&gt;15,"Far")</f>
        <v>Near</v>
      </c>
      <c r="AI1284" s="24" t="str" cm="1">
        <f t="array" ref="AI1284">_xlfn.IFS(AE1284=1,"Poor",AE1284=2,"Average",AE1284=3,"Good",AE1284=4,"Excellent")</f>
        <v>Good</v>
      </c>
      <c r="AJ1284" s="24" t="str" cm="1">
        <f t="array" ref="AJ1284">_xlfn.IFS(Z1284=1,"Low",Z1284=2,"Medium",Z1284=3,"High",Z1284=4,"Very High")</f>
        <v>High</v>
      </c>
      <c r="AK1284" s="24" t="str" cm="1">
        <f t="array" ref="AK1284">_xlfn.IFS(AD1284=1,"Low",AD1284=2,"Medium",AD1284=3,"High",AD1284=4,"Very High")</f>
        <v>Medium</v>
      </c>
    </row>
    <row r="1285" spans="1:37" ht="15.6" x14ac:dyDescent="0.3">
      <c r="A1285" s="28" t="s">
        <v>49</v>
      </c>
      <c r="B1285" s="17" t="s">
        <v>52</v>
      </c>
      <c r="C1285" s="17">
        <v>1587</v>
      </c>
      <c r="D1285" s="17" t="s">
        <v>44</v>
      </c>
      <c r="E1285" s="17" t="s">
        <v>39</v>
      </c>
      <c r="F1285" s="17">
        <v>35</v>
      </c>
      <c r="G1285" s="17" t="s">
        <v>46</v>
      </c>
      <c r="H1285" s="17" t="s">
        <v>38</v>
      </c>
      <c r="I1285" s="17" t="s">
        <v>53</v>
      </c>
      <c r="J1285" s="17" t="s">
        <v>76</v>
      </c>
      <c r="K1285" s="17">
        <v>2</v>
      </c>
      <c r="L1285" s="17" t="s">
        <v>65</v>
      </c>
      <c r="M1285" s="17" t="s">
        <v>64</v>
      </c>
      <c r="N1285" s="17" t="s">
        <v>37</v>
      </c>
      <c r="O1285" s="17">
        <v>10</v>
      </c>
      <c r="P1285" s="17">
        <v>4</v>
      </c>
      <c r="Q1285" s="17">
        <v>3</v>
      </c>
      <c r="R1285" s="17">
        <v>10</v>
      </c>
      <c r="S1285" s="17">
        <v>5</v>
      </c>
      <c r="T1285" s="17">
        <v>2</v>
      </c>
      <c r="U1285" s="17">
        <v>0</v>
      </c>
      <c r="V1285" s="17">
        <v>4</v>
      </c>
      <c r="W1285" s="17">
        <v>6142</v>
      </c>
      <c r="X1285" s="17">
        <v>16</v>
      </c>
      <c r="Y1285" s="17">
        <v>0</v>
      </c>
      <c r="Z1285" s="17">
        <v>1</v>
      </c>
      <c r="AA1285" s="17">
        <v>3</v>
      </c>
      <c r="AB1285" s="17">
        <v>3</v>
      </c>
      <c r="AC1285" s="17">
        <v>3</v>
      </c>
      <c r="AD1285" s="17">
        <v>3</v>
      </c>
      <c r="AE1285" s="18">
        <v>3</v>
      </c>
      <c r="AF1285" s="25" t="str" cm="1">
        <f t="array" ref="AF1285">_xlfn.IFS(W1284&lt;3000,"Low",W1284&lt;6000,"Medium",W1284&gt;=6000,"High")</f>
        <v>Medium</v>
      </c>
      <c r="AG1285" s="26" t="str" cm="1">
        <f t="array" ref="AG1285">_xlfn.IFS(R1284&lt;5,"New",R1284&lt;10,"Junior",R1284&lt;20,"Mid",R1284&gt;=20,"Senior")</f>
        <v>Junior</v>
      </c>
      <c r="AH1285" s="26" t="str" cm="1">
        <f t="array" ref="AH1285">_xlfn.IFS(O1284&lt;=5,"Near",O1284&lt;=15,"Moderate",O1284&gt;15,"Far")</f>
        <v>Moderate</v>
      </c>
      <c r="AI1285" s="26" t="str" cm="1">
        <f t="array" ref="AI1285">_xlfn.IFS(AE1285=1,"Poor",AE1285=2,"Average",AE1285=3,"Good",AE1285=4,"Excellent")</f>
        <v>Good</v>
      </c>
      <c r="AJ1285" s="26" t="str" cm="1">
        <f t="array" ref="AJ1285">_xlfn.IFS(Z1285=1,"Low",Z1285=2,"Medium",Z1285=3,"High",Z1285=4,"Very High")</f>
        <v>Low</v>
      </c>
      <c r="AK1285" s="26" t="str" cm="1">
        <f t="array" ref="AK1285">_xlfn.IFS(AD1285=1,"Low",AD1285=2,"Medium",AD1285=3,"High",AD1285=4,"Very High")</f>
        <v>High</v>
      </c>
    </row>
    <row r="1286" spans="1:37" ht="15.6" x14ac:dyDescent="0.3">
      <c r="A1286" s="27" t="s">
        <v>49</v>
      </c>
      <c r="B1286" s="15" t="s">
        <v>52</v>
      </c>
      <c r="C1286" s="15">
        <v>1611</v>
      </c>
      <c r="D1286" s="15" t="s">
        <v>44</v>
      </c>
      <c r="E1286" s="15" t="s">
        <v>51</v>
      </c>
      <c r="F1286" s="15">
        <v>45</v>
      </c>
      <c r="G1286" s="15" t="s">
        <v>46</v>
      </c>
      <c r="H1286" s="15" t="s">
        <v>38</v>
      </c>
      <c r="I1286" s="15" t="s">
        <v>53</v>
      </c>
      <c r="J1286" s="15" t="s">
        <v>61</v>
      </c>
      <c r="K1286" s="15">
        <v>2</v>
      </c>
      <c r="L1286" s="15" t="s">
        <v>65</v>
      </c>
      <c r="M1286" s="15" t="s">
        <v>127</v>
      </c>
      <c r="N1286" s="15" t="s">
        <v>37</v>
      </c>
      <c r="O1286" s="15">
        <v>5</v>
      </c>
      <c r="P1286" s="15">
        <v>3</v>
      </c>
      <c r="Q1286" s="15">
        <v>1</v>
      </c>
      <c r="R1286" s="15">
        <v>10</v>
      </c>
      <c r="S1286" s="15">
        <v>10</v>
      </c>
      <c r="T1286" s="15">
        <v>7</v>
      </c>
      <c r="U1286" s="15">
        <v>1</v>
      </c>
      <c r="V1286" s="15">
        <v>4</v>
      </c>
      <c r="W1286" s="15">
        <v>5769</v>
      </c>
      <c r="X1286" s="15">
        <v>14</v>
      </c>
      <c r="Y1286" s="15">
        <v>0</v>
      </c>
      <c r="Z1286" s="15">
        <v>3</v>
      </c>
      <c r="AA1286" s="15">
        <v>1</v>
      </c>
      <c r="AB1286" s="15">
        <v>1</v>
      </c>
      <c r="AC1286" s="15">
        <v>3</v>
      </c>
      <c r="AD1286" s="15">
        <v>1</v>
      </c>
      <c r="AE1286" s="16">
        <v>3</v>
      </c>
      <c r="AF1286" s="23" t="str" cm="1">
        <f t="array" ref="AF1286">_xlfn.IFS(W1285&lt;3000,"Low",W1285&lt;6000,"Medium",W1285&gt;=6000,"High")</f>
        <v>High</v>
      </c>
      <c r="AG1286" s="24" t="str" cm="1">
        <f t="array" ref="AG1286">_xlfn.IFS(R1285&lt;5,"New",R1285&lt;10,"Junior",R1285&lt;20,"Mid",R1285&gt;=20,"Senior")</f>
        <v>Mid</v>
      </c>
      <c r="AH1286" s="24" t="str" cm="1">
        <f t="array" ref="AH1286">_xlfn.IFS(O1285&lt;=5,"Near",O1285&lt;=15,"Moderate",O1285&gt;15,"Far")</f>
        <v>Moderate</v>
      </c>
      <c r="AI1286" s="24" t="str" cm="1">
        <f t="array" ref="AI1286">_xlfn.IFS(AE1286=1,"Poor",AE1286=2,"Average",AE1286=3,"Good",AE1286=4,"Excellent")</f>
        <v>Good</v>
      </c>
      <c r="AJ1286" s="24" t="str" cm="1">
        <f t="array" ref="AJ1286">_xlfn.IFS(Z1286=1,"Low",Z1286=2,"Medium",Z1286=3,"High",Z1286=4,"Very High")</f>
        <v>High</v>
      </c>
      <c r="AK1286" s="24" t="str" cm="1">
        <f t="array" ref="AK1286">_xlfn.IFS(AD1286=1,"Low",AD1286=2,"Medium",AD1286=3,"High",AD1286=4,"Very High")</f>
        <v>Low</v>
      </c>
    </row>
    <row r="1287" spans="1:37" ht="15.6" x14ac:dyDescent="0.3">
      <c r="A1287" s="28" t="s">
        <v>49</v>
      </c>
      <c r="B1287" s="17" t="s">
        <v>52</v>
      </c>
      <c r="C1287" s="17">
        <v>1980</v>
      </c>
      <c r="D1287" s="17" t="s">
        <v>44</v>
      </c>
      <c r="E1287" s="17" t="s">
        <v>51</v>
      </c>
      <c r="F1287" s="17">
        <v>54</v>
      </c>
      <c r="G1287" s="17" t="s">
        <v>46</v>
      </c>
      <c r="H1287" s="17" t="s">
        <v>38</v>
      </c>
      <c r="I1287" s="17" t="s">
        <v>53</v>
      </c>
      <c r="J1287" s="17" t="s">
        <v>74</v>
      </c>
      <c r="K1287" s="17">
        <v>2</v>
      </c>
      <c r="L1287" s="17" t="s">
        <v>65</v>
      </c>
      <c r="M1287" s="17" t="s">
        <v>70</v>
      </c>
      <c r="N1287" s="17" t="s">
        <v>37</v>
      </c>
      <c r="O1287" s="17">
        <v>10</v>
      </c>
      <c r="P1287" s="17">
        <v>3</v>
      </c>
      <c r="Q1287" s="17">
        <v>6</v>
      </c>
      <c r="R1287" s="17">
        <v>9</v>
      </c>
      <c r="S1287" s="17">
        <v>5</v>
      </c>
      <c r="T1287" s="17">
        <v>2</v>
      </c>
      <c r="U1287" s="17">
        <v>1</v>
      </c>
      <c r="V1287" s="17">
        <v>4</v>
      </c>
      <c r="W1287" s="17">
        <v>4440</v>
      </c>
      <c r="X1287" s="17">
        <v>19</v>
      </c>
      <c r="Y1287" s="17">
        <v>0</v>
      </c>
      <c r="Z1287" s="17">
        <v>3</v>
      </c>
      <c r="AA1287" s="17">
        <v>3</v>
      </c>
      <c r="AB1287" s="17">
        <v>1</v>
      </c>
      <c r="AC1287" s="17">
        <v>3</v>
      </c>
      <c r="AD1287" s="17">
        <v>4</v>
      </c>
      <c r="AE1287" s="18">
        <v>3</v>
      </c>
      <c r="AF1287" s="25" t="str" cm="1">
        <f t="array" ref="AF1287">_xlfn.IFS(W1286&lt;3000,"Low",W1286&lt;6000,"Medium",W1286&gt;=6000,"High")</f>
        <v>Medium</v>
      </c>
      <c r="AG1287" s="26" t="str" cm="1">
        <f t="array" ref="AG1287">_xlfn.IFS(R1286&lt;5,"New",R1286&lt;10,"Junior",R1286&lt;20,"Mid",R1286&gt;=20,"Senior")</f>
        <v>Mid</v>
      </c>
      <c r="AH1287" s="26" t="str" cm="1">
        <f t="array" ref="AH1287">_xlfn.IFS(O1286&lt;=5,"Near",O1286&lt;=15,"Moderate",O1286&gt;15,"Far")</f>
        <v>Near</v>
      </c>
      <c r="AI1287" s="26" t="str" cm="1">
        <f t="array" ref="AI1287">_xlfn.IFS(AE1287=1,"Poor",AE1287=2,"Average",AE1287=3,"Good",AE1287=4,"Excellent")</f>
        <v>Good</v>
      </c>
      <c r="AJ1287" s="26" t="str" cm="1">
        <f t="array" ref="AJ1287">_xlfn.IFS(Z1287=1,"Low",Z1287=2,"Medium",Z1287=3,"High",Z1287=4,"Very High")</f>
        <v>High</v>
      </c>
      <c r="AK1287" s="26" t="str" cm="1">
        <f t="array" ref="AK1287">_xlfn.IFS(AD1287=1,"Low",AD1287=2,"Medium",AD1287=3,"High",AD1287=4,"Very High")</f>
        <v>Very High</v>
      </c>
    </row>
    <row r="1288" spans="1:37" ht="15.6" x14ac:dyDescent="0.3">
      <c r="A1288" s="27" t="s">
        <v>49</v>
      </c>
      <c r="B1288" s="15" t="s">
        <v>52</v>
      </c>
      <c r="C1288" s="15">
        <v>1641</v>
      </c>
      <c r="D1288" s="15" t="s">
        <v>44</v>
      </c>
      <c r="E1288" s="15" t="s">
        <v>39</v>
      </c>
      <c r="F1288" s="15">
        <v>40</v>
      </c>
      <c r="G1288" s="15" t="s">
        <v>46</v>
      </c>
      <c r="H1288" s="15" t="s">
        <v>38</v>
      </c>
      <c r="I1288" s="15" t="s">
        <v>53</v>
      </c>
      <c r="J1288" s="15" t="s">
        <v>74</v>
      </c>
      <c r="K1288" s="15">
        <v>3</v>
      </c>
      <c r="L1288" s="15" t="s">
        <v>42</v>
      </c>
      <c r="M1288" s="15" t="s">
        <v>70</v>
      </c>
      <c r="N1288" s="15" t="s">
        <v>37</v>
      </c>
      <c r="O1288" s="15">
        <v>16</v>
      </c>
      <c r="P1288" s="15">
        <v>2</v>
      </c>
      <c r="Q1288" s="15">
        <v>6</v>
      </c>
      <c r="R1288" s="15">
        <v>18</v>
      </c>
      <c r="S1288" s="15">
        <v>4</v>
      </c>
      <c r="T1288" s="15">
        <v>2</v>
      </c>
      <c r="U1288" s="15">
        <v>3</v>
      </c>
      <c r="V1288" s="15">
        <v>3</v>
      </c>
      <c r="W1288" s="15">
        <v>7945</v>
      </c>
      <c r="X1288" s="15">
        <v>15</v>
      </c>
      <c r="Y1288" s="15">
        <v>0</v>
      </c>
      <c r="Z1288" s="15">
        <v>3</v>
      </c>
      <c r="AA1288" s="15">
        <v>3</v>
      </c>
      <c r="AB1288" s="15">
        <v>4</v>
      </c>
      <c r="AC1288" s="15">
        <v>3</v>
      </c>
      <c r="AD1288" s="15">
        <v>4</v>
      </c>
      <c r="AE1288" s="16">
        <v>2</v>
      </c>
      <c r="AF1288" s="23" t="str" cm="1">
        <f t="array" ref="AF1288">_xlfn.IFS(W1287&lt;3000,"Low",W1287&lt;6000,"Medium",W1287&gt;=6000,"High")</f>
        <v>Medium</v>
      </c>
      <c r="AG1288" s="24" t="str" cm="1">
        <f t="array" ref="AG1288">_xlfn.IFS(R1287&lt;5,"New",R1287&lt;10,"Junior",R1287&lt;20,"Mid",R1287&gt;=20,"Senior")</f>
        <v>Junior</v>
      </c>
      <c r="AH1288" s="24" t="str" cm="1">
        <f t="array" ref="AH1288">_xlfn.IFS(O1287&lt;=5,"Near",O1287&lt;=15,"Moderate",O1287&gt;15,"Far")</f>
        <v>Moderate</v>
      </c>
      <c r="AI1288" s="24" t="str" cm="1">
        <f t="array" ref="AI1288">_xlfn.IFS(AE1288=1,"Poor",AE1288=2,"Average",AE1288=3,"Good",AE1288=4,"Excellent")</f>
        <v>Average</v>
      </c>
      <c r="AJ1288" s="24" t="str" cm="1">
        <f t="array" ref="AJ1288">_xlfn.IFS(Z1288=1,"Low",Z1288=2,"Medium",Z1288=3,"High",Z1288=4,"Very High")</f>
        <v>High</v>
      </c>
      <c r="AK1288" s="24" t="str" cm="1">
        <f t="array" ref="AK1288">_xlfn.IFS(AD1288=1,"Low",AD1288=2,"Medium",AD1288=3,"High",AD1288=4,"Very High")</f>
        <v>Very High</v>
      </c>
    </row>
    <row r="1289" spans="1:37" ht="15.6" x14ac:dyDescent="0.3">
      <c r="A1289" s="28" t="s">
        <v>49</v>
      </c>
      <c r="B1289" s="17" t="s">
        <v>52</v>
      </c>
      <c r="C1289" s="17">
        <v>1815</v>
      </c>
      <c r="D1289" s="17" t="s">
        <v>44</v>
      </c>
      <c r="E1289" s="17" t="s">
        <v>39</v>
      </c>
      <c r="F1289" s="17">
        <v>41</v>
      </c>
      <c r="G1289" s="17" t="s">
        <v>72</v>
      </c>
      <c r="H1289" s="17" t="s">
        <v>38</v>
      </c>
      <c r="I1289" s="17" t="s">
        <v>41</v>
      </c>
      <c r="J1289" s="17" t="s">
        <v>45</v>
      </c>
      <c r="K1289" s="17">
        <v>3</v>
      </c>
      <c r="L1289" s="17" t="s">
        <v>99</v>
      </c>
      <c r="M1289" s="17" t="s">
        <v>58</v>
      </c>
      <c r="N1289" s="17" t="s">
        <v>37</v>
      </c>
      <c r="O1289" s="17">
        <v>4</v>
      </c>
      <c r="P1289" s="17">
        <v>3</v>
      </c>
      <c r="Q1289" s="17">
        <v>0</v>
      </c>
      <c r="R1289" s="17">
        <v>23</v>
      </c>
      <c r="S1289" s="17">
        <v>22</v>
      </c>
      <c r="T1289" s="17">
        <v>14</v>
      </c>
      <c r="U1289" s="17">
        <v>13</v>
      </c>
      <c r="V1289" s="17">
        <v>5</v>
      </c>
      <c r="W1289" s="17">
        <v>10447</v>
      </c>
      <c r="X1289" s="17">
        <v>13</v>
      </c>
      <c r="Y1289" s="17">
        <v>1</v>
      </c>
      <c r="Z1289" s="17">
        <v>3</v>
      </c>
      <c r="AA1289" s="17">
        <v>3</v>
      </c>
      <c r="AB1289" s="17">
        <v>1</v>
      </c>
      <c r="AC1289" s="17">
        <v>3</v>
      </c>
      <c r="AD1289" s="17">
        <v>4</v>
      </c>
      <c r="AE1289" s="18">
        <v>4</v>
      </c>
      <c r="AF1289" s="25" t="str" cm="1">
        <f t="array" ref="AF1289">_xlfn.IFS(W1288&lt;3000,"Low",W1288&lt;6000,"Medium",W1288&gt;=6000,"High")</f>
        <v>High</v>
      </c>
      <c r="AG1289" s="26" t="str" cm="1">
        <f t="array" ref="AG1289">_xlfn.IFS(R1288&lt;5,"New",R1288&lt;10,"Junior",R1288&lt;20,"Mid",R1288&gt;=20,"Senior")</f>
        <v>Mid</v>
      </c>
      <c r="AH1289" s="26" t="str" cm="1">
        <f t="array" ref="AH1289">_xlfn.IFS(O1288&lt;=5,"Near",O1288&lt;=15,"Moderate",O1288&gt;15,"Far")</f>
        <v>Far</v>
      </c>
      <c r="AI1289" s="26" t="str" cm="1">
        <f t="array" ref="AI1289">_xlfn.IFS(AE1289=1,"Poor",AE1289=2,"Average",AE1289=3,"Good",AE1289=4,"Excellent")</f>
        <v>Excellent</v>
      </c>
      <c r="AJ1289" s="26" t="str" cm="1">
        <f t="array" ref="AJ1289">_xlfn.IFS(Z1289=1,"Low",Z1289=2,"Medium",Z1289=3,"High",Z1289=4,"Very High")</f>
        <v>High</v>
      </c>
      <c r="AK1289" s="26" t="str" cm="1">
        <f t="array" ref="AK1289">_xlfn.IFS(AD1289=1,"Low",AD1289=2,"Medium",AD1289=3,"High",AD1289=4,"Very High")</f>
        <v>Very High</v>
      </c>
    </row>
    <row r="1290" spans="1:37" ht="15.6" x14ac:dyDescent="0.3">
      <c r="A1290" s="27" t="s">
        <v>49</v>
      </c>
      <c r="B1290" s="15" t="s">
        <v>52</v>
      </c>
      <c r="C1290" s="15">
        <v>1912</v>
      </c>
      <c r="D1290" s="15" t="s">
        <v>44</v>
      </c>
      <c r="E1290" s="15" t="s">
        <v>62</v>
      </c>
      <c r="F1290" s="15">
        <v>31</v>
      </c>
      <c r="G1290" s="15" t="s">
        <v>72</v>
      </c>
      <c r="H1290" s="15" t="s">
        <v>38</v>
      </c>
      <c r="I1290" s="15" t="s">
        <v>41</v>
      </c>
      <c r="J1290" s="15" t="s">
        <v>45</v>
      </c>
      <c r="K1290" s="15">
        <v>2</v>
      </c>
      <c r="L1290" s="15" t="s">
        <v>65</v>
      </c>
      <c r="M1290" s="15" t="s">
        <v>48</v>
      </c>
      <c r="N1290" s="15" t="s">
        <v>37</v>
      </c>
      <c r="O1290" s="15">
        <v>10</v>
      </c>
      <c r="P1290" s="15">
        <v>2</v>
      </c>
      <c r="Q1290" s="15">
        <v>2</v>
      </c>
      <c r="R1290" s="15">
        <v>8</v>
      </c>
      <c r="S1290" s="15">
        <v>5</v>
      </c>
      <c r="T1290" s="15">
        <v>2</v>
      </c>
      <c r="U1290" s="15">
        <v>1</v>
      </c>
      <c r="V1290" s="15">
        <v>4</v>
      </c>
      <c r="W1290" s="15">
        <v>6583</v>
      </c>
      <c r="X1290" s="15">
        <v>11</v>
      </c>
      <c r="Y1290" s="15">
        <v>1</v>
      </c>
      <c r="Z1290" s="15">
        <v>3</v>
      </c>
      <c r="AA1290" s="15">
        <v>3</v>
      </c>
      <c r="AB1290" s="15">
        <v>4</v>
      </c>
      <c r="AC1290" s="15">
        <v>3</v>
      </c>
      <c r="AD1290" s="15">
        <v>4</v>
      </c>
      <c r="AE1290" s="16">
        <v>3</v>
      </c>
      <c r="AF1290" s="23" t="str" cm="1">
        <f t="array" ref="AF1290">_xlfn.IFS(W1289&lt;3000,"Low",W1289&lt;6000,"Medium",W1289&gt;=6000,"High")</f>
        <v>High</v>
      </c>
      <c r="AG1290" s="24" t="str" cm="1">
        <f t="array" ref="AG1290">_xlfn.IFS(R1289&lt;5,"New",R1289&lt;10,"Junior",R1289&lt;20,"Mid",R1289&gt;=20,"Senior")</f>
        <v>Senior</v>
      </c>
      <c r="AH1290" s="24" t="str" cm="1">
        <f t="array" ref="AH1290">_xlfn.IFS(O1289&lt;=5,"Near",O1289&lt;=15,"Moderate",O1289&gt;15,"Far")</f>
        <v>Near</v>
      </c>
      <c r="AI1290" s="24" t="str" cm="1">
        <f t="array" ref="AI1290">_xlfn.IFS(AE1290=1,"Poor",AE1290=2,"Average",AE1290=3,"Good",AE1290=4,"Excellent")</f>
        <v>Good</v>
      </c>
      <c r="AJ1290" s="24" t="str" cm="1">
        <f t="array" ref="AJ1290">_xlfn.IFS(Z1290=1,"Low",Z1290=2,"Medium",Z1290=3,"High",Z1290=4,"Very High")</f>
        <v>High</v>
      </c>
      <c r="AK1290" s="24" t="str" cm="1">
        <f t="array" ref="AK1290">_xlfn.IFS(AD1290=1,"Low",AD1290=2,"Medium",AD1290=3,"High",AD1290=4,"Very High")</f>
        <v>Very High</v>
      </c>
    </row>
    <row r="1291" spans="1:37" ht="15.6" x14ac:dyDescent="0.3">
      <c r="A1291" s="28" t="s">
        <v>49</v>
      </c>
      <c r="B1291" s="17" t="s">
        <v>52</v>
      </c>
      <c r="C1291" s="17">
        <v>1962</v>
      </c>
      <c r="D1291" s="17" t="s">
        <v>44</v>
      </c>
      <c r="E1291" s="17" t="s">
        <v>39</v>
      </c>
      <c r="F1291" s="17">
        <v>35</v>
      </c>
      <c r="G1291" s="17" t="s">
        <v>57</v>
      </c>
      <c r="H1291" s="17" t="s">
        <v>38</v>
      </c>
      <c r="I1291" s="17" t="s">
        <v>41</v>
      </c>
      <c r="J1291" s="17" t="s">
        <v>45</v>
      </c>
      <c r="K1291" s="17">
        <v>2</v>
      </c>
      <c r="L1291" s="17" t="s">
        <v>42</v>
      </c>
      <c r="M1291" s="17" t="s">
        <v>64</v>
      </c>
      <c r="N1291" s="17" t="s">
        <v>37</v>
      </c>
      <c r="O1291" s="17">
        <v>7</v>
      </c>
      <c r="P1291" s="17">
        <v>2</v>
      </c>
      <c r="Q1291" s="17">
        <v>1</v>
      </c>
      <c r="R1291" s="17">
        <v>10</v>
      </c>
      <c r="S1291" s="17">
        <v>10</v>
      </c>
      <c r="T1291" s="17">
        <v>8</v>
      </c>
      <c r="U1291" s="17">
        <v>0</v>
      </c>
      <c r="V1291" s="17">
        <v>9</v>
      </c>
      <c r="W1291" s="17">
        <v>5204</v>
      </c>
      <c r="X1291" s="17">
        <v>11</v>
      </c>
      <c r="Y1291" s="17">
        <v>0</v>
      </c>
      <c r="Z1291" s="17">
        <v>3</v>
      </c>
      <c r="AA1291" s="17">
        <v>3</v>
      </c>
      <c r="AB1291" s="17">
        <v>4</v>
      </c>
      <c r="AC1291" s="17">
        <v>3</v>
      </c>
      <c r="AD1291" s="17">
        <v>4</v>
      </c>
      <c r="AE1291" s="18">
        <v>3</v>
      </c>
      <c r="AF1291" s="25" t="str" cm="1">
        <f t="array" ref="AF1291">_xlfn.IFS(W1290&lt;3000,"Low",W1290&lt;6000,"Medium",W1290&gt;=6000,"High")</f>
        <v>High</v>
      </c>
      <c r="AG1291" s="26" t="str" cm="1">
        <f t="array" ref="AG1291">_xlfn.IFS(R1290&lt;5,"New",R1290&lt;10,"Junior",R1290&lt;20,"Mid",R1290&gt;=20,"Senior")</f>
        <v>Junior</v>
      </c>
      <c r="AH1291" s="26" t="str" cm="1">
        <f t="array" ref="AH1291">_xlfn.IFS(O1290&lt;=5,"Near",O1290&lt;=15,"Moderate",O1290&gt;15,"Far")</f>
        <v>Moderate</v>
      </c>
      <c r="AI1291" s="26" t="str" cm="1">
        <f t="array" ref="AI1291">_xlfn.IFS(AE1291=1,"Poor",AE1291=2,"Average",AE1291=3,"Good",AE1291=4,"Excellent")</f>
        <v>Good</v>
      </c>
      <c r="AJ1291" s="26" t="str" cm="1">
        <f t="array" ref="AJ1291">_xlfn.IFS(Z1291=1,"Low",Z1291=2,"Medium",Z1291=3,"High",Z1291=4,"Very High")</f>
        <v>High</v>
      </c>
      <c r="AK1291" s="26" t="str" cm="1">
        <f t="array" ref="AK1291">_xlfn.IFS(AD1291=1,"Low",AD1291=2,"Medium",AD1291=3,"High",AD1291=4,"Very High")</f>
        <v>Very High</v>
      </c>
    </row>
    <row r="1292" spans="1:37" ht="15.6" x14ac:dyDescent="0.3">
      <c r="A1292" s="27" t="s">
        <v>49</v>
      </c>
      <c r="B1292" s="15" t="s">
        <v>52</v>
      </c>
      <c r="C1292" s="15">
        <v>1915</v>
      </c>
      <c r="D1292" s="15" t="s">
        <v>44</v>
      </c>
      <c r="E1292" s="15" t="s">
        <v>62</v>
      </c>
      <c r="F1292" s="15">
        <v>34</v>
      </c>
      <c r="G1292" s="15" t="s">
        <v>57</v>
      </c>
      <c r="H1292" s="15" t="s">
        <v>38</v>
      </c>
      <c r="I1292" s="15" t="s">
        <v>41</v>
      </c>
      <c r="J1292" s="15" t="s">
        <v>45</v>
      </c>
      <c r="K1292" s="15">
        <v>2</v>
      </c>
      <c r="L1292" s="15" t="s">
        <v>65</v>
      </c>
      <c r="M1292" s="15" t="s">
        <v>58</v>
      </c>
      <c r="N1292" s="15" t="s">
        <v>37</v>
      </c>
      <c r="O1292" s="15">
        <v>3</v>
      </c>
      <c r="P1292" s="15">
        <v>3</v>
      </c>
      <c r="Q1292" s="15">
        <v>3</v>
      </c>
      <c r="R1292" s="15">
        <v>9</v>
      </c>
      <c r="S1292" s="15">
        <v>4</v>
      </c>
      <c r="T1292" s="15">
        <v>2</v>
      </c>
      <c r="U1292" s="15">
        <v>0</v>
      </c>
      <c r="V1292" s="15">
        <v>1</v>
      </c>
      <c r="W1292" s="15">
        <v>8103</v>
      </c>
      <c r="X1292" s="15">
        <v>12</v>
      </c>
      <c r="Y1292" s="15">
        <v>0</v>
      </c>
      <c r="Z1292" s="15">
        <v>4</v>
      </c>
      <c r="AA1292" s="15">
        <v>2</v>
      </c>
      <c r="AB1292" s="15">
        <v>4</v>
      </c>
      <c r="AC1292" s="15">
        <v>3</v>
      </c>
      <c r="AD1292" s="15">
        <v>3</v>
      </c>
      <c r="AE1292" s="16">
        <v>2</v>
      </c>
      <c r="AF1292" s="23" t="str" cm="1">
        <f t="array" ref="AF1292">_xlfn.IFS(W1291&lt;3000,"Low",W1291&lt;6000,"Medium",W1291&gt;=6000,"High")</f>
        <v>Medium</v>
      </c>
      <c r="AG1292" s="24" t="str" cm="1">
        <f t="array" ref="AG1292">_xlfn.IFS(R1291&lt;5,"New",R1291&lt;10,"Junior",R1291&lt;20,"Mid",R1291&gt;=20,"Senior")</f>
        <v>Mid</v>
      </c>
      <c r="AH1292" s="24" t="str" cm="1">
        <f t="array" ref="AH1292">_xlfn.IFS(O1291&lt;=5,"Near",O1291&lt;=15,"Moderate",O1291&gt;15,"Far")</f>
        <v>Moderate</v>
      </c>
      <c r="AI1292" s="24" t="str" cm="1">
        <f t="array" ref="AI1292">_xlfn.IFS(AE1292=1,"Poor",AE1292=2,"Average",AE1292=3,"Good",AE1292=4,"Excellent")</f>
        <v>Average</v>
      </c>
      <c r="AJ1292" s="24" t="str" cm="1">
        <f t="array" ref="AJ1292">_xlfn.IFS(Z1292=1,"Low",Z1292=2,"Medium",Z1292=3,"High",Z1292=4,"Very High")</f>
        <v>Very High</v>
      </c>
      <c r="AK1292" s="24" t="str" cm="1">
        <f t="array" ref="AK1292">_xlfn.IFS(AD1292=1,"Low",AD1292=2,"Medium",AD1292=3,"High",AD1292=4,"Very High")</f>
        <v>High</v>
      </c>
    </row>
    <row r="1293" spans="1:37" ht="15.6" x14ac:dyDescent="0.3">
      <c r="A1293" s="28" t="s">
        <v>49</v>
      </c>
      <c r="B1293" s="17" t="s">
        <v>52</v>
      </c>
      <c r="C1293" s="17">
        <v>1880</v>
      </c>
      <c r="D1293" s="17" t="s">
        <v>44</v>
      </c>
      <c r="E1293" s="17" t="s">
        <v>39</v>
      </c>
      <c r="F1293" s="17">
        <v>36</v>
      </c>
      <c r="G1293" s="17" t="s">
        <v>57</v>
      </c>
      <c r="H1293" s="17" t="s">
        <v>38</v>
      </c>
      <c r="I1293" s="17" t="s">
        <v>41</v>
      </c>
      <c r="J1293" s="17" t="s">
        <v>45</v>
      </c>
      <c r="K1293" s="17">
        <v>2</v>
      </c>
      <c r="L1293" s="17" t="s">
        <v>106</v>
      </c>
      <c r="M1293" s="17" t="s">
        <v>64</v>
      </c>
      <c r="N1293" s="17" t="s">
        <v>37</v>
      </c>
      <c r="O1293" s="17">
        <v>10</v>
      </c>
      <c r="P1293" s="17">
        <v>4</v>
      </c>
      <c r="Q1293" s="17">
        <v>1</v>
      </c>
      <c r="R1293" s="17">
        <v>10</v>
      </c>
      <c r="S1293" s="17">
        <v>10</v>
      </c>
      <c r="T1293" s="17">
        <v>9</v>
      </c>
      <c r="U1293" s="17">
        <v>1</v>
      </c>
      <c r="V1293" s="17">
        <v>7</v>
      </c>
      <c r="W1293" s="17">
        <v>5673</v>
      </c>
      <c r="X1293" s="17">
        <v>13</v>
      </c>
      <c r="Y1293" s="17">
        <v>1</v>
      </c>
      <c r="Z1293" s="17">
        <v>4</v>
      </c>
      <c r="AA1293" s="17">
        <v>2</v>
      </c>
      <c r="AB1293" s="17">
        <v>4</v>
      </c>
      <c r="AC1293" s="17">
        <v>3</v>
      </c>
      <c r="AD1293" s="17">
        <v>1</v>
      </c>
      <c r="AE1293" s="18">
        <v>3</v>
      </c>
      <c r="AF1293" s="25" t="str" cm="1">
        <f t="array" ref="AF1293">_xlfn.IFS(W1292&lt;3000,"Low",W1292&lt;6000,"Medium",W1292&gt;=6000,"High")</f>
        <v>High</v>
      </c>
      <c r="AG1293" s="26" t="str" cm="1">
        <f t="array" ref="AG1293">_xlfn.IFS(R1292&lt;5,"New",R1292&lt;10,"Junior",R1292&lt;20,"Mid",R1292&gt;=20,"Senior")</f>
        <v>Junior</v>
      </c>
      <c r="AH1293" s="26" t="str" cm="1">
        <f t="array" ref="AH1293">_xlfn.IFS(O1292&lt;=5,"Near",O1292&lt;=15,"Moderate",O1292&gt;15,"Far")</f>
        <v>Near</v>
      </c>
      <c r="AI1293" s="26" t="str" cm="1">
        <f t="array" ref="AI1293">_xlfn.IFS(AE1293=1,"Poor",AE1293=2,"Average",AE1293=3,"Good",AE1293=4,"Excellent")</f>
        <v>Good</v>
      </c>
      <c r="AJ1293" s="26" t="str" cm="1">
        <f t="array" ref="AJ1293">_xlfn.IFS(Z1293=1,"Low",Z1293=2,"Medium",Z1293=3,"High",Z1293=4,"Very High")</f>
        <v>Very High</v>
      </c>
      <c r="AK1293" s="26" t="str" cm="1">
        <f t="array" ref="AK1293">_xlfn.IFS(AD1293=1,"Low",AD1293=2,"Medium",AD1293=3,"High",AD1293=4,"Very High")</f>
        <v>Low</v>
      </c>
    </row>
    <row r="1294" spans="1:37" ht="15.6" x14ac:dyDescent="0.3">
      <c r="A1294" s="27" t="s">
        <v>49</v>
      </c>
      <c r="B1294" s="15" t="s">
        <v>52</v>
      </c>
      <c r="C1294" s="15">
        <v>1503</v>
      </c>
      <c r="D1294" s="15" t="s">
        <v>44</v>
      </c>
      <c r="E1294" s="15" t="s">
        <v>51</v>
      </c>
      <c r="F1294" s="15">
        <v>47</v>
      </c>
      <c r="G1294" s="15" t="s">
        <v>57</v>
      </c>
      <c r="H1294" s="15" t="s">
        <v>38</v>
      </c>
      <c r="I1294" s="15" t="s">
        <v>41</v>
      </c>
      <c r="J1294" s="15" t="s">
        <v>45</v>
      </c>
      <c r="K1294" s="15">
        <v>2</v>
      </c>
      <c r="L1294" s="15" t="s">
        <v>65</v>
      </c>
      <c r="M1294" s="15" t="s">
        <v>70</v>
      </c>
      <c r="N1294" s="15" t="s">
        <v>37</v>
      </c>
      <c r="O1294" s="15">
        <v>14</v>
      </c>
      <c r="P1294" s="15">
        <v>4</v>
      </c>
      <c r="Q1294" s="15">
        <v>3</v>
      </c>
      <c r="R1294" s="15">
        <v>11</v>
      </c>
      <c r="S1294" s="15">
        <v>5</v>
      </c>
      <c r="T1294" s="15">
        <v>4</v>
      </c>
      <c r="U1294" s="15">
        <v>1</v>
      </c>
      <c r="V1294" s="15">
        <v>2</v>
      </c>
      <c r="W1294" s="15">
        <v>4591</v>
      </c>
      <c r="X1294" s="15">
        <v>17</v>
      </c>
      <c r="Y1294" s="15">
        <v>1</v>
      </c>
      <c r="Z1294" s="15">
        <v>3</v>
      </c>
      <c r="AA1294" s="15">
        <v>3</v>
      </c>
      <c r="AB1294" s="15">
        <v>3</v>
      </c>
      <c r="AC1294" s="15">
        <v>3</v>
      </c>
      <c r="AD1294" s="15">
        <v>3</v>
      </c>
      <c r="AE1294" s="16">
        <v>2</v>
      </c>
      <c r="AF1294" s="23" t="str" cm="1">
        <f t="array" ref="AF1294">_xlfn.IFS(W1293&lt;3000,"Low",W1293&lt;6000,"Medium",W1293&gt;=6000,"High")</f>
        <v>Medium</v>
      </c>
      <c r="AG1294" s="24" t="str" cm="1">
        <f t="array" ref="AG1294">_xlfn.IFS(R1293&lt;5,"New",R1293&lt;10,"Junior",R1293&lt;20,"Mid",R1293&gt;=20,"Senior")</f>
        <v>Mid</v>
      </c>
      <c r="AH1294" s="24" t="str" cm="1">
        <f t="array" ref="AH1294">_xlfn.IFS(O1293&lt;=5,"Near",O1293&lt;=15,"Moderate",O1293&gt;15,"Far")</f>
        <v>Moderate</v>
      </c>
      <c r="AI1294" s="24" t="str" cm="1">
        <f t="array" ref="AI1294">_xlfn.IFS(AE1294=1,"Poor",AE1294=2,"Average",AE1294=3,"Good",AE1294=4,"Excellent")</f>
        <v>Average</v>
      </c>
      <c r="AJ1294" s="24" t="str" cm="1">
        <f t="array" ref="AJ1294">_xlfn.IFS(Z1294=1,"Low",Z1294=2,"Medium",Z1294=3,"High",Z1294=4,"Very High")</f>
        <v>High</v>
      </c>
      <c r="AK1294" s="24" t="str" cm="1">
        <f t="array" ref="AK1294">_xlfn.IFS(AD1294=1,"Low",AD1294=2,"Medium",AD1294=3,"High",AD1294=4,"Very High")</f>
        <v>High</v>
      </c>
    </row>
    <row r="1295" spans="1:37" ht="15.6" x14ac:dyDescent="0.3">
      <c r="A1295" s="28" t="s">
        <v>49</v>
      </c>
      <c r="B1295" s="17" t="s">
        <v>52</v>
      </c>
      <c r="C1295" s="17">
        <v>1938</v>
      </c>
      <c r="D1295" s="17" t="s">
        <v>44</v>
      </c>
      <c r="E1295" s="17" t="s">
        <v>68</v>
      </c>
      <c r="F1295" s="17">
        <v>58</v>
      </c>
      <c r="G1295" s="17" t="s">
        <v>57</v>
      </c>
      <c r="H1295" s="17" t="s">
        <v>38</v>
      </c>
      <c r="I1295" s="17" t="s">
        <v>41</v>
      </c>
      <c r="J1295" s="17" t="s">
        <v>88</v>
      </c>
      <c r="K1295" s="17">
        <v>4</v>
      </c>
      <c r="L1295" s="17" t="s">
        <v>42</v>
      </c>
      <c r="M1295" s="17" t="s">
        <v>70</v>
      </c>
      <c r="N1295" s="17" t="s">
        <v>37</v>
      </c>
      <c r="O1295" s="17">
        <v>21</v>
      </c>
      <c r="P1295" s="17">
        <v>2</v>
      </c>
      <c r="Q1295" s="17">
        <v>4</v>
      </c>
      <c r="R1295" s="17">
        <v>29</v>
      </c>
      <c r="S1295" s="17">
        <v>1</v>
      </c>
      <c r="T1295" s="17">
        <v>0</v>
      </c>
      <c r="U1295" s="17">
        <v>0</v>
      </c>
      <c r="V1295" s="17">
        <v>0</v>
      </c>
      <c r="W1295" s="17">
        <v>17875</v>
      </c>
      <c r="X1295" s="17">
        <v>13</v>
      </c>
      <c r="Y1295" s="17">
        <v>1</v>
      </c>
      <c r="Z1295" s="17">
        <v>4</v>
      </c>
      <c r="AA1295" s="17">
        <v>3</v>
      </c>
      <c r="AB1295" s="17">
        <v>4</v>
      </c>
      <c r="AC1295" s="17">
        <v>3</v>
      </c>
      <c r="AD1295" s="17">
        <v>3</v>
      </c>
      <c r="AE1295" s="18">
        <v>2</v>
      </c>
      <c r="AF1295" s="25" t="str" cm="1">
        <f t="array" ref="AF1295">_xlfn.IFS(W1294&lt;3000,"Low",W1294&lt;6000,"Medium",W1294&gt;=6000,"High")</f>
        <v>Medium</v>
      </c>
      <c r="AG1295" s="26" t="str" cm="1">
        <f t="array" ref="AG1295">_xlfn.IFS(R1294&lt;5,"New",R1294&lt;10,"Junior",R1294&lt;20,"Mid",R1294&gt;=20,"Senior")</f>
        <v>Mid</v>
      </c>
      <c r="AH1295" s="26" t="str" cm="1">
        <f t="array" ref="AH1295">_xlfn.IFS(O1294&lt;=5,"Near",O1294&lt;=15,"Moderate",O1294&gt;15,"Far")</f>
        <v>Moderate</v>
      </c>
      <c r="AI1295" s="26" t="str" cm="1">
        <f t="array" ref="AI1295">_xlfn.IFS(AE1295=1,"Poor",AE1295=2,"Average",AE1295=3,"Good",AE1295=4,"Excellent")</f>
        <v>Average</v>
      </c>
      <c r="AJ1295" s="26" t="str" cm="1">
        <f t="array" ref="AJ1295">_xlfn.IFS(Z1295=1,"Low",Z1295=2,"Medium",Z1295=3,"High",Z1295=4,"Very High")</f>
        <v>Very High</v>
      </c>
      <c r="AK1295" s="26" t="str" cm="1">
        <f t="array" ref="AK1295">_xlfn.IFS(AD1295=1,"Low",AD1295=2,"Medium",AD1295=3,"High",AD1295=4,"Very High")</f>
        <v>High</v>
      </c>
    </row>
    <row r="1296" spans="1:37" ht="15.6" x14ac:dyDescent="0.3">
      <c r="A1296" s="27" t="s">
        <v>49</v>
      </c>
      <c r="B1296" s="15" t="s">
        <v>52</v>
      </c>
      <c r="C1296" s="15">
        <v>1445</v>
      </c>
      <c r="D1296" s="15" t="s">
        <v>44</v>
      </c>
      <c r="E1296" s="15" t="s">
        <v>85</v>
      </c>
      <c r="F1296" s="15">
        <v>24</v>
      </c>
      <c r="G1296" s="15" t="s">
        <v>57</v>
      </c>
      <c r="H1296" s="15" t="s">
        <v>38</v>
      </c>
      <c r="I1296" s="15" t="s">
        <v>41</v>
      </c>
      <c r="J1296" s="15" t="s">
        <v>45</v>
      </c>
      <c r="K1296" s="15">
        <v>2</v>
      </c>
      <c r="L1296" s="15" t="s">
        <v>65</v>
      </c>
      <c r="M1296" s="15" t="s">
        <v>58</v>
      </c>
      <c r="N1296" s="15" t="s">
        <v>37</v>
      </c>
      <c r="O1296" s="15">
        <v>4</v>
      </c>
      <c r="P1296" s="15">
        <v>3</v>
      </c>
      <c r="Q1296" s="15">
        <v>1</v>
      </c>
      <c r="R1296" s="15">
        <v>5</v>
      </c>
      <c r="S1296" s="15">
        <v>5</v>
      </c>
      <c r="T1296" s="15">
        <v>4</v>
      </c>
      <c r="U1296" s="15">
        <v>0</v>
      </c>
      <c r="V1296" s="15">
        <v>3</v>
      </c>
      <c r="W1296" s="15">
        <v>4162</v>
      </c>
      <c r="X1296" s="15">
        <v>12</v>
      </c>
      <c r="Y1296" s="15">
        <v>2</v>
      </c>
      <c r="Z1296" s="15">
        <v>4</v>
      </c>
      <c r="AA1296" s="15">
        <v>3</v>
      </c>
      <c r="AB1296" s="15">
        <v>3</v>
      </c>
      <c r="AC1296" s="15">
        <v>3</v>
      </c>
      <c r="AD1296" s="15">
        <v>3</v>
      </c>
      <c r="AE1296" s="16">
        <v>3</v>
      </c>
      <c r="AF1296" s="23" t="str" cm="1">
        <f t="array" ref="AF1296">_xlfn.IFS(W1295&lt;3000,"Low",W1295&lt;6000,"Medium",W1295&gt;=6000,"High")</f>
        <v>High</v>
      </c>
      <c r="AG1296" s="24" t="str" cm="1">
        <f t="array" ref="AG1296">_xlfn.IFS(R1295&lt;5,"New",R1295&lt;10,"Junior",R1295&lt;20,"Mid",R1295&gt;=20,"Senior")</f>
        <v>Senior</v>
      </c>
      <c r="AH1296" s="24" t="str" cm="1">
        <f t="array" ref="AH1296">_xlfn.IFS(O1295&lt;=5,"Near",O1295&lt;=15,"Moderate",O1295&gt;15,"Far")</f>
        <v>Far</v>
      </c>
      <c r="AI1296" s="24" t="str" cm="1">
        <f t="array" ref="AI1296">_xlfn.IFS(AE1296=1,"Poor",AE1296=2,"Average",AE1296=3,"Good",AE1296=4,"Excellent")</f>
        <v>Good</v>
      </c>
      <c r="AJ1296" s="24" t="str" cm="1">
        <f t="array" ref="AJ1296">_xlfn.IFS(Z1296=1,"Low",Z1296=2,"Medium",Z1296=3,"High",Z1296=4,"Very High")</f>
        <v>Very High</v>
      </c>
      <c r="AK1296" s="24" t="str" cm="1">
        <f t="array" ref="AK1296">_xlfn.IFS(AD1296=1,"Low",AD1296=2,"Medium",AD1296=3,"High",AD1296=4,"Very High")</f>
        <v>High</v>
      </c>
    </row>
    <row r="1297" spans="1:37" ht="15.6" x14ac:dyDescent="0.3">
      <c r="A1297" s="28" t="s">
        <v>49</v>
      </c>
      <c r="B1297" s="17" t="s">
        <v>52</v>
      </c>
      <c r="C1297" s="17">
        <v>1425</v>
      </c>
      <c r="D1297" s="17" t="s">
        <v>44</v>
      </c>
      <c r="E1297" s="17" t="s">
        <v>39</v>
      </c>
      <c r="F1297" s="17">
        <v>36</v>
      </c>
      <c r="G1297" s="17" t="s">
        <v>46</v>
      </c>
      <c r="H1297" s="17" t="s">
        <v>38</v>
      </c>
      <c r="I1297" s="17" t="s">
        <v>41</v>
      </c>
      <c r="J1297" s="17" t="s">
        <v>45</v>
      </c>
      <c r="K1297" s="17">
        <v>2</v>
      </c>
      <c r="L1297" s="17" t="s">
        <v>99</v>
      </c>
      <c r="M1297" s="17" t="s">
        <v>64</v>
      </c>
      <c r="N1297" s="17" t="s">
        <v>37</v>
      </c>
      <c r="O1297" s="17">
        <v>3</v>
      </c>
      <c r="P1297" s="17">
        <v>3</v>
      </c>
      <c r="Q1297" s="17">
        <v>3</v>
      </c>
      <c r="R1297" s="17">
        <v>15</v>
      </c>
      <c r="S1297" s="17">
        <v>5</v>
      </c>
      <c r="T1297" s="17">
        <v>4</v>
      </c>
      <c r="U1297" s="17">
        <v>0</v>
      </c>
      <c r="V1297" s="17">
        <v>1</v>
      </c>
      <c r="W1297" s="17">
        <v>9278</v>
      </c>
      <c r="X1297" s="17">
        <v>16</v>
      </c>
      <c r="Y1297" s="17">
        <v>0</v>
      </c>
      <c r="Z1297" s="17">
        <v>1</v>
      </c>
      <c r="AA1297" s="17">
        <v>3</v>
      </c>
      <c r="AB1297" s="17">
        <v>1</v>
      </c>
      <c r="AC1297" s="17">
        <v>3</v>
      </c>
      <c r="AD1297" s="17">
        <v>4</v>
      </c>
      <c r="AE1297" s="18">
        <v>3</v>
      </c>
      <c r="AF1297" s="25" t="str" cm="1">
        <f t="array" ref="AF1297">_xlfn.IFS(W1296&lt;3000,"Low",W1296&lt;6000,"Medium",W1296&gt;=6000,"High")</f>
        <v>Medium</v>
      </c>
      <c r="AG1297" s="26" t="str" cm="1">
        <f t="array" ref="AG1297">_xlfn.IFS(R1296&lt;5,"New",R1296&lt;10,"Junior",R1296&lt;20,"Mid",R1296&gt;=20,"Senior")</f>
        <v>Junior</v>
      </c>
      <c r="AH1297" s="26" t="str" cm="1">
        <f t="array" ref="AH1297">_xlfn.IFS(O1296&lt;=5,"Near",O1296&lt;=15,"Moderate",O1296&gt;15,"Far")</f>
        <v>Near</v>
      </c>
      <c r="AI1297" s="26" t="str" cm="1">
        <f t="array" ref="AI1297">_xlfn.IFS(AE1297=1,"Poor",AE1297=2,"Average",AE1297=3,"Good",AE1297=4,"Excellent")</f>
        <v>Good</v>
      </c>
      <c r="AJ1297" s="26" t="str" cm="1">
        <f t="array" ref="AJ1297">_xlfn.IFS(Z1297=1,"Low",Z1297=2,"Medium",Z1297=3,"High",Z1297=4,"Very High")</f>
        <v>Low</v>
      </c>
      <c r="AK1297" s="26" t="str" cm="1">
        <f t="array" ref="AK1297">_xlfn.IFS(AD1297=1,"Low",AD1297=2,"Medium",AD1297=3,"High",AD1297=4,"Very High")</f>
        <v>Very High</v>
      </c>
    </row>
    <row r="1298" spans="1:37" ht="15.6" x14ac:dyDescent="0.3">
      <c r="A1298" s="27" t="s">
        <v>49</v>
      </c>
      <c r="B1298" s="15" t="s">
        <v>52</v>
      </c>
      <c r="C1298" s="15">
        <v>1552</v>
      </c>
      <c r="D1298" s="15" t="s">
        <v>55</v>
      </c>
      <c r="E1298" s="15" t="s">
        <v>39</v>
      </c>
      <c r="F1298" s="15">
        <v>40</v>
      </c>
      <c r="G1298" s="15" t="s">
        <v>72</v>
      </c>
      <c r="H1298" s="15" t="s">
        <v>84</v>
      </c>
      <c r="I1298" s="15" t="s">
        <v>53</v>
      </c>
      <c r="J1298" s="15" t="s">
        <v>76</v>
      </c>
      <c r="K1298" s="15">
        <v>2</v>
      </c>
      <c r="L1298" s="15" t="s">
        <v>42</v>
      </c>
      <c r="M1298" s="15" t="s">
        <v>48</v>
      </c>
      <c r="N1298" s="15" t="s">
        <v>37</v>
      </c>
      <c r="O1298" s="15">
        <v>8</v>
      </c>
      <c r="P1298" s="15">
        <v>2</v>
      </c>
      <c r="Q1298" s="15">
        <v>3</v>
      </c>
      <c r="R1298" s="15">
        <v>8</v>
      </c>
      <c r="S1298" s="15">
        <v>2</v>
      </c>
      <c r="T1298" s="15">
        <v>2</v>
      </c>
      <c r="U1298" s="15">
        <v>2</v>
      </c>
      <c r="V1298" s="15">
        <v>2</v>
      </c>
      <c r="W1298" s="15">
        <v>4069</v>
      </c>
      <c r="X1298" s="15">
        <v>18</v>
      </c>
      <c r="Y1298" s="15">
        <v>0</v>
      </c>
      <c r="Z1298" s="15">
        <v>4</v>
      </c>
      <c r="AA1298" s="15">
        <v>3</v>
      </c>
      <c r="AB1298" s="15">
        <v>4</v>
      </c>
      <c r="AC1298" s="15">
        <v>3</v>
      </c>
      <c r="AD1298" s="15">
        <v>3</v>
      </c>
      <c r="AE1298" s="16">
        <v>3</v>
      </c>
      <c r="AF1298" s="23" t="str" cm="1">
        <f t="array" ref="AF1298">_xlfn.IFS(W1297&lt;3000,"Low",W1297&lt;6000,"Medium",W1297&gt;=6000,"High")</f>
        <v>High</v>
      </c>
      <c r="AG1298" s="24" t="str" cm="1">
        <f t="array" ref="AG1298">_xlfn.IFS(R1297&lt;5,"New",R1297&lt;10,"Junior",R1297&lt;20,"Mid",R1297&gt;=20,"Senior")</f>
        <v>Mid</v>
      </c>
      <c r="AH1298" s="24" t="str" cm="1">
        <f t="array" ref="AH1298">_xlfn.IFS(O1297&lt;=5,"Near",O1297&lt;=15,"Moderate",O1297&gt;15,"Far")</f>
        <v>Near</v>
      </c>
      <c r="AI1298" s="24" t="str" cm="1">
        <f t="array" ref="AI1298">_xlfn.IFS(AE1298=1,"Poor",AE1298=2,"Average",AE1298=3,"Good",AE1298=4,"Excellent")</f>
        <v>Good</v>
      </c>
      <c r="AJ1298" s="24" t="str" cm="1">
        <f t="array" ref="AJ1298">_xlfn.IFS(Z1298=1,"Low",Z1298=2,"Medium",Z1298=3,"High",Z1298=4,"Very High")</f>
        <v>Very High</v>
      </c>
      <c r="AK1298" s="24" t="str" cm="1">
        <f t="array" ref="AK1298">_xlfn.IFS(AD1298=1,"Low",AD1298=2,"Medium",AD1298=3,"High",AD1298=4,"Very High")</f>
        <v>High</v>
      </c>
    </row>
    <row r="1299" spans="1:37" ht="15.6" x14ac:dyDescent="0.3">
      <c r="A1299" s="28" t="s">
        <v>49</v>
      </c>
      <c r="B1299" s="17" t="s">
        <v>52</v>
      </c>
      <c r="C1299" s="17">
        <v>1948</v>
      </c>
      <c r="D1299" s="17" t="s">
        <v>55</v>
      </c>
      <c r="E1299" s="17" t="s">
        <v>62</v>
      </c>
      <c r="F1299" s="17">
        <v>31</v>
      </c>
      <c r="G1299" s="17" t="s">
        <v>72</v>
      </c>
      <c r="H1299" s="17" t="s">
        <v>84</v>
      </c>
      <c r="I1299" s="17" t="s">
        <v>53</v>
      </c>
      <c r="J1299" s="17" t="s">
        <v>56</v>
      </c>
      <c r="K1299" s="17">
        <v>1</v>
      </c>
      <c r="L1299" s="17" t="s">
        <v>65</v>
      </c>
      <c r="M1299" s="17" t="s">
        <v>48</v>
      </c>
      <c r="N1299" s="17" t="s">
        <v>37</v>
      </c>
      <c r="O1299" s="17">
        <v>3</v>
      </c>
      <c r="P1299" s="17">
        <v>3</v>
      </c>
      <c r="Q1299" s="17">
        <v>1</v>
      </c>
      <c r="R1299" s="17">
        <v>4</v>
      </c>
      <c r="S1299" s="17">
        <v>4</v>
      </c>
      <c r="T1299" s="17">
        <v>2</v>
      </c>
      <c r="U1299" s="17">
        <v>2</v>
      </c>
      <c r="V1299" s="17">
        <v>3</v>
      </c>
      <c r="W1299" s="17">
        <v>3065</v>
      </c>
      <c r="X1299" s="17">
        <v>13</v>
      </c>
      <c r="Y1299" s="17">
        <v>1</v>
      </c>
      <c r="Z1299" s="17">
        <v>3</v>
      </c>
      <c r="AA1299" s="17">
        <v>3</v>
      </c>
      <c r="AB1299" s="17">
        <v>1</v>
      </c>
      <c r="AC1299" s="17">
        <v>3</v>
      </c>
      <c r="AD1299" s="17">
        <v>4</v>
      </c>
      <c r="AE1299" s="18">
        <v>4</v>
      </c>
      <c r="AF1299" s="25" t="str" cm="1">
        <f t="array" ref="AF1299">_xlfn.IFS(W1298&lt;3000,"Low",W1298&lt;6000,"Medium",W1298&gt;=6000,"High")</f>
        <v>Medium</v>
      </c>
      <c r="AG1299" s="26" t="str" cm="1">
        <f t="array" ref="AG1299">_xlfn.IFS(R1298&lt;5,"New",R1298&lt;10,"Junior",R1298&lt;20,"Mid",R1298&gt;=20,"Senior")</f>
        <v>Junior</v>
      </c>
      <c r="AH1299" s="26" t="str" cm="1">
        <f t="array" ref="AH1299">_xlfn.IFS(O1298&lt;=5,"Near",O1298&lt;=15,"Moderate",O1298&gt;15,"Far")</f>
        <v>Moderate</v>
      </c>
      <c r="AI1299" s="26" t="str" cm="1">
        <f t="array" ref="AI1299">_xlfn.IFS(AE1299=1,"Poor",AE1299=2,"Average",AE1299=3,"Good",AE1299=4,"Excellent")</f>
        <v>Excellent</v>
      </c>
      <c r="AJ1299" s="26" t="str" cm="1">
        <f t="array" ref="AJ1299">_xlfn.IFS(Z1299=1,"Low",Z1299=2,"Medium",Z1299=3,"High",Z1299=4,"Very High")</f>
        <v>High</v>
      </c>
      <c r="AK1299" s="26" t="str" cm="1">
        <f t="array" ref="AK1299">_xlfn.IFS(AD1299=1,"Low",AD1299=2,"Medium",AD1299=3,"High",AD1299=4,"Very High")</f>
        <v>Very High</v>
      </c>
    </row>
    <row r="1300" spans="1:37" ht="15.6" x14ac:dyDescent="0.3">
      <c r="A1300" s="27" t="s">
        <v>49</v>
      </c>
      <c r="B1300" s="15" t="s">
        <v>52</v>
      </c>
      <c r="C1300" s="15">
        <v>1737</v>
      </c>
      <c r="D1300" s="15" t="s">
        <v>55</v>
      </c>
      <c r="E1300" s="15" t="s">
        <v>39</v>
      </c>
      <c r="F1300" s="15">
        <v>39</v>
      </c>
      <c r="G1300" s="15" t="s">
        <v>57</v>
      </c>
      <c r="H1300" s="15" t="s">
        <v>84</v>
      </c>
      <c r="I1300" s="15" t="s">
        <v>53</v>
      </c>
      <c r="J1300" s="15" t="s">
        <v>61</v>
      </c>
      <c r="K1300" s="15">
        <v>2</v>
      </c>
      <c r="L1300" s="15" t="s">
        <v>42</v>
      </c>
      <c r="M1300" s="15" t="s">
        <v>70</v>
      </c>
      <c r="N1300" s="15" t="s">
        <v>37</v>
      </c>
      <c r="O1300" s="15">
        <v>1</v>
      </c>
      <c r="P1300" s="15">
        <v>2</v>
      </c>
      <c r="Q1300" s="15">
        <v>1</v>
      </c>
      <c r="R1300" s="15">
        <v>9</v>
      </c>
      <c r="S1300" s="15">
        <v>9</v>
      </c>
      <c r="T1300" s="15">
        <v>8</v>
      </c>
      <c r="U1300" s="15">
        <v>5</v>
      </c>
      <c r="V1300" s="15">
        <v>8</v>
      </c>
      <c r="W1300" s="15">
        <v>6472</v>
      </c>
      <c r="X1300" s="15">
        <v>15</v>
      </c>
      <c r="Y1300" s="15">
        <v>1</v>
      </c>
      <c r="Z1300" s="15">
        <v>4</v>
      </c>
      <c r="AA1300" s="15">
        <v>3</v>
      </c>
      <c r="AB1300" s="15">
        <v>4</v>
      </c>
      <c r="AC1300" s="15">
        <v>3</v>
      </c>
      <c r="AD1300" s="15">
        <v>4</v>
      </c>
      <c r="AE1300" s="16">
        <v>3</v>
      </c>
      <c r="AF1300" s="23" t="str" cm="1">
        <f t="array" ref="AF1300">_xlfn.IFS(W1299&lt;3000,"Low",W1299&lt;6000,"Medium",W1299&gt;=6000,"High")</f>
        <v>Medium</v>
      </c>
      <c r="AG1300" s="24" t="str" cm="1">
        <f t="array" ref="AG1300">_xlfn.IFS(R1299&lt;5,"New",R1299&lt;10,"Junior",R1299&lt;20,"Mid",R1299&gt;=20,"Senior")</f>
        <v>New</v>
      </c>
      <c r="AH1300" s="24" t="str" cm="1">
        <f t="array" ref="AH1300">_xlfn.IFS(O1299&lt;=5,"Near",O1299&lt;=15,"Moderate",O1299&gt;15,"Far")</f>
        <v>Near</v>
      </c>
      <c r="AI1300" s="24" t="str" cm="1">
        <f t="array" ref="AI1300">_xlfn.IFS(AE1300=1,"Poor",AE1300=2,"Average",AE1300=3,"Good",AE1300=4,"Excellent")</f>
        <v>Good</v>
      </c>
      <c r="AJ1300" s="24" t="str" cm="1">
        <f t="array" ref="AJ1300">_xlfn.IFS(Z1300=1,"Low",Z1300=2,"Medium",Z1300=3,"High",Z1300=4,"Very High")</f>
        <v>Very High</v>
      </c>
      <c r="AK1300" s="24" t="str" cm="1">
        <f t="array" ref="AK1300">_xlfn.IFS(AD1300=1,"Low",AD1300=2,"Medium",AD1300=3,"High",AD1300=4,"Very High")</f>
        <v>Very High</v>
      </c>
    </row>
    <row r="1301" spans="1:37" ht="15.6" x14ac:dyDescent="0.3">
      <c r="A1301" s="28" t="s">
        <v>49</v>
      </c>
      <c r="B1301" s="17" t="s">
        <v>52</v>
      </c>
      <c r="C1301" s="17">
        <v>1774</v>
      </c>
      <c r="D1301" s="17" t="s">
        <v>55</v>
      </c>
      <c r="E1301" s="17" t="s">
        <v>62</v>
      </c>
      <c r="F1301" s="17">
        <v>34</v>
      </c>
      <c r="G1301" s="17" t="s">
        <v>72</v>
      </c>
      <c r="H1301" s="17" t="s">
        <v>84</v>
      </c>
      <c r="I1301" s="17" t="s">
        <v>41</v>
      </c>
      <c r="J1301" s="17" t="s">
        <v>45</v>
      </c>
      <c r="K1301" s="17">
        <v>2</v>
      </c>
      <c r="L1301" s="17" t="s">
        <v>42</v>
      </c>
      <c r="M1301" s="17" t="s">
        <v>70</v>
      </c>
      <c r="N1301" s="17" t="s">
        <v>37</v>
      </c>
      <c r="O1301" s="17">
        <v>10</v>
      </c>
      <c r="P1301" s="17">
        <v>3</v>
      </c>
      <c r="Q1301" s="17">
        <v>1</v>
      </c>
      <c r="R1301" s="17">
        <v>15</v>
      </c>
      <c r="S1301" s="17">
        <v>15</v>
      </c>
      <c r="T1301" s="17">
        <v>14</v>
      </c>
      <c r="U1301" s="17">
        <v>0</v>
      </c>
      <c r="V1301" s="17">
        <v>7</v>
      </c>
      <c r="W1301" s="17">
        <v>4001</v>
      </c>
      <c r="X1301" s="17">
        <v>14</v>
      </c>
      <c r="Y1301" s="17">
        <v>1</v>
      </c>
      <c r="Z1301" s="17">
        <v>4</v>
      </c>
      <c r="AA1301" s="17">
        <v>3</v>
      </c>
      <c r="AB1301" s="17">
        <v>3</v>
      </c>
      <c r="AC1301" s="17">
        <v>3</v>
      </c>
      <c r="AD1301" s="17">
        <v>3</v>
      </c>
      <c r="AE1301" s="18">
        <v>3</v>
      </c>
      <c r="AF1301" s="25" t="str" cm="1">
        <f t="array" ref="AF1301">_xlfn.IFS(W1300&lt;3000,"Low",W1300&lt;6000,"Medium",W1300&gt;=6000,"High")</f>
        <v>High</v>
      </c>
      <c r="AG1301" s="26" t="str" cm="1">
        <f t="array" ref="AG1301">_xlfn.IFS(R1300&lt;5,"New",R1300&lt;10,"Junior",R1300&lt;20,"Mid",R1300&gt;=20,"Senior")</f>
        <v>Junior</v>
      </c>
      <c r="AH1301" s="26" t="str" cm="1">
        <f t="array" ref="AH1301">_xlfn.IFS(O1300&lt;=5,"Near",O1300&lt;=15,"Moderate",O1300&gt;15,"Far")</f>
        <v>Near</v>
      </c>
      <c r="AI1301" s="26" t="str" cm="1">
        <f t="array" ref="AI1301">_xlfn.IFS(AE1301=1,"Poor",AE1301=2,"Average",AE1301=3,"Good",AE1301=4,"Excellent")</f>
        <v>Good</v>
      </c>
      <c r="AJ1301" s="26" t="str" cm="1">
        <f t="array" ref="AJ1301">_xlfn.IFS(Z1301=1,"Low",Z1301=2,"Medium",Z1301=3,"High",Z1301=4,"Very High")</f>
        <v>Very High</v>
      </c>
      <c r="AK1301" s="26" t="str" cm="1">
        <f t="array" ref="AK1301">_xlfn.IFS(AD1301=1,"Low",AD1301=2,"Medium",AD1301=3,"High",AD1301=4,"Very High")</f>
        <v>High</v>
      </c>
    </row>
    <row r="1302" spans="1:37" ht="15.6" x14ac:dyDescent="0.3">
      <c r="A1302" s="27" t="s">
        <v>49</v>
      </c>
      <c r="B1302" s="15" t="s">
        <v>52</v>
      </c>
      <c r="C1302" s="15">
        <v>1642</v>
      </c>
      <c r="D1302" s="15" t="s">
        <v>55</v>
      </c>
      <c r="E1302" s="15" t="s">
        <v>39</v>
      </c>
      <c r="F1302" s="15">
        <v>44</v>
      </c>
      <c r="G1302" s="15" t="s">
        <v>57</v>
      </c>
      <c r="H1302" s="15" t="s">
        <v>50</v>
      </c>
      <c r="I1302" s="15" t="s">
        <v>154</v>
      </c>
      <c r="J1302" s="15" t="s">
        <v>156</v>
      </c>
      <c r="K1302" s="15">
        <v>2</v>
      </c>
      <c r="L1302" s="15" t="s">
        <v>156</v>
      </c>
      <c r="M1302" s="15" t="s">
        <v>127</v>
      </c>
      <c r="N1302" s="15" t="s">
        <v>37</v>
      </c>
      <c r="O1302" s="15">
        <v>1</v>
      </c>
      <c r="P1302" s="15">
        <v>3</v>
      </c>
      <c r="Q1302" s="15">
        <v>4</v>
      </c>
      <c r="R1302" s="15">
        <v>14</v>
      </c>
      <c r="S1302" s="15">
        <v>10</v>
      </c>
      <c r="T1302" s="15">
        <v>7</v>
      </c>
      <c r="U1302" s="15">
        <v>0</v>
      </c>
      <c r="V1302" s="15">
        <v>2</v>
      </c>
      <c r="W1302" s="15">
        <v>5743</v>
      </c>
      <c r="X1302" s="15">
        <v>11</v>
      </c>
      <c r="Y1302" s="15">
        <v>0</v>
      </c>
      <c r="Z1302" s="15">
        <v>1</v>
      </c>
      <c r="AA1302" s="15">
        <v>3</v>
      </c>
      <c r="AB1302" s="15">
        <v>4</v>
      </c>
      <c r="AC1302" s="15">
        <v>3</v>
      </c>
      <c r="AD1302" s="15">
        <v>3</v>
      </c>
      <c r="AE1302" s="16">
        <v>3</v>
      </c>
      <c r="AF1302" s="23" t="str" cm="1">
        <f t="array" ref="AF1302">_xlfn.IFS(W1301&lt;3000,"Low",W1301&lt;6000,"Medium",W1301&gt;=6000,"High")</f>
        <v>Medium</v>
      </c>
      <c r="AG1302" s="24" t="str" cm="1">
        <f t="array" ref="AG1302">_xlfn.IFS(R1301&lt;5,"New",R1301&lt;10,"Junior",R1301&lt;20,"Mid",R1301&gt;=20,"Senior")</f>
        <v>Mid</v>
      </c>
      <c r="AH1302" s="24" t="str" cm="1">
        <f t="array" ref="AH1302">_xlfn.IFS(O1301&lt;=5,"Near",O1301&lt;=15,"Moderate",O1301&gt;15,"Far")</f>
        <v>Moderate</v>
      </c>
      <c r="AI1302" s="24" t="str" cm="1">
        <f t="array" ref="AI1302">_xlfn.IFS(AE1302=1,"Poor",AE1302=2,"Average",AE1302=3,"Good",AE1302=4,"Excellent")</f>
        <v>Good</v>
      </c>
      <c r="AJ1302" s="24" t="str" cm="1">
        <f t="array" ref="AJ1302">_xlfn.IFS(Z1302=1,"Low",Z1302=2,"Medium",Z1302=3,"High",Z1302=4,"Very High")</f>
        <v>Low</v>
      </c>
      <c r="AK1302" s="24" t="str" cm="1">
        <f t="array" ref="AK1302">_xlfn.IFS(AD1302=1,"Low",AD1302=2,"Medium",AD1302=3,"High",AD1302=4,"Very High")</f>
        <v>High</v>
      </c>
    </row>
    <row r="1303" spans="1:37" ht="15.6" x14ac:dyDescent="0.3">
      <c r="A1303" s="28" t="s">
        <v>49</v>
      </c>
      <c r="B1303" s="17" t="s">
        <v>52</v>
      </c>
      <c r="C1303" s="17">
        <v>1972</v>
      </c>
      <c r="D1303" s="17" t="s">
        <v>55</v>
      </c>
      <c r="E1303" s="17" t="s">
        <v>39</v>
      </c>
      <c r="F1303" s="17">
        <v>38</v>
      </c>
      <c r="G1303" s="17" t="s">
        <v>57</v>
      </c>
      <c r="H1303" s="17" t="s">
        <v>50</v>
      </c>
      <c r="I1303" s="17" t="s">
        <v>154</v>
      </c>
      <c r="J1303" s="17" t="s">
        <v>156</v>
      </c>
      <c r="K1303" s="17">
        <v>1</v>
      </c>
      <c r="L1303" s="17" t="s">
        <v>59</v>
      </c>
      <c r="M1303" s="17" t="s">
        <v>64</v>
      </c>
      <c r="N1303" s="17" t="s">
        <v>37</v>
      </c>
      <c r="O1303" s="17">
        <v>1</v>
      </c>
      <c r="P1303" s="17">
        <v>2</v>
      </c>
      <c r="Q1303" s="17">
        <v>0</v>
      </c>
      <c r="R1303" s="17">
        <v>7</v>
      </c>
      <c r="S1303" s="17">
        <v>6</v>
      </c>
      <c r="T1303" s="17">
        <v>2</v>
      </c>
      <c r="U1303" s="17">
        <v>1</v>
      </c>
      <c r="V1303" s="17">
        <v>2</v>
      </c>
      <c r="W1303" s="17">
        <v>2991</v>
      </c>
      <c r="X1303" s="17">
        <v>11</v>
      </c>
      <c r="Y1303" s="17">
        <v>1</v>
      </c>
      <c r="Z1303" s="17">
        <v>4</v>
      </c>
      <c r="AA1303" s="17">
        <v>3</v>
      </c>
      <c r="AB1303" s="17">
        <v>2</v>
      </c>
      <c r="AC1303" s="17">
        <v>3</v>
      </c>
      <c r="AD1303" s="17">
        <v>2</v>
      </c>
      <c r="AE1303" s="18">
        <v>3</v>
      </c>
      <c r="AF1303" s="25" t="str" cm="1">
        <f t="array" ref="AF1303">_xlfn.IFS(W1302&lt;3000,"Low",W1302&lt;6000,"Medium",W1302&gt;=6000,"High")</f>
        <v>Medium</v>
      </c>
      <c r="AG1303" s="26" t="str" cm="1">
        <f t="array" ref="AG1303">_xlfn.IFS(R1302&lt;5,"New",R1302&lt;10,"Junior",R1302&lt;20,"Mid",R1302&gt;=20,"Senior")</f>
        <v>Mid</v>
      </c>
      <c r="AH1303" s="26" t="str" cm="1">
        <f t="array" ref="AH1303">_xlfn.IFS(O1302&lt;=5,"Near",O1302&lt;=15,"Moderate",O1302&gt;15,"Far")</f>
        <v>Near</v>
      </c>
      <c r="AI1303" s="26" t="str" cm="1">
        <f t="array" ref="AI1303">_xlfn.IFS(AE1303=1,"Poor",AE1303=2,"Average",AE1303=3,"Good",AE1303=4,"Excellent")</f>
        <v>Good</v>
      </c>
      <c r="AJ1303" s="26" t="str" cm="1">
        <f t="array" ref="AJ1303">_xlfn.IFS(Z1303=1,"Low",Z1303=2,"Medium",Z1303=3,"High",Z1303=4,"Very High")</f>
        <v>Very High</v>
      </c>
      <c r="AK1303" s="26" t="str" cm="1">
        <f t="array" ref="AK1303">_xlfn.IFS(AD1303=1,"Low",AD1303=2,"Medium",AD1303=3,"High",AD1303=4,"Very High")</f>
        <v>Medium</v>
      </c>
    </row>
    <row r="1304" spans="1:37" ht="15.6" x14ac:dyDescent="0.3">
      <c r="A1304" s="27" t="s">
        <v>49</v>
      </c>
      <c r="B1304" s="15" t="s">
        <v>52</v>
      </c>
      <c r="C1304" s="15">
        <v>1837</v>
      </c>
      <c r="D1304" s="15" t="s">
        <v>55</v>
      </c>
      <c r="E1304" s="15" t="s">
        <v>68</v>
      </c>
      <c r="F1304" s="15">
        <v>58</v>
      </c>
      <c r="G1304" s="15" t="s">
        <v>57</v>
      </c>
      <c r="H1304" s="15" t="s">
        <v>50</v>
      </c>
      <c r="I1304" s="15" t="s">
        <v>53</v>
      </c>
      <c r="J1304" s="15" t="s">
        <v>94</v>
      </c>
      <c r="K1304" s="15">
        <v>4</v>
      </c>
      <c r="L1304" s="15" t="s">
        <v>42</v>
      </c>
      <c r="M1304" s="15" t="s">
        <v>64</v>
      </c>
      <c r="N1304" s="15" t="s">
        <v>37</v>
      </c>
      <c r="O1304" s="15">
        <v>15</v>
      </c>
      <c r="P1304" s="15">
        <v>3</v>
      </c>
      <c r="Q1304" s="15">
        <v>2</v>
      </c>
      <c r="R1304" s="15">
        <v>23</v>
      </c>
      <c r="S1304" s="15">
        <v>2</v>
      </c>
      <c r="T1304" s="15">
        <v>2</v>
      </c>
      <c r="U1304" s="15">
        <v>2</v>
      </c>
      <c r="V1304" s="15">
        <v>2</v>
      </c>
      <c r="W1304" s="15">
        <v>15787</v>
      </c>
      <c r="X1304" s="15">
        <v>14</v>
      </c>
      <c r="Y1304" s="15">
        <v>0</v>
      </c>
      <c r="Z1304" s="15">
        <v>1</v>
      </c>
      <c r="AA1304" s="15">
        <v>3</v>
      </c>
      <c r="AB1304" s="15">
        <v>3</v>
      </c>
      <c r="AC1304" s="15">
        <v>3</v>
      </c>
      <c r="AD1304" s="15">
        <v>2</v>
      </c>
      <c r="AE1304" s="16">
        <v>3</v>
      </c>
      <c r="AF1304" s="23" t="str" cm="1">
        <f t="array" ref="AF1304">_xlfn.IFS(W1303&lt;3000,"Low",W1303&lt;6000,"Medium",W1303&gt;=6000,"High")</f>
        <v>Low</v>
      </c>
      <c r="AG1304" s="24" t="str" cm="1">
        <f t="array" ref="AG1304">_xlfn.IFS(R1303&lt;5,"New",R1303&lt;10,"Junior",R1303&lt;20,"Mid",R1303&gt;=20,"Senior")</f>
        <v>Junior</v>
      </c>
      <c r="AH1304" s="24" t="str" cm="1">
        <f t="array" ref="AH1304">_xlfn.IFS(O1303&lt;=5,"Near",O1303&lt;=15,"Moderate",O1303&gt;15,"Far")</f>
        <v>Near</v>
      </c>
      <c r="AI1304" s="24" t="str" cm="1">
        <f t="array" ref="AI1304">_xlfn.IFS(AE1304=1,"Poor",AE1304=2,"Average",AE1304=3,"Good",AE1304=4,"Excellent")</f>
        <v>Good</v>
      </c>
      <c r="AJ1304" s="24" t="str" cm="1">
        <f t="array" ref="AJ1304">_xlfn.IFS(Z1304=1,"Low",Z1304=2,"Medium",Z1304=3,"High",Z1304=4,"Very High")</f>
        <v>Low</v>
      </c>
      <c r="AK1304" s="24" t="str" cm="1">
        <f t="array" ref="AK1304">_xlfn.IFS(AD1304=1,"Low",AD1304=2,"Medium",AD1304=3,"High",AD1304=4,"Very High")</f>
        <v>Medium</v>
      </c>
    </row>
    <row r="1305" spans="1:37" ht="15.6" x14ac:dyDescent="0.3">
      <c r="A1305" s="28" t="s">
        <v>49</v>
      </c>
      <c r="B1305" s="17" t="s">
        <v>52</v>
      </c>
      <c r="C1305" s="17">
        <v>1932</v>
      </c>
      <c r="D1305" s="17" t="s">
        <v>55</v>
      </c>
      <c r="E1305" s="17" t="s">
        <v>62</v>
      </c>
      <c r="F1305" s="17">
        <v>34</v>
      </c>
      <c r="G1305" s="17" t="s">
        <v>57</v>
      </c>
      <c r="H1305" s="17" t="s">
        <v>50</v>
      </c>
      <c r="I1305" s="17" t="s">
        <v>53</v>
      </c>
      <c r="J1305" s="17" t="s">
        <v>56</v>
      </c>
      <c r="K1305" s="17">
        <v>2</v>
      </c>
      <c r="L1305" s="17" t="s">
        <v>59</v>
      </c>
      <c r="M1305" s="17" t="s">
        <v>64</v>
      </c>
      <c r="N1305" s="17" t="s">
        <v>37</v>
      </c>
      <c r="O1305" s="17">
        <v>22</v>
      </c>
      <c r="P1305" s="17">
        <v>3</v>
      </c>
      <c r="Q1305" s="17">
        <v>1</v>
      </c>
      <c r="R1305" s="17">
        <v>16</v>
      </c>
      <c r="S1305" s="17">
        <v>15</v>
      </c>
      <c r="T1305" s="17">
        <v>10</v>
      </c>
      <c r="U1305" s="17">
        <v>6</v>
      </c>
      <c r="V1305" s="17">
        <v>11</v>
      </c>
      <c r="W1305" s="17">
        <v>5747</v>
      </c>
      <c r="X1305" s="17">
        <v>15</v>
      </c>
      <c r="Y1305" s="17">
        <v>0</v>
      </c>
      <c r="Z1305" s="17">
        <v>3</v>
      </c>
      <c r="AA1305" s="17">
        <v>2</v>
      </c>
      <c r="AB1305" s="17">
        <v>4</v>
      </c>
      <c r="AC1305" s="17">
        <v>3</v>
      </c>
      <c r="AD1305" s="17">
        <v>2</v>
      </c>
      <c r="AE1305" s="18">
        <v>3</v>
      </c>
      <c r="AF1305" s="25" t="str" cm="1">
        <f t="array" ref="AF1305">_xlfn.IFS(W1304&lt;3000,"Low",W1304&lt;6000,"Medium",W1304&gt;=6000,"High")</f>
        <v>High</v>
      </c>
      <c r="AG1305" s="26" t="str" cm="1">
        <f t="array" ref="AG1305">_xlfn.IFS(R1304&lt;5,"New",R1304&lt;10,"Junior",R1304&lt;20,"Mid",R1304&gt;=20,"Senior")</f>
        <v>Senior</v>
      </c>
      <c r="AH1305" s="26" t="str" cm="1">
        <f t="array" ref="AH1305">_xlfn.IFS(O1304&lt;=5,"Near",O1304&lt;=15,"Moderate",O1304&gt;15,"Far")</f>
        <v>Moderate</v>
      </c>
      <c r="AI1305" s="26" t="str" cm="1">
        <f t="array" ref="AI1305">_xlfn.IFS(AE1305=1,"Poor",AE1305=2,"Average",AE1305=3,"Good",AE1305=4,"Excellent")</f>
        <v>Good</v>
      </c>
      <c r="AJ1305" s="26" t="str" cm="1">
        <f t="array" ref="AJ1305">_xlfn.IFS(Z1305=1,"Low",Z1305=2,"Medium",Z1305=3,"High",Z1305=4,"Very High")</f>
        <v>High</v>
      </c>
      <c r="AK1305" s="26" t="str" cm="1">
        <f t="array" ref="AK1305">_xlfn.IFS(AD1305=1,"Low",AD1305=2,"Medium",AD1305=3,"High",AD1305=4,"Very High")</f>
        <v>Medium</v>
      </c>
    </row>
    <row r="1306" spans="1:37" ht="15.6" x14ac:dyDescent="0.3">
      <c r="A1306" s="27" t="s">
        <v>49</v>
      </c>
      <c r="B1306" s="15" t="s">
        <v>52</v>
      </c>
      <c r="C1306" s="15">
        <v>1594</v>
      </c>
      <c r="D1306" s="15" t="s">
        <v>55</v>
      </c>
      <c r="E1306" s="15" t="s">
        <v>39</v>
      </c>
      <c r="F1306" s="15">
        <v>36</v>
      </c>
      <c r="G1306" s="15" t="s">
        <v>57</v>
      </c>
      <c r="H1306" s="15" t="s">
        <v>50</v>
      </c>
      <c r="I1306" s="15" t="s">
        <v>53</v>
      </c>
      <c r="J1306" s="15" t="s">
        <v>61</v>
      </c>
      <c r="K1306" s="15">
        <v>2</v>
      </c>
      <c r="L1306" s="15" t="s">
        <v>42</v>
      </c>
      <c r="M1306" s="15" t="s">
        <v>64</v>
      </c>
      <c r="N1306" s="15" t="s">
        <v>37</v>
      </c>
      <c r="O1306" s="15">
        <v>6</v>
      </c>
      <c r="P1306" s="15">
        <v>3</v>
      </c>
      <c r="Q1306" s="15">
        <v>3</v>
      </c>
      <c r="R1306" s="15">
        <v>9</v>
      </c>
      <c r="S1306" s="15">
        <v>3</v>
      </c>
      <c r="T1306" s="15">
        <v>2</v>
      </c>
      <c r="U1306" s="15">
        <v>0</v>
      </c>
      <c r="V1306" s="15">
        <v>2</v>
      </c>
      <c r="W1306" s="15">
        <v>5562</v>
      </c>
      <c r="X1306" s="15">
        <v>13</v>
      </c>
      <c r="Y1306" s="15">
        <v>1</v>
      </c>
      <c r="Z1306" s="15">
        <v>1</v>
      </c>
      <c r="AA1306" s="15">
        <v>4</v>
      </c>
      <c r="AB1306" s="15">
        <v>1</v>
      </c>
      <c r="AC1306" s="15">
        <v>3</v>
      </c>
      <c r="AD1306" s="15">
        <v>4</v>
      </c>
      <c r="AE1306" s="16">
        <v>3</v>
      </c>
      <c r="AF1306" s="23" t="str" cm="1">
        <f t="array" ref="AF1306">_xlfn.IFS(W1305&lt;3000,"Low",W1305&lt;6000,"Medium",W1305&gt;=6000,"High")</f>
        <v>Medium</v>
      </c>
      <c r="AG1306" s="24" t="str" cm="1">
        <f t="array" ref="AG1306">_xlfn.IFS(R1305&lt;5,"New",R1305&lt;10,"Junior",R1305&lt;20,"Mid",R1305&gt;=20,"Senior")</f>
        <v>Mid</v>
      </c>
      <c r="AH1306" s="24" t="str" cm="1">
        <f t="array" ref="AH1306">_xlfn.IFS(O1305&lt;=5,"Near",O1305&lt;=15,"Moderate",O1305&gt;15,"Far")</f>
        <v>Far</v>
      </c>
      <c r="AI1306" s="24" t="str" cm="1">
        <f t="array" ref="AI1306">_xlfn.IFS(AE1306=1,"Poor",AE1306=2,"Average",AE1306=3,"Good",AE1306=4,"Excellent")</f>
        <v>Good</v>
      </c>
      <c r="AJ1306" s="24" t="str" cm="1">
        <f t="array" ref="AJ1306">_xlfn.IFS(Z1306=1,"Low",Z1306=2,"Medium",Z1306=3,"High",Z1306=4,"Very High")</f>
        <v>Low</v>
      </c>
      <c r="AK1306" s="24" t="str" cm="1">
        <f t="array" ref="AK1306">_xlfn.IFS(AD1306=1,"Low",AD1306=2,"Medium",AD1306=3,"High",AD1306=4,"Very High")</f>
        <v>Very High</v>
      </c>
    </row>
    <row r="1307" spans="1:37" ht="15.6" x14ac:dyDescent="0.3">
      <c r="A1307" s="28" t="s">
        <v>49</v>
      </c>
      <c r="B1307" s="17" t="s">
        <v>52</v>
      </c>
      <c r="C1307" s="17">
        <v>1606</v>
      </c>
      <c r="D1307" s="17" t="s">
        <v>55</v>
      </c>
      <c r="E1307" s="17" t="s">
        <v>51</v>
      </c>
      <c r="F1307" s="17">
        <v>50</v>
      </c>
      <c r="G1307" s="17" t="s">
        <v>57</v>
      </c>
      <c r="H1307" s="17" t="s">
        <v>50</v>
      </c>
      <c r="I1307" s="17" t="s">
        <v>53</v>
      </c>
      <c r="J1307" s="17" t="s">
        <v>76</v>
      </c>
      <c r="K1307" s="17">
        <v>4</v>
      </c>
      <c r="L1307" s="17" t="s">
        <v>65</v>
      </c>
      <c r="M1307" s="17" t="s">
        <v>127</v>
      </c>
      <c r="N1307" s="17" t="s">
        <v>37</v>
      </c>
      <c r="O1307" s="17">
        <v>20</v>
      </c>
      <c r="P1307" s="17">
        <v>3</v>
      </c>
      <c r="Q1307" s="17">
        <v>2</v>
      </c>
      <c r="R1307" s="17">
        <v>32</v>
      </c>
      <c r="S1307" s="17">
        <v>30</v>
      </c>
      <c r="T1307" s="17">
        <v>8</v>
      </c>
      <c r="U1307" s="17">
        <v>12</v>
      </c>
      <c r="V1307" s="17">
        <v>13</v>
      </c>
      <c r="W1307" s="17">
        <v>11245</v>
      </c>
      <c r="X1307" s="17">
        <v>15</v>
      </c>
      <c r="Y1307" s="17">
        <v>1</v>
      </c>
      <c r="Z1307" s="17">
        <v>2</v>
      </c>
      <c r="AA1307" s="17">
        <v>3</v>
      </c>
      <c r="AB1307" s="17">
        <v>3</v>
      </c>
      <c r="AC1307" s="17">
        <v>3</v>
      </c>
      <c r="AD1307" s="17">
        <v>3</v>
      </c>
      <c r="AE1307" s="18">
        <v>3</v>
      </c>
      <c r="AF1307" s="25" t="str" cm="1">
        <f t="array" ref="AF1307">_xlfn.IFS(W1306&lt;3000,"Low",W1306&lt;6000,"Medium",W1306&gt;=6000,"High")</f>
        <v>Medium</v>
      </c>
      <c r="AG1307" s="26" t="str" cm="1">
        <f t="array" ref="AG1307">_xlfn.IFS(R1306&lt;5,"New",R1306&lt;10,"Junior",R1306&lt;20,"Mid",R1306&gt;=20,"Senior")</f>
        <v>Junior</v>
      </c>
      <c r="AH1307" s="26" t="str" cm="1">
        <f t="array" ref="AH1307">_xlfn.IFS(O1306&lt;=5,"Near",O1306&lt;=15,"Moderate",O1306&gt;15,"Far")</f>
        <v>Moderate</v>
      </c>
      <c r="AI1307" s="26" t="str" cm="1">
        <f t="array" ref="AI1307">_xlfn.IFS(AE1307=1,"Poor",AE1307=2,"Average",AE1307=3,"Good",AE1307=4,"Excellent")</f>
        <v>Good</v>
      </c>
      <c r="AJ1307" s="26" t="str" cm="1">
        <f t="array" ref="AJ1307">_xlfn.IFS(Z1307=1,"Low",Z1307=2,"Medium",Z1307=3,"High",Z1307=4,"Very High")</f>
        <v>Medium</v>
      </c>
      <c r="AK1307" s="26" t="str" cm="1">
        <f t="array" ref="AK1307">_xlfn.IFS(AD1307=1,"Low",AD1307=2,"Medium",AD1307=3,"High",AD1307=4,"Very High")</f>
        <v>High</v>
      </c>
    </row>
    <row r="1308" spans="1:37" ht="15.6" x14ac:dyDescent="0.3">
      <c r="A1308" s="27" t="s">
        <v>49</v>
      </c>
      <c r="B1308" s="15" t="s">
        <v>52</v>
      </c>
      <c r="C1308" s="15">
        <v>1547</v>
      </c>
      <c r="D1308" s="15" t="s">
        <v>55</v>
      </c>
      <c r="E1308" s="15" t="s">
        <v>39</v>
      </c>
      <c r="F1308" s="15">
        <v>42</v>
      </c>
      <c r="G1308" s="15" t="s">
        <v>57</v>
      </c>
      <c r="H1308" s="15" t="s">
        <v>50</v>
      </c>
      <c r="I1308" s="15" t="s">
        <v>53</v>
      </c>
      <c r="J1308" s="15" t="s">
        <v>76</v>
      </c>
      <c r="K1308" s="15">
        <v>3</v>
      </c>
      <c r="L1308" s="15" t="s">
        <v>42</v>
      </c>
      <c r="M1308" s="15" t="s">
        <v>70</v>
      </c>
      <c r="N1308" s="15" t="s">
        <v>37</v>
      </c>
      <c r="O1308" s="15">
        <v>2</v>
      </c>
      <c r="P1308" s="15">
        <v>3</v>
      </c>
      <c r="Q1308" s="15">
        <v>2</v>
      </c>
      <c r="R1308" s="15">
        <v>24</v>
      </c>
      <c r="S1308" s="15">
        <v>20</v>
      </c>
      <c r="T1308" s="15">
        <v>8</v>
      </c>
      <c r="U1308" s="15">
        <v>13</v>
      </c>
      <c r="V1308" s="15">
        <v>9</v>
      </c>
      <c r="W1308" s="15">
        <v>10124</v>
      </c>
      <c r="X1308" s="15">
        <v>14</v>
      </c>
      <c r="Y1308" s="15">
        <v>1</v>
      </c>
      <c r="Z1308" s="15">
        <v>4</v>
      </c>
      <c r="AA1308" s="15">
        <v>3</v>
      </c>
      <c r="AB1308" s="15">
        <v>4</v>
      </c>
      <c r="AC1308" s="15">
        <v>3</v>
      </c>
      <c r="AD1308" s="15">
        <v>3</v>
      </c>
      <c r="AE1308" s="16">
        <v>1</v>
      </c>
      <c r="AF1308" s="23" t="str" cm="1">
        <f t="array" ref="AF1308">_xlfn.IFS(W1307&lt;3000,"Low",W1307&lt;6000,"Medium",W1307&gt;=6000,"High")</f>
        <v>High</v>
      </c>
      <c r="AG1308" s="24" t="str" cm="1">
        <f t="array" ref="AG1308">_xlfn.IFS(R1307&lt;5,"New",R1307&lt;10,"Junior",R1307&lt;20,"Mid",R1307&gt;=20,"Senior")</f>
        <v>Senior</v>
      </c>
      <c r="AH1308" s="24" t="str" cm="1">
        <f t="array" ref="AH1308">_xlfn.IFS(O1307&lt;=5,"Near",O1307&lt;=15,"Moderate",O1307&gt;15,"Far")</f>
        <v>Far</v>
      </c>
      <c r="AI1308" s="24" t="str" cm="1">
        <f t="array" ref="AI1308">_xlfn.IFS(AE1308=1,"Poor",AE1308=2,"Average",AE1308=3,"Good",AE1308=4,"Excellent")</f>
        <v>Poor</v>
      </c>
      <c r="AJ1308" s="24" t="str" cm="1">
        <f t="array" ref="AJ1308">_xlfn.IFS(Z1308=1,"Low",Z1308=2,"Medium",Z1308=3,"High",Z1308=4,"Very High")</f>
        <v>Very High</v>
      </c>
      <c r="AK1308" s="24" t="str" cm="1">
        <f t="array" ref="AK1308">_xlfn.IFS(AD1308=1,"Low",AD1308=2,"Medium",AD1308=3,"High",AD1308=4,"Very High")</f>
        <v>High</v>
      </c>
    </row>
    <row r="1309" spans="1:37" ht="15.6" x14ac:dyDescent="0.3">
      <c r="A1309" s="28" t="s">
        <v>49</v>
      </c>
      <c r="B1309" s="17" t="s">
        <v>52</v>
      </c>
      <c r="C1309" s="17">
        <v>2049</v>
      </c>
      <c r="D1309" s="17" t="s">
        <v>55</v>
      </c>
      <c r="E1309" s="17" t="s">
        <v>39</v>
      </c>
      <c r="F1309" s="17">
        <v>35</v>
      </c>
      <c r="G1309" s="17" t="s">
        <v>57</v>
      </c>
      <c r="H1309" s="17" t="s">
        <v>50</v>
      </c>
      <c r="I1309" s="17" t="s">
        <v>53</v>
      </c>
      <c r="J1309" s="17" t="s">
        <v>76</v>
      </c>
      <c r="K1309" s="17">
        <v>2</v>
      </c>
      <c r="L1309" s="17" t="s">
        <v>42</v>
      </c>
      <c r="M1309" s="17" t="s">
        <v>64</v>
      </c>
      <c r="N1309" s="17" t="s">
        <v>37</v>
      </c>
      <c r="O1309" s="17">
        <v>18</v>
      </c>
      <c r="P1309" s="17">
        <v>2</v>
      </c>
      <c r="Q1309" s="17">
        <v>1</v>
      </c>
      <c r="R1309" s="17">
        <v>10</v>
      </c>
      <c r="S1309" s="17">
        <v>10</v>
      </c>
      <c r="T1309" s="17">
        <v>2</v>
      </c>
      <c r="U1309" s="17">
        <v>0</v>
      </c>
      <c r="V1309" s="17">
        <v>2</v>
      </c>
      <c r="W1309" s="17">
        <v>5689</v>
      </c>
      <c r="X1309" s="17">
        <v>14</v>
      </c>
      <c r="Y1309" s="17">
        <v>2</v>
      </c>
      <c r="Z1309" s="17">
        <v>3</v>
      </c>
      <c r="AA1309" s="17">
        <v>3</v>
      </c>
      <c r="AB1309" s="17">
        <v>3</v>
      </c>
      <c r="AC1309" s="17">
        <v>3</v>
      </c>
      <c r="AD1309" s="17">
        <v>4</v>
      </c>
      <c r="AE1309" s="18">
        <v>4</v>
      </c>
      <c r="AF1309" s="25" t="str" cm="1">
        <f t="array" ref="AF1309">_xlfn.IFS(W1308&lt;3000,"Low",W1308&lt;6000,"Medium",W1308&gt;=6000,"High")</f>
        <v>High</v>
      </c>
      <c r="AG1309" s="26" t="str" cm="1">
        <f t="array" ref="AG1309">_xlfn.IFS(R1308&lt;5,"New",R1308&lt;10,"Junior",R1308&lt;20,"Mid",R1308&gt;=20,"Senior")</f>
        <v>Senior</v>
      </c>
      <c r="AH1309" s="26" t="str" cm="1">
        <f t="array" ref="AH1309">_xlfn.IFS(O1308&lt;=5,"Near",O1308&lt;=15,"Moderate",O1308&gt;15,"Far")</f>
        <v>Near</v>
      </c>
      <c r="AI1309" s="26" t="str" cm="1">
        <f t="array" ref="AI1309">_xlfn.IFS(AE1309=1,"Poor",AE1309=2,"Average",AE1309=3,"Good",AE1309=4,"Excellent")</f>
        <v>Excellent</v>
      </c>
      <c r="AJ1309" s="26" t="str" cm="1">
        <f t="array" ref="AJ1309">_xlfn.IFS(Z1309=1,"Low",Z1309=2,"Medium",Z1309=3,"High",Z1309=4,"Very High")</f>
        <v>High</v>
      </c>
      <c r="AK1309" s="26" t="str" cm="1">
        <f t="array" ref="AK1309">_xlfn.IFS(AD1309=1,"Low",AD1309=2,"Medium",AD1309=3,"High",AD1309=4,"Very High")</f>
        <v>Very High</v>
      </c>
    </row>
    <row r="1310" spans="1:37" ht="15.6" x14ac:dyDescent="0.3">
      <c r="A1310" s="27" t="s">
        <v>49</v>
      </c>
      <c r="B1310" s="15" t="s">
        <v>52</v>
      </c>
      <c r="C1310" s="15">
        <v>1704</v>
      </c>
      <c r="D1310" s="15" t="s">
        <v>55</v>
      </c>
      <c r="E1310" s="15" t="s">
        <v>39</v>
      </c>
      <c r="F1310" s="15">
        <v>35</v>
      </c>
      <c r="G1310" s="15" t="s">
        <v>46</v>
      </c>
      <c r="H1310" s="15" t="s">
        <v>50</v>
      </c>
      <c r="I1310" s="15" t="s">
        <v>53</v>
      </c>
      <c r="J1310" s="15" t="s">
        <v>56</v>
      </c>
      <c r="K1310" s="15">
        <v>1</v>
      </c>
      <c r="L1310" s="15" t="s">
        <v>65</v>
      </c>
      <c r="M1310" s="15" t="s">
        <v>64</v>
      </c>
      <c r="N1310" s="15" t="s">
        <v>37</v>
      </c>
      <c r="O1310" s="15">
        <v>2</v>
      </c>
      <c r="P1310" s="15">
        <v>2</v>
      </c>
      <c r="Q1310" s="15">
        <v>0</v>
      </c>
      <c r="R1310" s="15">
        <v>6</v>
      </c>
      <c r="S1310" s="15">
        <v>5</v>
      </c>
      <c r="T1310" s="15">
        <v>4</v>
      </c>
      <c r="U1310" s="15">
        <v>1</v>
      </c>
      <c r="V1310" s="15">
        <v>4</v>
      </c>
      <c r="W1310" s="15">
        <v>4930</v>
      </c>
      <c r="X1310" s="15">
        <v>14</v>
      </c>
      <c r="Y1310" s="15">
        <v>0</v>
      </c>
      <c r="Z1310" s="15">
        <v>1</v>
      </c>
      <c r="AA1310" s="15">
        <v>2</v>
      </c>
      <c r="AB1310" s="15">
        <v>4</v>
      </c>
      <c r="AC1310" s="15">
        <v>3</v>
      </c>
      <c r="AD1310" s="15">
        <v>3</v>
      </c>
      <c r="AE1310" s="16">
        <v>4</v>
      </c>
      <c r="AF1310" s="23" t="str" cm="1">
        <f t="array" ref="AF1310">_xlfn.IFS(W1309&lt;3000,"Low",W1309&lt;6000,"Medium",W1309&gt;=6000,"High")</f>
        <v>Medium</v>
      </c>
      <c r="AG1310" s="24" t="str" cm="1">
        <f t="array" ref="AG1310">_xlfn.IFS(R1309&lt;5,"New",R1309&lt;10,"Junior",R1309&lt;20,"Mid",R1309&gt;=20,"Senior")</f>
        <v>Mid</v>
      </c>
      <c r="AH1310" s="24" t="str" cm="1">
        <f t="array" ref="AH1310">_xlfn.IFS(O1309&lt;=5,"Near",O1309&lt;=15,"Moderate",O1309&gt;15,"Far")</f>
        <v>Far</v>
      </c>
      <c r="AI1310" s="24" t="str" cm="1">
        <f t="array" ref="AI1310">_xlfn.IFS(AE1310=1,"Poor",AE1310=2,"Average",AE1310=3,"Good",AE1310=4,"Excellent")</f>
        <v>Excellent</v>
      </c>
      <c r="AJ1310" s="24" t="str" cm="1">
        <f t="array" ref="AJ1310">_xlfn.IFS(Z1310=1,"Low",Z1310=2,"Medium",Z1310=3,"High",Z1310=4,"Very High")</f>
        <v>Low</v>
      </c>
      <c r="AK1310" s="24" t="str" cm="1">
        <f t="array" ref="AK1310">_xlfn.IFS(AD1310=1,"Low",AD1310=2,"Medium",AD1310=3,"High",AD1310=4,"Very High")</f>
        <v>High</v>
      </c>
    </row>
    <row r="1311" spans="1:37" ht="15.6" x14ac:dyDescent="0.3">
      <c r="A1311" s="28" t="s">
        <v>49</v>
      </c>
      <c r="B1311" s="17" t="s">
        <v>52</v>
      </c>
      <c r="C1311" s="17">
        <v>1496</v>
      </c>
      <c r="D1311" s="17" t="s">
        <v>55</v>
      </c>
      <c r="E1311" s="17" t="s">
        <v>39</v>
      </c>
      <c r="F1311" s="17">
        <v>44</v>
      </c>
      <c r="G1311" s="17" t="s">
        <v>46</v>
      </c>
      <c r="H1311" s="17" t="s">
        <v>50</v>
      </c>
      <c r="I1311" s="17" t="s">
        <v>53</v>
      </c>
      <c r="J1311" s="17" t="s">
        <v>74</v>
      </c>
      <c r="K1311" s="17">
        <v>3</v>
      </c>
      <c r="L1311" s="17" t="s">
        <v>65</v>
      </c>
      <c r="M1311" s="17" t="s">
        <v>58</v>
      </c>
      <c r="N1311" s="17" t="s">
        <v>37</v>
      </c>
      <c r="O1311" s="17">
        <v>2</v>
      </c>
      <c r="P1311" s="17">
        <v>2</v>
      </c>
      <c r="Q1311" s="17">
        <v>5</v>
      </c>
      <c r="R1311" s="17">
        <v>16</v>
      </c>
      <c r="S1311" s="17">
        <v>2</v>
      </c>
      <c r="T1311" s="17">
        <v>2</v>
      </c>
      <c r="U1311" s="17">
        <v>2</v>
      </c>
      <c r="V1311" s="17">
        <v>2</v>
      </c>
      <c r="W1311" s="17">
        <v>10209</v>
      </c>
      <c r="X1311" s="17">
        <v>18</v>
      </c>
      <c r="Y1311" s="17">
        <v>0</v>
      </c>
      <c r="Z1311" s="17">
        <v>2</v>
      </c>
      <c r="AA1311" s="17">
        <v>3</v>
      </c>
      <c r="AB1311" s="17">
        <v>3</v>
      </c>
      <c r="AC1311" s="17">
        <v>3</v>
      </c>
      <c r="AD1311" s="17">
        <v>2</v>
      </c>
      <c r="AE1311" s="18">
        <v>2</v>
      </c>
      <c r="AF1311" s="25" t="str" cm="1">
        <f t="array" ref="AF1311">_xlfn.IFS(W1310&lt;3000,"Low",W1310&lt;6000,"Medium",W1310&gt;=6000,"High")</f>
        <v>Medium</v>
      </c>
      <c r="AG1311" s="26" t="str" cm="1">
        <f t="array" ref="AG1311">_xlfn.IFS(R1310&lt;5,"New",R1310&lt;10,"Junior",R1310&lt;20,"Mid",R1310&gt;=20,"Senior")</f>
        <v>Junior</v>
      </c>
      <c r="AH1311" s="26" t="str" cm="1">
        <f t="array" ref="AH1311">_xlfn.IFS(O1310&lt;=5,"Near",O1310&lt;=15,"Moderate",O1310&gt;15,"Far")</f>
        <v>Near</v>
      </c>
      <c r="AI1311" s="26" t="str" cm="1">
        <f t="array" ref="AI1311">_xlfn.IFS(AE1311=1,"Poor",AE1311=2,"Average",AE1311=3,"Good",AE1311=4,"Excellent")</f>
        <v>Average</v>
      </c>
      <c r="AJ1311" s="26" t="str" cm="1">
        <f t="array" ref="AJ1311">_xlfn.IFS(Z1311=1,"Low",Z1311=2,"Medium",Z1311=3,"High",Z1311=4,"Very High")</f>
        <v>Medium</v>
      </c>
      <c r="AK1311" s="26" t="str" cm="1">
        <f t="array" ref="AK1311">_xlfn.IFS(AD1311=1,"Low",AD1311=2,"Medium",AD1311=3,"High",AD1311=4,"Very High")</f>
        <v>Medium</v>
      </c>
    </row>
    <row r="1312" spans="1:37" ht="15.6" x14ac:dyDescent="0.3">
      <c r="A1312" s="27" t="s">
        <v>49</v>
      </c>
      <c r="B1312" s="15" t="s">
        <v>52</v>
      </c>
      <c r="C1312" s="15">
        <v>1539</v>
      </c>
      <c r="D1312" s="15" t="s">
        <v>55</v>
      </c>
      <c r="E1312" s="15" t="s">
        <v>51</v>
      </c>
      <c r="F1312" s="15">
        <v>50</v>
      </c>
      <c r="G1312" s="15" t="s">
        <v>46</v>
      </c>
      <c r="H1312" s="15" t="s">
        <v>50</v>
      </c>
      <c r="I1312" s="15" t="s">
        <v>53</v>
      </c>
      <c r="J1312" s="15" t="s">
        <v>94</v>
      </c>
      <c r="K1312" s="15">
        <v>4</v>
      </c>
      <c r="L1312" s="15" t="s">
        <v>65</v>
      </c>
      <c r="M1312" s="15" t="s">
        <v>127</v>
      </c>
      <c r="N1312" s="15" t="s">
        <v>37</v>
      </c>
      <c r="O1312" s="15">
        <v>22</v>
      </c>
      <c r="P1312" s="15">
        <v>2</v>
      </c>
      <c r="Q1312" s="15">
        <v>1</v>
      </c>
      <c r="R1312" s="15">
        <v>32</v>
      </c>
      <c r="S1312" s="15">
        <v>32</v>
      </c>
      <c r="T1312" s="15">
        <v>6</v>
      </c>
      <c r="U1312" s="15">
        <v>13</v>
      </c>
      <c r="V1312" s="15">
        <v>9</v>
      </c>
      <c r="W1312" s="15">
        <v>14411</v>
      </c>
      <c r="X1312" s="15">
        <v>13</v>
      </c>
      <c r="Y1312" s="15">
        <v>0</v>
      </c>
      <c r="Z1312" s="15">
        <v>3</v>
      </c>
      <c r="AA1312" s="15">
        <v>1</v>
      </c>
      <c r="AB1312" s="15">
        <v>4</v>
      </c>
      <c r="AC1312" s="15">
        <v>3</v>
      </c>
      <c r="AD1312" s="15">
        <v>4</v>
      </c>
      <c r="AE1312" s="16">
        <v>3</v>
      </c>
      <c r="AF1312" s="23" t="str" cm="1">
        <f t="array" ref="AF1312">_xlfn.IFS(W1311&lt;3000,"Low",W1311&lt;6000,"Medium",W1311&gt;=6000,"High")</f>
        <v>High</v>
      </c>
      <c r="AG1312" s="24" t="str" cm="1">
        <f t="array" ref="AG1312">_xlfn.IFS(R1311&lt;5,"New",R1311&lt;10,"Junior",R1311&lt;20,"Mid",R1311&gt;=20,"Senior")</f>
        <v>Mid</v>
      </c>
      <c r="AH1312" s="24" t="str" cm="1">
        <f t="array" ref="AH1312">_xlfn.IFS(O1311&lt;=5,"Near",O1311&lt;=15,"Moderate",O1311&gt;15,"Far")</f>
        <v>Near</v>
      </c>
      <c r="AI1312" s="24" t="str" cm="1">
        <f t="array" ref="AI1312">_xlfn.IFS(AE1312=1,"Poor",AE1312=2,"Average",AE1312=3,"Good",AE1312=4,"Excellent")</f>
        <v>Good</v>
      </c>
      <c r="AJ1312" s="24" t="str" cm="1">
        <f t="array" ref="AJ1312">_xlfn.IFS(Z1312=1,"Low",Z1312=2,"Medium",Z1312=3,"High",Z1312=4,"Very High")</f>
        <v>High</v>
      </c>
      <c r="AK1312" s="24" t="str" cm="1">
        <f t="array" ref="AK1312">_xlfn.IFS(AD1312=1,"Low",AD1312=2,"Medium",AD1312=3,"High",AD1312=4,"Very High")</f>
        <v>Very High</v>
      </c>
    </row>
    <row r="1313" spans="1:37" ht="15.6" x14ac:dyDescent="0.3">
      <c r="A1313" s="28" t="s">
        <v>49</v>
      </c>
      <c r="B1313" s="17" t="s">
        <v>52</v>
      </c>
      <c r="C1313" s="17">
        <v>1753</v>
      </c>
      <c r="D1313" s="17" t="s">
        <v>55</v>
      </c>
      <c r="E1313" s="17" t="s">
        <v>62</v>
      </c>
      <c r="F1313" s="17">
        <v>29</v>
      </c>
      <c r="G1313" s="17" t="s">
        <v>46</v>
      </c>
      <c r="H1313" s="17" t="s">
        <v>50</v>
      </c>
      <c r="I1313" s="17" t="s">
        <v>53</v>
      </c>
      <c r="J1313" s="17" t="s">
        <v>76</v>
      </c>
      <c r="K1313" s="17">
        <v>2</v>
      </c>
      <c r="L1313" s="17" t="s">
        <v>42</v>
      </c>
      <c r="M1313" s="17" t="s">
        <v>70</v>
      </c>
      <c r="N1313" s="17" t="s">
        <v>37</v>
      </c>
      <c r="O1313" s="17">
        <v>1</v>
      </c>
      <c r="P1313" s="17">
        <v>5</v>
      </c>
      <c r="Q1313" s="17">
        <v>8</v>
      </c>
      <c r="R1313" s="17">
        <v>10</v>
      </c>
      <c r="S1313" s="17">
        <v>3</v>
      </c>
      <c r="T1313" s="17">
        <v>2</v>
      </c>
      <c r="U1313" s="17">
        <v>0</v>
      </c>
      <c r="V1313" s="17">
        <v>2</v>
      </c>
      <c r="W1313" s="17">
        <v>6294</v>
      </c>
      <c r="X1313" s="17">
        <v>12</v>
      </c>
      <c r="Y1313" s="17">
        <v>0</v>
      </c>
      <c r="Z1313" s="17">
        <v>4</v>
      </c>
      <c r="AA1313" s="17">
        <v>4</v>
      </c>
      <c r="AB1313" s="17">
        <v>3</v>
      </c>
      <c r="AC1313" s="17">
        <v>3</v>
      </c>
      <c r="AD1313" s="17">
        <v>4</v>
      </c>
      <c r="AE1313" s="18">
        <v>4</v>
      </c>
      <c r="AF1313" s="25" t="str" cm="1">
        <f t="array" ref="AF1313">_xlfn.IFS(W1312&lt;3000,"Low",W1312&lt;6000,"Medium",W1312&gt;=6000,"High")</f>
        <v>High</v>
      </c>
      <c r="AG1313" s="26" t="str" cm="1">
        <f t="array" ref="AG1313">_xlfn.IFS(R1312&lt;5,"New",R1312&lt;10,"Junior",R1312&lt;20,"Mid",R1312&gt;=20,"Senior")</f>
        <v>Senior</v>
      </c>
      <c r="AH1313" s="26" t="str" cm="1">
        <f t="array" ref="AH1313">_xlfn.IFS(O1312&lt;=5,"Near",O1312&lt;=15,"Moderate",O1312&gt;15,"Far")</f>
        <v>Far</v>
      </c>
      <c r="AI1313" s="26" t="str" cm="1">
        <f t="array" ref="AI1313">_xlfn.IFS(AE1313=1,"Poor",AE1313=2,"Average",AE1313=3,"Good",AE1313=4,"Excellent")</f>
        <v>Excellent</v>
      </c>
      <c r="AJ1313" s="26" t="str" cm="1">
        <f t="array" ref="AJ1313">_xlfn.IFS(Z1313=1,"Low",Z1313=2,"Medium",Z1313=3,"High",Z1313=4,"Very High")</f>
        <v>Very High</v>
      </c>
      <c r="AK1313" s="26" t="str" cm="1">
        <f t="array" ref="AK1313">_xlfn.IFS(AD1313=1,"Low",AD1313=2,"Medium",AD1313=3,"High",AD1313=4,"Very High")</f>
        <v>Very High</v>
      </c>
    </row>
    <row r="1314" spans="1:37" ht="15.6" x14ac:dyDescent="0.3">
      <c r="A1314" s="27" t="s">
        <v>49</v>
      </c>
      <c r="B1314" s="15" t="s">
        <v>52</v>
      </c>
      <c r="C1314" s="15">
        <v>1927</v>
      </c>
      <c r="D1314" s="15" t="s">
        <v>55</v>
      </c>
      <c r="E1314" s="15" t="s">
        <v>62</v>
      </c>
      <c r="F1314" s="15">
        <v>28</v>
      </c>
      <c r="G1314" s="15" t="s">
        <v>57</v>
      </c>
      <c r="H1314" s="15" t="s">
        <v>50</v>
      </c>
      <c r="I1314" s="15" t="s">
        <v>41</v>
      </c>
      <c r="J1314" s="15" t="s">
        <v>45</v>
      </c>
      <c r="K1314" s="15">
        <v>2</v>
      </c>
      <c r="L1314" s="15" t="s">
        <v>42</v>
      </c>
      <c r="M1314" s="15" t="s">
        <v>48</v>
      </c>
      <c r="N1314" s="15" t="s">
        <v>37</v>
      </c>
      <c r="O1314" s="15">
        <v>1</v>
      </c>
      <c r="P1314" s="15">
        <v>2</v>
      </c>
      <c r="Q1314" s="15">
        <v>1</v>
      </c>
      <c r="R1314" s="15">
        <v>7</v>
      </c>
      <c r="S1314" s="15">
        <v>7</v>
      </c>
      <c r="T1314" s="15">
        <v>7</v>
      </c>
      <c r="U1314" s="15">
        <v>0</v>
      </c>
      <c r="V1314" s="15">
        <v>7</v>
      </c>
      <c r="W1314" s="15">
        <v>6834</v>
      </c>
      <c r="X1314" s="15">
        <v>12</v>
      </c>
      <c r="Y1314" s="15">
        <v>1</v>
      </c>
      <c r="Z1314" s="15">
        <v>3</v>
      </c>
      <c r="AA1314" s="15">
        <v>2</v>
      </c>
      <c r="AB1314" s="15">
        <v>4</v>
      </c>
      <c r="AC1314" s="15">
        <v>3</v>
      </c>
      <c r="AD1314" s="15">
        <v>3</v>
      </c>
      <c r="AE1314" s="16">
        <v>3</v>
      </c>
      <c r="AF1314" s="23" t="str" cm="1">
        <f t="array" ref="AF1314">_xlfn.IFS(W1313&lt;3000,"Low",W1313&lt;6000,"Medium",W1313&gt;=6000,"High")</f>
        <v>High</v>
      </c>
      <c r="AG1314" s="24" t="str" cm="1">
        <f t="array" ref="AG1314">_xlfn.IFS(R1313&lt;5,"New",R1313&lt;10,"Junior",R1313&lt;20,"Mid",R1313&gt;=20,"Senior")</f>
        <v>Mid</v>
      </c>
      <c r="AH1314" s="24" t="str" cm="1">
        <f t="array" ref="AH1314">_xlfn.IFS(O1313&lt;=5,"Near",O1313&lt;=15,"Moderate",O1313&gt;15,"Far")</f>
        <v>Near</v>
      </c>
      <c r="AI1314" s="24" t="str" cm="1">
        <f t="array" ref="AI1314">_xlfn.IFS(AE1314=1,"Poor",AE1314=2,"Average",AE1314=3,"Good",AE1314=4,"Excellent")</f>
        <v>Good</v>
      </c>
      <c r="AJ1314" s="24" t="str" cm="1">
        <f t="array" ref="AJ1314">_xlfn.IFS(Z1314=1,"Low",Z1314=2,"Medium",Z1314=3,"High",Z1314=4,"Very High")</f>
        <v>High</v>
      </c>
      <c r="AK1314" s="24" t="str" cm="1">
        <f t="array" ref="AK1314">_xlfn.IFS(AD1314=1,"Low",AD1314=2,"Medium",AD1314=3,"High",AD1314=4,"Very High")</f>
        <v>High</v>
      </c>
    </row>
    <row r="1315" spans="1:37" ht="15.6" x14ac:dyDescent="0.3">
      <c r="A1315" s="28" t="s">
        <v>49</v>
      </c>
      <c r="B1315" s="17" t="s">
        <v>52</v>
      </c>
      <c r="C1315" s="17">
        <v>1973</v>
      </c>
      <c r="D1315" s="17" t="s">
        <v>55</v>
      </c>
      <c r="E1315" s="17" t="s">
        <v>68</v>
      </c>
      <c r="F1315" s="17">
        <v>55</v>
      </c>
      <c r="G1315" s="17" t="s">
        <v>57</v>
      </c>
      <c r="H1315" s="17" t="s">
        <v>38</v>
      </c>
      <c r="I1315" s="17" t="s">
        <v>154</v>
      </c>
      <c r="J1315" s="17" t="s">
        <v>88</v>
      </c>
      <c r="K1315" s="17">
        <v>5</v>
      </c>
      <c r="L1315" s="17" t="s">
        <v>156</v>
      </c>
      <c r="M1315" s="17" t="s">
        <v>64</v>
      </c>
      <c r="N1315" s="17" t="s">
        <v>37</v>
      </c>
      <c r="O1315" s="17">
        <v>26</v>
      </c>
      <c r="P1315" s="17">
        <v>0</v>
      </c>
      <c r="Q1315" s="17">
        <v>4</v>
      </c>
      <c r="R1315" s="17">
        <v>35</v>
      </c>
      <c r="S1315" s="17">
        <v>10</v>
      </c>
      <c r="T1315" s="17">
        <v>9</v>
      </c>
      <c r="U1315" s="17">
        <v>1</v>
      </c>
      <c r="V1315" s="17">
        <v>4</v>
      </c>
      <c r="W1315" s="17">
        <v>19636</v>
      </c>
      <c r="X1315" s="17">
        <v>18</v>
      </c>
      <c r="Y1315" s="17">
        <v>1</v>
      </c>
      <c r="Z1315" s="17">
        <v>3</v>
      </c>
      <c r="AA1315" s="17">
        <v>4</v>
      </c>
      <c r="AB1315" s="17">
        <v>2</v>
      </c>
      <c r="AC1315" s="17">
        <v>3</v>
      </c>
      <c r="AD1315" s="17">
        <v>1</v>
      </c>
      <c r="AE1315" s="18">
        <v>3</v>
      </c>
      <c r="AF1315" s="25" t="str" cm="1">
        <f t="array" ref="AF1315">_xlfn.IFS(W1314&lt;3000,"Low",W1314&lt;6000,"Medium",W1314&gt;=6000,"High")</f>
        <v>High</v>
      </c>
      <c r="AG1315" s="26" t="str" cm="1">
        <f t="array" ref="AG1315">_xlfn.IFS(R1314&lt;5,"New",R1314&lt;10,"Junior",R1314&lt;20,"Mid",R1314&gt;=20,"Senior")</f>
        <v>Junior</v>
      </c>
      <c r="AH1315" s="26" t="str" cm="1">
        <f t="array" ref="AH1315">_xlfn.IFS(O1314&lt;=5,"Near",O1314&lt;=15,"Moderate",O1314&gt;15,"Far")</f>
        <v>Near</v>
      </c>
      <c r="AI1315" s="26" t="str" cm="1">
        <f t="array" ref="AI1315">_xlfn.IFS(AE1315=1,"Poor",AE1315=2,"Average",AE1315=3,"Good",AE1315=4,"Excellent")</f>
        <v>Good</v>
      </c>
      <c r="AJ1315" s="26" t="str" cm="1">
        <f t="array" ref="AJ1315">_xlfn.IFS(Z1315=1,"Low",Z1315=2,"Medium",Z1315=3,"High",Z1315=4,"Very High")</f>
        <v>High</v>
      </c>
      <c r="AK1315" s="26" t="str" cm="1">
        <f t="array" ref="AK1315">_xlfn.IFS(AD1315=1,"Low",AD1315=2,"Medium",AD1315=3,"High",AD1315=4,"Very High")</f>
        <v>Low</v>
      </c>
    </row>
    <row r="1316" spans="1:37" ht="15.6" x14ac:dyDescent="0.3">
      <c r="A1316" s="27" t="s">
        <v>49</v>
      </c>
      <c r="B1316" s="15" t="s">
        <v>52</v>
      </c>
      <c r="C1316" s="15">
        <v>1460</v>
      </c>
      <c r="D1316" s="15" t="s">
        <v>55</v>
      </c>
      <c r="E1316" s="15" t="s">
        <v>51</v>
      </c>
      <c r="F1316" s="15">
        <v>45</v>
      </c>
      <c r="G1316" s="15" t="s">
        <v>72</v>
      </c>
      <c r="H1316" s="15" t="s">
        <v>38</v>
      </c>
      <c r="I1316" s="15" t="s">
        <v>53</v>
      </c>
      <c r="J1316" s="15" t="s">
        <v>76</v>
      </c>
      <c r="K1316" s="15">
        <v>3</v>
      </c>
      <c r="L1316" s="15" t="s">
        <v>65</v>
      </c>
      <c r="M1316" s="15" t="s">
        <v>70</v>
      </c>
      <c r="N1316" s="15" t="s">
        <v>37</v>
      </c>
      <c r="O1316" s="15">
        <v>20</v>
      </c>
      <c r="P1316" s="15">
        <v>2</v>
      </c>
      <c r="Q1316" s="15">
        <v>2</v>
      </c>
      <c r="R1316" s="15">
        <v>24</v>
      </c>
      <c r="S1316" s="15">
        <v>7</v>
      </c>
      <c r="T1316" s="15">
        <v>7</v>
      </c>
      <c r="U1316" s="15">
        <v>0</v>
      </c>
      <c r="V1316" s="15">
        <v>7</v>
      </c>
      <c r="W1316" s="15">
        <v>10851</v>
      </c>
      <c r="X1316" s="15">
        <v>18</v>
      </c>
      <c r="Y1316" s="15">
        <v>1</v>
      </c>
      <c r="Z1316" s="15">
        <v>2</v>
      </c>
      <c r="AA1316" s="15">
        <v>1</v>
      </c>
      <c r="AB1316" s="15">
        <v>1</v>
      </c>
      <c r="AC1316" s="15">
        <v>3</v>
      </c>
      <c r="AD1316" s="15">
        <v>2</v>
      </c>
      <c r="AE1316" s="16">
        <v>3</v>
      </c>
      <c r="AF1316" s="23" t="str" cm="1">
        <f t="array" ref="AF1316">_xlfn.IFS(W1315&lt;3000,"Low",W1315&lt;6000,"Medium",W1315&gt;=6000,"High")</f>
        <v>High</v>
      </c>
      <c r="AG1316" s="24" t="str" cm="1">
        <f t="array" ref="AG1316">_xlfn.IFS(R1315&lt;5,"New",R1315&lt;10,"Junior",R1315&lt;20,"Mid",R1315&gt;=20,"Senior")</f>
        <v>Senior</v>
      </c>
      <c r="AH1316" s="24" t="str" cm="1">
        <f t="array" ref="AH1316">_xlfn.IFS(O1315&lt;=5,"Near",O1315&lt;=15,"Moderate",O1315&gt;15,"Far")</f>
        <v>Far</v>
      </c>
      <c r="AI1316" s="24" t="str" cm="1">
        <f t="array" ref="AI1316">_xlfn.IFS(AE1316=1,"Poor",AE1316=2,"Average",AE1316=3,"Good",AE1316=4,"Excellent")</f>
        <v>Good</v>
      </c>
      <c r="AJ1316" s="24" t="str" cm="1">
        <f t="array" ref="AJ1316">_xlfn.IFS(Z1316=1,"Low",Z1316=2,"Medium",Z1316=3,"High",Z1316=4,"Very High")</f>
        <v>Medium</v>
      </c>
      <c r="AK1316" s="24" t="str" cm="1">
        <f t="array" ref="AK1316">_xlfn.IFS(AD1316=1,"Low",AD1316=2,"Medium",AD1316=3,"High",AD1316=4,"Very High")</f>
        <v>Medium</v>
      </c>
    </row>
    <row r="1317" spans="1:37" ht="15.6" x14ac:dyDescent="0.3">
      <c r="A1317" s="28" t="s">
        <v>49</v>
      </c>
      <c r="B1317" s="17" t="s">
        <v>52</v>
      </c>
      <c r="C1317" s="17">
        <v>1789</v>
      </c>
      <c r="D1317" s="17" t="s">
        <v>55</v>
      </c>
      <c r="E1317" s="17" t="s">
        <v>51</v>
      </c>
      <c r="F1317" s="17">
        <v>46</v>
      </c>
      <c r="G1317" s="17" t="s">
        <v>72</v>
      </c>
      <c r="H1317" s="17" t="s">
        <v>38</v>
      </c>
      <c r="I1317" s="17" t="s">
        <v>53</v>
      </c>
      <c r="J1317" s="17" t="s">
        <v>94</v>
      </c>
      <c r="K1317" s="17">
        <v>5</v>
      </c>
      <c r="L1317" s="17" t="s">
        <v>65</v>
      </c>
      <c r="M1317" s="17" t="s">
        <v>64</v>
      </c>
      <c r="N1317" s="17" t="s">
        <v>37</v>
      </c>
      <c r="O1317" s="17">
        <v>2</v>
      </c>
      <c r="P1317" s="17">
        <v>3</v>
      </c>
      <c r="Q1317" s="17">
        <v>7</v>
      </c>
      <c r="R1317" s="17">
        <v>24</v>
      </c>
      <c r="S1317" s="17">
        <v>2</v>
      </c>
      <c r="T1317" s="17">
        <v>1</v>
      </c>
      <c r="U1317" s="17">
        <v>2</v>
      </c>
      <c r="V1317" s="17">
        <v>2</v>
      </c>
      <c r="W1317" s="17">
        <v>19328</v>
      </c>
      <c r="X1317" s="17">
        <v>17</v>
      </c>
      <c r="Y1317" s="17">
        <v>1</v>
      </c>
      <c r="Z1317" s="17">
        <v>3</v>
      </c>
      <c r="AA1317" s="17">
        <v>3</v>
      </c>
      <c r="AB1317" s="17">
        <v>4</v>
      </c>
      <c r="AC1317" s="17">
        <v>3</v>
      </c>
      <c r="AD1317" s="17">
        <v>3</v>
      </c>
      <c r="AE1317" s="18">
        <v>3</v>
      </c>
      <c r="AF1317" s="25" t="str" cm="1">
        <f t="array" ref="AF1317">_xlfn.IFS(W1316&lt;3000,"Low",W1316&lt;6000,"Medium",W1316&gt;=6000,"High")</f>
        <v>High</v>
      </c>
      <c r="AG1317" s="26" t="str" cm="1">
        <f t="array" ref="AG1317">_xlfn.IFS(R1316&lt;5,"New",R1316&lt;10,"Junior",R1316&lt;20,"Mid",R1316&gt;=20,"Senior")</f>
        <v>Senior</v>
      </c>
      <c r="AH1317" s="26" t="str" cm="1">
        <f t="array" ref="AH1317">_xlfn.IFS(O1316&lt;=5,"Near",O1316&lt;=15,"Moderate",O1316&gt;15,"Far")</f>
        <v>Far</v>
      </c>
      <c r="AI1317" s="26" t="str" cm="1">
        <f t="array" ref="AI1317">_xlfn.IFS(AE1317=1,"Poor",AE1317=2,"Average",AE1317=3,"Good",AE1317=4,"Excellent")</f>
        <v>Good</v>
      </c>
      <c r="AJ1317" s="26" t="str" cm="1">
        <f t="array" ref="AJ1317">_xlfn.IFS(Z1317=1,"Low",Z1317=2,"Medium",Z1317=3,"High",Z1317=4,"Very High")</f>
        <v>High</v>
      </c>
      <c r="AK1317" s="26" t="str" cm="1">
        <f t="array" ref="AK1317">_xlfn.IFS(AD1317=1,"Low",AD1317=2,"Medium",AD1317=3,"High",AD1317=4,"Very High")</f>
        <v>High</v>
      </c>
    </row>
    <row r="1318" spans="1:37" ht="15.6" x14ac:dyDescent="0.3">
      <c r="A1318" s="27" t="s">
        <v>49</v>
      </c>
      <c r="B1318" s="15" t="s">
        <v>52</v>
      </c>
      <c r="C1318" s="15">
        <v>1998</v>
      </c>
      <c r="D1318" s="15" t="s">
        <v>55</v>
      </c>
      <c r="E1318" s="15" t="s">
        <v>39</v>
      </c>
      <c r="F1318" s="15">
        <v>42</v>
      </c>
      <c r="G1318" s="15" t="s">
        <v>72</v>
      </c>
      <c r="H1318" s="15" t="s">
        <v>38</v>
      </c>
      <c r="I1318" s="15" t="s">
        <v>53</v>
      </c>
      <c r="J1318" s="15" t="s">
        <v>56</v>
      </c>
      <c r="K1318" s="15">
        <v>2</v>
      </c>
      <c r="L1318" s="15" t="s">
        <v>42</v>
      </c>
      <c r="M1318" s="15" t="s">
        <v>64</v>
      </c>
      <c r="N1318" s="15" t="s">
        <v>37</v>
      </c>
      <c r="O1318" s="15">
        <v>18</v>
      </c>
      <c r="P1318" s="15">
        <v>3</v>
      </c>
      <c r="Q1318" s="15">
        <v>6</v>
      </c>
      <c r="R1318" s="15">
        <v>9</v>
      </c>
      <c r="S1318" s="15">
        <v>4</v>
      </c>
      <c r="T1318" s="15">
        <v>3</v>
      </c>
      <c r="U1318" s="15">
        <v>1</v>
      </c>
      <c r="V1318" s="15">
        <v>2</v>
      </c>
      <c r="W1318" s="15">
        <v>5410</v>
      </c>
      <c r="X1318" s="15">
        <v>17</v>
      </c>
      <c r="Y1318" s="15">
        <v>1</v>
      </c>
      <c r="Z1318" s="15">
        <v>4</v>
      </c>
      <c r="AA1318" s="15">
        <v>3</v>
      </c>
      <c r="AB1318" s="15">
        <v>1</v>
      </c>
      <c r="AC1318" s="15">
        <v>3</v>
      </c>
      <c r="AD1318" s="15">
        <v>3</v>
      </c>
      <c r="AE1318" s="16">
        <v>2</v>
      </c>
      <c r="AF1318" s="23" t="str" cm="1">
        <f t="array" ref="AF1318">_xlfn.IFS(W1317&lt;3000,"Low",W1317&lt;6000,"Medium",W1317&gt;=6000,"High")</f>
        <v>High</v>
      </c>
      <c r="AG1318" s="24" t="str" cm="1">
        <f t="array" ref="AG1318">_xlfn.IFS(R1317&lt;5,"New",R1317&lt;10,"Junior",R1317&lt;20,"Mid",R1317&gt;=20,"Senior")</f>
        <v>Senior</v>
      </c>
      <c r="AH1318" s="24" t="str" cm="1">
        <f t="array" ref="AH1318">_xlfn.IFS(O1317&lt;=5,"Near",O1317&lt;=15,"Moderate",O1317&gt;15,"Far")</f>
        <v>Near</v>
      </c>
      <c r="AI1318" s="24" t="str" cm="1">
        <f t="array" ref="AI1318">_xlfn.IFS(AE1318=1,"Poor",AE1318=2,"Average",AE1318=3,"Good",AE1318=4,"Excellent")</f>
        <v>Average</v>
      </c>
      <c r="AJ1318" s="24" t="str" cm="1">
        <f t="array" ref="AJ1318">_xlfn.IFS(Z1318=1,"Low",Z1318=2,"Medium",Z1318=3,"High",Z1318=4,"Very High")</f>
        <v>Very High</v>
      </c>
      <c r="AK1318" s="24" t="str" cm="1">
        <f t="array" ref="AK1318">_xlfn.IFS(AD1318=1,"Low",AD1318=2,"Medium",AD1318=3,"High",AD1318=4,"Very High")</f>
        <v>High</v>
      </c>
    </row>
    <row r="1319" spans="1:37" ht="15.6" x14ac:dyDescent="0.3">
      <c r="A1319" s="28" t="s">
        <v>49</v>
      </c>
      <c r="B1319" s="17" t="s">
        <v>52</v>
      </c>
      <c r="C1319" s="17">
        <v>1992</v>
      </c>
      <c r="D1319" s="17" t="s">
        <v>55</v>
      </c>
      <c r="E1319" s="17" t="s">
        <v>62</v>
      </c>
      <c r="F1319" s="17">
        <v>25</v>
      </c>
      <c r="G1319" s="17" t="s">
        <v>72</v>
      </c>
      <c r="H1319" s="17" t="s">
        <v>38</v>
      </c>
      <c r="I1319" s="17" t="s">
        <v>53</v>
      </c>
      <c r="J1319" s="17" t="s">
        <v>61</v>
      </c>
      <c r="K1319" s="17">
        <v>1</v>
      </c>
      <c r="L1319" s="17" t="s">
        <v>59</v>
      </c>
      <c r="M1319" s="17" t="s">
        <v>58</v>
      </c>
      <c r="N1319" s="17" t="s">
        <v>37</v>
      </c>
      <c r="O1319" s="17">
        <v>2</v>
      </c>
      <c r="P1319" s="17">
        <v>2</v>
      </c>
      <c r="Q1319" s="17">
        <v>6</v>
      </c>
      <c r="R1319" s="17">
        <v>7</v>
      </c>
      <c r="S1319" s="17">
        <v>2</v>
      </c>
      <c r="T1319" s="17">
        <v>2</v>
      </c>
      <c r="U1319" s="17">
        <v>0</v>
      </c>
      <c r="V1319" s="17">
        <v>2</v>
      </c>
      <c r="W1319" s="17">
        <v>3977</v>
      </c>
      <c r="X1319" s="17">
        <v>19</v>
      </c>
      <c r="Y1319" s="17">
        <v>1</v>
      </c>
      <c r="Z1319" s="17">
        <v>4</v>
      </c>
      <c r="AA1319" s="17">
        <v>3</v>
      </c>
      <c r="AB1319" s="17">
        <v>3</v>
      </c>
      <c r="AC1319" s="17">
        <v>3</v>
      </c>
      <c r="AD1319" s="17">
        <v>3</v>
      </c>
      <c r="AE1319" s="18">
        <v>2</v>
      </c>
      <c r="AF1319" s="25" t="str" cm="1">
        <f t="array" ref="AF1319">_xlfn.IFS(W1318&lt;3000,"Low",W1318&lt;6000,"Medium",W1318&gt;=6000,"High")</f>
        <v>Medium</v>
      </c>
      <c r="AG1319" s="26" t="str" cm="1">
        <f t="array" ref="AG1319">_xlfn.IFS(R1318&lt;5,"New",R1318&lt;10,"Junior",R1318&lt;20,"Mid",R1318&gt;=20,"Senior")</f>
        <v>Junior</v>
      </c>
      <c r="AH1319" s="26" t="str" cm="1">
        <f t="array" ref="AH1319">_xlfn.IFS(O1318&lt;=5,"Near",O1318&lt;=15,"Moderate",O1318&gt;15,"Far")</f>
        <v>Far</v>
      </c>
      <c r="AI1319" s="26" t="str" cm="1">
        <f t="array" ref="AI1319">_xlfn.IFS(AE1319=1,"Poor",AE1319=2,"Average",AE1319=3,"Good",AE1319=4,"Excellent")</f>
        <v>Average</v>
      </c>
      <c r="AJ1319" s="26" t="str" cm="1">
        <f t="array" ref="AJ1319">_xlfn.IFS(Z1319=1,"Low",Z1319=2,"Medium",Z1319=3,"High",Z1319=4,"Very High")</f>
        <v>Very High</v>
      </c>
      <c r="AK1319" s="26" t="str" cm="1">
        <f t="array" ref="AK1319">_xlfn.IFS(AD1319=1,"Low",AD1319=2,"Medium",AD1319=3,"High",AD1319=4,"Very High")</f>
        <v>High</v>
      </c>
    </row>
    <row r="1320" spans="1:37" ht="15.6" x14ac:dyDescent="0.3">
      <c r="A1320" s="27" t="s">
        <v>49</v>
      </c>
      <c r="B1320" s="15" t="s">
        <v>52</v>
      </c>
      <c r="C1320" s="15">
        <v>1448</v>
      </c>
      <c r="D1320" s="15" t="s">
        <v>55</v>
      </c>
      <c r="E1320" s="15" t="s">
        <v>39</v>
      </c>
      <c r="F1320" s="15">
        <v>41</v>
      </c>
      <c r="G1320" s="15" t="s">
        <v>57</v>
      </c>
      <c r="H1320" s="15" t="s">
        <v>38</v>
      </c>
      <c r="I1320" s="15" t="s">
        <v>53</v>
      </c>
      <c r="J1320" s="15" t="s">
        <v>56</v>
      </c>
      <c r="K1320" s="15">
        <v>1</v>
      </c>
      <c r="L1320" s="15" t="s">
        <v>65</v>
      </c>
      <c r="M1320" s="15" t="s">
        <v>127</v>
      </c>
      <c r="N1320" s="15" t="s">
        <v>37</v>
      </c>
      <c r="O1320" s="15">
        <v>5</v>
      </c>
      <c r="P1320" s="15">
        <v>5</v>
      </c>
      <c r="Q1320" s="15">
        <v>2</v>
      </c>
      <c r="R1320" s="15">
        <v>7</v>
      </c>
      <c r="S1320" s="15">
        <v>4</v>
      </c>
      <c r="T1320" s="15">
        <v>2</v>
      </c>
      <c r="U1320" s="15">
        <v>0</v>
      </c>
      <c r="V1320" s="15">
        <v>3</v>
      </c>
      <c r="W1320" s="15">
        <v>2127</v>
      </c>
      <c r="X1320" s="15">
        <v>12</v>
      </c>
      <c r="Y1320" s="15">
        <v>0</v>
      </c>
      <c r="Z1320" s="15">
        <v>2</v>
      </c>
      <c r="AA1320" s="15">
        <v>4</v>
      </c>
      <c r="AB1320" s="15">
        <v>3</v>
      </c>
      <c r="AC1320" s="15">
        <v>3</v>
      </c>
      <c r="AD1320" s="15">
        <v>1</v>
      </c>
      <c r="AE1320" s="16">
        <v>2</v>
      </c>
      <c r="AF1320" s="23" t="str" cm="1">
        <f t="array" ref="AF1320">_xlfn.IFS(W1319&lt;3000,"Low",W1319&lt;6000,"Medium",W1319&gt;=6000,"High")</f>
        <v>Medium</v>
      </c>
      <c r="AG1320" s="24" t="str" cm="1">
        <f t="array" ref="AG1320">_xlfn.IFS(R1319&lt;5,"New",R1319&lt;10,"Junior",R1319&lt;20,"Mid",R1319&gt;=20,"Senior")</f>
        <v>Junior</v>
      </c>
      <c r="AH1320" s="24" t="str" cm="1">
        <f t="array" ref="AH1320">_xlfn.IFS(O1319&lt;=5,"Near",O1319&lt;=15,"Moderate",O1319&gt;15,"Far")</f>
        <v>Near</v>
      </c>
      <c r="AI1320" s="24" t="str" cm="1">
        <f t="array" ref="AI1320">_xlfn.IFS(AE1320=1,"Poor",AE1320=2,"Average",AE1320=3,"Good",AE1320=4,"Excellent")</f>
        <v>Average</v>
      </c>
      <c r="AJ1320" s="24" t="str" cm="1">
        <f t="array" ref="AJ1320">_xlfn.IFS(Z1320=1,"Low",Z1320=2,"Medium",Z1320=3,"High",Z1320=4,"Very High")</f>
        <v>Medium</v>
      </c>
      <c r="AK1320" s="24" t="str" cm="1">
        <f t="array" ref="AK1320">_xlfn.IFS(AD1320=1,"Low",AD1320=2,"Medium",AD1320=3,"High",AD1320=4,"Very High")</f>
        <v>Low</v>
      </c>
    </row>
    <row r="1321" spans="1:37" ht="15.6" x14ac:dyDescent="0.3">
      <c r="A1321" s="28" t="s">
        <v>49</v>
      </c>
      <c r="B1321" s="17" t="s">
        <v>52</v>
      </c>
      <c r="C1321" s="17">
        <v>1501</v>
      </c>
      <c r="D1321" s="17" t="s">
        <v>55</v>
      </c>
      <c r="E1321" s="17" t="s">
        <v>68</v>
      </c>
      <c r="F1321" s="17">
        <v>55</v>
      </c>
      <c r="G1321" s="17" t="s">
        <v>57</v>
      </c>
      <c r="H1321" s="17" t="s">
        <v>38</v>
      </c>
      <c r="I1321" s="17" t="s">
        <v>53</v>
      </c>
      <c r="J1321" s="17" t="s">
        <v>76</v>
      </c>
      <c r="K1321" s="17">
        <v>2</v>
      </c>
      <c r="L1321" s="17" t="s">
        <v>42</v>
      </c>
      <c r="M1321" s="17" t="s">
        <v>64</v>
      </c>
      <c r="N1321" s="17" t="s">
        <v>37</v>
      </c>
      <c r="O1321" s="17">
        <v>4</v>
      </c>
      <c r="P1321" s="17">
        <v>2</v>
      </c>
      <c r="Q1321" s="17">
        <v>0</v>
      </c>
      <c r="R1321" s="17">
        <v>4</v>
      </c>
      <c r="S1321" s="17">
        <v>3</v>
      </c>
      <c r="T1321" s="17">
        <v>2</v>
      </c>
      <c r="U1321" s="17">
        <v>1</v>
      </c>
      <c r="V1321" s="17">
        <v>2</v>
      </c>
      <c r="W1321" s="17">
        <v>4035</v>
      </c>
      <c r="X1321" s="17">
        <v>16</v>
      </c>
      <c r="Y1321" s="17">
        <v>0</v>
      </c>
      <c r="Z1321" s="17">
        <v>4</v>
      </c>
      <c r="AA1321" s="17">
        <v>3</v>
      </c>
      <c r="AB1321" s="17">
        <v>3</v>
      </c>
      <c r="AC1321" s="17">
        <v>3</v>
      </c>
      <c r="AD1321" s="17">
        <v>2</v>
      </c>
      <c r="AE1321" s="18">
        <v>3</v>
      </c>
      <c r="AF1321" s="25" t="str" cm="1">
        <f t="array" ref="AF1321">_xlfn.IFS(W1320&lt;3000,"Low",W1320&lt;6000,"Medium",W1320&gt;=6000,"High")</f>
        <v>Low</v>
      </c>
      <c r="AG1321" s="26" t="str" cm="1">
        <f t="array" ref="AG1321">_xlfn.IFS(R1320&lt;5,"New",R1320&lt;10,"Junior",R1320&lt;20,"Mid",R1320&gt;=20,"Senior")</f>
        <v>Junior</v>
      </c>
      <c r="AH1321" s="26" t="str" cm="1">
        <f t="array" ref="AH1321">_xlfn.IFS(O1320&lt;=5,"Near",O1320&lt;=15,"Moderate",O1320&gt;15,"Far")</f>
        <v>Near</v>
      </c>
      <c r="AI1321" s="26" t="str" cm="1">
        <f t="array" ref="AI1321">_xlfn.IFS(AE1321=1,"Poor",AE1321=2,"Average",AE1321=3,"Good",AE1321=4,"Excellent")</f>
        <v>Good</v>
      </c>
      <c r="AJ1321" s="26" t="str" cm="1">
        <f t="array" ref="AJ1321">_xlfn.IFS(Z1321=1,"Low",Z1321=2,"Medium",Z1321=3,"High",Z1321=4,"Very High")</f>
        <v>Very High</v>
      </c>
      <c r="AK1321" s="26" t="str" cm="1">
        <f t="array" ref="AK1321">_xlfn.IFS(AD1321=1,"Low",AD1321=2,"Medium",AD1321=3,"High",AD1321=4,"Very High")</f>
        <v>Medium</v>
      </c>
    </row>
    <row r="1322" spans="1:37" ht="15.6" x14ac:dyDescent="0.3">
      <c r="A1322" s="27" t="s">
        <v>49</v>
      </c>
      <c r="B1322" s="15" t="s">
        <v>52</v>
      </c>
      <c r="C1322" s="15">
        <v>1766</v>
      </c>
      <c r="D1322" s="15" t="s">
        <v>55</v>
      </c>
      <c r="E1322" s="15" t="s">
        <v>39</v>
      </c>
      <c r="F1322" s="15">
        <v>38</v>
      </c>
      <c r="G1322" s="15" t="s">
        <v>57</v>
      </c>
      <c r="H1322" s="15" t="s">
        <v>38</v>
      </c>
      <c r="I1322" s="15" t="s">
        <v>53</v>
      </c>
      <c r="J1322" s="15" t="s">
        <v>76</v>
      </c>
      <c r="K1322" s="15">
        <v>2</v>
      </c>
      <c r="L1322" s="15" t="s">
        <v>65</v>
      </c>
      <c r="M1322" s="15" t="s">
        <v>70</v>
      </c>
      <c r="N1322" s="15" t="s">
        <v>37</v>
      </c>
      <c r="O1322" s="15">
        <v>18</v>
      </c>
      <c r="P1322" s="15">
        <v>2</v>
      </c>
      <c r="Q1322" s="15">
        <v>3</v>
      </c>
      <c r="R1322" s="15">
        <v>15</v>
      </c>
      <c r="S1322" s="15">
        <v>1</v>
      </c>
      <c r="T1322" s="15">
        <v>0</v>
      </c>
      <c r="U1322" s="15">
        <v>1</v>
      </c>
      <c r="V1322" s="15">
        <v>0</v>
      </c>
      <c r="W1322" s="15">
        <v>5811</v>
      </c>
      <c r="X1322" s="15">
        <v>16</v>
      </c>
      <c r="Y1322" s="15">
        <v>1</v>
      </c>
      <c r="Z1322" s="15">
        <v>2</v>
      </c>
      <c r="AA1322" s="15">
        <v>1</v>
      </c>
      <c r="AB1322" s="15">
        <v>4</v>
      </c>
      <c r="AC1322" s="15">
        <v>3</v>
      </c>
      <c r="AD1322" s="15">
        <v>3</v>
      </c>
      <c r="AE1322" s="16">
        <v>3</v>
      </c>
      <c r="AF1322" s="23" t="str" cm="1">
        <f t="array" ref="AF1322">_xlfn.IFS(W1321&lt;3000,"Low",W1321&lt;6000,"Medium",W1321&gt;=6000,"High")</f>
        <v>Medium</v>
      </c>
      <c r="AG1322" s="24" t="str" cm="1">
        <f t="array" ref="AG1322">_xlfn.IFS(R1321&lt;5,"New",R1321&lt;10,"Junior",R1321&lt;20,"Mid",R1321&gt;=20,"Senior")</f>
        <v>New</v>
      </c>
      <c r="AH1322" s="24" t="str" cm="1">
        <f t="array" ref="AH1322">_xlfn.IFS(O1321&lt;=5,"Near",O1321&lt;=15,"Moderate",O1321&gt;15,"Far")</f>
        <v>Near</v>
      </c>
      <c r="AI1322" s="24" t="str" cm="1">
        <f t="array" ref="AI1322">_xlfn.IFS(AE1322=1,"Poor",AE1322=2,"Average",AE1322=3,"Good",AE1322=4,"Excellent")</f>
        <v>Good</v>
      </c>
      <c r="AJ1322" s="24" t="str" cm="1">
        <f t="array" ref="AJ1322">_xlfn.IFS(Z1322=1,"Low",Z1322=2,"Medium",Z1322=3,"High",Z1322=4,"Very High")</f>
        <v>Medium</v>
      </c>
      <c r="AK1322" s="24" t="str" cm="1">
        <f t="array" ref="AK1322">_xlfn.IFS(AD1322=1,"Low",AD1322=2,"Medium",AD1322=3,"High",AD1322=4,"Very High")</f>
        <v>High</v>
      </c>
    </row>
    <row r="1323" spans="1:37" ht="15.6" x14ac:dyDescent="0.3">
      <c r="A1323" s="28" t="s">
        <v>49</v>
      </c>
      <c r="B1323" s="17" t="s">
        <v>52</v>
      </c>
      <c r="C1323" s="17">
        <v>1549</v>
      </c>
      <c r="D1323" s="17" t="s">
        <v>55</v>
      </c>
      <c r="E1323" s="17" t="s">
        <v>62</v>
      </c>
      <c r="F1323" s="17">
        <v>33</v>
      </c>
      <c r="G1323" s="17" t="s">
        <v>57</v>
      </c>
      <c r="H1323" s="17" t="s">
        <v>38</v>
      </c>
      <c r="I1323" s="17" t="s">
        <v>53</v>
      </c>
      <c r="J1323" s="17" t="s">
        <v>61</v>
      </c>
      <c r="K1323" s="17">
        <v>2</v>
      </c>
      <c r="L1323" s="17" t="s">
        <v>42</v>
      </c>
      <c r="M1323" s="17" t="s">
        <v>64</v>
      </c>
      <c r="N1323" s="17" t="s">
        <v>37</v>
      </c>
      <c r="O1323" s="17">
        <v>28</v>
      </c>
      <c r="P1323" s="17">
        <v>3</v>
      </c>
      <c r="Q1323" s="17">
        <v>1</v>
      </c>
      <c r="R1323" s="17">
        <v>15</v>
      </c>
      <c r="S1323" s="17">
        <v>15</v>
      </c>
      <c r="T1323" s="17">
        <v>14</v>
      </c>
      <c r="U1323" s="17">
        <v>5</v>
      </c>
      <c r="V1323" s="17">
        <v>7</v>
      </c>
      <c r="W1323" s="17">
        <v>5207</v>
      </c>
      <c r="X1323" s="17">
        <v>12</v>
      </c>
      <c r="Y1323" s="17">
        <v>1</v>
      </c>
      <c r="Z1323" s="17">
        <v>2</v>
      </c>
      <c r="AA1323" s="17">
        <v>3</v>
      </c>
      <c r="AB1323" s="17">
        <v>3</v>
      </c>
      <c r="AC1323" s="17">
        <v>3</v>
      </c>
      <c r="AD1323" s="17">
        <v>2</v>
      </c>
      <c r="AE1323" s="18">
        <v>3</v>
      </c>
      <c r="AF1323" s="25" t="str" cm="1">
        <f t="array" ref="AF1323">_xlfn.IFS(W1322&lt;3000,"Low",W1322&lt;6000,"Medium",W1322&gt;=6000,"High")</f>
        <v>Medium</v>
      </c>
      <c r="AG1323" s="26" t="str" cm="1">
        <f t="array" ref="AG1323">_xlfn.IFS(R1322&lt;5,"New",R1322&lt;10,"Junior",R1322&lt;20,"Mid",R1322&gt;=20,"Senior")</f>
        <v>Mid</v>
      </c>
      <c r="AH1323" s="26" t="str" cm="1">
        <f t="array" ref="AH1323">_xlfn.IFS(O1322&lt;=5,"Near",O1322&lt;=15,"Moderate",O1322&gt;15,"Far")</f>
        <v>Far</v>
      </c>
      <c r="AI1323" s="26" t="str" cm="1">
        <f t="array" ref="AI1323">_xlfn.IFS(AE1323=1,"Poor",AE1323=2,"Average",AE1323=3,"Good",AE1323=4,"Excellent")</f>
        <v>Good</v>
      </c>
      <c r="AJ1323" s="26" t="str" cm="1">
        <f t="array" ref="AJ1323">_xlfn.IFS(Z1323=1,"Low",Z1323=2,"Medium",Z1323=3,"High",Z1323=4,"Very High")</f>
        <v>Medium</v>
      </c>
      <c r="AK1323" s="26" t="str" cm="1">
        <f t="array" ref="AK1323">_xlfn.IFS(AD1323=1,"Low",AD1323=2,"Medium",AD1323=3,"High",AD1323=4,"Very High")</f>
        <v>Medium</v>
      </c>
    </row>
    <row r="1324" spans="1:37" ht="15.6" x14ac:dyDescent="0.3">
      <c r="A1324" s="27" t="s">
        <v>49</v>
      </c>
      <c r="B1324" s="15" t="s">
        <v>52</v>
      </c>
      <c r="C1324" s="15">
        <v>2053</v>
      </c>
      <c r="D1324" s="15" t="s">
        <v>55</v>
      </c>
      <c r="E1324" s="15" t="s">
        <v>62</v>
      </c>
      <c r="F1324" s="15">
        <v>29</v>
      </c>
      <c r="G1324" s="15" t="s">
        <v>57</v>
      </c>
      <c r="H1324" s="15" t="s">
        <v>38</v>
      </c>
      <c r="I1324" s="15" t="s">
        <v>53</v>
      </c>
      <c r="J1324" s="15" t="s">
        <v>61</v>
      </c>
      <c r="K1324" s="15">
        <v>2</v>
      </c>
      <c r="L1324" s="15" t="s">
        <v>59</v>
      </c>
      <c r="M1324" s="15" t="s">
        <v>48</v>
      </c>
      <c r="N1324" s="15" t="s">
        <v>37</v>
      </c>
      <c r="O1324" s="15">
        <v>13</v>
      </c>
      <c r="P1324" s="15">
        <v>2</v>
      </c>
      <c r="Q1324" s="15">
        <v>4</v>
      </c>
      <c r="R1324" s="15">
        <v>10</v>
      </c>
      <c r="S1324" s="15">
        <v>4</v>
      </c>
      <c r="T1324" s="15">
        <v>3</v>
      </c>
      <c r="U1324" s="15">
        <v>0</v>
      </c>
      <c r="V1324" s="15">
        <v>3</v>
      </c>
      <c r="W1324" s="15">
        <v>4025</v>
      </c>
      <c r="X1324" s="15">
        <v>13</v>
      </c>
      <c r="Y1324" s="15">
        <v>1</v>
      </c>
      <c r="Z1324" s="15">
        <v>4</v>
      </c>
      <c r="AA1324" s="15">
        <v>2</v>
      </c>
      <c r="AB1324" s="15">
        <v>2</v>
      </c>
      <c r="AC1324" s="15">
        <v>3</v>
      </c>
      <c r="AD1324" s="15">
        <v>1</v>
      </c>
      <c r="AE1324" s="16">
        <v>3</v>
      </c>
      <c r="AF1324" s="23" t="str" cm="1">
        <f t="array" ref="AF1324">_xlfn.IFS(W1323&lt;3000,"Low",W1323&lt;6000,"Medium",W1323&gt;=6000,"High")</f>
        <v>Medium</v>
      </c>
      <c r="AG1324" s="24" t="str" cm="1">
        <f t="array" ref="AG1324">_xlfn.IFS(R1323&lt;5,"New",R1323&lt;10,"Junior",R1323&lt;20,"Mid",R1323&gt;=20,"Senior")</f>
        <v>Mid</v>
      </c>
      <c r="AH1324" s="24" t="str" cm="1">
        <f t="array" ref="AH1324">_xlfn.IFS(O1323&lt;=5,"Near",O1323&lt;=15,"Moderate",O1323&gt;15,"Far")</f>
        <v>Far</v>
      </c>
      <c r="AI1324" s="24" t="str" cm="1">
        <f t="array" ref="AI1324">_xlfn.IFS(AE1324=1,"Poor",AE1324=2,"Average",AE1324=3,"Good",AE1324=4,"Excellent")</f>
        <v>Good</v>
      </c>
      <c r="AJ1324" s="24" t="str" cm="1">
        <f t="array" ref="AJ1324">_xlfn.IFS(Z1324=1,"Low",Z1324=2,"Medium",Z1324=3,"High",Z1324=4,"Very High")</f>
        <v>Very High</v>
      </c>
      <c r="AK1324" s="24" t="str" cm="1">
        <f t="array" ref="AK1324">_xlfn.IFS(AD1324=1,"Low",AD1324=2,"Medium",AD1324=3,"High",AD1324=4,"Very High")</f>
        <v>Low</v>
      </c>
    </row>
    <row r="1325" spans="1:37" ht="15.6" x14ac:dyDescent="0.3">
      <c r="A1325" s="28" t="s">
        <v>49</v>
      </c>
      <c r="B1325" s="17" t="s">
        <v>52</v>
      </c>
      <c r="C1325" s="17">
        <v>1790</v>
      </c>
      <c r="D1325" s="17" t="s">
        <v>55</v>
      </c>
      <c r="E1325" s="17" t="s">
        <v>39</v>
      </c>
      <c r="F1325" s="17">
        <v>36</v>
      </c>
      <c r="G1325" s="17" t="s">
        <v>57</v>
      </c>
      <c r="H1325" s="17" t="s">
        <v>38</v>
      </c>
      <c r="I1325" s="17" t="s">
        <v>53</v>
      </c>
      <c r="J1325" s="17" t="s">
        <v>76</v>
      </c>
      <c r="K1325" s="17">
        <v>3</v>
      </c>
      <c r="L1325" s="17" t="s">
        <v>42</v>
      </c>
      <c r="M1325" s="17" t="s">
        <v>70</v>
      </c>
      <c r="N1325" s="17" t="s">
        <v>37</v>
      </c>
      <c r="O1325" s="17">
        <v>10</v>
      </c>
      <c r="P1325" s="17">
        <v>1</v>
      </c>
      <c r="Q1325" s="17">
        <v>7</v>
      </c>
      <c r="R1325" s="17">
        <v>15</v>
      </c>
      <c r="S1325" s="17">
        <v>12</v>
      </c>
      <c r="T1325" s="17">
        <v>8</v>
      </c>
      <c r="U1325" s="17">
        <v>5</v>
      </c>
      <c r="V1325" s="17">
        <v>7</v>
      </c>
      <c r="W1325" s="17">
        <v>8321</v>
      </c>
      <c r="X1325" s="17">
        <v>13</v>
      </c>
      <c r="Y1325" s="17">
        <v>1</v>
      </c>
      <c r="Z1325" s="17">
        <v>4</v>
      </c>
      <c r="AA1325" s="17">
        <v>3</v>
      </c>
      <c r="AB1325" s="17">
        <v>1</v>
      </c>
      <c r="AC1325" s="17">
        <v>3</v>
      </c>
      <c r="AD1325" s="17">
        <v>4</v>
      </c>
      <c r="AE1325" s="18">
        <v>3</v>
      </c>
      <c r="AF1325" s="25" t="str" cm="1">
        <f t="array" ref="AF1325">_xlfn.IFS(W1324&lt;3000,"Low",W1324&lt;6000,"Medium",W1324&gt;=6000,"High")</f>
        <v>Medium</v>
      </c>
      <c r="AG1325" s="26" t="str" cm="1">
        <f t="array" ref="AG1325">_xlfn.IFS(R1324&lt;5,"New",R1324&lt;10,"Junior",R1324&lt;20,"Mid",R1324&gt;=20,"Senior")</f>
        <v>Mid</v>
      </c>
      <c r="AH1325" s="26" t="str" cm="1">
        <f t="array" ref="AH1325">_xlfn.IFS(O1324&lt;=5,"Near",O1324&lt;=15,"Moderate",O1324&gt;15,"Far")</f>
        <v>Moderate</v>
      </c>
      <c r="AI1325" s="26" t="str" cm="1">
        <f t="array" ref="AI1325">_xlfn.IFS(AE1325=1,"Poor",AE1325=2,"Average",AE1325=3,"Good",AE1325=4,"Excellent")</f>
        <v>Good</v>
      </c>
      <c r="AJ1325" s="26" t="str" cm="1">
        <f t="array" ref="AJ1325">_xlfn.IFS(Z1325=1,"Low",Z1325=2,"Medium",Z1325=3,"High",Z1325=4,"Very High")</f>
        <v>Very High</v>
      </c>
      <c r="AK1325" s="26" t="str" cm="1">
        <f t="array" ref="AK1325">_xlfn.IFS(AD1325=1,"Low",AD1325=2,"Medium",AD1325=3,"High",AD1325=4,"Very High")</f>
        <v>Very High</v>
      </c>
    </row>
    <row r="1326" spans="1:37" ht="15.6" x14ac:dyDescent="0.3">
      <c r="A1326" s="27" t="s">
        <v>49</v>
      </c>
      <c r="B1326" s="15" t="s">
        <v>52</v>
      </c>
      <c r="C1326" s="15">
        <v>2003</v>
      </c>
      <c r="D1326" s="15" t="s">
        <v>55</v>
      </c>
      <c r="E1326" s="15" t="s">
        <v>39</v>
      </c>
      <c r="F1326" s="15">
        <v>35</v>
      </c>
      <c r="G1326" s="15" t="s">
        <v>57</v>
      </c>
      <c r="H1326" s="15" t="s">
        <v>38</v>
      </c>
      <c r="I1326" s="15" t="s">
        <v>53</v>
      </c>
      <c r="J1326" s="15" t="s">
        <v>61</v>
      </c>
      <c r="K1326" s="15">
        <v>1</v>
      </c>
      <c r="L1326" s="15" t="s">
        <v>65</v>
      </c>
      <c r="M1326" s="15" t="s">
        <v>64</v>
      </c>
      <c r="N1326" s="15" t="s">
        <v>37</v>
      </c>
      <c r="O1326" s="15">
        <v>11</v>
      </c>
      <c r="P1326" s="15">
        <v>3</v>
      </c>
      <c r="Q1326" s="15">
        <v>7</v>
      </c>
      <c r="R1326" s="15">
        <v>5</v>
      </c>
      <c r="S1326" s="15">
        <v>2</v>
      </c>
      <c r="T1326" s="15">
        <v>2</v>
      </c>
      <c r="U1326" s="15">
        <v>2</v>
      </c>
      <c r="V1326" s="15">
        <v>2</v>
      </c>
      <c r="W1326" s="15">
        <v>2660</v>
      </c>
      <c r="X1326" s="15">
        <v>11</v>
      </c>
      <c r="Y1326" s="15">
        <v>1</v>
      </c>
      <c r="Z1326" s="15">
        <v>4</v>
      </c>
      <c r="AA1326" s="15">
        <v>3</v>
      </c>
      <c r="AB1326" s="15">
        <v>3</v>
      </c>
      <c r="AC1326" s="15">
        <v>3</v>
      </c>
      <c r="AD1326" s="15">
        <v>3</v>
      </c>
      <c r="AE1326" s="16">
        <v>3</v>
      </c>
      <c r="AF1326" s="23" t="str" cm="1">
        <f t="array" ref="AF1326">_xlfn.IFS(W1325&lt;3000,"Low",W1325&lt;6000,"Medium",W1325&gt;=6000,"High")</f>
        <v>High</v>
      </c>
      <c r="AG1326" s="24" t="str" cm="1">
        <f t="array" ref="AG1326">_xlfn.IFS(R1325&lt;5,"New",R1325&lt;10,"Junior",R1325&lt;20,"Mid",R1325&gt;=20,"Senior")</f>
        <v>Mid</v>
      </c>
      <c r="AH1326" s="24" t="str" cm="1">
        <f t="array" ref="AH1326">_xlfn.IFS(O1325&lt;=5,"Near",O1325&lt;=15,"Moderate",O1325&gt;15,"Far")</f>
        <v>Moderate</v>
      </c>
      <c r="AI1326" s="24" t="str" cm="1">
        <f t="array" ref="AI1326">_xlfn.IFS(AE1326=1,"Poor",AE1326=2,"Average",AE1326=3,"Good",AE1326=4,"Excellent")</f>
        <v>Good</v>
      </c>
      <c r="AJ1326" s="24" t="str" cm="1">
        <f t="array" ref="AJ1326">_xlfn.IFS(Z1326=1,"Low",Z1326=2,"Medium",Z1326=3,"High",Z1326=4,"Very High")</f>
        <v>Very High</v>
      </c>
      <c r="AK1326" s="24" t="str" cm="1">
        <f t="array" ref="AK1326">_xlfn.IFS(AD1326=1,"Low",AD1326=2,"Medium",AD1326=3,"High",AD1326=4,"Very High")</f>
        <v>High</v>
      </c>
    </row>
    <row r="1327" spans="1:37" ht="15.6" x14ac:dyDescent="0.3">
      <c r="A1327" s="28" t="s">
        <v>49</v>
      </c>
      <c r="B1327" s="17" t="s">
        <v>52</v>
      </c>
      <c r="C1327" s="17">
        <v>1465</v>
      </c>
      <c r="D1327" s="17" t="s">
        <v>55</v>
      </c>
      <c r="E1327" s="17" t="s">
        <v>51</v>
      </c>
      <c r="F1327" s="17">
        <v>45</v>
      </c>
      <c r="G1327" s="17" t="s">
        <v>57</v>
      </c>
      <c r="H1327" s="17" t="s">
        <v>38</v>
      </c>
      <c r="I1327" s="17" t="s">
        <v>53</v>
      </c>
      <c r="J1327" s="17" t="s">
        <v>74</v>
      </c>
      <c r="K1327" s="17">
        <v>3</v>
      </c>
      <c r="L1327" s="17" t="s">
        <v>106</v>
      </c>
      <c r="M1327" s="17" t="s">
        <v>70</v>
      </c>
      <c r="N1327" s="17" t="s">
        <v>37</v>
      </c>
      <c r="O1327" s="17">
        <v>29</v>
      </c>
      <c r="P1327" s="17">
        <v>4</v>
      </c>
      <c r="Q1327" s="17">
        <v>4</v>
      </c>
      <c r="R1327" s="17">
        <v>10</v>
      </c>
      <c r="S1327" s="17">
        <v>3</v>
      </c>
      <c r="T1327" s="17">
        <v>1</v>
      </c>
      <c r="U1327" s="17">
        <v>1</v>
      </c>
      <c r="V1327" s="17">
        <v>2</v>
      </c>
      <c r="W1327" s="17">
        <v>9380</v>
      </c>
      <c r="X1327" s="17">
        <v>18</v>
      </c>
      <c r="Y1327" s="17">
        <v>2</v>
      </c>
      <c r="Z1327" s="17">
        <v>4</v>
      </c>
      <c r="AA1327" s="17">
        <v>3</v>
      </c>
      <c r="AB1327" s="17">
        <v>4</v>
      </c>
      <c r="AC1327" s="17">
        <v>3</v>
      </c>
      <c r="AD1327" s="17">
        <v>4</v>
      </c>
      <c r="AE1327" s="18">
        <v>4</v>
      </c>
      <c r="AF1327" s="25" t="str" cm="1">
        <f t="array" ref="AF1327">_xlfn.IFS(W1326&lt;3000,"Low",W1326&lt;6000,"Medium",W1326&gt;=6000,"High")</f>
        <v>Low</v>
      </c>
      <c r="AG1327" s="26" t="str" cm="1">
        <f t="array" ref="AG1327">_xlfn.IFS(R1326&lt;5,"New",R1326&lt;10,"Junior",R1326&lt;20,"Mid",R1326&gt;=20,"Senior")</f>
        <v>Junior</v>
      </c>
      <c r="AH1327" s="26" t="str" cm="1">
        <f t="array" ref="AH1327">_xlfn.IFS(O1326&lt;=5,"Near",O1326&lt;=15,"Moderate",O1326&gt;15,"Far")</f>
        <v>Moderate</v>
      </c>
      <c r="AI1327" s="26" t="str" cm="1">
        <f t="array" ref="AI1327">_xlfn.IFS(AE1327=1,"Poor",AE1327=2,"Average",AE1327=3,"Good",AE1327=4,"Excellent")</f>
        <v>Excellent</v>
      </c>
      <c r="AJ1327" s="26" t="str" cm="1">
        <f t="array" ref="AJ1327">_xlfn.IFS(Z1327=1,"Low",Z1327=2,"Medium",Z1327=3,"High",Z1327=4,"Very High")</f>
        <v>Very High</v>
      </c>
      <c r="AK1327" s="26" t="str" cm="1">
        <f t="array" ref="AK1327">_xlfn.IFS(AD1327=1,"Low",AD1327=2,"Medium",AD1327=3,"High",AD1327=4,"Very High")</f>
        <v>Very High</v>
      </c>
    </row>
    <row r="1328" spans="1:37" ht="15.6" x14ac:dyDescent="0.3">
      <c r="A1328" s="27" t="s">
        <v>49</v>
      </c>
      <c r="B1328" s="15" t="s">
        <v>52</v>
      </c>
      <c r="C1328" s="15">
        <v>1755</v>
      </c>
      <c r="D1328" s="15" t="s">
        <v>55</v>
      </c>
      <c r="E1328" s="15" t="s">
        <v>62</v>
      </c>
      <c r="F1328" s="15">
        <v>34</v>
      </c>
      <c r="G1328" s="15" t="s">
        <v>57</v>
      </c>
      <c r="H1328" s="15" t="s">
        <v>38</v>
      </c>
      <c r="I1328" s="15" t="s">
        <v>53</v>
      </c>
      <c r="J1328" s="15" t="s">
        <v>56</v>
      </c>
      <c r="K1328" s="15">
        <v>1</v>
      </c>
      <c r="L1328" s="15" t="s">
        <v>65</v>
      </c>
      <c r="M1328" s="15" t="s">
        <v>64</v>
      </c>
      <c r="N1328" s="15" t="s">
        <v>37</v>
      </c>
      <c r="O1328" s="15">
        <v>2</v>
      </c>
      <c r="P1328" s="15">
        <v>3</v>
      </c>
      <c r="Q1328" s="15">
        <v>0</v>
      </c>
      <c r="R1328" s="15">
        <v>6</v>
      </c>
      <c r="S1328" s="15">
        <v>5</v>
      </c>
      <c r="T1328" s="15">
        <v>0</v>
      </c>
      <c r="U1328" s="15">
        <v>1</v>
      </c>
      <c r="V1328" s="15">
        <v>2</v>
      </c>
      <c r="W1328" s="15">
        <v>2932</v>
      </c>
      <c r="X1328" s="15">
        <v>14</v>
      </c>
      <c r="Y1328" s="15">
        <v>3</v>
      </c>
      <c r="Z1328" s="15">
        <v>4</v>
      </c>
      <c r="AA1328" s="15">
        <v>4</v>
      </c>
      <c r="AB1328" s="15">
        <v>4</v>
      </c>
      <c r="AC1328" s="15">
        <v>3</v>
      </c>
      <c r="AD1328" s="15">
        <v>1</v>
      </c>
      <c r="AE1328" s="16">
        <v>3</v>
      </c>
      <c r="AF1328" s="23" t="str" cm="1">
        <f t="array" ref="AF1328">_xlfn.IFS(W1327&lt;3000,"Low",W1327&lt;6000,"Medium",W1327&gt;=6000,"High")</f>
        <v>High</v>
      </c>
      <c r="AG1328" s="24" t="str" cm="1">
        <f t="array" ref="AG1328">_xlfn.IFS(R1327&lt;5,"New",R1327&lt;10,"Junior",R1327&lt;20,"Mid",R1327&gt;=20,"Senior")</f>
        <v>Mid</v>
      </c>
      <c r="AH1328" s="24" t="str" cm="1">
        <f t="array" ref="AH1328">_xlfn.IFS(O1327&lt;=5,"Near",O1327&lt;=15,"Moderate",O1327&gt;15,"Far")</f>
        <v>Far</v>
      </c>
      <c r="AI1328" s="24" t="str" cm="1">
        <f t="array" ref="AI1328">_xlfn.IFS(AE1328=1,"Poor",AE1328=2,"Average",AE1328=3,"Good",AE1328=4,"Excellent")</f>
        <v>Good</v>
      </c>
      <c r="AJ1328" s="24" t="str" cm="1">
        <f t="array" ref="AJ1328">_xlfn.IFS(Z1328=1,"Low",Z1328=2,"Medium",Z1328=3,"High",Z1328=4,"Very High")</f>
        <v>Very High</v>
      </c>
      <c r="AK1328" s="24" t="str" cm="1">
        <f t="array" ref="AK1328">_xlfn.IFS(AD1328=1,"Low",AD1328=2,"Medium",AD1328=3,"High",AD1328=4,"Very High")</f>
        <v>Low</v>
      </c>
    </row>
    <row r="1329" spans="1:37" ht="15.6" x14ac:dyDescent="0.3">
      <c r="A1329" s="28" t="s">
        <v>49</v>
      </c>
      <c r="B1329" s="17" t="s">
        <v>52</v>
      </c>
      <c r="C1329" s="17">
        <v>1586</v>
      </c>
      <c r="D1329" s="17" t="s">
        <v>55</v>
      </c>
      <c r="E1329" s="17" t="s">
        <v>62</v>
      </c>
      <c r="F1329" s="17">
        <v>29</v>
      </c>
      <c r="G1329" s="17" t="s">
        <v>46</v>
      </c>
      <c r="H1329" s="17" t="s">
        <v>38</v>
      </c>
      <c r="I1329" s="17" t="s">
        <v>53</v>
      </c>
      <c r="J1329" s="17" t="s">
        <v>61</v>
      </c>
      <c r="K1329" s="17">
        <v>1</v>
      </c>
      <c r="L1329" s="17" t="s">
        <v>65</v>
      </c>
      <c r="M1329" s="17" t="s">
        <v>58</v>
      </c>
      <c r="N1329" s="17" t="s">
        <v>37</v>
      </c>
      <c r="O1329" s="17">
        <v>3</v>
      </c>
      <c r="P1329" s="17">
        <v>3</v>
      </c>
      <c r="Q1329" s="17">
        <v>1</v>
      </c>
      <c r="R1329" s="17">
        <v>10</v>
      </c>
      <c r="S1329" s="17">
        <v>10</v>
      </c>
      <c r="T1329" s="17">
        <v>9</v>
      </c>
      <c r="U1329" s="17">
        <v>1</v>
      </c>
      <c r="V1329" s="17">
        <v>5</v>
      </c>
      <c r="W1329" s="17">
        <v>4723</v>
      </c>
      <c r="X1329" s="17">
        <v>18</v>
      </c>
      <c r="Y1329" s="17">
        <v>0</v>
      </c>
      <c r="Z1329" s="17">
        <v>2</v>
      </c>
      <c r="AA1329" s="17">
        <v>3</v>
      </c>
      <c r="AB1329" s="17">
        <v>1</v>
      </c>
      <c r="AC1329" s="17">
        <v>3</v>
      </c>
      <c r="AD1329" s="17">
        <v>4</v>
      </c>
      <c r="AE1329" s="18">
        <v>3</v>
      </c>
      <c r="AF1329" s="25" t="str" cm="1">
        <f t="array" ref="AF1329">_xlfn.IFS(W1328&lt;3000,"Low",W1328&lt;6000,"Medium",W1328&gt;=6000,"High")</f>
        <v>Low</v>
      </c>
      <c r="AG1329" s="26" t="str" cm="1">
        <f t="array" ref="AG1329">_xlfn.IFS(R1328&lt;5,"New",R1328&lt;10,"Junior",R1328&lt;20,"Mid",R1328&gt;=20,"Senior")</f>
        <v>Junior</v>
      </c>
      <c r="AH1329" s="26" t="str" cm="1">
        <f t="array" ref="AH1329">_xlfn.IFS(O1328&lt;=5,"Near",O1328&lt;=15,"Moderate",O1328&gt;15,"Far")</f>
        <v>Near</v>
      </c>
      <c r="AI1329" s="26" t="str" cm="1">
        <f t="array" ref="AI1329">_xlfn.IFS(AE1329=1,"Poor",AE1329=2,"Average",AE1329=3,"Good",AE1329=4,"Excellent")</f>
        <v>Good</v>
      </c>
      <c r="AJ1329" s="26" t="str" cm="1">
        <f t="array" ref="AJ1329">_xlfn.IFS(Z1329=1,"Low",Z1329=2,"Medium",Z1329=3,"High",Z1329=4,"Very High")</f>
        <v>Medium</v>
      </c>
      <c r="AK1329" s="26" t="str" cm="1">
        <f t="array" ref="AK1329">_xlfn.IFS(AD1329=1,"Low",AD1329=2,"Medium",AD1329=3,"High",AD1329=4,"Very High")</f>
        <v>Very High</v>
      </c>
    </row>
    <row r="1330" spans="1:37" ht="15.6" x14ac:dyDescent="0.3">
      <c r="A1330" s="27" t="s">
        <v>49</v>
      </c>
      <c r="B1330" s="15" t="s">
        <v>52</v>
      </c>
      <c r="C1330" s="15">
        <v>2020</v>
      </c>
      <c r="D1330" s="15" t="s">
        <v>55</v>
      </c>
      <c r="E1330" s="15" t="s">
        <v>39</v>
      </c>
      <c r="F1330" s="15">
        <v>44</v>
      </c>
      <c r="G1330" s="15" t="s">
        <v>46</v>
      </c>
      <c r="H1330" s="15" t="s">
        <v>38</v>
      </c>
      <c r="I1330" s="15" t="s">
        <v>53</v>
      </c>
      <c r="J1330" s="15" t="s">
        <v>56</v>
      </c>
      <c r="K1330" s="15">
        <v>1</v>
      </c>
      <c r="L1330" s="15" t="s">
        <v>65</v>
      </c>
      <c r="M1330" s="15" t="s">
        <v>70</v>
      </c>
      <c r="N1330" s="15" t="s">
        <v>37</v>
      </c>
      <c r="O1330" s="15">
        <v>1</v>
      </c>
      <c r="P1330" s="15">
        <v>2</v>
      </c>
      <c r="Q1330" s="15">
        <v>6</v>
      </c>
      <c r="R1330" s="15">
        <v>6</v>
      </c>
      <c r="S1330" s="15">
        <v>4</v>
      </c>
      <c r="T1330" s="15">
        <v>3</v>
      </c>
      <c r="U1330" s="15">
        <v>1</v>
      </c>
      <c r="V1330" s="15">
        <v>2</v>
      </c>
      <c r="W1330" s="15">
        <v>2436</v>
      </c>
      <c r="X1330" s="15">
        <v>12</v>
      </c>
      <c r="Y1330" s="15">
        <v>0</v>
      </c>
      <c r="Z1330" s="15">
        <v>2</v>
      </c>
      <c r="AA1330" s="15">
        <v>3</v>
      </c>
      <c r="AB1330" s="15">
        <v>4</v>
      </c>
      <c r="AC1330" s="15">
        <v>3</v>
      </c>
      <c r="AD1330" s="15">
        <v>3</v>
      </c>
      <c r="AE1330" s="16">
        <v>3</v>
      </c>
      <c r="AF1330" s="23" t="str" cm="1">
        <f t="array" ref="AF1330">_xlfn.IFS(W1329&lt;3000,"Low",W1329&lt;6000,"Medium",W1329&gt;=6000,"High")</f>
        <v>Medium</v>
      </c>
      <c r="AG1330" s="24" t="str" cm="1">
        <f t="array" ref="AG1330">_xlfn.IFS(R1329&lt;5,"New",R1329&lt;10,"Junior",R1329&lt;20,"Mid",R1329&gt;=20,"Senior")</f>
        <v>Mid</v>
      </c>
      <c r="AH1330" s="24" t="str" cm="1">
        <f t="array" ref="AH1330">_xlfn.IFS(O1329&lt;=5,"Near",O1329&lt;=15,"Moderate",O1329&gt;15,"Far")</f>
        <v>Near</v>
      </c>
      <c r="AI1330" s="24" t="str" cm="1">
        <f t="array" ref="AI1330">_xlfn.IFS(AE1330=1,"Poor",AE1330=2,"Average",AE1330=3,"Good",AE1330=4,"Excellent")</f>
        <v>Good</v>
      </c>
      <c r="AJ1330" s="24" t="str" cm="1">
        <f t="array" ref="AJ1330">_xlfn.IFS(Z1330=1,"Low",Z1330=2,"Medium",Z1330=3,"High",Z1330=4,"Very High")</f>
        <v>Medium</v>
      </c>
      <c r="AK1330" s="24" t="str" cm="1">
        <f t="array" ref="AK1330">_xlfn.IFS(AD1330=1,"Low",AD1330=2,"Medium",AD1330=3,"High",AD1330=4,"Very High")</f>
        <v>High</v>
      </c>
    </row>
    <row r="1331" spans="1:37" ht="15.6" x14ac:dyDescent="0.3">
      <c r="A1331" s="28" t="s">
        <v>49</v>
      </c>
      <c r="B1331" s="17" t="s">
        <v>52</v>
      </c>
      <c r="C1331" s="17">
        <v>1515</v>
      </c>
      <c r="D1331" s="17" t="s">
        <v>55</v>
      </c>
      <c r="E1331" s="17" t="s">
        <v>62</v>
      </c>
      <c r="F1331" s="17">
        <v>33</v>
      </c>
      <c r="G1331" s="17" t="s">
        <v>46</v>
      </c>
      <c r="H1331" s="17" t="s">
        <v>38</v>
      </c>
      <c r="I1331" s="17" t="s">
        <v>53</v>
      </c>
      <c r="J1331" s="17" t="s">
        <v>76</v>
      </c>
      <c r="K1331" s="17">
        <v>2</v>
      </c>
      <c r="L1331" s="17" t="s">
        <v>42</v>
      </c>
      <c r="M1331" s="17" t="s">
        <v>127</v>
      </c>
      <c r="N1331" s="17" t="s">
        <v>37</v>
      </c>
      <c r="O1331" s="17">
        <v>8</v>
      </c>
      <c r="P1331" s="17">
        <v>6</v>
      </c>
      <c r="Q1331" s="17">
        <v>2</v>
      </c>
      <c r="R1331" s="17">
        <v>14</v>
      </c>
      <c r="S1331" s="17">
        <v>0</v>
      </c>
      <c r="T1331" s="17">
        <v>0</v>
      </c>
      <c r="U1331" s="17">
        <v>0</v>
      </c>
      <c r="V1331" s="17">
        <v>0</v>
      </c>
      <c r="W1331" s="17">
        <v>6388</v>
      </c>
      <c r="X1331" s="17">
        <v>17</v>
      </c>
      <c r="Y1331" s="17">
        <v>0</v>
      </c>
      <c r="Z1331" s="17">
        <v>4</v>
      </c>
      <c r="AA1331" s="17">
        <v>3</v>
      </c>
      <c r="AB1331" s="17">
        <v>3</v>
      </c>
      <c r="AC1331" s="17">
        <v>3</v>
      </c>
      <c r="AD1331" s="17">
        <v>1</v>
      </c>
      <c r="AE1331" s="18">
        <v>3</v>
      </c>
      <c r="AF1331" s="25" t="str" cm="1">
        <f t="array" ref="AF1331">_xlfn.IFS(W1330&lt;3000,"Low",W1330&lt;6000,"Medium",W1330&gt;=6000,"High")</f>
        <v>Low</v>
      </c>
      <c r="AG1331" s="26" t="str" cm="1">
        <f t="array" ref="AG1331">_xlfn.IFS(R1330&lt;5,"New",R1330&lt;10,"Junior",R1330&lt;20,"Mid",R1330&gt;=20,"Senior")</f>
        <v>Junior</v>
      </c>
      <c r="AH1331" s="26" t="str" cm="1">
        <f t="array" ref="AH1331">_xlfn.IFS(O1330&lt;=5,"Near",O1330&lt;=15,"Moderate",O1330&gt;15,"Far")</f>
        <v>Near</v>
      </c>
      <c r="AI1331" s="26" t="str" cm="1">
        <f t="array" ref="AI1331">_xlfn.IFS(AE1331=1,"Poor",AE1331=2,"Average",AE1331=3,"Good",AE1331=4,"Excellent")</f>
        <v>Good</v>
      </c>
      <c r="AJ1331" s="26" t="str" cm="1">
        <f t="array" ref="AJ1331">_xlfn.IFS(Z1331=1,"Low",Z1331=2,"Medium",Z1331=3,"High",Z1331=4,"Very High")</f>
        <v>Very High</v>
      </c>
      <c r="AK1331" s="26" t="str" cm="1">
        <f t="array" ref="AK1331">_xlfn.IFS(AD1331=1,"Low",AD1331=2,"Medium",AD1331=3,"High",AD1331=4,"Very High")</f>
        <v>Low</v>
      </c>
    </row>
    <row r="1332" spans="1:37" ht="15.6" x14ac:dyDescent="0.3">
      <c r="A1332" s="27" t="s">
        <v>49</v>
      </c>
      <c r="B1332" s="15" t="s">
        <v>52</v>
      </c>
      <c r="C1332" s="15">
        <v>1669</v>
      </c>
      <c r="D1332" s="15" t="s">
        <v>55</v>
      </c>
      <c r="E1332" s="15" t="s">
        <v>62</v>
      </c>
      <c r="F1332" s="15">
        <v>29</v>
      </c>
      <c r="G1332" s="15" t="s">
        <v>72</v>
      </c>
      <c r="H1332" s="15" t="s">
        <v>38</v>
      </c>
      <c r="I1332" s="15" t="s">
        <v>41</v>
      </c>
      <c r="J1332" s="15" t="s">
        <v>45</v>
      </c>
      <c r="K1332" s="15">
        <v>2</v>
      </c>
      <c r="L1332" s="15" t="s">
        <v>65</v>
      </c>
      <c r="M1332" s="15" t="s">
        <v>70</v>
      </c>
      <c r="N1332" s="15" t="s">
        <v>37</v>
      </c>
      <c r="O1332" s="15">
        <v>5</v>
      </c>
      <c r="P1332" s="15">
        <v>3</v>
      </c>
      <c r="Q1332" s="15">
        <v>1</v>
      </c>
      <c r="R1332" s="15">
        <v>10</v>
      </c>
      <c r="S1332" s="15">
        <v>10</v>
      </c>
      <c r="T1332" s="15">
        <v>0</v>
      </c>
      <c r="U1332" s="15">
        <v>0</v>
      </c>
      <c r="V1332" s="15">
        <v>9</v>
      </c>
      <c r="W1332" s="15">
        <v>4187</v>
      </c>
      <c r="X1332" s="15">
        <v>13</v>
      </c>
      <c r="Y1332" s="15">
        <v>1</v>
      </c>
      <c r="Z1332" s="15">
        <v>1</v>
      </c>
      <c r="AA1332" s="15">
        <v>2</v>
      </c>
      <c r="AB1332" s="15">
        <v>2</v>
      </c>
      <c r="AC1332" s="15">
        <v>3</v>
      </c>
      <c r="AD1332" s="15">
        <v>2</v>
      </c>
      <c r="AE1332" s="16">
        <v>2</v>
      </c>
      <c r="AF1332" s="23" t="str" cm="1">
        <f t="array" ref="AF1332">_xlfn.IFS(W1331&lt;3000,"Low",W1331&lt;6000,"Medium",W1331&gt;=6000,"High")</f>
        <v>High</v>
      </c>
      <c r="AG1332" s="24" t="str" cm="1">
        <f t="array" ref="AG1332">_xlfn.IFS(R1331&lt;5,"New",R1331&lt;10,"Junior",R1331&lt;20,"Mid",R1331&gt;=20,"Senior")</f>
        <v>Mid</v>
      </c>
      <c r="AH1332" s="24" t="str" cm="1">
        <f t="array" ref="AH1332">_xlfn.IFS(O1331&lt;=5,"Near",O1331&lt;=15,"Moderate",O1331&gt;15,"Far")</f>
        <v>Moderate</v>
      </c>
      <c r="AI1332" s="24" t="str" cm="1">
        <f t="array" ref="AI1332">_xlfn.IFS(AE1332=1,"Poor",AE1332=2,"Average",AE1332=3,"Good",AE1332=4,"Excellent")</f>
        <v>Average</v>
      </c>
      <c r="AJ1332" s="24" t="str" cm="1">
        <f t="array" ref="AJ1332">_xlfn.IFS(Z1332=1,"Low",Z1332=2,"Medium",Z1332=3,"High",Z1332=4,"Very High")</f>
        <v>Low</v>
      </c>
      <c r="AK1332" s="24" t="str" cm="1">
        <f t="array" ref="AK1332">_xlfn.IFS(AD1332=1,"Low",AD1332=2,"Medium",AD1332=3,"High",AD1332=4,"Very High")</f>
        <v>Medium</v>
      </c>
    </row>
    <row r="1333" spans="1:37" ht="15.6" x14ac:dyDescent="0.3">
      <c r="A1333" s="28" t="s">
        <v>49</v>
      </c>
      <c r="B1333" s="17" t="s">
        <v>52</v>
      </c>
      <c r="C1333" s="17">
        <v>1732</v>
      </c>
      <c r="D1333" s="17" t="s">
        <v>55</v>
      </c>
      <c r="E1333" s="17" t="s">
        <v>51</v>
      </c>
      <c r="F1333" s="17">
        <v>46</v>
      </c>
      <c r="G1333" s="17" t="s">
        <v>72</v>
      </c>
      <c r="H1333" s="17" t="s">
        <v>38</v>
      </c>
      <c r="I1333" s="17" t="s">
        <v>41</v>
      </c>
      <c r="J1333" s="17" t="s">
        <v>45</v>
      </c>
      <c r="K1333" s="17">
        <v>3</v>
      </c>
      <c r="L1333" s="17" t="s">
        <v>42</v>
      </c>
      <c r="M1333" s="17" t="s">
        <v>70</v>
      </c>
      <c r="N1333" s="17" t="s">
        <v>37</v>
      </c>
      <c r="O1333" s="17">
        <v>2</v>
      </c>
      <c r="P1333" s="17">
        <v>5</v>
      </c>
      <c r="Q1333" s="17">
        <v>4</v>
      </c>
      <c r="R1333" s="17">
        <v>13</v>
      </c>
      <c r="S1333" s="17">
        <v>10</v>
      </c>
      <c r="T1333" s="17">
        <v>6</v>
      </c>
      <c r="U1333" s="17">
        <v>0</v>
      </c>
      <c r="V1333" s="17">
        <v>3</v>
      </c>
      <c r="W1333" s="17">
        <v>10368</v>
      </c>
      <c r="X1333" s="17">
        <v>12</v>
      </c>
      <c r="Y1333" s="17">
        <v>1</v>
      </c>
      <c r="Z1333" s="17">
        <v>3</v>
      </c>
      <c r="AA1333" s="17">
        <v>3</v>
      </c>
      <c r="AB1333" s="17">
        <v>4</v>
      </c>
      <c r="AC1333" s="17">
        <v>3</v>
      </c>
      <c r="AD1333" s="17">
        <v>2</v>
      </c>
      <c r="AE1333" s="18">
        <v>2</v>
      </c>
      <c r="AF1333" s="25" t="str" cm="1">
        <f t="array" ref="AF1333">_xlfn.IFS(W1332&lt;3000,"Low",W1332&lt;6000,"Medium",W1332&gt;=6000,"High")</f>
        <v>Medium</v>
      </c>
      <c r="AG1333" s="26" t="str" cm="1">
        <f t="array" ref="AG1333">_xlfn.IFS(R1332&lt;5,"New",R1332&lt;10,"Junior",R1332&lt;20,"Mid",R1332&gt;=20,"Senior")</f>
        <v>Mid</v>
      </c>
      <c r="AH1333" s="26" t="str" cm="1">
        <f t="array" ref="AH1333">_xlfn.IFS(O1332&lt;=5,"Near",O1332&lt;=15,"Moderate",O1332&gt;15,"Far")</f>
        <v>Near</v>
      </c>
      <c r="AI1333" s="26" t="str" cm="1">
        <f t="array" ref="AI1333">_xlfn.IFS(AE1333=1,"Poor",AE1333=2,"Average",AE1333=3,"Good",AE1333=4,"Excellent")</f>
        <v>Average</v>
      </c>
      <c r="AJ1333" s="26" t="str" cm="1">
        <f t="array" ref="AJ1333">_xlfn.IFS(Z1333=1,"Low",Z1333=2,"Medium",Z1333=3,"High",Z1333=4,"Very High")</f>
        <v>High</v>
      </c>
      <c r="AK1333" s="26" t="str" cm="1">
        <f t="array" ref="AK1333">_xlfn.IFS(AD1333=1,"Low",AD1333=2,"Medium",AD1333=3,"High",AD1333=4,"Very High")</f>
        <v>Medium</v>
      </c>
    </row>
    <row r="1334" spans="1:37" ht="15.6" x14ac:dyDescent="0.3">
      <c r="A1334" s="27" t="s">
        <v>49</v>
      </c>
      <c r="B1334" s="15" t="s">
        <v>52</v>
      </c>
      <c r="C1334" s="15">
        <v>1943</v>
      </c>
      <c r="D1334" s="15" t="s">
        <v>55</v>
      </c>
      <c r="E1334" s="15" t="s">
        <v>39</v>
      </c>
      <c r="F1334" s="15">
        <v>42</v>
      </c>
      <c r="G1334" s="15" t="s">
        <v>72</v>
      </c>
      <c r="H1334" s="15" t="s">
        <v>38</v>
      </c>
      <c r="I1334" s="15" t="s">
        <v>41</v>
      </c>
      <c r="J1334" s="15" t="s">
        <v>45</v>
      </c>
      <c r="K1334" s="15">
        <v>2</v>
      </c>
      <c r="L1334" s="15" t="s">
        <v>99</v>
      </c>
      <c r="M1334" s="15" t="s">
        <v>64</v>
      </c>
      <c r="N1334" s="15" t="s">
        <v>37</v>
      </c>
      <c r="O1334" s="15">
        <v>12</v>
      </c>
      <c r="P1334" s="15">
        <v>4</v>
      </c>
      <c r="Q1334" s="15">
        <v>3</v>
      </c>
      <c r="R1334" s="15">
        <v>14</v>
      </c>
      <c r="S1334" s="15">
        <v>0</v>
      </c>
      <c r="T1334" s="15">
        <v>0</v>
      </c>
      <c r="U1334" s="15">
        <v>0</v>
      </c>
      <c r="V1334" s="15">
        <v>0</v>
      </c>
      <c r="W1334" s="15">
        <v>5087</v>
      </c>
      <c r="X1334" s="15">
        <v>12</v>
      </c>
      <c r="Y1334" s="15">
        <v>2</v>
      </c>
      <c r="Z1334" s="15">
        <v>2</v>
      </c>
      <c r="AA1334" s="15">
        <v>3</v>
      </c>
      <c r="AB1334" s="15">
        <v>1</v>
      </c>
      <c r="AC1334" s="15">
        <v>3</v>
      </c>
      <c r="AD1334" s="15">
        <v>3</v>
      </c>
      <c r="AE1334" s="16">
        <v>3</v>
      </c>
      <c r="AF1334" s="23" t="str" cm="1">
        <f t="array" ref="AF1334">_xlfn.IFS(W1333&lt;3000,"Low",W1333&lt;6000,"Medium",W1333&gt;=6000,"High")</f>
        <v>High</v>
      </c>
      <c r="AG1334" s="24" t="str" cm="1">
        <f t="array" ref="AG1334">_xlfn.IFS(R1333&lt;5,"New",R1333&lt;10,"Junior",R1333&lt;20,"Mid",R1333&gt;=20,"Senior")</f>
        <v>Mid</v>
      </c>
      <c r="AH1334" s="24" t="str" cm="1">
        <f t="array" ref="AH1334">_xlfn.IFS(O1333&lt;=5,"Near",O1333&lt;=15,"Moderate",O1333&gt;15,"Far")</f>
        <v>Near</v>
      </c>
      <c r="AI1334" s="24" t="str" cm="1">
        <f t="array" ref="AI1334">_xlfn.IFS(AE1334=1,"Poor",AE1334=2,"Average",AE1334=3,"Good",AE1334=4,"Excellent")</f>
        <v>Good</v>
      </c>
      <c r="AJ1334" s="24" t="str" cm="1">
        <f t="array" ref="AJ1334">_xlfn.IFS(Z1334=1,"Low",Z1334=2,"Medium",Z1334=3,"High",Z1334=4,"Very High")</f>
        <v>Medium</v>
      </c>
      <c r="AK1334" s="24" t="str" cm="1">
        <f t="array" ref="AK1334">_xlfn.IFS(AD1334=1,"Low",AD1334=2,"Medium",AD1334=3,"High",AD1334=4,"Very High")</f>
        <v>High</v>
      </c>
    </row>
    <row r="1335" spans="1:37" ht="15.6" x14ac:dyDescent="0.3">
      <c r="A1335" s="28" t="s">
        <v>49</v>
      </c>
      <c r="B1335" s="17" t="s">
        <v>52</v>
      </c>
      <c r="C1335" s="17">
        <v>1535</v>
      </c>
      <c r="D1335" s="17" t="s">
        <v>55</v>
      </c>
      <c r="E1335" s="17" t="s">
        <v>62</v>
      </c>
      <c r="F1335" s="17">
        <v>34</v>
      </c>
      <c r="G1335" s="17" t="s">
        <v>57</v>
      </c>
      <c r="H1335" s="17" t="s">
        <v>38</v>
      </c>
      <c r="I1335" s="17" t="s">
        <v>41</v>
      </c>
      <c r="J1335" s="17" t="s">
        <v>45</v>
      </c>
      <c r="K1335" s="17">
        <v>3</v>
      </c>
      <c r="L1335" s="17" t="s">
        <v>106</v>
      </c>
      <c r="M1335" s="17" t="s">
        <v>70</v>
      </c>
      <c r="N1335" s="17" t="s">
        <v>37</v>
      </c>
      <c r="O1335" s="17">
        <v>1</v>
      </c>
      <c r="P1335" s="17">
        <v>3</v>
      </c>
      <c r="Q1335" s="17">
        <v>1</v>
      </c>
      <c r="R1335" s="17">
        <v>10</v>
      </c>
      <c r="S1335" s="17">
        <v>10</v>
      </c>
      <c r="T1335" s="17">
        <v>9</v>
      </c>
      <c r="U1335" s="17">
        <v>8</v>
      </c>
      <c r="V1335" s="17">
        <v>6</v>
      </c>
      <c r="W1335" s="17">
        <v>7083</v>
      </c>
      <c r="X1335" s="17">
        <v>14</v>
      </c>
      <c r="Y1335" s="17">
        <v>0</v>
      </c>
      <c r="Z1335" s="17">
        <v>4</v>
      </c>
      <c r="AA1335" s="17">
        <v>2</v>
      </c>
      <c r="AB1335" s="17">
        <v>4</v>
      </c>
      <c r="AC1335" s="17">
        <v>3</v>
      </c>
      <c r="AD1335" s="17">
        <v>4</v>
      </c>
      <c r="AE1335" s="18">
        <v>3</v>
      </c>
      <c r="AF1335" s="25" t="str" cm="1">
        <f t="array" ref="AF1335">_xlfn.IFS(W1334&lt;3000,"Low",W1334&lt;6000,"Medium",W1334&gt;=6000,"High")</f>
        <v>Medium</v>
      </c>
      <c r="AG1335" s="26" t="str" cm="1">
        <f t="array" ref="AG1335">_xlfn.IFS(R1334&lt;5,"New",R1334&lt;10,"Junior",R1334&lt;20,"Mid",R1334&gt;=20,"Senior")</f>
        <v>Mid</v>
      </c>
      <c r="AH1335" s="26" t="str" cm="1">
        <f t="array" ref="AH1335">_xlfn.IFS(O1334&lt;=5,"Near",O1334&lt;=15,"Moderate",O1334&gt;15,"Far")</f>
        <v>Moderate</v>
      </c>
      <c r="AI1335" s="26" t="str" cm="1">
        <f t="array" ref="AI1335">_xlfn.IFS(AE1335=1,"Poor",AE1335=2,"Average",AE1335=3,"Good",AE1335=4,"Excellent")</f>
        <v>Good</v>
      </c>
      <c r="AJ1335" s="26" t="str" cm="1">
        <f t="array" ref="AJ1335">_xlfn.IFS(Z1335=1,"Low",Z1335=2,"Medium",Z1335=3,"High",Z1335=4,"Very High")</f>
        <v>Very High</v>
      </c>
      <c r="AK1335" s="26" t="str" cm="1">
        <f t="array" ref="AK1335">_xlfn.IFS(AD1335=1,"Low",AD1335=2,"Medium",AD1335=3,"High",AD1335=4,"Very High")</f>
        <v>Very High</v>
      </c>
    </row>
    <row r="1336" spans="1:37" ht="15.6" x14ac:dyDescent="0.3">
      <c r="A1336" s="27" t="s">
        <v>49</v>
      </c>
      <c r="B1336" s="15" t="s">
        <v>52</v>
      </c>
      <c r="C1336" s="15">
        <v>1591</v>
      </c>
      <c r="D1336" s="15" t="s">
        <v>55</v>
      </c>
      <c r="E1336" s="15" t="s">
        <v>51</v>
      </c>
      <c r="F1336" s="15">
        <v>50</v>
      </c>
      <c r="G1336" s="15" t="s">
        <v>57</v>
      </c>
      <c r="H1336" s="15" t="s">
        <v>38</v>
      </c>
      <c r="I1336" s="15" t="s">
        <v>41</v>
      </c>
      <c r="J1336" s="15" t="s">
        <v>88</v>
      </c>
      <c r="K1336" s="15">
        <v>5</v>
      </c>
      <c r="L1336" s="15" t="s">
        <v>99</v>
      </c>
      <c r="M1336" s="15" t="s">
        <v>70</v>
      </c>
      <c r="N1336" s="15" t="s">
        <v>37</v>
      </c>
      <c r="O1336" s="15">
        <v>9</v>
      </c>
      <c r="P1336" s="15">
        <v>2</v>
      </c>
      <c r="Q1336" s="15">
        <v>4</v>
      </c>
      <c r="R1336" s="15">
        <v>27</v>
      </c>
      <c r="S1336" s="15">
        <v>1</v>
      </c>
      <c r="T1336" s="15">
        <v>0</v>
      </c>
      <c r="U1336" s="15">
        <v>0</v>
      </c>
      <c r="V1336" s="15">
        <v>0</v>
      </c>
      <c r="W1336" s="15">
        <v>19331</v>
      </c>
      <c r="X1336" s="15">
        <v>16</v>
      </c>
      <c r="Y1336" s="15">
        <v>1</v>
      </c>
      <c r="Z1336" s="15">
        <v>3</v>
      </c>
      <c r="AA1336" s="15">
        <v>3</v>
      </c>
      <c r="AB1336" s="15">
        <v>1</v>
      </c>
      <c r="AC1336" s="15">
        <v>3</v>
      </c>
      <c r="AD1336" s="15">
        <v>3</v>
      </c>
      <c r="AE1336" s="16">
        <v>3</v>
      </c>
      <c r="AF1336" s="23" t="str" cm="1">
        <f t="array" ref="AF1336">_xlfn.IFS(W1335&lt;3000,"Low",W1335&lt;6000,"Medium",W1335&gt;=6000,"High")</f>
        <v>High</v>
      </c>
      <c r="AG1336" s="24" t="str" cm="1">
        <f t="array" ref="AG1336">_xlfn.IFS(R1335&lt;5,"New",R1335&lt;10,"Junior",R1335&lt;20,"Mid",R1335&gt;=20,"Senior")</f>
        <v>Mid</v>
      </c>
      <c r="AH1336" s="24" t="str" cm="1">
        <f t="array" ref="AH1336">_xlfn.IFS(O1335&lt;=5,"Near",O1335&lt;=15,"Moderate",O1335&gt;15,"Far")</f>
        <v>Near</v>
      </c>
      <c r="AI1336" s="24" t="str" cm="1">
        <f t="array" ref="AI1336">_xlfn.IFS(AE1336=1,"Poor",AE1336=2,"Average",AE1336=3,"Good",AE1336=4,"Excellent")</f>
        <v>Good</v>
      </c>
      <c r="AJ1336" s="24" t="str" cm="1">
        <f t="array" ref="AJ1336">_xlfn.IFS(Z1336=1,"Low",Z1336=2,"Medium",Z1336=3,"High",Z1336=4,"Very High")</f>
        <v>High</v>
      </c>
      <c r="AK1336" s="24" t="str" cm="1">
        <f t="array" ref="AK1336">_xlfn.IFS(AD1336=1,"Low",AD1336=2,"Medium",AD1336=3,"High",AD1336=4,"Very High")</f>
        <v>High</v>
      </c>
    </row>
    <row r="1337" spans="1:37" ht="15.6" x14ac:dyDescent="0.3">
      <c r="A1337" s="28" t="s">
        <v>49</v>
      </c>
      <c r="B1337" s="17" t="s">
        <v>52</v>
      </c>
      <c r="C1337" s="17">
        <v>1706</v>
      </c>
      <c r="D1337" s="17" t="s">
        <v>55</v>
      </c>
      <c r="E1337" s="17" t="s">
        <v>39</v>
      </c>
      <c r="F1337" s="17">
        <v>43</v>
      </c>
      <c r="G1337" s="17" t="s">
        <v>57</v>
      </c>
      <c r="H1337" s="17" t="s">
        <v>38</v>
      </c>
      <c r="I1337" s="17" t="s">
        <v>41</v>
      </c>
      <c r="J1337" s="17" t="s">
        <v>45</v>
      </c>
      <c r="K1337" s="17">
        <v>2</v>
      </c>
      <c r="L1337" s="17" t="s">
        <v>65</v>
      </c>
      <c r="M1337" s="17" t="s">
        <v>70</v>
      </c>
      <c r="N1337" s="17" t="s">
        <v>37</v>
      </c>
      <c r="O1337" s="17">
        <v>2</v>
      </c>
      <c r="P1337" s="17">
        <v>3</v>
      </c>
      <c r="Q1337" s="17">
        <v>1</v>
      </c>
      <c r="R1337" s="17">
        <v>10</v>
      </c>
      <c r="S1337" s="17">
        <v>10</v>
      </c>
      <c r="T1337" s="17">
        <v>9</v>
      </c>
      <c r="U1337" s="17">
        <v>8</v>
      </c>
      <c r="V1337" s="17">
        <v>8</v>
      </c>
      <c r="W1337" s="17">
        <v>7847</v>
      </c>
      <c r="X1337" s="17">
        <v>17</v>
      </c>
      <c r="Y1337" s="17">
        <v>1</v>
      </c>
      <c r="Z1337" s="17">
        <v>4</v>
      </c>
      <c r="AA1337" s="17">
        <v>3</v>
      </c>
      <c r="AB1337" s="17">
        <v>4</v>
      </c>
      <c r="AC1337" s="17">
        <v>3</v>
      </c>
      <c r="AD1337" s="17">
        <v>1</v>
      </c>
      <c r="AE1337" s="18">
        <v>3</v>
      </c>
      <c r="AF1337" s="25" t="str" cm="1">
        <f t="array" ref="AF1337">_xlfn.IFS(W1336&lt;3000,"Low",W1336&lt;6000,"Medium",W1336&gt;=6000,"High")</f>
        <v>High</v>
      </c>
      <c r="AG1337" s="26" t="str" cm="1">
        <f t="array" ref="AG1337">_xlfn.IFS(R1336&lt;5,"New",R1336&lt;10,"Junior",R1336&lt;20,"Mid",R1336&gt;=20,"Senior")</f>
        <v>Senior</v>
      </c>
      <c r="AH1337" s="26" t="str" cm="1">
        <f t="array" ref="AH1337">_xlfn.IFS(O1336&lt;=5,"Near",O1336&lt;=15,"Moderate",O1336&gt;15,"Far")</f>
        <v>Moderate</v>
      </c>
      <c r="AI1337" s="26" t="str" cm="1">
        <f t="array" ref="AI1337">_xlfn.IFS(AE1337=1,"Poor",AE1337=2,"Average",AE1337=3,"Good",AE1337=4,"Excellent")</f>
        <v>Good</v>
      </c>
      <c r="AJ1337" s="26" t="str" cm="1">
        <f t="array" ref="AJ1337">_xlfn.IFS(Z1337=1,"Low",Z1337=2,"Medium",Z1337=3,"High",Z1337=4,"Very High")</f>
        <v>Very High</v>
      </c>
      <c r="AK1337" s="26" t="str" cm="1">
        <f t="array" ref="AK1337">_xlfn.IFS(AD1337=1,"Low",AD1337=2,"Medium",AD1337=3,"High",AD1337=4,"Very High")</f>
        <v>Low</v>
      </c>
    </row>
    <row r="1338" spans="1:37" ht="15.6" x14ac:dyDescent="0.3">
      <c r="A1338" s="27" t="s">
        <v>49</v>
      </c>
      <c r="B1338" s="15" t="s">
        <v>52</v>
      </c>
      <c r="C1338" s="15">
        <v>1882</v>
      </c>
      <c r="D1338" s="15" t="s">
        <v>55</v>
      </c>
      <c r="E1338" s="15" t="s">
        <v>62</v>
      </c>
      <c r="F1338" s="15">
        <v>34</v>
      </c>
      <c r="G1338" s="15" t="s">
        <v>57</v>
      </c>
      <c r="H1338" s="15" t="s">
        <v>38</v>
      </c>
      <c r="I1338" s="15" t="s">
        <v>41</v>
      </c>
      <c r="J1338" s="15" t="s">
        <v>45</v>
      </c>
      <c r="K1338" s="15">
        <v>3</v>
      </c>
      <c r="L1338" s="15" t="s">
        <v>42</v>
      </c>
      <c r="M1338" s="15" t="s">
        <v>70</v>
      </c>
      <c r="N1338" s="15" t="s">
        <v>37</v>
      </c>
      <c r="O1338" s="15">
        <v>4</v>
      </c>
      <c r="P1338" s="15">
        <v>3</v>
      </c>
      <c r="Q1338" s="15">
        <v>2</v>
      </c>
      <c r="R1338" s="15">
        <v>9</v>
      </c>
      <c r="S1338" s="15">
        <v>5</v>
      </c>
      <c r="T1338" s="15">
        <v>3</v>
      </c>
      <c r="U1338" s="15">
        <v>1</v>
      </c>
      <c r="V1338" s="15">
        <v>0</v>
      </c>
      <c r="W1338" s="15">
        <v>9713</v>
      </c>
      <c r="X1338" s="15">
        <v>13</v>
      </c>
      <c r="Y1338" s="15">
        <v>3</v>
      </c>
      <c r="Z1338" s="15">
        <v>3</v>
      </c>
      <c r="AA1338" s="15">
        <v>3</v>
      </c>
      <c r="AB1338" s="15">
        <v>4</v>
      </c>
      <c r="AC1338" s="15">
        <v>3</v>
      </c>
      <c r="AD1338" s="15">
        <v>4</v>
      </c>
      <c r="AE1338" s="16">
        <v>3</v>
      </c>
      <c r="AF1338" s="23" t="str" cm="1">
        <f t="array" ref="AF1338">_xlfn.IFS(W1337&lt;3000,"Low",W1337&lt;6000,"Medium",W1337&gt;=6000,"High")</f>
        <v>High</v>
      </c>
      <c r="AG1338" s="24" t="str" cm="1">
        <f t="array" ref="AG1338">_xlfn.IFS(R1337&lt;5,"New",R1337&lt;10,"Junior",R1337&lt;20,"Mid",R1337&gt;=20,"Senior")</f>
        <v>Mid</v>
      </c>
      <c r="AH1338" s="24" t="str" cm="1">
        <f t="array" ref="AH1338">_xlfn.IFS(O1337&lt;=5,"Near",O1337&lt;=15,"Moderate",O1337&gt;15,"Far")</f>
        <v>Near</v>
      </c>
      <c r="AI1338" s="24" t="str" cm="1">
        <f t="array" ref="AI1338">_xlfn.IFS(AE1338=1,"Poor",AE1338=2,"Average",AE1338=3,"Good",AE1338=4,"Excellent")</f>
        <v>Good</v>
      </c>
      <c r="AJ1338" s="24" t="str" cm="1">
        <f t="array" ref="AJ1338">_xlfn.IFS(Z1338=1,"Low",Z1338=2,"Medium",Z1338=3,"High",Z1338=4,"Very High")</f>
        <v>High</v>
      </c>
      <c r="AK1338" s="24" t="str" cm="1">
        <f t="array" ref="AK1338">_xlfn.IFS(AD1338=1,"Low",AD1338=2,"Medium",AD1338=3,"High",AD1338=4,"Very High")</f>
        <v>Very High</v>
      </c>
    </row>
    <row r="1339" spans="1:37" ht="15.6" x14ac:dyDescent="0.3">
      <c r="A1339" s="28" t="s">
        <v>49</v>
      </c>
      <c r="B1339" s="17" t="s">
        <v>52</v>
      </c>
      <c r="C1339" s="17">
        <v>2021</v>
      </c>
      <c r="D1339" s="17" t="s">
        <v>55</v>
      </c>
      <c r="E1339" s="17" t="s">
        <v>85</v>
      </c>
      <c r="F1339" s="17">
        <v>21</v>
      </c>
      <c r="G1339" s="17" t="s">
        <v>46</v>
      </c>
      <c r="H1339" s="17" t="s">
        <v>38</v>
      </c>
      <c r="I1339" s="17" t="s">
        <v>41</v>
      </c>
      <c r="J1339" s="17" t="s">
        <v>92</v>
      </c>
      <c r="K1339" s="17">
        <v>1</v>
      </c>
      <c r="L1339" s="17" t="s">
        <v>65</v>
      </c>
      <c r="M1339" s="17" t="s">
        <v>58</v>
      </c>
      <c r="N1339" s="17" t="s">
        <v>37</v>
      </c>
      <c r="O1339" s="17">
        <v>5</v>
      </c>
      <c r="P1339" s="17">
        <v>6</v>
      </c>
      <c r="Q1339" s="17">
        <v>1</v>
      </c>
      <c r="R1339" s="17">
        <v>2</v>
      </c>
      <c r="S1339" s="17">
        <v>2</v>
      </c>
      <c r="T1339" s="17">
        <v>2</v>
      </c>
      <c r="U1339" s="17">
        <v>1</v>
      </c>
      <c r="V1339" s="17">
        <v>2</v>
      </c>
      <c r="W1339" s="17">
        <v>2380</v>
      </c>
      <c r="X1339" s="17">
        <v>11</v>
      </c>
      <c r="Y1339" s="17">
        <v>0</v>
      </c>
      <c r="Z1339" s="17">
        <v>3</v>
      </c>
      <c r="AA1339" s="17">
        <v>3</v>
      </c>
      <c r="AB1339" s="17">
        <v>1</v>
      </c>
      <c r="AC1339" s="17">
        <v>3</v>
      </c>
      <c r="AD1339" s="17">
        <v>4</v>
      </c>
      <c r="AE1339" s="18">
        <v>3</v>
      </c>
      <c r="AF1339" s="25" t="str" cm="1">
        <f t="array" ref="AF1339">_xlfn.IFS(W1338&lt;3000,"Low",W1338&lt;6000,"Medium",W1338&gt;=6000,"High")</f>
        <v>High</v>
      </c>
      <c r="AG1339" s="26" t="str" cm="1">
        <f t="array" ref="AG1339">_xlfn.IFS(R1338&lt;5,"New",R1338&lt;10,"Junior",R1338&lt;20,"Mid",R1338&gt;=20,"Senior")</f>
        <v>Junior</v>
      </c>
      <c r="AH1339" s="26" t="str" cm="1">
        <f t="array" ref="AH1339">_xlfn.IFS(O1338&lt;=5,"Near",O1338&lt;=15,"Moderate",O1338&gt;15,"Far")</f>
        <v>Near</v>
      </c>
      <c r="AI1339" s="26" t="str" cm="1">
        <f t="array" ref="AI1339">_xlfn.IFS(AE1339=1,"Poor",AE1339=2,"Average",AE1339=3,"Good",AE1339=4,"Excellent")</f>
        <v>Good</v>
      </c>
      <c r="AJ1339" s="26" t="str" cm="1">
        <f t="array" ref="AJ1339">_xlfn.IFS(Z1339=1,"Low",Z1339=2,"Medium",Z1339=3,"High",Z1339=4,"Very High")</f>
        <v>High</v>
      </c>
      <c r="AK1339" s="26" t="str" cm="1">
        <f t="array" ref="AK1339">_xlfn.IFS(AD1339=1,"Low",AD1339=2,"Medium",AD1339=3,"High",AD1339=4,"Very High")</f>
        <v>Very High</v>
      </c>
    </row>
    <row r="1340" spans="1:37" ht="15.6" x14ac:dyDescent="0.3">
      <c r="A1340" s="27" t="s">
        <v>49</v>
      </c>
      <c r="B1340" s="15" t="s">
        <v>52</v>
      </c>
      <c r="C1340" s="15">
        <v>1678</v>
      </c>
      <c r="D1340" s="15" t="s">
        <v>55</v>
      </c>
      <c r="E1340" s="15" t="s">
        <v>39</v>
      </c>
      <c r="F1340" s="15">
        <v>41</v>
      </c>
      <c r="G1340" s="15" t="s">
        <v>46</v>
      </c>
      <c r="H1340" s="15" t="s">
        <v>38</v>
      </c>
      <c r="I1340" s="15" t="s">
        <v>41</v>
      </c>
      <c r="J1340" s="15" t="s">
        <v>45</v>
      </c>
      <c r="K1340" s="15">
        <v>3</v>
      </c>
      <c r="L1340" s="15" t="s">
        <v>42</v>
      </c>
      <c r="M1340" s="15" t="s">
        <v>48</v>
      </c>
      <c r="N1340" s="15" t="s">
        <v>37</v>
      </c>
      <c r="O1340" s="15">
        <v>23</v>
      </c>
      <c r="P1340" s="15">
        <v>2</v>
      </c>
      <c r="Q1340" s="15">
        <v>3</v>
      </c>
      <c r="R1340" s="15">
        <v>21</v>
      </c>
      <c r="S1340" s="15">
        <v>2</v>
      </c>
      <c r="T1340" s="15">
        <v>0</v>
      </c>
      <c r="U1340" s="15">
        <v>0</v>
      </c>
      <c r="V1340" s="15">
        <v>2</v>
      </c>
      <c r="W1340" s="15">
        <v>7082</v>
      </c>
      <c r="X1340" s="15">
        <v>16</v>
      </c>
      <c r="Y1340" s="15">
        <v>0</v>
      </c>
      <c r="Z1340" s="15">
        <v>4</v>
      </c>
      <c r="AA1340" s="15">
        <v>3</v>
      </c>
      <c r="AB1340" s="15">
        <v>3</v>
      </c>
      <c r="AC1340" s="15">
        <v>3</v>
      </c>
      <c r="AD1340" s="15">
        <v>4</v>
      </c>
      <c r="AE1340" s="16">
        <v>3</v>
      </c>
      <c r="AF1340" s="23" t="str" cm="1">
        <f t="array" ref="AF1340">_xlfn.IFS(W1339&lt;3000,"Low",W1339&lt;6000,"Medium",W1339&gt;=6000,"High")</f>
        <v>Low</v>
      </c>
      <c r="AG1340" s="24" t="str" cm="1">
        <f t="array" ref="AG1340">_xlfn.IFS(R1339&lt;5,"New",R1339&lt;10,"Junior",R1339&lt;20,"Mid",R1339&gt;=20,"Senior")</f>
        <v>New</v>
      </c>
      <c r="AH1340" s="24" t="str" cm="1">
        <f t="array" ref="AH1340">_xlfn.IFS(O1339&lt;=5,"Near",O1339&lt;=15,"Moderate",O1339&gt;15,"Far")</f>
        <v>Near</v>
      </c>
      <c r="AI1340" s="24" t="str" cm="1">
        <f t="array" ref="AI1340">_xlfn.IFS(AE1340=1,"Poor",AE1340=2,"Average",AE1340=3,"Good",AE1340=4,"Excellent")</f>
        <v>Good</v>
      </c>
      <c r="AJ1340" s="24" t="str" cm="1">
        <f t="array" ref="AJ1340">_xlfn.IFS(Z1340=1,"Low",Z1340=2,"Medium",Z1340=3,"High",Z1340=4,"Very High")</f>
        <v>Very High</v>
      </c>
      <c r="AK1340" s="24" t="str" cm="1">
        <f t="array" ref="AK1340">_xlfn.IFS(AD1340=1,"Low",AD1340=2,"Medium",AD1340=3,"High",AD1340=4,"Very High")</f>
        <v>Very High</v>
      </c>
    </row>
    <row r="1341" spans="1:37" ht="15.6" x14ac:dyDescent="0.3">
      <c r="A1341" s="28" t="s">
        <v>49</v>
      </c>
      <c r="B1341" s="17" t="s">
        <v>52</v>
      </c>
      <c r="C1341" s="17">
        <v>1979</v>
      </c>
      <c r="D1341" s="17" t="s">
        <v>44</v>
      </c>
      <c r="E1341" s="17" t="s">
        <v>62</v>
      </c>
      <c r="F1341" s="17">
        <v>31</v>
      </c>
      <c r="G1341" s="17" t="s">
        <v>57</v>
      </c>
      <c r="H1341" s="17" t="s">
        <v>84</v>
      </c>
      <c r="I1341" s="17" t="s">
        <v>53</v>
      </c>
      <c r="J1341" s="17" t="s">
        <v>94</v>
      </c>
      <c r="K1341" s="17">
        <v>3</v>
      </c>
      <c r="L1341" s="17" t="s">
        <v>65</v>
      </c>
      <c r="M1341" s="17" t="s">
        <v>70</v>
      </c>
      <c r="N1341" s="17" t="s">
        <v>49</v>
      </c>
      <c r="O1341" s="17">
        <v>10</v>
      </c>
      <c r="P1341" s="17">
        <v>2</v>
      </c>
      <c r="Q1341" s="17">
        <v>4</v>
      </c>
      <c r="R1341" s="17">
        <v>13</v>
      </c>
      <c r="S1341" s="17">
        <v>11</v>
      </c>
      <c r="T1341" s="17">
        <v>7</v>
      </c>
      <c r="U1341" s="17">
        <v>4</v>
      </c>
      <c r="V1341" s="17">
        <v>8</v>
      </c>
      <c r="W1341" s="17">
        <v>11031</v>
      </c>
      <c r="X1341" s="17">
        <v>20</v>
      </c>
      <c r="Y1341" s="17">
        <v>1</v>
      </c>
      <c r="Z1341" s="17">
        <v>3</v>
      </c>
      <c r="AA1341" s="17">
        <v>3</v>
      </c>
      <c r="AB1341" s="17">
        <v>3</v>
      </c>
      <c r="AC1341" s="17">
        <v>4</v>
      </c>
      <c r="AD1341" s="17">
        <v>3</v>
      </c>
      <c r="AE1341" s="18">
        <v>4</v>
      </c>
      <c r="AF1341" s="25" t="str" cm="1">
        <f t="array" ref="AF1341">_xlfn.IFS(W1340&lt;3000,"Low",W1340&lt;6000,"Medium",W1340&gt;=6000,"High")</f>
        <v>High</v>
      </c>
      <c r="AG1341" s="26" t="str" cm="1">
        <f t="array" ref="AG1341">_xlfn.IFS(R1340&lt;5,"New",R1340&lt;10,"Junior",R1340&lt;20,"Mid",R1340&gt;=20,"Senior")</f>
        <v>Senior</v>
      </c>
      <c r="AH1341" s="26" t="str" cm="1">
        <f t="array" ref="AH1341">_xlfn.IFS(O1340&lt;=5,"Near",O1340&lt;=15,"Moderate",O1340&gt;15,"Far")</f>
        <v>Far</v>
      </c>
      <c r="AI1341" s="26" t="str" cm="1">
        <f t="array" ref="AI1341">_xlfn.IFS(AE1341=1,"Poor",AE1341=2,"Average",AE1341=3,"Good",AE1341=4,"Excellent")</f>
        <v>Excellent</v>
      </c>
      <c r="AJ1341" s="26" t="str" cm="1">
        <f t="array" ref="AJ1341">_xlfn.IFS(Z1341=1,"Low",Z1341=2,"Medium",Z1341=3,"High",Z1341=4,"Very High")</f>
        <v>High</v>
      </c>
      <c r="AK1341" s="26" t="str" cm="1">
        <f t="array" ref="AK1341">_xlfn.IFS(AD1341=1,"Low",AD1341=2,"Medium",AD1341=3,"High",AD1341=4,"Very High")</f>
        <v>High</v>
      </c>
    </row>
    <row r="1342" spans="1:37" ht="15.6" x14ac:dyDescent="0.3">
      <c r="A1342" s="27" t="s">
        <v>49</v>
      </c>
      <c r="B1342" s="15" t="s">
        <v>52</v>
      </c>
      <c r="C1342" s="15">
        <v>1845</v>
      </c>
      <c r="D1342" s="15" t="s">
        <v>44</v>
      </c>
      <c r="E1342" s="15" t="s">
        <v>51</v>
      </c>
      <c r="F1342" s="15">
        <v>45</v>
      </c>
      <c r="G1342" s="15" t="s">
        <v>57</v>
      </c>
      <c r="H1342" s="15" t="s">
        <v>84</v>
      </c>
      <c r="I1342" s="15" t="s">
        <v>41</v>
      </c>
      <c r="J1342" s="15" t="s">
        <v>45</v>
      </c>
      <c r="K1342" s="15">
        <v>2</v>
      </c>
      <c r="L1342" s="15" t="s">
        <v>42</v>
      </c>
      <c r="M1342" s="15" t="s">
        <v>64</v>
      </c>
      <c r="N1342" s="15" t="s">
        <v>49</v>
      </c>
      <c r="O1342" s="15">
        <v>2</v>
      </c>
      <c r="P1342" s="15">
        <v>3</v>
      </c>
      <c r="Q1342" s="15">
        <v>4</v>
      </c>
      <c r="R1342" s="15">
        <v>10</v>
      </c>
      <c r="S1342" s="15">
        <v>8</v>
      </c>
      <c r="T1342" s="15">
        <v>7</v>
      </c>
      <c r="U1342" s="15">
        <v>5</v>
      </c>
      <c r="V1342" s="15">
        <v>7</v>
      </c>
      <c r="W1342" s="15">
        <v>5154</v>
      </c>
      <c r="X1342" s="15">
        <v>22</v>
      </c>
      <c r="Y1342" s="15">
        <v>2</v>
      </c>
      <c r="Z1342" s="15">
        <v>3</v>
      </c>
      <c r="AA1342" s="15">
        <v>3</v>
      </c>
      <c r="AB1342" s="15">
        <v>3</v>
      </c>
      <c r="AC1342" s="15">
        <v>4</v>
      </c>
      <c r="AD1342" s="15">
        <v>2</v>
      </c>
      <c r="AE1342" s="16">
        <v>4</v>
      </c>
      <c r="AF1342" s="23" t="str" cm="1">
        <f t="array" ref="AF1342">_xlfn.IFS(W1341&lt;3000,"Low",W1341&lt;6000,"Medium",W1341&gt;=6000,"High")</f>
        <v>High</v>
      </c>
      <c r="AG1342" s="24" t="str" cm="1">
        <f t="array" ref="AG1342">_xlfn.IFS(R1341&lt;5,"New",R1341&lt;10,"Junior",R1341&lt;20,"Mid",R1341&gt;=20,"Senior")</f>
        <v>Mid</v>
      </c>
      <c r="AH1342" s="24" t="str" cm="1">
        <f t="array" ref="AH1342">_xlfn.IFS(O1341&lt;=5,"Near",O1341&lt;=15,"Moderate",O1341&gt;15,"Far")</f>
        <v>Moderate</v>
      </c>
      <c r="AI1342" s="24" t="str" cm="1">
        <f t="array" ref="AI1342">_xlfn.IFS(AE1342=1,"Poor",AE1342=2,"Average",AE1342=3,"Good",AE1342=4,"Excellent")</f>
        <v>Excellent</v>
      </c>
      <c r="AJ1342" s="24" t="str" cm="1">
        <f t="array" ref="AJ1342">_xlfn.IFS(Z1342=1,"Low",Z1342=2,"Medium",Z1342=3,"High",Z1342=4,"Very High")</f>
        <v>High</v>
      </c>
      <c r="AK1342" s="24" t="str" cm="1">
        <f t="array" ref="AK1342">_xlfn.IFS(AD1342=1,"Low",AD1342=2,"Medium",AD1342=3,"High",AD1342=4,"Very High")</f>
        <v>Medium</v>
      </c>
    </row>
    <row r="1343" spans="1:37" ht="15.6" x14ac:dyDescent="0.3">
      <c r="A1343" s="28" t="s">
        <v>49</v>
      </c>
      <c r="B1343" s="17" t="s">
        <v>52</v>
      </c>
      <c r="C1343" s="17">
        <v>1520</v>
      </c>
      <c r="D1343" s="17" t="s">
        <v>44</v>
      </c>
      <c r="E1343" s="17" t="s">
        <v>51</v>
      </c>
      <c r="F1343" s="17">
        <v>54</v>
      </c>
      <c r="G1343" s="17" t="s">
        <v>72</v>
      </c>
      <c r="H1343" s="17" t="s">
        <v>50</v>
      </c>
      <c r="I1343" s="17" t="s">
        <v>53</v>
      </c>
      <c r="J1343" s="17" t="s">
        <v>88</v>
      </c>
      <c r="K1343" s="17">
        <v>4</v>
      </c>
      <c r="L1343" s="17" t="s">
        <v>65</v>
      </c>
      <c r="M1343" s="17" t="s">
        <v>64</v>
      </c>
      <c r="N1343" s="17" t="s">
        <v>49</v>
      </c>
      <c r="O1343" s="17">
        <v>11</v>
      </c>
      <c r="P1343" s="17">
        <v>2</v>
      </c>
      <c r="Q1343" s="17">
        <v>3</v>
      </c>
      <c r="R1343" s="17">
        <v>26</v>
      </c>
      <c r="S1343" s="17">
        <v>14</v>
      </c>
      <c r="T1343" s="17">
        <v>9</v>
      </c>
      <c r="U1343" s="17">
        <v>1</v>
      </c>
      <c r="V1343" s="17">
        <v>12</v>
      </c>
      <c r="W1343" s="17">
        <v>16032</v>
      </c>
      <c r="X1343" s="17">
        <v>20</v>
      </c>
      <c r="Y1343" s="17">
        <v>1</v>
      </c>
      <c r="Z1343" s="17">
        <v>2</v>
      </c>
      <c r="AA1343" s="17">
        <v>3</v>
      </c>
      <c r="AB1343" s="17">
        <v>4</v>
      </c>
      <c r="AC1343" s="17">
        <v>4</v>
      </c>
      <c r="AD1343" s="17">
        <v>1</v>
      </c>
      <c r="AE1343" s="18">
        <v>3</v>
      </c>
      <c r="AF1343" s="25" t="str" cm="1">
        <f t="array" ref="AF1343">_xlfn.IFS(W1342&lt;3000,"Low",W1342&lt;6000,"Medium",W1342&gt;=6000,"High")</f>
        <v>Medium</v>
      </c>
      <c r="AG1343" s="26" t="str" cm="1">
        <f t="array" ref="AG1343">_xlfn.IFS(R1342&lt;5,"New",R1342&lt;10,"Junior",R1342&lt;20,"Mid",R1342&gt;=20,"Senior")</f>
        <v>Mid</v>
      </c>
      <c r="AH1343" s="26" t="str" cm="1">
        <f t="array" ref="AH1343">_xlfn.IFS(O1342&lt;=5,"Near",O1342&lt;=15,"Moderate",O1342&gt;15,"Far")</f>
        <v>Near</v>
      </c>
      <c r="AI1343" s="26" t="str" cm="1">
        <f t="array" ref="AI1343">_xlfn.IFS(AE1343=1,"Poor",AE1343=2,"Average",AE1343=3,"Good",AE1343=4,"Excellent")</f>
        <v>Good</v>
      </c>
      <c r="AJ1343" s="26" t="str" cm="1">
        <f t="array" ref="AJ1343">_xlfn.IFS(Z1343=1,"Low",Z1343=2,"Medium",Z1343=3,"High",Z1343=4,"Very High")</f>
        <v>Medium</v>
      </c>
      <c r="AK1343" s="26" t="str" cm="1">
        <f t="array" ref="AK1343">_xlfn.IFS(AD1343=1,"Low",AD1343=2,"Medium",AD1343=3,"High",AD1343=4,"Very High")</f>
        <v>Low</v>
      </c>
    </row>
    <row r="1344" spans="1:37" ht="15.6" x14ac:dyDescent="0.3">
      <c r="A1344" s="27" t="s">
        <v>49</v>
      </c>
      <c r="B1344" s="15" t="s">
        <v>52</v>
      </c>
      <c r="C1344" s="15">
        <v>1675</v>
      </c>
      <c r="D1344" s="15" t="s">
        <v>44</v>
      </c>
      <c r="E1344" s="15" t="s">
        <v>39</v>
      </c>
      <c r="F1344" s="15">
        <v>38</v>
      </c>
      <c r="G1344" s="15" t="s">
        <v>46</v>
      </c>
      <c r="H1344" s="15" t="s">
        <v>50</v>
      </c>
      <c r="I1344" s="15" t="s">
        <v>53</v>
      </c>
      <c r="J1344" s="15" t="s">
        <v>61</v>
      </c>
      <c r="K1344" s="15">
        <v>1</v>
      </c>
      <c r="L1344" s="15" t="s">
        <v>65</v>
      </c>
      <c r="M1344" s="15" t="s">
        <v>70</v>
      </c>
      <c r="N1344" s="15" t="s">
        <v>49</v>
      </c>
      <c r="O1344" s="15">
        <v>2</v>
      </c>
      <c r="P1344" s="15">
        <v>3</v>
      </c>
      <c r="Q1344" s="15">
        <v>1</v>
      </c>
      <c r="R1344" s="15">
        <v>4</v>
      </c>
      <c r="S1344" s="15">
        <v>4</v>
      </c>
      <c r="T1344" s="15">
        <v>3</v>
      </c>
      <c r="U1344" s="15">
        <v>3</v>
      </c>
      <c r="V1344" s="15">
        <v>3</v>
      </c>
      <c r="W1344" s="15">
        <v>2440</v>
      </c>
      <c r="X1344" s="15">
        <v>22</v>
      </c>
      <c r="Y1344" s="15">
        <v>0</v>
      </c>
      <c r="Z1344" s="15">
        <v>4</v>
      </c>
      <c r="AA1344" s="15">
        <v>2</v>
      </c>
      <c r="AB1344" s="15">
        <v>2</v>
      </c>
      <c r="AC1344" s="15">
        <v>4</v>
      </c>
      <c r="AD1344" s="15">
        <v>2</v>
      </c>
      <c r="AE1344" s="16">
        <v>3</v>
      </c>
      <c r="AF1344" s="23" t="str" cm="1">
        <f t="array" ref="AF1344">_xlfn.IFS(W1343&lt;3000,"Low",W1343&lt;6000,"Medium",W1343&gt;=6000,"High")</f>
        <v>High</v>
      </c>
      <c r="AG1344" s="24" t="str" cm="1">
        <f t="array" ref="AG1344">_xlfn.IFS(R1343&lt;5,"New",R1343&lt;10,"Junior",R1343&lt;20,"Mid",R1343&gt;=20,"Senior")</f>
        <v>Senior</v>
      </c>
      <c r="AH1344" s="24" t="str" cm="1">
        <f t="array" ref="AH1344">_xlfn.IFS(O1343&lt;=5,"Near",O1343&lt;=15,"Moderate",O1343&gt;15,"Far")</f>
        <v>Moderate</v>
      </c>
      <c r="AI1344" s="24" t="str" cm="1">
        <f t="array" ref="AI1344">_xlfn.IFS(AE1344=1,"Poor",AE1344=2,"Average",AE1344=3,"Good",AE1344=4,"Excellent")</f>
        <v>Good</v>
      </c>
      <c r="AJ1344" s="24" t="str" cm="1">
        <f t="array" ref="AJ1344">_xlfn.IFS(Z1344=1,"Low",Z1344=2,"Medium",Z1344=3,"High",Z1344=4,"Very High")</f>
        <v>Very High</v>
      </c>
      <c r="AK1344" s="24" t="str" cm="1">
        <f t="array" ref="AK1344">_xlfn.IFS(AD1344=1,"Low",AD1344=2,"Medium",AD1344=3,"High",AD1344=4,"Very High")</f>
        <v>Medium</v>
      </c>
    </row>
    <row r="1345" spans="1:37" ht="15.6" x14ac:dyDescent="0.3">
      <c r="A1345" s="28" t="s">
        <v>49</v>
      </c>
      <c r="B1345" s="17" t="s">
        <v>52</v>
      </c>
      <c r="C1345" s="17">
        <v>1736</v>
      </c>
      <c r="D1345" s="17" t="s">
        <v>44</v>
      </c>
      <c r="E1345" s="17" t="s">
        <v>62</v>
      </c>
      <c r="F1345" s="17">
        <v>31</v>
      </c>
      <c r="G1345" s="17" t="s">
        <v>46</v>
      </c>
      <c r="H1345" s="17" t="s">
        <v>50</v>
      </c>
      <c r="I1345" s="17" t="s">
        <v>53</v>
      </c>
      <c r="J1345" s="17" t="s">
        <v>74</v>
      </c>
      <c r="K1345" s="17">
        <v>2</v>
      </c>
      <c r="L1345" s="17" t="s">
        <v>106</v>
      </c>
      <c r="M1345" s="17" t="s">
        <v>58</v>
      </c>
      <c r="N1345" s="17" t="s">
        <v>49</v>
      </c>
      <c r="O1345" s="17">
        <v>24</v>
      </c>
      <c r="P1345" s="17">
        <v>3</v>
      </c>
      <c r="Q1345" s="17">
        <v>2</v>
      </c>
      <c r="R1345" s="17">
        <v>9</v>
      </c>
      <c r="S1345" s="17">
        <v>5</v>
      </c>
      <c r="T1345" s="17">
        <v>4</v>
      </c>
      <c r="U1345" s="17">
        <v>1</v>
      </c>
      <c r="V1345" s="17">
        <v>4</v>
      </c>
      <c r="W1345" s="17">
        <v>5238</v>
      </c>
      <c r="X1345" s="17">
        <v>20</v>
      </c>
      <c r="Y1345" s="17">
        <v>0</v>
      </c>
      <c r="Z1345" s="17">
        <v>4</v>
      </c>
      <c r="AA1345" s="17">
        <v>3</v>
      </c>
      <c r="AB1345" s="17">
        <v>4</v>
      </c>
      <c r="AC1345" s="17">
        <v>4</v>
      </c>
      <c r="AD1345" s="17">
        <v>4</v>
      </c>
      <c r="AE1345" s="18">
        <v>2</v>
      </c>
      <c r="AF1345" s="25" t="str" cm="1">
        <f t="array" ref="AF1345">_xlfn.IFS(W1344&lt;3000,"Low",W1344&lt;6000,"Medium",W1344&gt;=6000,"High")</f>
        <v>Low</v>
      </c>
      <c r="AG1345" s="26" t="str" cm="1">
        <f t="array" ref="AG1345">_xlfn.IFS(R1344&lt;5,"New",R1344&lt;10,"Junior",R1344&lt;20,"Mid",R1344&gt;=20,"Senior")</f>
        <v>New</v>
      </c>
      <c r="AH1345" s="26" t="str" cm="1">
        <f t="array" ref="AH1345">_xlfn.IFS(O1344&lt;=5,"Near",O1344&lt;=15,"Moderate",O1344&gt;15,"Far")</f>
        <v>Near</v>
      </c>
      <c r="AI1345" s="26" t="str" cm="1">
        <f t="array" ref="AI1345">_xlfn.IFS(AE1345=1,"Poor",AE1345=2,"Average",AE1345=3,"Good",AE1345=4,"Excellent")</f>
        <v>Average</v>
      </c>
      <c r="AJ1345" s="26" t="str" cm="1">
        <f t="array" ref="AJ1345">_xlfn.IFS(Z1345=1,"Low",Z1345=2,"Medium",Z1345=3,"High",Z1345=4,"Very High")</f>
        <v>Very High</v>
      </c>
      <c r="AK1345" s="26" t="str" cm="1">
        <f t="array" ref="AK1345">_xlfn.IFS(AD1345=1,"Low",AD1345=2,"Medium",AD1345=3,"High",AD1345=4,"Very High")</f>
        <v>Very High</v>
      </c>
    </row>
    <row r="1346" spans="1:37" ht="15.6" x14ac:dyDescent="0.3">
      <c r="A1346" s="27" t="s">
        <v>49</v>
      </c>
      <c r="B1346" s="15" t="s">
        <v>52</v>
      </c>
      <c r="C1346" s="15">
        <v>1744</v>
      </c>
      <c r="D1346" s="15" t="s">
        <v>44</v>
      </c>
      <c r="E1346" s="15" t="s">
        <v>51</v>
      </c>
      <c r="F1346" s="15">
        <v>45</v>
      </c>
      <c r="G1346" s="15" t="s">
        <v>57</v>
      </c>
      <c r="H1346" s="15" t="s">
        <v>38</v>
      </c>
      <c r="I1346" s="15" t="s">
        <v>154</v>
      </c>
      <c r="J1346" s="15" t="s">
        <v>156</v>
      </c>
      <c r="K1346" s="15">
        <v>3</v>
      </c>
      <c r="L1346" s="15" t="s">
        <v>42</v>
      </c>
      <c r="M1346" s="15" t="s">
        <v>70</v>
      </c>
      <c r="N1346" s="15" t="s">
        <v>49</v>
      </c>
      <c r="O1346" s="15">
        <v>4</v>
      </c>
      <c r="P1346" s="15">
        <v>2</v>
      </c>
      <c r="Q1346" s="15">
        <v>4</v>
      </c>
      <c r="R1346" s="15">
        <v>9</v>
      </c>
      <c r="S1346" s="15">
        <v>5</v>
      </c>
      <c r="T1346" s="15">
        <v>0</v>
      </c>
      <c r="U1346" s="15">
        <v>0</v>
      </c>
      <c r="V1346" s="15">
        <v>3</v>
      </c>
      <c r="W1346" s="15">
        <v>9756</v>
      </c>
      <c r="X1346" s="15">
        <v>21</v>
      </c>
      <c r="Y1346" s="15">
        <v>2</v>
      </c>
      <c r="Z1346" s="15">
        <v>3</v>
      </c>
      <c r="AA1346" s="15">
        <v>1</v>
      </c>
      <c r="AB1346" s="15">
        <v>3</v>
      </c>
      <c r="AC1346" s="15">
        <v>4</v>
      </c>
      <c r="AD1346" s="15">
        <v>3</v>
      </c>
      <c r="AE1346" s="16">
        <v>4</v>
      </c>
      <c r="AF1346" s="23" t="str" cm="1">
        <f t="array" ref="AF1346">_xlfn.IFS(W1345&lt;3000,"Low",W1345&lt;6000,"Medium",W1345&gt;=6000,"High")</f>
        <v>Medium</v>
      </c>
      <c r="AG1346" s="24" t="str" cm="1">
        <f t="array" ref="AG1346">_xlfn.IFS(R1345&lt;5,"New",R1345&lt;10,"Junior",R1345&lt;20,"Mid",R1345&gt;=20,"Senior")</f>
        <v>Junior</v>
      </c>
      <c r="AH1346" s="24" t="str" cm="1">
        <f t="array" ref="AH1346">_xlfn.IFS(O1345&lt;=5,"Near",O1345&lt;=15,"Moderate",O1345&gt;15,"Far")</f>
        <v>Far</v>
      </c>
      <c r="AI1346" s="24" t="str" cm="1">
        <f t="array" ref="AI1346">_xlfn.IFS(AE1346=1,"Poor",AE1346=2,"Average",AE1346=3,"Good",AE1346=4,"Excellent")</f>
        <v>Excellent</v>
      </c>
      <c r="AJ1346" s="24" t="str" cm="1">
        <f t="array" ref="AJ1346">_xlfn.IFS(Z1346=1,"Low",Z1346=2,"Medium",Z1346=3,"High",Z1346=4,"Very High")</f>
        <v>High</v>
      </c>
      <c r="AK1346" s="24" t="str" cm="1">
        <f t="array" ref="AK1346">_xlfn.IFS(AD1346=1,"Low",AD1346=2,"Medium",AD1346=3,"High",AD1346=4,"Very High")</f>
        <v>High</v>
      </c>
    </row>
    <row r="1347" spans="1:37" ht="15.6" x14ac:dyDescent="0.3">
      <c r="A1347" s="28" t="s">
        <v>49</v>
      </c>
      <c r="B1347" s="17" t="s">
        <v>52</v>
      </c>
      <c r="C1347" s="17">
        <v>1622</v>
      </c>
      <c r="D1347" s="17" t="s">
        <v>44</v>
      </c>
      <c r="E1347" s="17" t="s">
        <v>62</v>
      </c>
      <c r="F1347" s="17">
        <v>28</v>
      </c>
      <c r="G1347" s="17" t="s">
        <v>72</v>
      </c>
      <c r="H1347" s="17" t="s">
        <v>38</v>
      </c>
      <c r="I1347" s="17" t="s">
        <v>53</v>
      </c>
      <c r="J1347" s="17" t="s">
        <v>74</v>
      </c>
      <c r="K1347" s="17">
        <v>2</v>
      </c>
      <c r="L1347" s="17" t="s">
        <v>65</v>
      </c>
      <c r="M1347" s="17" t="s">
        <v>70</v>
      </c>
      <c r="N1347" s="17" t="s">
        <v>49</v>
      </c>
      <c r="O1347" s="17">
        <v>27</v>
      </c>
      <c r="P1347" s="17">
        <v>5</v>
      </c>
      <c r="Q1347" s="17">
        <v>0</v>
      </c>
      <c r="R1347" s="17">
        <v>6</v>
      </c>
      <c r="S1347" s="17">
        <v>5</v>
      </c>
      <c r="T1347" s="17">
        <v>3</v>
      </c>
      <c r="U1347" s="17">
        <v>0</v>
      </c>
      <c r="V1347" s="17">
        <v>0</v>
      </c>
      <c r="W1347" s="17">
        <v>4877</v>
      </c>
      <c r="X1347" s="17">
        <v>21</v>
      </c>
      <c r="Y1347" s="17">
        <v>1</v>
      </c>
      <c r="Z1347" s="17">
        <v>2</v>
      </c>
      <c r="AA1347" s="17">
        <v>1</v>
      </c>
      <c r="AB1347" s="17">
        <v>1</v>
      </c>
      <c r="AC1347" s="17">
        <v>4</v>
      </c>
      <c r="AD1347" s="17">
        <v>2</v>
      </c>
      <c r="AE1347" s="18">
        <v>2</v>
      </c>
      <c r="AF1347" s="25" t="str" cm="1">
        <f t="array" ref="AF1347">_xlfn.IFS(W1346&lt;3000,"Low",W1346&lt;6000,"Medium",W1346&gt;=6000,"High")</f>
        <v>High</v>
      </c>
      <c r="AG1347" s="26" t="str" cm="1">
        <f t="array" ref="AG1347">_xlfn.IFS(R1346&lt;5,"New",R1346&lt;10,"Junior",R1346&lt;20,"Mid",R1346&gt;=20,"Senior")</f>
        <v>Junior</v>
      </c>
      <c r="AH1347" s="26" t="str" cm="1">
        <f t="array" ref="AH1347">_xlfn.IFS(O1346&lt;=5,"Near",O1346&lt;=15,"Moderate",O1346&gt;15,"Far")</f>
        <v>Near</v>
      </c>
      <c r="AI1347" s="26" t="str" cm="1">
        <f t="array" ref="AI1347">_xlfn.IFS(AE1347=1,"Poor",AE1347=2,"Average",AE1347=3,"Good",AE1347=4,"Excellent")</f>
        <v>Average</v>
      </c>
      <c r="AJ1347" s="26" t="str" cm="1">
        <f t="array" ref="AJ1347">_xlfn.IFS(Z1347=1,"Low",Z1347=2,"Medium",Z1347=3,"High",Z1347=4,"Very High")</f>
        <v>Medium</v>
      </c>
      <c r="AK1347" s="26" t="str" cm="1">
        <f t="array" ref="AK1347">_xlfn.IFS(AD1347=1,"Low",AD1347=2,"Medium",AD1347=3,"High",AD1347=4,"Very High")</f>
        <v>Medium</v>
      </c>
    </row>
    <row r="1348" spans="1:37" ht="15.6" x14ac:dyDescent="0.3">
      <c r="A1348" s="27" t="s">
        <v>49</v>
      </c>
      <c r="B1348" s="15" t="s">
        <v>52</v>
      </c>
      <c r="C1348" s="15">
        <v>1581</v>
      </c>
      <c r="D1348" s="15" t="s">
        <v>44</v>
      </c>
      <c r="E1348" s="15" t="s">
        <v>62</v>
      </c>
      <c r="F1348" s="15">
        <v>26</v>
      </c>
      <c r="G1348" s="15" t="s">
        <v>57</v>
      </c>
      <c r="H1348" s="15" t="s">
        <v>38</v>
      </c>
      <c r="I1348" s="15" t="s">
        <v>53</v>
      </c>
      <c r="J1348" s="15" t="s">
        <v>56</v>
      </c>
      <c r="K1348" s="15">
        <v>1</v>
      </c>
      <c r="L1348" s="15" t="s">
        <v>42</v>
      </c>
      <c r="M1348" s="15" t="s">
        <v>70</v>
      </c>
      <c r="N1348" s="15" t="s">
        <v>49</v>
      </c>
      <c r="O1348" s="15">
        <v>3</v>
      </c>
      <c r="P1348" s="15">
        <v>5</v>
      </c>
      <c r="Q1348" s="15">
        <v>1</v>
      </c>
      <c r="R1348" s="15">
        <v>1</v>
      </c>
      <c r="S1348" s="15">
        <v>1</v>
      </c>
      <c r="T1348" s="15">
        <v>0</v>
      </c>
      <c r="U1348" s="15">
        <v>0</v>
      </c>
      <c r="V1348" s="15">
        <v>0</v>
      </c>
      <c r="W1348" s="15">
        <v>2061</v>
      </c>
      <c r="X1348" s="15">
        <v>21</v>
      </c>
      <c r="Y1348" s="15">
        <v>0</v>
      </c>
      <c r="Z1348" s="15">
        <v>1</v>
      </c>
      <c r="AA1348" s="15">
        <v>3</v>
      </c>
      <c r="AB1348" s="15">
        <v>4</v>
      </c>
      <c r="AC1348" s="15">
        <v>4</v>
      </c>
      <c r="AD1348" s="15">
        <v>1</v>
      </c>
      <c r="AE1348" s="16">
        <v>3</v>
      </c>
      <c r="AF1348" s="23" t="str" cm="1">
        <f t="array" ref="AF1348">_xlfn.IFS(W1347&lt;3000,"Low",W1347&lt;6000,"Medium",W1347&gt;=6000,"High")</f>
        <v>Medium</v>
      </c>
      <c r="AG1348" s="24" t="str" cm="1">
        <f t="array" ref="AG1348">_xlfn.IFS(R1347&lt;5,"New",R1347&lt;10,"Junior",R1347&lt;20,"Mid",R1347&gt;=20,"Senior")</f>
        <v>Junior</v>
      </c>
      <c r="AH1348" s="24" t="str" cm="1">
        <f t="array" ref="AH1348">_xlfn.IFS(O1347&lt;=5,"Near",O1347&lt;=15,"Moderate",O1347&gt;15,"Far")</f>
        <v>Far</v>
      </c>
      <c r="AI1348" s="24" t="str" cm="1">
        <f t="array" ref="AI1348">_xlfn.IFS(AE1348=1,"Poor",AE1348=2,"Average",AE1348=3,"Good",AE1348=4,"Excellent")</f>
        <v>Good</v>
      </c>
      <c r="AJ1348" s="24" t="str" cm="1">
        <f t="array" ref="AJ1348">_xlfn.IFS(Z1348=1,"Low",Z1348=2,"Medium",Z1348=3,"High",Z1348=4,"Very High")</f>
        <v>Low</v>
      </c>
      <c r="AK1348" s="24" t="str" cm="1">
        <f t="array" ref="AK1348">_xlfn.IFS(AD1348=1,"Low",AD1348=2,"Medium",AD1348=3,"High",AD1348=4,"Very High")</f>
        <v>Low</v>
      </c>
    </row>
    <row r="1349" spans="1:37" ht="15.6" x14ac:dyDescent="0.3">
      <c r="A1349" s="28" t="s">
        <v>49</v>
      </c>
      <c r="B1349" s="17" t="s">
        <v>52</v>
      </c>
      <c r="C1349" s="17">
        <v>2034</v>
      </c>
      <c r="D1349" s="17" t="s">
        <v>44</v>
      </c>
      <c r="E1349" s="17" t="s">
        <v>39</v>
      </c>
      <c r="F1349" s="17">
        <v>41</v>
      </c>
      <c r="G1349" s="17" t="s">
        <v>57</v>
      </c>
      <c r="H1349" s="17" t="s">
        <v>38</v>
      </c>
      <c r="I1349" s="17" t="s">
        <v>53</v>
      </c>
      <c r="J1349" s="17" t="s">
        <v>74</v>
      </c>
      <c r="K1349" s="17">
        <v>4</v>
      </c>
      <c r="L1349" s="17" t="s">
        <v>42</v>
      </c>
      <c r="M1349" s="17" t="s">
        <v>64</v>
      </c>
      <c r="N1349" s="17" t="s">
        <v>49</v>
      </c>
      <c r="O1349" s="17">
        <v>28</v>
      </c>
      <c r="P1349" s="17">
        <v>3</v>
      </c>
      <c r="Q1349" s="17">
        <v>0</v>
      </c>
      <c r="R1349" s="17">
        <v>21</v>
      </c>
      <c r="S1349" s="17">
        <v>20</v>
      </c>
      <c r="T1349" s="17">
        <v>7</v>
      </c>
      <c r="U1349" s="17">
        <v>0</v>
      </c>
      <c r="V1349" s="17">
        <v>10</v>
      </c>
      <c r="W1349" s="17">
        <v>13570</v>
      </c>
      <c r="X1349" s="17">
        <v>23</v>
      </c>
      <c r="Y1349" s="17">
        <v>1</v>
      </c>
      <c r="Z1349" s="17">
        <v>1</v>
      </c>
      <c r="AA1349" s="17">
        <v>2</v>
      </c>
      <c r="AB1349" s="17">
        <v>2</v>
      </c>
      <c r="AC1349" s="17">
        <v>4</v>
      </c>
      <c r="AD1349" s="17">
        <v>3</v>
      </c>
      <c r="AE1349" s="18">
        <v>3</v>
      </c>
      <c r="AF1349" s="25" t="str" cm="1">
        <f t="array" ref="AF1349">_xlfn.IFS(W1348&lt;3000,"Low",W1348&lt;6000,"Medium",W1348&gt;=6000,"High")</f>
        <v>Low</v>
      </c>
      <c r="AG1349" s="26" t="str" cm="1">
        <f t="array" ref="AG1349">_xlfn.IFS(R1348&lt;5,"New",R1348&lt;10,"Junior",R1348&lt;20,"Mid",R1348&gt;=20,"Senior")</f>
        <v>New</v>
      </c>
      <c r="AH1349" s="26" t="str" cm="1">
        <f t="array" ref="AH1349">_xlfn.IFS(O1348&lt;=5,"Near",O1348&lt;=15,"Moderate",O1348&gt;15,"Far")</f>
        <v>Near</v>
      </c>
      <c r="AI1349" s="26" t="str" cm="1">
        <f t="array" ref="AI1349">_xlfn.IFS(AE1349=1,"Poor",AE1349=2,"Average",AE1349=3,"Good",AE1349=4,"Excellent")</f>
        <v>Good</v>
      </c>
      <c r="AJ1349" s="26" t="str" cm="1">
        <f t="array" ref="AJ1349">_xlfn.IFS(Z1349=1,"Low",Z1349=2,"Medium",Z1349=3,"High",Z1349=4,"Very High")</f>
        <v>Low</v>
      </c>
      <c r="AK1349" s="26" t="str" cm="1">
        <f t="array" ref="AK1349">_xlfn.IFS(AD1349=1,"Low",AD1349=2,"Medium",AD1349=3,"High",AD1349=4,"Very High")</f>
        <v>High</v>
      </c>
    </row>
    <row r="1350" spans="1:37" ht="15.6" x14ac:dyDescent="0.3">
      <c r="A1350" s="27" t="s">
        <v>49</v>
      </c>
      <c r="B1350" s="15" t="s">
        <v>52</v>
      </c>
      <c r="C1350" s="15">
        <v>1441</v>
      </c>
      <c r="D1350" s="15" t="s">
        <v>44</v>
      </c>
      <c r="E1350" s="15" t="s">
        <v>68</v>
      </c>
      <c r="F1350" s="15">
        <v>56</v>
      </c>
      <c r="G1350" s="15" t="s">
        <v>57</v>
      </c>
      <c r="H1350" s="15" t="s">
        <v>38</v>
      </c>
      <c r="I1350" s="15" t="s">
        <v>53</v>
      </c>
      <c r="J1350" s="15" t="s">
        <v>56</v>
      </c>
      <c r="K1350" s="15">
        <v>1</v>
      </c>
      <c r="L1350" s="15" t="s">
        <v>42</v>
      </c>
      <c r="M1350" s="15" t="s">
        <v>48</v>
      </c>
      <c r="N1350" s="15" t="s">
        <v>49</v>
      </c>
      <c r="O1350" s="15">
        <v>1</v>
      </c>
      <c r="P1350" s="15">
        <v>3</v>
      </c>
      <c r="Q1350" s="15">
        <v>2</v>
      </c>
      <c r="R1350" s="15">
        <v>5</v>
      </c>
      <c r="S1350" s="15">
        <v>3</v>
      </c>
      <c r="T1350" s="15">
        <v>2</v>
      </c>
      <c r="U1350" s="15">
        <v>1</v>
      </c>
      <c r="V1350" s="15">
        <v>0</v>
      </c>
      <c r="W1350" s="15">
        <v>2066</v>
      </c>
      <c r="X1350" s="15">
        <v>22</v>
      </c>
      <c r="Y1350" s="15">
        <v>1</v>
      </c>
      <c r="Z1350" s="15">
        <v>1</v>
      </c>
      <c r="AA1350" s="15">
        <v>3</v>
      </c>
      <c r="AB1350" s="15">
        <v>1</v>
      </c>
      <c r="AC1350" s="15">
        <v>4</v>
      </c>
      <c r="AD1350" s="15">
        <v>4</v>
      </c>
      <c r="AE1350" s="16">
        <v>4</v>
      </c>
      <c r="AF1350" s="23" t="str" cm="1">
        <f t="array" ref="AF1350">_xlfn.IFS(W1349&lt;3000,"Low",W1349&lt;6000,"Medium",W1349&gt;=6000,"High")</f>
        <v>High</v>
      </c>
      <c r="AG1350" s="24" t="str" cm="1">
        <f t="array" ref="AG1350">_xlfn.IFS(R1349&lt;5,"New",R1349&lt;10,"Junior",R1349&lt;20,"Mid",R1349&gt;=20,"Senior")</f>
        <v>Senior</v>
      </c>
      <c r="AH1350" s="24" t="str" cm="1">
        <f t="array" ref="AH1350">_xlfn.IFS(O1349&lt;=5,"Near",O1349&lt;=15,"Moderate",O1349&gt;15,"Far")</f>
        <v>Far</v>
      </c>
      <c r="AI1350" s="24" t="str" cm="1">
        <f t="array" ref="AI1350">_xlfn.IFS(AE1350=1,"Poor",AE1350=2,"Average",AE1350=3,"Good",AE1350=4,"Excellent")</f>
        <v>Excellent</v>
      </c>
      <c r="AJ1350" s="24" t="str" cm="1">
        <f t="array" ref="AJ1350">_xlfn.IFS(Z1350=1,"Low",Z1350=2,"Medium",Z1350=3,"High",Z1350=4,"Very High")</f>
        <v>Low</v>
      </c>
      <c r="AK1350" s="24" t="str" cm="1">
        <f t="array" ref="AK1350">_xlfn.IFS(AD1350=1,"Low",AD1350=2,"Medium",AD1350=3,"High",AD1350=4,"Very High")</f>
        <v>Very High</v>
      </c>
    </row>
    <row r="1351" spans="1:37" ht="15.6" x14ac:dyDescent="0.3">
      <c r="A1351" s="28" t="s">
        <v>49</v>
      </c>
      <c r="B1351" s="17" t="s">
        <v>52</v>
      </c>
      <c r="C1351" s="17">
        <v>1665</v>
      </c>
      <c r="D1351" s="17" t="s">
        <v>44</v>
      </c>
      <c r="E1351" s="17" t="s">
        <v>51</v>
      </c>
      <c r="F1351" s="17">
        <v>54</v>
      </c>
      <c r="G1351" s="17" t="s">
        <v>57</v>
      </c>
      <c r="H1351" s="17" t="s">
        <v>38</v>
      </c>
      <c r="I1351" s="17" t="s">
        <v>53</v>
      </c>
      <c r="J1351" s="17" t="s">
        <v>88</v>
      </c>
      <c r="K1351" s="17">
        <v>4</v>
      </c>
      <c r="L1351" s="17" t="s">
        <v>65</v>
      </c>
      <c r="M1351" s="17" t="s">
        <v>127</v>
      </c>
      <c r="N1351" s="17" t="s">
        <v>49</v>
      </c>
      <c r="O1351" s="17">
        <v>22</v>
      </c>
      <c r="P1351" s="17">
        <v>6</v>
      </c>
      <c r="Q1351" s="17">
        <v>3</v>
      </c>
      <c r="R1351" s="17">
        <v>36</v>
      </c>
      <c r="S1351" s="17">
        <v>10</v>
      </c>
      <c r="T1351" s="17">
        <v>8</v>
      </c>
      <c r="U1351" s="17">
        <v>4</v>
      </c>
      <c r="V1351" s="17">
        <v>7</v>
      </c>
      <c r="W1351" s="17">
        <v>17426</v>
      </c>
      <c r="X1351" s="17">
        <v>25</v>
      </c>
      <c r="Y1351" s="17">
        <v>1</v>
      </c>
      <c r="Z1351" s="17">
        <v>2</v>
      </c>
      <c r="AA1351" s="17">
        <v>3</v>
      </c>
      <c r="AB1351" s="17">
        <v>3</v>
      </c>
      <c r="AC1351" s="17">
        <v>4</v>
      </c>
      <c r="AD1351" s="17">
        <v>3</v>
      </c>
      <c r="AE1351" s="18">
        <v>3</v>
      </c>
      <c r="AF1351" s="25" t="str" cm="1">
        <f t="array" ref="AF1351">_xlfn.IFS(W1350&lt;3000,"Low",W1350&lt;6000,"Medium",W1350&gt;=6000,"High")</f>
        <v>Low</v>
      </c>
      <c r="AG1351" s="26" t="str" cm="1">
        <f t="array" ref="AG1351">_xlfn.IFS(R1350&lt;5,"New",R1350&lt;10,"Junior",R1350&lt;20,"Mid",R1350&gt;=20,"Senior")</f>
        <v>Junior</v>
      </c>
      <c r="AH1351" s="26" t="str" cm="1">
        <f t="array" ref="AH1351">_xlfn.IFS(O1350&lt;=5,"Near",O1350&lt;=15,"Moderate",O1350&gt;15,"Far")</f>
        <v>Near</v>
      </c>
      <c r="AI1351" s="26" t="str" cm="1">
        <f t="array" ref="AI1351">_xlfn.IFS(AE1351=1,"Poor",AE1351=2,"Average",AE1351=3,"Good",AE1351=4,"Excellent")</f>
        <v>Good</v>
      </c>
      <c r="AJ1351" s="26" t="str" cm="1">
        <f t="array" ref="AJ1351">_xlfn.IFS(Z1351=1,"Low",Z1351=2,"Medium",Z1351=3,"High",Z1351=4,"Very High")</f>
        <v>Medium</v>
      </c>
      <c r="AK1351" s="26" t="str" cm="1">
        <f t="array" ref="AK1351">_xlfn.IFS(AD1351=1,"Low",AD1351=2,"Medium",AD1351=3,"High",AD1351=4,"Very High")</f>
        <v>High</v>
      </c>
    </row>
    <row r="1352" spans="1:37" ht="15.6" x14ac:dyDescent="0.3">
      <c r="A1352" s="27" t="s">
        <v>49</v>
      </c>
      <c r="B1352" s="15" t="s">
        <v>52</v>
      </c>
      <c r="C1352" s="15">
        <v>1509</v>
      </c>
      <c r="D1352" s="15" t="s">
        <v>44</v>
      </c>
      <c r="E1352" s="15" t="s">
        <v>51</v>
      </c>
      <c r="F1352" s="15">
        <v>49</v>
      </c>
      <c r="G1352" s="15" t="s">
        <v>57</v>
      </c>
      <c r="H1352" s="15" t="s">
        <v>38</v>
      </c>
      <c r="I1352" s="15" t="s">
        <v>53</v>
      </c>
      <c r="J1352" s="15" t="s">
        <v>61</v>
      </c>
      <c r="K1352" s="15">
        <v>2</v>
      </c>
      <c r="L1352" s="15" t="s">
        <v>65</v>
      </c>
      <c r="M1352" s="15" t="s">
        <v>48</v>
      </c>
      <c r="N1352" s="15" t="s">
        <v>49</v>
      </c>
      <c r="O1352" s="15">
        <v>3</v>
      </c>
      <c r="P1352" s="15">
        <v>3</v>
      </c>
      <c r="Q1352" s="15">
        <v>4</v>
      </c>
      <c r="R1352" s="15">
        <v>10</v>
      </c>
      <c r="S1352" s="15">
        <v>3</v>
      </c>
      <c r="T1352" s="15">
        <v>2</v>
      </c>
      <c r="U1352" s="15">
        <v>1</v>
      </c>
      <c r="V1352" s="15">
        <v>2</v>
      </c>
      <c r="W1352" s="15">
        <v>4789</v>
      </c>
      <c r="X1352" s="15">
        <v>25</v>
      </c>
      <c r="Y1352" s="15">
        <v>1</v>
      </c>
      <c r="Z1352" s="15">
        <v>3</v>
      </c>
      <c r="AA1352" s="15">
        <v>2</v>
      </c>
      <c r="AB1352" s="15">
        <v>1</v>
      </c>
      <c r="AC1352" s="15">
        <v>4</v>
      </c>
      <c r="AD1352" s="15">
        <v>1</v>
      </c>
      <c r="AE1352" s="16">
        <v>3</v>
      </c>
      <c r="AF1352" s="23" t="str" cm="1">
        <f t="array" ref="AF1352">_xlfn.IFS(W1351&lt;3000,"Low",W1351&lt;6000,"Medium",W1351&gt;=6000,"High")</f>
        <v>High</v>
      </c>
      <c r="AG1352" s="24" t="str" cm="1">
        <f t="array" ref="AG1352">_xlfn.IFS(R1351&lt;5,"New",R1351&lt;10,"Junior",R1351&lt;20,"Mid",R1351&gt;=20,"Senior")</f>
        <v>Senior</v>
      </c>
      <c r="AH1352" s="24" t="str" cm="1">
        <f t="array" ref="AH1352">_xlfn.IFS(O1351&lt;=5,"Near",O1351&lt;=15,"Moderate",O1351&gt;15,"Far")</f>
        <v>Far</v>
      </c>
      <c r="AI1352" s="24" t="str" cm="1">
        <f t="array" ref="AI1352">_xlfn.IFS(AE1352=1,"Poor",AE1352=2,"Average",AE1352=3,"Good",AE1352=4,"Excellent")</f>
        <v>Good</v>
      </c>
      <c r="AJ1352" s="24" t="str" cm="1">
        <f t="array" ref="AJ1352">_xlfn.IFS(Z1352=1,"Low",Z1352=2,"Medium",Z1352=3,"High",Z1352=4,"Very High")</f>
        <v>High</v>
      </c>
      <c r="AK1352" s="24" t="str" cm="1">
        <f t="array" ref="AK1352">_xlfn.IFS(AD1352=1,"Low",AD1352=2,"Medium",AD1352=3,"High",AD1352=4,"Very High")</f>
        <v>Low</v>
      </c>
    </row>
    <row r="1353" spans="1:37" ht="15.6" x14ac:dyDescent="0.3">
      <c r="A1353" s="28" t="s">
        <v>49</v>
      </c>
      <c r="B1353" s="17" t="s">
        <v>52</v>
      </c>
      <c r="C1353" s="17">
        <v>1834</v>
      </c>
      <c r="D1353" s="17" t="s">
        <v>44</v>
      </c>
      <c r="E1353" s="17" t="s">
        <v>62</v>
      </c>
      <c r="F1353" s="17">
        <v>28</v>
      </c>
      <c r="G1353" s="17" t="s">
        <v>57</v>
      </c>
      <c r="H1353" s="17" t="s">
        <v>38</v>
      </c>
      <c r="I1353" s="17" t="s">
        <v>53</v>
      </c>
      <c r="J1353" s="17" t="s">
        <v>56</v>
      </c>
      <c r="K1353" s="17">
        <v>1</v>
      </c>
      <c r="L1353" s="17" t="s">
        <v>65</v>
      </c>
      <c r="M1353" s="17" t="s">
        <v>70</v>
      </c>
      <c r="N1353" s="17" t="s">
        <v>49</v>
      </c>
      <c r="O1353" s="17">
        <v>1</v>
      </c>
      <c r="P1353" s="17">
        <v>3</v>
      </c>
      <c r="Q1353" s="17">
        <v>1</v>
      </c>
      <c r="R1353" s="17">
        <v>3</v>
      </c>
      <c r="S1353" s="17">
        <v>3</v>
      </c>
      <c r="T1353" s="17">
        <v>2</v>
      </c>
      <c r="U1353" s="17">
        <v>1</v>
      </c>
      <c r="V1353" s="17">
        <v>2</v>
      </c>
      <c r="W1353" s="17">
        <v>3591</v>
      </c>
      <c r="X1353" s="17">
        <v>25</v>
      </c>
      <c r="Y1353" s="17">
        <v>1</v>
      </c>
      <c r="Z1353" s="17">
        <v>3</v>
      </c>
      <c r="AA1353" s="17">
        <v>3</v>
      </c>
      <c r="AB1353" s="17">
        <v>1</v>
      </c>
      <c r="AC1353" s="17">
        <v>4</v>
      </c>
      <c r="AD1353" s="17">
        <v>3</v>
      </c>
      <c r="AE1353" s="18">
        <v>3</v>
      </c>
      <c r="AF1353" s="25" t="str" cm="1">
        <f t="array" ref="AF1353">_xlfn.IFS(W1352&lt;3000,"Low",W1352&lt;6000,"Medium",W1352&gt;=6000,"High")</f>
        <v>Medium</v>
      </c>
      <c r="AG1353" s="26" t="str" cm="1">
        <f t="array" ref="AG1353">_xlfn.IFS(R1352&lt;5,"New",R1352&lt;10,"Junior",R1352&lt;20,"Mid",R1352&gt;=20,"Senior")</f>
        <v>Mid</v>
      </c>
      <c r="AH1353" s="26" t="str" cm="1">
        <f t="array" ref="AH1353">_xlfn.IFS(O1352&lt;=5,"Near",O1352&lt;=15,"Moderate",O1352&gt;15,"Far")</f>
        <v>Near</v>
      </c>
      <c r="AI1353" s="26" t="str" cm="1">
        <f t="array" ref="AI1353">_xlfn.IFS(AE1353=1,"Poor",AE1353=2,"Average",AE1353=3,"Good",AE1353=4,"Excellent")</f>
        <v>Good</v>
      </c>
      <c r="AJ1353" s="26" t="str" cm="1">
        <f t="array" ref="AJ1353">_xlfn.IFS(Z1353=1,"Low",Z1353=2,"Medium",Z1353=3,"High",Z1353=4,"Very High")</f>
        <v>High</v>
      </c>
      <c r="AK1353" s="26" t="str" cm="1">
        <f t="array" ref="AK1353">_xlfn.IFS(AD1353=1,"Low",AD1353=2,"Medium",AD1353=3,"High",AD1353=4,"Very High")</f>
        <v>High</v>
      </c>
    </row>
    <row r="1354" spans="1:37" ht="15.6" x14ac:dyDescent="0.3">
      <c r="A1354" s="27" t="s">
        <v>49</v>
      </c>
      <c r="B1354" s="15" t="s">
        <v>52</v>
      </c>
      <c r="C1354" s="15">
        <v>1864</v>
      </c>
      <c r="D1354" s="15" t="s">
        <v>44</v>
      </c>
      <c r="E1354" s="15" t="s">
        <v>62</v>
      </c>
      <c r="F1354" s="15">
        <v>27</v>
      </c>
      <c r="G1354" s="15" t="s">
        <v>57</v>
      </c>
      <c r="H1354" s="15" t="s">
        <v>38</v>
      </c>
      <c r="I1354" s="15" t="s">
        <v>41</v>
      </c>
      <c r="J1354" s="15" t="s">
        <v>92</v>
      </c>
      <c r="K1354" s="15">
        <v>2</v>
      </c>
      <c r="L1354" s="15" t="s">
        <v>65</v>
      </c>
      <c r="M1354" s="15" t="s">
        <v>58</v>
      </c>
      <c r="N1354" s="15" t="s">
        <v>49</v>
      </c>
      <c r="O1354" s="15">
        <v>23</v>
      </c>
      <c r="P1354" s="15">
        <v>5</v>
      </c>
      <c r="Q1354" s="15">
        <v>1</v>
      </c>
      <c r="R1354" s="15">
        <v>9</v>
      </c>
      <c r="S1354" s="15">
        <v>9</v>
      </c>
      <c r="T1354" s="15">
        <v>8</v>
      </c>
      <c r="U1354" s="15">
        <v>5</v>
      </c>
      <c r="V1354" s="15">
        <v>8</v>
      </c>
      <c r="W1354" s="15">
        <v>3540</v>
      </c>
      <c r="X1354" s="15">
        <v>21</v>
      </c>
      <c r="Y1354" s="15">
        <v>1</v>
      </c>
      <c r="Z1354" s="15">
        <v>2</v>
      </c>
      <c r="AA1354" s="15">
        <v>2</v>
      </c>
      <c r="AB1354" s="15">
        <v>3</v>
      </c>
      <c r="AC1354" s="15">
        <v>4</v>
      </c>
      <c r="AD1354" s="15">
        <v>4</v>
      </c>
      <c r="AE1354" s="16">
        <v>3</v>
      </c>
      <c r="AF1354" s="23" t="str" cm="1">
        <f t="array" ref="AF1354">_xlfn.IFS(W1353&lt;3000,"Low",W1353&lt;6000,"Medium",W1353&gt;=6000,"High")</f>
        <v>Medium</v>
      </c>
      <c r="AG1354" s="24" t="str" cm="1">
        <f t="array" ref="AG1354">_xlfn.IFS(R1353&lt;5,"New",R1353&lt;10,"Junior",R1353&lt;20,"Mid",R1353&gt;=20,"Senior")</f>
        <v>New</v>
      </c>
      <c r="AH1354" s="24" t="str" cm="1">
        <f t="array" ref="AH1354">_xlfn.IFS(O1353&lt;=5,"Near",O1353&lt;=15,"Moderate",O1353&gt;15,"Far")</f>
        <v>Near</v>
      </c>
      <c r="AI1354" s="24" t="str" cm="1">
        <f t="array" ref="AI1354">_xlfn.IFS(AE1354=1,"Poor",AE1354=2,"Average",AE1354=3,"Good",AE1354=4,"Excellent")</f>
        <v>Good</v>
      </c>
      <c r="AJ1354" s="24" t="str" cm="1">
        <f t="array" ref="AJ1354">_xlfn.IFS(Z1354=1,"Low",Z1354=2,"Medium",Z1354=3,"High",Z1354=4,"Very High")</f>
        <v>Medium</v>
      </c>
      <c r="AK1354" s="24" t="str" cm="1">
        <f t="array" ref="AK1354">_xlfn.IFS(AD1354=1,"Low",AD1354=2,"Medium",AD1354=3,"High",AD1354=4,"Very High")</f>
        <v>Very High</v>
      </c>
    </row>
    <row r="1355" spans="1:37" ht="15.6" x14ac:dyDescent="0.3">
      <c r="A1355" s="28" t="s">
        <v>49</v>
      </c>
      <c r="B1355" s="17" t="s">
        <v>52</v>
      </c>
      <c r="C1355" s="17">
        <v>1909</v>
      </c>
      <c r="D1355" s="17" t="s">
        <v>44</v>
      </c>
      <c r="E1355" s="17" t="s">
        <v>39</v>
      </c>
      <c r="F1355" s="17">
        <v>41</v>
      </c>
      <c r="G1355" s="17" t="s">
        <v>57</v>
      </c>
      <c r="H1355" s="17" t="s">
        <v>38</v>
      </c>
      <c r="I1355" s="17" t="s">
        <v>41</v>
      </c>
      <c r="J1355" s="17" t="s">
        <v>45</v>
      </c>
      <c r="K1355" s="17">
        <v>2</v>
      </c>
      <c r="L1355" s="17" t="s">
        <v>99</v>
      </c>
      <c r="M1355" s="17" t="s">
        <v>70</v>
      </c>
      <c r="N1355" s="17" t="s">
        <v>49</v>
      </c>
      <c r="O1355" s="17">
        <v>8</v>
      </c>
      <c r="P1355" s="17">
        <v>3</v>
      </c>
      <c r="Q1355" s="17">
        <v>5</v>
      </c>
      <c r="R1355" s="17">
        <v>14</v>
      </c>
      <c r="S1355" s="17">
        <v>5</v>
      </c>
      <c r="T1355" s="17">
        <v>4</v>
      </c>
      <c r="U1355" s="17">
        <v>1</v>
      </c>
      <c r="V1355" s="17">
        <v>4</v>
      </c>
      <c r="W1355" s="17">
        <v>4393</v>
      </c>
      <c r="X1355" s="17">
        <v>21</v>
      </c>
      <c r="Y1355" s="17">
        <v>1</v>
      </c>
      <c r="Z1355" s="17">
        <v>3</v>
      </c>
      <c r="AA1355" s="17">
        <v>3</v>
      </c>
      <c r="AB1355" s="17">
        <v>1</v>
      </c>
      <c r="AC1355" s="17">
        <v>4</v>
      </c>
      <c r="AD1355" s="17">
        <v>3</v>
      </c>
      <c r="AE1355" s="18">
        <v>3</v>
      </c>
      <c r="AF1355" s="25" t="str" cm="1">
        <f t="array" ref="AF1355">_xlfn.IFS(W1354&lt;3000,"Low",W1354&lt;6000,"Medium",W1354&gt;=6000,"High")</f>
        <v>Medium</v>
      </c>
      <c r="AG1355" s="26" t="str" cm="1">
        <f t="array" ref="AG1355">_xlfn.IFS(R1354&lt;5,"New",R1354&lt;10,"Junior",R1354&lt;20,"Mid",R1354&gt;=20,"Senior")</f>
        <v>Junior</v>
      </c>
      <c r="AH1355" s="26" t="str" cm="1">
        <f t="array" ref="AH1355">_xlfn.IFS(O1354&lt;=5,"Near",O1354&lt;=15,"Moderate",O1354&gt;15,"Far")</f>
        <v>Far</v>
      </c>
      <c r="AI1355" s="26" t="str" cm="1">
        <f t="array" ref="AI1355">_xlfn.IFS(AE1355=1,"Poor",AE1355=2,"Average",AE1355=3,"Good",AE1355=4,"Excellent")</f>
        <v>Good</v>
      </c>
      <c r="AJ1355" s="26" t="str" cm="1">
        <f t="array" ref="AJ1355">_xlfn.IFS(Z1355=1,"Low",Z1355=2,"Medium",Z1355=3,"High",Z1355=4,"Very High")</f>
        <v>High</v>
      </c>
      <c r="AK1355" s="26" t="str" cm="1">
        <f t="array" ref="AK1355">_xlfn.IFS(AD1355=1,"Low",AD1355=2,"Medium",AD1355=3,"High",AD1355=4,"Very High")</f>
        <v>High</v>
      </c>
    </row>
    <row r="1356" spans="1:37" ht="15.6" x14ac:dyDescent="0.3">
      <c r="A1356" s="27" t="s">
        <v>49</v>
      </c>
      <c r="B1356" s="15" t="s">
        <v>52</v>
      </c>
      <c r="C1356" s="15">
        <v>1554</v>
      </c>
      <c r="D1356" s="15" t="s">
        <v>44</v>
      </c>
      <c r="E1356" s="15" t="s">
        <v>39</v>
      </c>
      <c r="F1356" s="15">
        <v>35</v>
      </c>
      <c r="G1356" s="15" t="s">
        <v>57</v>
      </c>
      <c r="H1356" s="15" t="s">
        <v>38</v>
      </c>
      <c r="I1356" s="15" t="s">
        <v>41</v>
      </c>
      <c r="J1356" s="15" t="s">
        <v>92</v>
      </c>
      <c r="K1356" s="15">
        <v>1</v>
      </c>
      <c r="L1356" s="15" t="s">
        <v>42</v>
      </c>
      <c r="M1356" s="15" t="s">
        <v>64</v>
      </c>
      <c r="N1356" s="15" t="s">
        <v>49</v>
      </c>
      <c r="O1356" s="15">
        <v>28</v>
      </c>
      <c r="P1356" s="15">
        <v>5</v>
      </c>
      <c r="Q1356" s="15">
        <v>0</v>
      </c>
      <c r="R1356" s="15">
        <v>6</v>
      </c>
      <c r="S1356" s="15">
        <v>5</v>
      </c>
      <c r="T1356" s="15">
        <v>3</v>
      </c>
      <c r="U1356" s="15">
        <v>4</v>
      </c>
      <c r="V1356" s="15">
        <v>2</v>
      </c>
      <c r="W1356" s="15">
        <v>2430</v>
      </c>
      <c r="X1356" s="15">
        <v>23</v>
      </c>
      <c r="Y1356" s="15">
        <v>2</v>
      </c>
      <c r="Z1356" s="15">
        <v>2</v>
      </c>
      <c r="AA1356" s="15">
        <v>2</v>
      </c>
      <c r="AB1356" s="15">
        <v>3</v>
      </c>
      <c r="AC1356" s="15">
        <v>4</v>
      </c>
      <c r="AD1356" s="15">
        <v>1</v>
      </c>
      <c r="AE1356" s="16">
        <v>3</v>
      </c>
      <c r="AF1356" s="23" t="str" cm="1">
        <f t="array" ref="AF1356">_xlfn.IFS(W1355&lt;3000,"Low",W1355&lt;6000,"Medium",W1355&gt;=6000,"High")</f>
        <v>Medium</v>
      </c>
      <c r="AG1356" s="24" t="str" cm="1">
        <f t="array" ref="AG1356">_xlfn.IFS(R1355&lt;5,"New",R1355&lt;10,"Junior",R1355&lt;20,"Mid",R1355&gt;=20,"Senior")</f>
        <v>Mid</v>
      </c>
      <c r="AH1356" s="24" t="str" cm="1">
        <f t="array" ref="AH1356">_xlfn.IFS(O1355&lt;=5,"Near",O1355&lt;=15,"Moderate",O1355&gt;15,"Far")</f>
        <v>Moderate</v>
      </c>
      <c r="AI1356" s="24" t="str" cm="1">
        <f t="array" ref="AI1356">_xlfn.IFS(AE1356=1,"Poor",AE1356=2,"Average",AE1356=3,"Good",AE1356=4,"Excellent")</f>
        <v>Good</v>
      </c>
      <c r="AJ1356" s="24" t="str" cm="1">
        <f t="array" ref="AJ1356">_xlfn.IFS(Z1356=1,"Low",Z1356=2,"Medium",Z1356=3,"High",Z1356=4,"Very High")</f>
        <v>Medium</v>
      </c>
      <c r="AK1356" s="24" t="str" cm="1">
        <f t="array" ref="AK1356">_xlfn.IFS(AD1356=1,"Low",AD1356=2,"Medium",AD1356=3,"High",AD1356=4,"Very High")</f>
        <v>Low</v>
      </c>
    </row>
    <row r="1357" spans="1:37" ht="15.6" x14ac:dyDescent="0.3">
      <c r="A1357" s="28" t="s">
        <v>49</v>
      </c>
      <c r="B1357" s="17" t="s">
        <v>52</v>
      </c>
      <c r="C1357" s="17">
        <v>2035</v>
      </c>
      <c r="D1357" s="17" t="s">
        <v>44</v>
      </c>
      <c r="E1357" s="17" t="s">
        <v>62</v>
      </c>
      <c r="F1357" s="17">
        <v>34</v>
      </c>
      <c r="G1357" s="17" t="s">
        <v>57</v>
      </c>
      <c r="H1357" s="17" t="s">
        <v>38</v>
      </c>
      <c r="I1357" s="17" t="s">
        <v>41</v>
      </c>
      <c r="J1357" s="17" t="s">
        <v>45</v>
      </c>
      <c r="K1357" s="17">
        <v>2</v>
      </c>
      <c r="L1357" s="17" t="s">
        <v>99</v>
      </c>
      <c r="M1357" s="17" t="s">
        <v>70</v>
      </c>
      <c r="N1357" s="17" t="s">
        <v>49</v>
      </c>
      <c r="O1357" s="17">
        <v>28</v>
      </c>
      <c r="P1357" s="17">
        <v>2</v>
      </c>
      <c r="Q1357" s="17">
        <v>1</v>
      </c>
      <c r="R1357" s="17">
        <v>8</v>
      </c>
      <c r="S1357" s="17">
        <v>8</v>
      </c>
      <c r="T1357" s="17">
        <v>7</v>
      </c>
      <c r="U1357" s="17">
        <v>1</v>
      </c>
      <c r="V1357" s="17">
        <v>7</v>
      </c>
      <c r="W1357" s="17">
        <v>6712</v>
      </c>
      <c r="X1357" s="17">
        <v>21</v>
      </c>
      <c r="Y1357" s="17">
        <v>2</v>
      </c>
      <c r="Z1357" s="17">
        <v>4</v>
      </c>
      <c r="AA1357" s="17">
        <v>2</v>
      </c>
      <c r="AB1357" s="17">
        <v>1</v>
      </c>
      <c r="AC1357" s="17">
        <v>4</v>
      </c>
      <c r="AD1357" s="17">
        <v>4</v>
      </c>
      <c r="AE1357" s="18">
        <v>3</v>
      </c>
      <c r="AF1357" s="25" t="str" cm="1">
        <f t="array" ref="AF1357">_xlfn.IFS(W1356&lt;3000,"Low",W1356&lt;6000,"Medium",W1356&gt;=6000,"High")</f>
        <v>Low</v>
      </c>
      <c r="AG1357" s="26" t="str" cm="1">
        <f t="array" ref="AG1357">_xlfn.IFS(R1356&lt;5,"New",R1356&lt;10,"Junior",R1356&lt;20,"Mid",R1356&gt;=20,"Senior")</f>
        <v>Junior</v>
      </c>
      <c r="AH1357" s="26" t="str" cm="1">
        <f t="array" ref="AH1357">_xlfn.IFS(O1356&lt;=5,"Near",O1356&lt;=15,"Moderate",O1356&gt;15,"Far")</f>
        <v>Far</v>
      </c>
      <c r="AI1357" s="26" t="str" cm="1">
        <f t="array" ref="AI1357">_xlfn.IFS(AE1357=1,"Poor",AE1357=2,"Average",AE1357=3,"Good",AE1357=4,"Excellent")</f>
        <v>Good</v>
      </c>
      <c r="AJ1357" s="26" t="str" cm="1">
        <f t="array" ref="AJ1357">_xlfn.IFS(Z1357=1,"Low",Z1357=2,"Medium",Z1357=3,"High",Z1357=4,"Very High")</f>
        <v>Very High</v>
      </c>
      <c r="AK1357" s="26" t="str" cm="1">
        <f t="array" ref="AK1357">_xlfn.IFS(AD1357=1,"Low",AD1357=2,"Medium",AD1357=3,"High",AD1357=4,"Very High")</f>
        <v>Very High</v>
      </c>
    </row>
    <row r="1358" spans="1:37" ht="15.6" x14ac:dyDescent="0.3">
      <c r="A1358" s="27" t="s">
        <v>49</v>
      </c>
      <c r="B1358" s="15" t="s">
        <v>52</v>
      </c>
      <c r="C1358" s="15">
        <v>2026</v>
      </c>
      <c r="D1358" s="15" t="s">
        <v>55</v>
      </c>
      <c r="E1358" s="15" t="s">
        <v>68</v>
      </c>
      <c r="F1358" s="15">
        <v>56</v>
      </c>
      <c r="G1358" s="15" t="s">
        <v>72</v>
      </c>
      <c r="H1358" s="15" t="s">
        <v>84</v>
      </c>
      <c r="I1358" s="15" t="s">
        <v>53</v>
      </c>
      <c r="J1358" s="15" t="s">
        <v>76</v>
      </c>
      <c r="K1358" s="15">
        <v>2</v>
      </c>
      <c r="L1358" s="15" t="s">
        <v>42</v>
      </c>
      <c r="M1358" s="15" t="s">
        <v>64</v>
      </c>
      <c r="N1358" s="15" t="s">
        <v>49</v>
      </c>
      <c r="O1358" s="15">
        <v>1</v>
      </c>
      <c r="P1358" s="15">
        <v>2</v>
      </c>
      <c r="Q1358" s="15">
        <v>1</v>
      </c>
      <c r="R1358" s="15">
        <v>13</v>
      </c>
      <c r="S1358" s="15">
        <v>13</v>
      </c>
      <c r="T1358" s="15">
        <v>12</v>
      </c>
      <c r="U1358" s="15">
        <v>1</v>
      </c>
      <c r="V1358" s="15">
        <v>9</v>
      </c>
      <c r="W1358" s="15">
        <v>6306</v>
      </c>
      <c r="X1358" s="15">
        <v>21</v>
      </c>
      <c r="Y1358" s="15">
        <v>1</v>
      </c>
      <c r="Z1358" s="15">
        <v>3</v>
      </c>
      <c r="AA1358" s="15">
        <v>3</v>
      </c>
      <c r="AB1358" s="15">
        <v>3</v>
      </c>
      <c r="AC1358" s="15">
        <v>4</v>
      </c>
      <c r="AD1358" s="15">
        <v>1</v>
      </c>
      <c r="AE1358" s="16">
        <v>2</v>
      </c>
      <c r="AF1358" s="23" t="str" cm="1">
        <f t="array" ref="AF1358">_xlfn.IFS(W1357&lt;3000,"Low",W1357&lt;6000,"Medium",W1357&gt;=6000,"High")</f>
        <v>High</v>
      </c>
      <c r="AG1358" s="24" t="str" cm="1">
        <f t="array" ref="AG1358">_xlfn.IFS(R1357&lt;5,"New",R1357&lt;10,"Junior",R1357&lt;20,"Mid",R1357&gt;=20,"Senior")</f>
        <v>Junior</v>
      </c>
      <c r="AH1358" s="24" t="str" cm="1">
        <f t="array" ref="AH1358">_xlfn.IFS(O1357&lt;=5,"Near",O1357&lt;=15,"Moderate",O1357&gt;15,"Far")</f>
        <v>Far</v>
      </c>
      <c r="AI1358" s="24" t="str" cm="1">
        <f t="array" ref="AI1358">_xlfn.IFS(AE1358=1,"Poor",AE1358=2,"Average",AE1358=3,"Good",AE1358=4,"Excellent")</f>
        <v>Average</v>
      </c>
      <c r="AJ1358" s="24" t="str" cm="1">
        <f t="array" ref="AJ1358">_xlfn.IFS(Z1358=1,"Low",Z1358=2,"Medium",Z1358=3,"High",Z1358=4,"Very High")</f>
        <v>High</v>
      </c>
      <c r="AK1358" s="24" t="str" cm="1">
        <f t="array" ref="AK1358">_xlfn.IFS(AD1358=1,"Low",AD1358=2,"Medium",AD1358=3,"High",AD1358=4,"Very High")</f>
        <v>Low</v>
      </c>
    </row>
    <row r="1359" spans="1:37" ht="15.6" x14ac:dyDescent="0.3">
      <c r="A1359" s="28" t="s">
        <v>49</v>
      </c>
      <c r="B1359" s="17" t="s">
        <v>52</v>
      </c>
      <c r="C1359" s="17">
        <v>1949</v>
      </c>
      <c r="D1359" s="17" t="s">
        <v>55</v>
      </c>
      <c r="E1359" s="17" t="s">
        <v>39</v>
      </c>
      <c r="F1359" s="17">
        <v>36</v>
      </c>
      <c r="G1359" s="17" t="s">
        <v>57</v>
      </c>
      <c r="H1359" s="17" t="s">
        <v>84</v>
      </c>
      <c r="I1359" s="17" t="s">
        <v>53</v>
      </c>
      <c r="J1359" s="17" t="s">
        <v>61</v>
      </c>
      <c r="K1359" s="17">
        <v>1</v>
      </c>
      <c r="L1359" s="17" t="s">
        <v>42</v>
      </c>
      <c r="M1359" s="17" t="s">
        <v>64</v>
      </c>
      <c r="N1359" s="17" t="s">
        <v>49</v>
      </c>
      <c r="O1359" s="17">
        <v>9</v>
      </c>
      <c r="P1359" s="17">
        <v>3</v>
      </c>
      <c r="Q1359" s="17">
        <v>1</v>
      </c>
      <c r="R1359" s="17">
        <v>5</v>
      </c>
      <c r="S1359" s="17">
        <v>5</v>
      </c>
      <c r="T1359" s="17">
        <v>4</v>
      </c>
      <c r="U1359" s="17">
        <v>0</v>
      </c>
      <c r="V1359" s="17">
        <v>2</v>
      </c>
      <c r="W1359" s="17">
        <v>2810</v>
      </c>
      <c r="X1359" s="17">
        <v>22</v>
      </c>
      <c r="Y1359" s="17">
        <v>0</v>
      </c>
      <c r="Z1359" s="17">
        <v>1</v>
      </c>
      <c r="AA1359" s="17">
        <v>4</v>
      </c>
      <c r="AB1359" s="17">
        <v>2</v>
      </c>
      <c r="AC1359" s="17">
        <v>4</v>
      </c>
      <c r="AD1359" s="17">
        <v>2</v>
      </c>
      <c r="AE1359" s="18">
        <v>3</v>
      </c>
      <c r="AF1359" s="25" t="str" cm="1">
        <f t="array" ref="AF1359">_xlfn.IFS(W1358&lt;3000,"Low",W1358&lt;6000,"Medium",W1358&gt;=6000,"High")</f>
        <v>High</v>
      </c>
      <c r="AG1359" s="26" t="str" cm="1">
        <f t="array" ref="AG1359">_xlfn.IFS(R1358&lt;5,"New",R1358&lt;10,"Junior",R1358&lt;20,"Mid",R1358&gt;=20,"Senior")</f>
        <v>Mid</v>
      </c>
      <c r="AH1359" s="26" t="str" cm="1">
        <f t="array" ref="AH1359">_xlfn.IFS(O1358&lt;=5,"Near",O1358&lt;=15,"Moderate",O1358&gt;15,"Far")</f>
        <v>Near</v>
      </c>
      <c r="AI1359" s="26" t="str" cm="1">
        <f t="array" ref="AI1359">_xlfn.IFS(AE1359=1,"Poor",AE1359=2,"Average",AE1359=3,"Good",AE1359=4,"Excellent")</f>
        <v>Good</v>
      </c>
      <c r="AJ1359" s="26" t="str" cm="1">
        <f t="array" ref="AJ1359">_xlfn.IFS(Z1359=1,"Low",Z1359=2,"Medium",Z1359=3,"High",Z1359=4,"Very High")</f>
        <v>Low</v>
      </c>
      <c r="AK1359" s="26" t="str" cm="1">
        <f t="array" ref="AK1359">_xlfn.IFS(AD1359=1,"Low",AD1359=2,"Medium",AD1359=3,"High",AD1359=4,"Very High")</f>
        <v>Medium</v>
      </c>
    </row>
    <row r="1360" spans="1:37" ht="15.6" x14ac:dyDescent="0.3">
      <c r="A1360" s="27" t="s">
        <v>49</v>
      </c>
      <c r="B1360" s="15" t="s">
        <v>52</v>
      </c>
      <c r="C1360" s="15">
        <v>1712</v>
      </c>
      <c r="D1360" s="15" t="s">
        <v>55</v>
      </c>
      <c r="E1360" s="15" t="s">
        <v>51</v>
      </c>
      <c r="F1360" s="15">
        <v>45</v>
      </c>
      <c r="G1360" s="15" t="s">
        <v>57</v>
      </c>
      <c r="H1360" s="15" t="s">
        <v>84</v>
      </c>
      <c r="I1360" s="15" t="s">
        <v>53</v>
      </c>
      <c r="J1360" s="15" t="s">
        <v>76</v>
      </c>
      <c r="K1360" s="15">
        <v>3</v>
      </c>
      <c r="L1360" s="15" t="s">
        <v>42</v>
      </c>
      <c r="M1360" s="15" t="s">
        <v>58</v>
      </c>
      <c r="N1360" s="15" t="s">
        <v>49</v>
      </c>
      <c r="O1360" s="15">
        <v>1</v>
      </c>
      <c r="P1360" s="15">
        <v>3</v>
      </c>
      <c r="Q1360" s="15">
        <v>3</v>
      </c>
      <c r="R1360" s="15">
        <v>25</v>
      </c>
      <c r="S1360" s="15">
        <v>23</v>
      </c>
      <c r="T1360" s="15">
        <v>15</v>
      </c>
      <c r="U1360" s="15">
        <v>14</v>
      </c>
      <c r="V1360" s="15">
        <v>4</v>
      </c>
      <c r="W1360" s="15">
        <v>10748</v>
      </c>
      <c r="X1360" s="15">
        <v>23</v>
      </c>
      <c r="Y1360" s="15">
        <v>1</v>
      </c>
      <c r="Z1360" s="15">
        <v>3</v>
      </c>
      <c r="AA1360" s="15">
        <v>2</v>
      </c>
      <c r="AB1360" s="15">
        <v>3</v>
      </c>
      <c r="AC1360" s="15">
        <v>4</v>
      </c>
      <c r="AD1360" s="15">
        <v>4</v>
      </c>
      <c r="AE1360" s="16">
        <v>2</v>
      </c>
      <c r="AF1360" s="23" t="str" cm="1">
        <f t="array" ref="AF1360">_xlfn.IFS(W1359&lt;3000,"Low",W1359&lt;6000,"Medium",W1359&gt;=6000,"High")</f>
        <v>Low</v>
      </c>
      <c r="AG1360" s="24" t="str" cm="1">
        <f t="array" ref="AG1360">_xlfn.IFS(R1359&lt;5,"New",R1359&lt;10,"Junior",R1359&lt;20,"Mid",R1359&gt;=20,"Senior")</f>
        <v>Junior</v>
      </c>
      <c r="AH1360" s="24" t="str" cm="1">
        <f t="array" ref="AH1360">_xlfn.IFS(O1359&lt;=5,"Near",O1359&lt;=15,"Moderate",O1359&gt;15,"Far")</f>
        <v>Moderate</v>
      </c>
      <c r="AI1360" s="24" t="str" cm="1">
        <f t="array" ref="AI1360">_xlfn.IFS(AE1360=1,"Poor",AE1360=2,"Average",AE1360=3,"Good",AE1360=4,"Excellent")</f>
        <v>Average</v>
      </c>
      <c r="AJ1360" s="24" t="str" cm="1">
        <f t="array" ref="AJ1360">_xlfn.IFS(Z1360=1,"Low",Z1360=2,"Medium",Z1360=3,"High",Z1360=4,"Very High")</f>
        <v>High</v>
      </c>
      <c r="AK1360" s="24" t="str" cm="1">
        <f t="array" ref="AK1360">_xlfn.IFS(AD1360=1,"Low",AD1360=2,"Medium",AD1360=3,"High",AD1360=4,"Very High")</f>
        <v>Very High</v>
      </c>
    </row>
    <row r="1361" spans="1:37" ht="15.6" x14ac:dyDescent="0.3">
      <c r="A1361" s="28" t="s">
        <v>49</v>
      </c>
      <c r="B1361" s="17" t="s">
        <v>52</v>
      </c>
      <c r="C1361" s="17">
        <v>1854</v>
      </c>
      <c r="D1361" s="17" t="s">
        <v>55</v>
      </c>
      <c r="E1361" s="17" t="s">
        <v>39</v>
      </c>
      <c r="F1361" s="17">
        <v>42</v>
      </c>
      <c r="G1361" s="17" t="s">
        <v>57</v>
      </c>
      <c r="H1361" s="17" t="s">
        <v>84</v>
      </c>
      <c r="I1361" s="17" t="s">
        <v>53</v>
      </c>
      <c r="J1361" s="17" t="s">
        <v>56</v>
      </c>
      <c r="K1361" s="17">
        <v>1</v>
      </c>
      <c r="L1361" s="17" t="s">
        <v>106</v>
      </c>
      <c r="M1361" s="17" t="s">
        <v>64</v>
      </c>
      <c r="N1361" s="17" t="s">
        <v>49</v>
      </c>
      <c r="O1361" s="17">
        <v>10</v>
      </c>
      <c r="P1361" s="17">
        <v>1</v>
      </c>
      <c r="Q1361" s="17">
        <v>3</v>
      </c>
      <c r="R1361" s="17">
        <v>10</v>
      </c>
      <c r="S1361" s="17">
        <v>6</v>
      </c>
      <c r="T1361" s="17">
        <v>3</v>
      </c>
      <c r="U1361" s="17">
        <v>3</v>
      </c>
      <c r="V1361" s="17">
        <v>3</v>
      </c>
      <c r="W1361" s="17">
        <v>2936</v>
      </c>
      <c r="X1361" s="17">
        <v>22</v>
      </c>
      <c r="Y1361" s="17">
        <v>2</v>
      </c>
      <c r="Z1361" s="17">
        <v>4</v>
      </c>
      <c r="AA1361" s="17">
        <v>3</v>
      </c>
      <c r="AB1361" s="17">
        <v>4</v>
      </c>
      <c r="AC1361" s="17">
        <v>4</v>
      </c>
      <c r="AD1361" s="17">
        <v>2</v>
      </c>
      <c r="AE1361" s="18">
        <v>2</v>
      </c>
      <c r="AF1361" s="25" t="str" cm="1">
        <f t="array" ref="AF1361">_xlfn.IFS(W1360&lt;3000,"Low",W1360&lt;6000,"Medium",W1360&gt;=6000,"High")</f>
        <v>High</v>
      </c>
      <c r="AG1361" s="26" t="str" cm="1">
        <f t="array" ref="AG1361">_xlfn.IFS(R1360&lt;5,"New",R1360&lt;10,"Junior",R1360&lt;20,"Mid",R1360&gt;=20,"Senior")</f>
        <v>Senior</v>
      </c>
      <c r="AH1361" s="26" t="str" cm="1">
        <f t="array" ref="AH1361">_xlfn.IFS(O1360&lt;=5,"Near",O1360&lt;=15,"Moderate",O1360&gt;15,"Far")</f>
        <v>Near</v>
      </c>
      <c r="AI1361" s="26" t="str" cm="1">
        <f t="array" ref="AI1361">_xlfn.IFS(AE1361=1,"Poor",AE1361=2,"Average",AE1361=3,"Good",AE1361=4,"Excellent")</f>
        <v>Average</v>
      </c>
      <c r="AJ1361" s="26" t="str" cm="1">
        <f t="array" ref="AJ1361">_xlfn.IFS(Z1361=1,"Low",Z1361=2,"Medium",Z1361=3,"High",Z1361=4,"Very High")</f>
        <v>Very High</v>
      </c>
      <c r="AK1361" s="26" t="str" cm="1">
        <f t="array" ref="AK1361">_xlfn.IFS(AD1361=1,"Low",AD1361=2,"Medium",AD1361=3,"High",AD1361=4,"Very High")</f>
        <v>Medium</v>
      </c>
    </row>
    <row r="1362" spans="1:37" ht="15.6" x14ac:dyDescent="0.3">
      <c r="A1362" s="27" t="s">
        <v>49</v>
      </c>
      <c r="B1362" s="15" t="s">
        <v>52</v>
      </c>
      <c r="C1362" s="15">
        <v>1693</v>
      </c>
      <c r="D1362" s="15" t="s">
        <v>55</v>
      </c>
      <c r="E1362" s="15" t="s">
        <v>62</v>
      </c>
      <c r="F1362" s="15">
        <v>26</v>
      </c>
      <c r="G1362" s="15" t="s">
        <v>46</v>
      </c>
      <c r="H1362" s="15" t="s">
        <v>84</v>
      </c>
      <c r="I1362" s="15" t="s">
        <v>53</v>
      </c>
      <c r="J1362" s="15" t="s">
        <v>61</v>
      </c>
      <c r="K1362" s="15">
        <v>1</v>
      </c>
      <c r="L1362" s="15" t="s">
        <v>65</v>
      </c>
      <c r="M1362" s="15" t="s">
        <v>70</v>
      </c>
      <c r="N1362" s="15" t="s">
        <v>49</v>
      </c>
      <c r="O1362" s="15">
        <v>7</v>
      </c>
      <c r="P1362" s="15">
        <v>5</v>
      </c>
      <c r="Q1362" s="15">
        <v>1</v>
      </c>
      <c r="R1362" s="15">
        <v>7</v>
      </c>
      <c r="S1362" s="15">
        <v>7</v>
      </c>
      <c r="T1362" s="15">
        <v>7</v>
      </c>
      <c r="U1362" s="15">
        <v>5</v>
      </c>
      <c r="V1362" s="15">
        <v>7</v>
      </c>
      <c r="W1362" s="15">
        <v>2570</v>
      </c>
      <c r="X1362" s="15">
        <v>20</v>
      </c>
      <c r="Y1362" s="15">
        <v>0</v>
      </c>
      <c r="Z1362" s="15">
        <v>4</v>
      </c>
      <c r="AA1362" s="15">
        <v>3</v>
      </c>
      <c r="AB1362" s="15">
        <v>4</v>
      </c>
      <c r="AC1362" s="15">
        <v>4</v>
      </c>
      <c r="AD1362" s="15">
        <v>3</v>
      </c>
      <c r="AE1362" s="16">
        <v>3</v>
      </c>
      <c r="AF1362" s="23" t="str" cm="1">
        <f t="array" ref="AF1362">_xlfn.IFS(W1361&lt;3000,"Low",W1361&lt;6000,"Medium",W1361&gt;=6000,"High")</f>
        <v>Low</v>
      </c>
      <c r="AG1362" s="24" t="str" cm="1">
        <f t="array" ref="AG1362">_xlfn.IFS(R1361&lt;5,"New",R1361&lt;10,"Junior",R1361&lt;20,"Mid",R1361&gt;=20,"Senior")</f>
        <v>Mid</v>
      </c>
      <c r="AH1362" s="24" t="str" cm="1">
        <f t="array" ref="AH1362">_xlfn.IFS(O1361&lt;=5,"Near",O1361&lt;=15,"Moderate",O1361&gt;15,"Far")</f>
        <v>Moderate</v>
      </c>
      <c r="AI1362" s="24" t="str" cm="1">
        <f t="array" ref="AI1362">_xlfn.IFS(AE1362=1,"Poor",AE1362=2,"Average",AE1362=3,"Good",AE1362=4,"Excellent")</f>
        <v>Good</v>
      </c>
      <c r="AJ1362" s="24" t="str" cm="1">
        <f t="array" ref="AJ1362">_xlfn.IFS(Z1362=1,"Low",Z1362=2,"Medium",Z1362=3,"High",Z1362=4,"Very High")</f>
        <v>Very High</v>
      </c>
      <c r="AK1362" s="24" t="str" cm="1">
        <f t="array" ref="AK1362">_xlfn.IFS(AD1362=1,"Low",AD1362=2,"Medium",AD1362=3,"High",AD1362=4,"Very High")</f>
        <v>High</v>
      </c>
    </row>
    <row r="1363" spans="1:37" ht="15.6" x14ac:dyDescent="0.3">
      <c r="A1363" s="28" t="s">
        <v>49</v>
      </c>
      <c r="B1363" s="17" t="s">
        <v>52</v>
      </c>
      <c r="C1363" s="17">
        <v>1824</v>
      </c>
      <c r="D1363" s="17" t="s">
        <v>55</v>
      </c>
      <c r="E1363" s="17" t="s">
        <v>68</v>
      </c>
      <c r="F1363" s="17">
        <v>58</v>
      </c>
      <c r="G1363" s="17" t="s">
        <v>72</v>
      </c>
      <c r="H1363" s="17" t="s">
        <v>84</v>
      </c>
      <c r="I1363" s="17" t="s">
        <v>41</v>
      </c>
      <c r="J1363" s="17" t="s">
        <v>88</v>
      </c>
      <c r="K1363" s="17">
        <v>4</v>
      </c>
      <c r="L1363" s="17" t="s">
        <v>65</v>
      </c>
      <c r="M1363" s="17" t="s">
        <v>70</v>
      </c>
      <c r="N1363" s="17" t="s">
        <v>49</v>
      </c>
      <c r="O1363" s="17">
        <v>2</v>
      </c>
      <c r="P1363" s="17">
        <v>0</v>
      </c>
      <c r="Q1363" s="17">
        <v>4</v>
      </c>
      <c r="R1363" s="17">
        <v>37</v>
      </c>
      <c r="S1363" s="17">
        <v>16</v>
      </c>
      <c r="T1363" s="17">
        <v>9</v>
      </c>
      <c r="U1363" s="17">
        <v>14</v>
      </c>
      <c r="V1363" s="17">
        <v>14</v>
      </c>
      <c r="W1363" s="17">
        <v>16291</v>
      </c>
      <c r="X1363" s="17">
        <v>22</v>
      </c>
      <c r="Y1363" s="17">
        <v>1</v>
      </c>
      <c r="Z1363" s="17">
        <v>2</v>
      </c>
      <c r="AA1363" s="17">
        <v>3</v>
      </c>
      <c r="AB1363" s="17">
        <v>2</v>
      </c>
      <c r="AC1363" s="17">
        <v>4</v>
      </c>
      <c r="AD1363" s="17">
        <v>4</v>
      </c>
      <c r="AE1363" s="18">
        <v>2</v>
      </c>
      <c r="AF1363" s="25" t="str" cm="1">
        <f t="array" ref="AF1363">_xlfn.IFS(W1362&lt;3000,"Low",W1362&lt;6000,"Medium",W1362&gt;=6000,"High")</f>
        <v>Low</v>
      </c>
      <c r="AG1363" s="26" t="str" cm="1">
        <f t="array" ref="AG1363">_xlfn.IFS(R1362&lt;5,"New",R1362&lt;10,"Junior",R1362&lt;20,"Mid",R1362&gt;=20,"Senior")</f>
        <v>Junior</v>
      </c>
      <c r="AH1363" s="26" t="str" cm="1">
        <f t="array" ref="AH1363">_xlfn.IFS(O1362&lt;=5,"Near",O1362&lt;=15,"Moderate",O1362&gt;15,"Far")</f>
        <v>Moderate</v>
      </c>
      <c r="AI1363" s="26" t="str" cm="1">
        <f t="array" ref="AI1363">_xlfn.IFS(AE1363=1,"Poor",AE1363=2,"Average",AE1363=3,"Good",AE1363=4,"Excellent")</f>
        <v>Average</v>
      </c>
      <c r="AJ1363" s="26" t="str" cm="1">
        <f t="array" ref="AJ1363">_xlfn.IFS(Z1363=1,"Low",Z1363=2,"Medium",Z1363=3,"High",Z1363=4,"Very High")</f>
        <v>Medium</v>
      </c>
      <c r="AK1363" s="26" t="str" cm="1">
        <f t="array" ref="AK1363">_xlfn.IFS(AD1363=1,"Low",AD1363=2,"Medium",AD1363=3,"High",AD1363=4,"Very High")</f>
        <v>Very High</v>
      </c>
    </row>
    <row r="1364" spans="1:37" ht="15.6" x14ac:dyDescent="0.3">
      <c r="A1364" s="27" t="s">
        <v>49</v>
      </c>
      <c r="B1364" s="15" t="s">
        <v>52</v>
      </c>
      <c r="C1364" s="15">
        <v>2036</v>
      </c>
      <c r="D1364" s="15" t="s">
        <v>55</v>
      </c>
      <c r="E1364" s="15" t="s">
        <v>39</v>
      </c>
      <c r="F1364" s="15">
        <v>36</v>
      </c>
      <c r="G1364" s="15" t="s">
        <v>72</v>
      </c>
      <c r="H1364" s="15" t="s">
        <v>84</v>
      </c>
      <c r="I1364" s="15" t="s">
        <v>41</v>
      </c>
      <c r="J1364" s="15" t="s">
        <v>45</v>
      </c>
      <c r="K1364" s="15">
        <v>2</v>
      </c>
      <c r="L1364" s="15" t="s">
        <v>99</v>
      </c>
      <c r="M1364" s="15" t="s">
        <v>64</v>
      </c>
      <c r="N1364" s="15" t="s">
        <v>49</v>
      </c>
      <c r="O1364" s="15">
        <v>15</v>
      </c>
      <c r="P1364" s="15">
        <v>4</v>
      </c>
      <c r="Q1364" s="15">
        <v>1</v>
      </c>
      <c r="R1364" s="15">
        <v>15</v>
      </c>
      <c r="S1364" s="15">
        <v>15</v>
      </c>
      <c r="T1364" s="15">
        <v>12</v>
      </c>
      <c r="U1364" s="15">
        <v>11</v>
      </c>
      <c r="V1364" s="15">
        <v>11</v>
      </c>
      <c r="W1364" s="15">
        <v>5406</v>
      </c>
      <c r="X1364" s="15">
        <v>24</v>
      </c>
      <c r="Y1364" s="15">
        <v>1</v>
      </c>
      <c r="Z1364" s="15">
        <v>4</v>
      </c>
      <c r="AA1364" s="15">
        <v>1</v>
      </c>
      <c r="AB1364" s="15">
        <v>1</v>
      </c>
      <c r="AC1364" s="15">
        <v>4</v>
      </c>
      <c r="AD1364" s="15">
        <v>1</v>
      </c>
      <c r="AE1364" s="16">
        <v>2</v>
      </c>
      <c r="AF1364" s="23" t="str" cm="1">
        <f t="array" ref="AF1364">_xlfn.IFS(W1363&lt;3000,"Low",W1363&lt;6000,"Medium",W1363&gt;=6000,"High")</f>
        <v>High</v>
      </c>
      <c r="AG1364" s="24" t="str" cm="1">
        <f t="array" ref="AG1364">_xlfn.IFS(R1363&lt;5,"New",R1363&lt;10,"Junior",R1363&lt;20,"Mid",R1363&gt;=20,"Senior")</f>
        <v>Senior</v>
      </c>
      <c r="AH1364" s="24" t="str" cm="1">
        <f t="array" ref="AH1364">_xlfn.IFS(O1363&lt;=5,"Near",O1363&lt;=15,"Moderate",O1363&gt;15,"Far")</f>
        <v>Near</v>
      </c>
      <c r="AI1364" s="24" t="str" cm="1">
        <f t="array" ref="AI1364">_xlfn.IFS(AE1364=1,"Poor",AE1364=2,"Average",AE1364=3,"Good",AE1364=4,"Excellent")</f>
        <v>Average</v>
      </c>
      <c r="AJ1364" s="24" t="str" cm="1">
        <f t="array" ref="AJ1364">_xlfn.IFS(Z1364=1,"Low",Z1364=2,"Medium",Z1364=3,"High",Z1364=4,"Very High")</f>
        <v>Very High</v>
      </c>
      <c r="AK1364" s="24" t="str" cm="1">
        <f t="array" ref="AK1364">_xlfn.IFS(AD1364=1,"Low",AD1364=2,"Medium",AD1364=3,"High",AD1364=4,"Very High")</f>
        <v>Low</v>
      </c>
    </row>
    <row r="1365" spans="1:37" ht="15.6" x14ac:dyDescent="0.3">
      <c r="A1365" s="28" t="s">
        <v>49</v>
      </c>
      <c r="B1365" s="17" t="s">
        <v>52</v>
      </c>
      <c r="C1365" s="17">
        <v>1890</v>
      </c>
      <c r="D1365" s="17" t="s">
        <v>55</v>
      </c>
      <c r="E1365" s="17" t="s">
        <v>39</v>
      </c>
      <c r="F1365" s="17">
        <v>36</v>
      </c>
      <c r="G1365" s="17" t="s">
        <v>46</v>
      </c>
      <c r="H1365" s="17" t="s">
        <v>50</v>
      </c>
      <c r="I1365" s="17" t="s">
        <v>154</v>
      </c>
      <c r="J1365" s="17" t="s">
        <v>156</v>
      </c>
      <c r="K1365" s="17">
        <v>2</v>
      </c>
      <c r="L1365" s="17" t="s">
        <v>156</v>
      </c>
      <c r="M1365" s="17" t="s">
        <v>58</v>
      </c>
      <c r="N1365" s="17" t="s">
        <v>49</v>
      </c>
      <c r="O1365" s="17">
        <v>2</v>
      </c>
      <c r="P1365" s="17">
        <v>2</v>
      </c>
      <c r="Q1365" s="17">
        <v>1</v>
      </c>
      <c r="R1365" s="17">
        <v>10</v>
      </c>
      <c r="S1365" s="17">
        <v>10</v>
      </c>
      <c r="T1365" s="17">
        <v>1</v>
      </c>
      <c r="U1365" s="17">
        <v>0</v>
      </c>
      <c r="V1365" s="17">
        <v>8</v>
      </c>
      <c r="W1365" s="17">
        <v>3886</v>
      </c>
      <c r="X1365" s="17">
        <v>21</v>
      </c>
      <c r="Y1365" s="17">
        <v>0</v>
      </c>
      <c r="Z1365" s="17">
        <v>2</v>
      </c>
      <c r="AA1365" s="17">
        <v>2</v>
      </c>
      <c r="AB1365" s="17">
        <v>4</v>
      </c>
      <c r="AC1365" s="17">
        <v>4</v>
      </c>
      <c r="AD1365" s="17">
        <v>4</v>
      </c>
      <c r="AE1365" s="18">
        <v>2</v>
      </c>
      <c r="AF1365" s="25" t="str" cm="1">
        <f t="array" ref="AF1365">_xlfn.IFS(W1364&lt;3000,"Low",W1364&lt;6000,"Medium",W1364&gt;=6000,"High")</f>
        <v>Medium</v>
      </c>
      <c r="AG1365" s="26" t="str" cm="1">
        <f t="array" ref="AG1365">_xlfn.IFS(R1364&lt;5,"New",R1364&lt;10,"Junior",R1364&lt;20,"Mid",R1364&gt;=20,"Senior")</f>
        <v>Mid</v>
      </c>
      <c r="AH1365" s="26" t="str" cm="1">
        <f t="array" ref="AH1365">_xlfn.IFS(O1364&lt;=5,"Near",O1364&lt;=15,"Moderate",O1364&gt;15,"Far")</f>
        <v>Moderate</v>
      </c>
      <c r="AI1365" s="26" t="str" cm="1">
        <f t="array" ref="AI1365">_xlfn.IFS(AE1365=1,"Poor",AE1365=2,"Average",AE1365=3,"Good",AE1365=4,"Excellent")</f>
        <v>Average</v>
      </c>
      <c r="AJ1365" s="26" t="str" cm="1">
        <f t="array" ref="AJ1365">_xlfn.IFS(Z1365=1,"Low",Z1365=2,"Medium",Z1365=3,"High",Z1365=4,"Very High")</f>
        <v>Medium</v>
      </c>
      <c r="AK1365" s="26" t="str" cm="1">
        <f t="array" ref="AK1365">_xlfn.IFS(AD1365=1,"Low",AD1365=2,"Medium",AD1365=3,"High",AD1365=4,"Very High")</f>
        <v>Very High</v>
      </c>
    </row>
    <row r="1366" spans="1:37" ht="15.6" x14ac:dyDescent="0.3">
      <c r="A1366" s="27" t="s">
        <v>49</v>
      </c>
      <c r="B1366" s="15" t="s">
        <v>52</v>
      </c>
      <c r="C1366" s="15">
        <v>1970</v>
      </c>
      <c r="D1366" s="15" t="s">
        <v>55</v>
      </c>
      <c r="E1366" s="15" t="s">
        <v>62</v>
      </c>
      <c r="F1366" s="15">
        <v>33</v>
      </c>
      <c r="G1366" s="15" t="s">
        <v>72</v>
      </c>
      <c r="H1366" s="15" t="s">
        <v>50</v>
      </c>
      <c r="I1366" s="15" t="s">
        <v>53</v>
      </c>
      <c r="J1366" s="15" t="s">
        <v>76</v>
      </c>
      <c r="K1366" s="15">
        <v>2</v>
      </c>
      <c r="L1366" s="15" t="s">
        <v>42</v>
      </c>
      <c r="M1366" s="15" t="s">
        <v>48</v>
      </c>
      <c r="N1366" s="15" t="s">
        <v>49</v>
      </c>
      <c r="O1366" s="15">
        <v>7</v>
      </c>
      <c r="P1366" s="15">
        <v>2</v>
      </c>
      <c r="Q1366" s="15">
        <v>1</v>
      </c>
      <c r="R1366" s="15">
        <v>9</v>
      </c>
      <c r="S1366" s="15">
        <v>9</v>
      </c>
      <c r="T1366" s="15">
        <v>7</v>
      </c>
      <c r="U1366" s="15">
        <v>2</v>
      </c>
      <c r="V1366" s="15">
        <v>8</v>
      </c>
      <c r="W1366" s="15">
        <v>5968</v>
      </c>
      <c r="X1366" s="15">
        <v>20</v>
      </c>
      <c r="Y1366" s="15">
        <v>3</v>
      </c>
      <c r="Z1366" s="15">
        <v>4</v>
      </c>
      <c r="AA1366" s="15">
        <v>3</v>
      </c>
      <c r="AB1366" s="15">
        <v>3</v>
      </c>
      <c r="AC1366" s="15">
        <v>4</v>
      </c>
      <c r="AD1366" s="15">
        <v>3</v>
      </c>
      <c r="AE1366" s="16">
        <v>3</v>
      </c>
      <c r="AF1366" s="23" t="str" cm="1">
        <f t="array" ref="AF1366">_xlfn.IFS(W1365&lt;3000,"Low",W1365&lt;6000,"Medium",W1365&gt;=6000,"High")</f>
        <v>Medium</v>
      </c>
      <c r="AG1366" s="24" t="str" cm="1">
        <f t="array" ref="AG1366">_xlfn.IFS(R1365&lt;5,"New",R1365&lt;10,"Junior",R1365&lt;20,"Mid",R1365&gt;=20,"Senior")</f>
        <v>Mid</v>
      </c>
      <c r="AH1366" s="24" t="str" cm="1">
        <f t="array" ref="AH1366">_xlfn.IFS(O1365&lt;=5,"Near",O1365&lt;=15,"Moderate",O1365&gt;15,"Far")</f>
        <v>Near</v>
      </c>
      <c r="AI1366" s="24" t="str" cm="1">
        <f t="array" ref="AI1366">_xlfn.IFS(AE1366=1,"Poor",AE1366=2,"Average",AE1366=3,"Good",AE1366=4,"Excellent")</f>
        <v>Good</v>
      </c>
      <c r="AJ1366" s="24" t="str" cm="1">
        <f t="array" ref="AJ1366">_xlfn.IFS(Z1366=1,"Low",Z1366=2,"Medium",Z1366=3,"High",Z1366=4,"Very High")</f>
        <v>Very High</v>
      </c>
      <c r="AK1366" s="24" t="str" cm="1">
        <f t="array" ref="AK1366">_xlfn.IFS(AD1366=1,"Low",AD1366=2,"Medium",AD1366=3,"High",AD1366=4,"Very High")</f>
        <v>High</v>
      </c>
    </row>
    <row r="1367" spans="1:37" ht="15.6" x14ac:dyDescent="0.3">
      <c r="A1367" s="28" t="s">
        <v>49</v>
      </c>
      <c r="B1367" s="17" t="s">
        <v>52</v>
      </c>
      <c r="C1367" s="17">
        <v>1956</v>
      </c>
      <c r="D1367" s="17" t="s">
        <v>55</v>
      </c>
      <c r="E1367" s="17" t="s">
        <v>62</v>
      </c>
      <c r="F1367" s="17">
        <v>31</v>
      </c>
      <c r="G1367" s="17" t="s">
        <v>57</v>
      </c>
      <c r="H1367" s="17" t="s">
        <v>50</v>
      </c>
      <c r="I1367" s="17" t="s">
        <v>53</v>
      </c>
      <c r="J1367" s="17" t="s">
        <v>56</v>
      </c>
      <c r="K1367" s="17">
        <v>2</v>
      </c>
      <c r="L1367" s="17" t="s">
        <v>42</v>
      </c>
      <c r="M1367" s="17" t="s">
        <v>70</v>
      </c>
      <c r="N1367" s="17" t="s">
        <v>49</v>
      </c>
      <c r="O1367" s="17">
        <v>1</v>
      </c>
      <c r="P1367" s="17">
        <v>6</v>
      </c>
      <c r="Q1367" s="17">
        <v>1</v>
      </c>
      <c r="R1367" s="17">
        <v>10</v>
      </c>
      <c r="S1367" s="17">
        <v>10</v>
      </c>
      <c r="T1367" s="17">
        <v>8</v>
      </c>
      <c r="U1367" s="17">
        <v>8</v>
      </c>
      <c r="V1367" s="17">
        <v>7</v>
      </c>
      <c r="W1367" s="17">
        <v>5003</v>
      </c>
      <c r="X1367" s="17">
        <v>21</v>
      </c>
      <c r="Y1367" s="17">
        <v>0</v>
      </c>
      <c r="Z1367" s="17">
        <v>4</v>
      </c>
      <c r="AA1367" s="17">
        <v>1</v>
      </c>
      <c r="AB1367" s="17">
        <v>1</v>
      </c>
      <c r="AC1367" s="17">
        <v>4</v>
      </c>
      <c r="AD1367" s="17">
        <v>2</v>
      </c>
      <c r="AE1367" s="18">
        <v>3</v>
      </c>
      <c r="AF1367" s="25" t="str" cm="1">
        <f t="array" ref="AF1367">_xlfn.IFS(W1366&lt;3000,"Low",W1366&lt;6000,"Medium",W1366&gt;=6000,"High")</f>
        <v>Medium</v>
      </c>
      <c r="AG1367" s="26" t="str" cm="1">
        <f t="array" ref="AG1367">_xlfn.IFS(R1366&lt;5,"New",R1366&lt;10,"Junior",R1366&lt;20,"Mid",R1366&gt;=20,"Senior")</f>
        <v>Junior</v>
      </c>
      <c r="AH1367" s="26" t="str" cm="1">
        <f t="array" ref="AH1367">_xlfn.IFS(O1366&lt;=5,"Near",O1366&lt;=15,"Moderate",O1366&gt;15,"Far")</f>
        <v>Moderate</v>
      </c>
      <c r="AI1367" s="26" t="str" cm="1">
        <f t="array" ref="AI1367">_xlfn.IFS(AE1367=1,"Poor",AE1367=2,"Average",AE1367=3,"Good",AE1367=4,"Excellent")</f>
        <v>Good</v>
      </c>
      <c r="AJ1367" s="26" t="str" cm="1">
        <f t="array" ref="AJ1367">_xlfn.IFS(Z1367=1,"Low",Z1367=2,"Medium",Z1367=3,"High",Z1367=4,"Very High")</f>
        <v>Very High</v>
      </c>
      <c r="AK1367" s="26" t="str" cm="1">
        <f t="array" ref="AK1367">_xlfn.IFS(AD1367=1,"Low",AD1367=2,"Medium",AD1367=3,"High",AD1367=4,"Very High")</f>
        <v>Medium</v>
      </c>
    </row>
    <row r="1368" spans="1:37" ht="15.6" x14ac:dyDescent="0.3">
      <c r="A1368" s="27" t="s">
        <v>49</v>
      </c>
      <c r="B1368" s="15" t="s">
        <v>52</v>
      </c>
      <c r="C1368" s="15">
        <v>1644</v>
      </c>
      <c r="D1368" s="15" t="s">
        <v>55</v>
      </c>
      <c r="E1368" s="15" t="s">
        <v>51</v>
      </c>
      <c r="F1368" s="15">
        <v>48</v>
      </c>
      <c r="G1368" s="15" t="s">
        <v>57</v>
      </c>
      <c r="H1368" s="15" t="s">
        <v>50</v>
      </c>
      <c r="I1368" s="15" t="s">
        <v>53</v>
      </c>
      <c r="J1368" s="15" t="s">
        <v>88</v>
      </c>
      <c r="K1368" s="15">
        <v>4</v>
      </c>
      <c r="L1368" s="15" t="s">
        <v>65</v>
      </c>
      <c r="M1368" s="15" t="s">
        <v>127</v>
      </c>
      <c r="N1368" s="15" t="s">
        <v>49</v>
      </c>
      <c r="O1368" s="15">
        <v>4</v>
      </c>
      <c r="P1368" s="15">
        <v>3</v>
      </c>
      <c r="Q1368" s="15">
        <v>2</v>
      </c>
      <c r="R1368" s="15">
        <v>23</v>
      </c>
      <c r="S1368" s="15">
        <v>2</v>
      </c>
      <c r="T1368" s="15">
        <v>2</v>
      </c>
      <c r="U1368" s="15">
        <v>2</v>
      </c>
      <c r="V1368" s="15">
        <v>2</v>
      </c>
      <c r="W1368" s="15">
        <v>15202</v>
      </c>
      <c r="X1368" s="15">
        <v>25</v>
      </c>
      <c r="Y1368" s="15">
        <v>1</v>
      </c>
      <c r="Z1368" s="15">
        <v>3</v>
      </c>
      <c r="AA1368" s="15">
        <v>2</v>
      </c>
      <c r="AB1368" s="15">
        <v>4</v>
      </c>
      <c r="AC1368" s="15">
        <v>4</v>
      </c>
      <c r="AD1368" s="15">
        <v>2</v>
      </c>
      <c r="AE1368" s="16">
        <v>3</v>
      </c>
      <c r="AF1368" s="23" t="str" cm="1">
        <f t="array" ref="AF1368">_xlfn.IFS(W1367&lt;3000,"Low",W1367&lt;6000,"Medium",W1367&gt;=6000,"High")</f>
        <v>Medium</v>
      </c>
      <c r="AG1368" s="24" t="str" cm="1">
        <f t="array" ref="AG1368">_xlfn.IFS(R1367&lt;5,"New",R1367&lt;10,"Junior",R1367&lt;20,"Mid",R1367&gt;=20,"Senior")</f>
        <v>Mid</v>
      </c>
      <c r="AH1368" s="24" t="str" cm="1">
        <f t="array" ref="AH1368">_xlfn.IFS(O1367&lt;=5,"Near",O1367&lt;=15,"Moderate",O1367&gt;15,"Far")</f>
        <v>Near</v>
      </c>
      <c r="AI1368" s="24" t="str" cm="1">
        <f t="array" ref="AI1368">_xlfn.IFS(AE1368=1,"Poor",AE1368=2,"Average",AE1368=3,"Good",AE1368=4,"Excellent")</f>
        <v>Good</v>
      </c>
      <c r="AJ1368" s="24" t="str" cm="1">
        <f t="array" ref="AJ1368">_xlfn.IFS(Z1368=1,"Low",Z1368=2,"Medium",Z1368=3,"High",Z1368=4,"Very High")</f>
        <v>High</v>
      </c>
      <c r="AK1368" s="24" t="str" cm="1">
        <f t="array" ref="AK1368">_xlfn.IFS(AD1368=1,"Low",AD1368=2,"Medium",AD1368=3,"High",AD1368=4,"Very High")</f>
        <v>Medium</v>
      </c>
    </row>
    <row r="1369" spans="1:37" ht="15.6" x14ac:dyDescent="0.3">
      <c r="A1369" s="28" t="s">
        <v>49</v>
      </c>
      <c r="B1369" s="17" t="s">
        <v>52</v>
      </c>
      <c r="C1369" s="17">
        <v>1849</v>
      </c>
      <c r="D1369" s="17" t="s">
        <v>55</v>
      </c>
      <c r="E1369" s="17" t="s">
        <v>39</v>
      </c>
      <c r="F1369" s="17">
        <v>43</v>
      </c>
      <c r="G1369" s="17" t="s">
        <v>57</v>
      </c>
      <c r="H1369" s="17" t="s">
        <v>50</v>
      </c>
      <c r="I1369" s="17" t="s">
        <v>41</v>
      </c>
      <c r="J1369" s="17" t="s">
        <v>45</v>
      </c>
      <c r="K1369" s="17">
        <v>2</v>
      </c>
      <c r="L1369" s="17" t="s">
        <v>42</v>
      </c>
      <c r="M1369" s="17" t="s">
        <v>64</v>
      </c>
      <c r="N1369" s="17" t="s">
        <v>49</v>
      </c>
      <c r="O1369" s="17">
        <v>2</v>
      </c>
      <c r="P1369" s="17">
        <v>5</v>
      </c>
      <c r="Q1369" s="17">
        <v>1</v>
      </c>
      <c r="R1369" s="17">
        <v>7</v>
      </c>
      <c r="S1369" s="17">
        <v>7</v>
      </c>
      <c r="T1369" s="17">
        <v>7</v>
      </c>
      <c r="U1369" s="17">
        <v>7</v>
      </c>
      <c r="V1369" s="17">
        <v>7</v>
      </c>
      <c r="W1369" s="17">
        <v>5675</v>
      </c>
      <c r="X1369" s="17">
        <v>20</v>
      </c>
      <c r="Y1369" s="17">
        <v>1</v>
      </c>
      <c r="Z1369" s="17">
        <v>1</v>
      </c>
      <c r="AA1369" s="17">
        <v>3</v>
      </c>
      <c r="AB1369" s="17">
        <v>4</v>
      </c>
      <c r="AC1369" s="17">
        <v>4</v>
      </c>
      <c r="AD1369" s="17">
        <v>3</v>
      </c>
      <c r="AE1369" s="18">
        <v>3</v>
      </c>
      <c r="AF1369" s="25" t="str" cm="1">
        <f t="array" ref="AF1369">_xlfn.IFS(W1368&lt;3000,"Low",W1368&lt;6000,"Medium",W1368&gt;=6000,"High")</f>
        <v>High</v>
      </c>
      <c r="AG1369" s="26" t="str" cm="1">
        <f t="array" ref="AG1369">_xlfn.IFS(R1368&lt;5,"New",R1368&lt;10,"Junior",R1368&lt;20,"Mid",R1368&gt;=20,"Senior")</f>
        <v>Senior</v>
      </c>
      <c r="AH1369" s="26" t="str" cm="1">
        <f t="array" ref="AH1369">_xlfn.IFS(O1368&lt;=5,"Near",O1368&lt;=15,"Moderate",O1368&gt;15,"Far")</f>
        <v>Near</v>
      </c>
      <c r="AI1369" s="26" t="str" cm="1">
        <f t="array" ref="AI1369">_xlfn.IFS(AE1369=1,"Poor",AE1369=2,"Average",AE1369=3,"Good",AE1369=4,"Excellent")</f>
        <v>Good</v>
      </c>
      <c r="AJ1369" s="26" t="str" cm="1">
        <f t="array" ref="AJ1369">_xlfn.IFS(Z1369=1,"Low",Z1369=2,"Medium",Z1369=3,"High",Z1369=4,"Very High")</f>
        <v>Low</v>
      </c>
      <c r="AK1369" s="26" t="str" cm="1">
        <f t="array" ref="AK1369">_xlfn.IFS(AD1369=1,"Low",AD1369=2,"Medium",AD1369=3,"High",AD1369=4,"Very High")</f>
        <v>High</v>
      </c>
    </row>
    <row r="1370" spans="1:37" ht="15.6" x14ac:dyDescent="0.3">
      <c r="A1370" s="27" t="s">
        <v>49</v>
      </c>
      <c r="B1370" s="15" t="s">
        <v>52</v>
      </c>
      <c r="C1370" s="15">
        <v>1499</v>
      </c>
      <c r="D1370" s="15" t="s">
        <v>55</v>
      </c>
      <c r="E1370" s="15" t="s">
        <v>62</v>
      </c>
      <c r="F1370" s="15">
        <v>30</v>
      </c>
      <c r="G1370" s="15" t="s">
        <v>72</v>
      </c>
      <c r="H1370" s="15" t="s">
        <v>38</v>
      </c>
      <c r="I1370" s="15" t="s">
        <v>154</v>
      </c>
      <c r="J1370" s="15" t="s">
        <v>156</v>
      </c>
      <c r="K1370" s="15">
        <v>1</v>
      </c>
      <c r="L1370" s="15" t="s">
        <v>42</v>
      </c>
      <c r="M1370" s="15" t="s">
        <v>70</v>
      </c>
      <c r="N1370" s="15" t="s">
        <v>49</v>
      </c>
      <c r="O1370" s="15">
        <v>1</v>
      </c>
      <c r="P1370" s="15">
        <v>3</v>
      </c>
      <c r="Q1370" s="15">
        <v>0</v>
      </c>
      <c r="R1370" s="15">
        <v>6</v>
      </c>
      <c r="S1370" s="15">
        <v>5</v>
      </c>
      <c r="T1370" s="15">
        <v>3</v>
      </c>
      <c r="U1370" s="15">
        <v>1</v>
      </c>
      <c r="V1370" s="15">
        <v>3</v>
      </c>
      <c r="W1370" s="15">
        <v>2064</v>
      </c>
      <c r="X1370" s="15">
        <v>21</v>
      </c>
      <c r="Y1370" s="15">
        <v>1</v>
      </c>
      <c r="Z1370" s="15">
        <v>3</v>
      </c>
      <c r="AA1370" s="15">
        <v>3</v>
      </c>
      <c r="AB1370" s="15">
        <v>3</v>
      </c>
      <c r="AC1370" s="15">
        <v>4</v>
      </c>
      <c r="AD1370" s="15">
        <v>1</v>
      </c>
      <c r="AE1370" s="16">
        <v>4</v>
      </c>
      <c r="AF1370" s="23" t="str" cm="1">
        <f t="array" ref="AF1370">_xlfn.IFS(W1369&lt;3000,"Low",W1369&lt;6000,"Medium",W1369&gt;=6000,"High")</f>
        <v>Medium</v>
      </c>
      <c r="AG1370" s="24" t="str" cm="1">
        <f t="array" ref="AG1370">_xlfn.IFS(R1369&lt;5,"New",R1369&lt;10,"Junior",R1369&lt;20,"Mid",R1369&gt;=20,"Senior")</f>
        <v>Junior</v>
      </c>
      <c r="AH1370" s="24" t="str" cm="1">
        <f t="array" ref="AH1370">_xlfn.IFS(O1369&lt;=5,"Near",O1369&lt;=15,"Moderate",O1369&gt;15,"Far")</f>
        <v>Near</v>
      </c>
      <c r="AI1370" s="24" t="str" cm="1">
        <f t="array" ref="AI1370">_xlfn.IFS(AE1370=1,"Poor",AE1370=2,"Average",AE1370=3,"Good",AE1370=4,"Excellent")</f>
        <v>Excellent</v>
      </c>
      <c r="AJ1370" s="24" t="str" cm="1">
        <f t="array" ref="AJ1370">_xlfn.IFS(Z1370=1,"Low",Z1370=2,"Medium",Z1370=3,"High",Z1370=4,"Very High")</f>
        <v>High</v>
      </c>
      <c r="AK1370" s="24" t="str" cm="1">
        <f t="array" ref="AK1370">_xlfn.IFS(AD1370=1,"Low",AD1370=2,"Medium",AD1370=3,"High",AD1370=4,"Very High")</f>
        <v>Low</v>
      </c>
    </row>
    <row r="1371" spans="1:37" ht="15.6" x14ac:dyDescent="0.3">
      <c r="A1371" s="28" t="s">
        <v>49</v>
      </c>
      <c r="B1371" s="17" t="s">
        <v>52</v>
      </c>
      <c r="C1371" s="17">
        <v>1697</v>
      </c>
      <c r="D1371" s="17" t="s">
        <v>55</v>
      </c>
      <c r="E1371" s="17" t="s">
        <v>68</v>
      </c>
      <c r="F1371" s="17">
        <v>60</v>
      </c>
      <c r="G1371" s="17" t="s">
        <v>72</v>
      </c>
      <c r="H1371" s="17" t="s">
        <v>38</v>
      </c>
      <c r="I1371" s="17" t="s">
        <v>53</v>
      </c>
      <c r="J1371" s="17" t="s">
        <v>76</v>
      </c>
      <c r="K1371" s="17">
        <v>3</v>
      </c>
      <c r="L1371" s="17" t="s">
        <v>65</v>
      </c>
      <c r="M1371" s="17" t="s">
        <v>64</v>
      </c>
      <c r="N1371" s="17" t="s">
        <v>49</v>
      </c>
      <c r="O1371" s="17">
        <v>1</v>
      </c>
      <c r="P1371" s="17">
        <v>2</v>
      </c>
      <c r="Q1371" s="17">
        <v>3</v>
      </c>
      <c r="R1371" s="17">
        <v>19</v>
      </c>
      <c r="S1371" s="17">
        <v>1</v>
      </c>
      <c r="T1371" s="17">
        <v>0</v>
      </c>
      <c r="U1371" s="17">
        <v>0</v>
      </c>
      <c r="V1371" s="17">
        <v>0</v>
      </c>
      <c r="W1371" s="17">
        <v>10883</v>
      </c>
      <c r="X1371" s="17">
        <v>20</v>
      </c>
      <c r="Y1371" s="17">
        <v>1</v>
      </c>
      <c r="Z1371" s="17">
        <v>3</v>
      </c>
      <c r="AA1371" s="17">
        <v>1</v>
      </c>
      <c r="AB1371" s="17">
        <v>4</v>
      </c>
      <c r="AC1371" s="17">
        <v>4</v>
      </c>
      <c r="AD1371" s="17">
        <v>3</v>
      </c>
      <c r="AE1371" s="18">
        <v>4</v>
      </c>
      <c r="AF1371" s="25" t="str" cm="1">
        <f t="array" ref="AF1371">_xlfn.IFS(W1370&lt;3000,"Low",W1370&lt;6000,"Medium",W1370&gt;=6000,"High")</f>
        <v>Low</v>
      </c>
      <c r="AG1371" s="26" t="str" cm="1">
        <f t="array" ref="AG1371">_xlfn.IFS(R1370&lt;5,"New",R1370&lt;10,"Junior",R1370&lt;20,"Mid",R1370&gt;=20,"Senior")</f>
        <v>Junior</v>
      </c>
      <c r="AH1371" s="26" t="str" cm="1">
        <f t="array" ref="AH1371">_xlfn.IFS(O1370&lt;=5,"Near",O1370&lt;=15,"Moderate",O1370&gt;15,"Far")</f>
        <v>Near</v>
      </c>
      <c r="AI1371" s="26" t="str" cm="1">
        <f t="array" ref="AI1371">_xlfn.IFS(AE1371=1,"Poor",AE1371=2,"Average",AE1371=3,"Good",AE1371=4,"Excellent")</f>
        <v>Excellent</v>
      </c>
      <c r="AJ1371" s="26" t="str" cm="1">
        <f t="array" ref="AJ1371">_xlfn.IFS(Z1371=1,"Low",Z1371=2,"Medium",Z1371=3,"High",Z1371=4,"Very High")</f>
        <v>High</v>
      </c>
      <c r="AK1371" s="26" t="str" cm="1">
        <f t="array" ref="AK1371">_xlfn.IFS(AD1371=1,"Low",AD1371=2,"Medium",AD1371=3,"High",AD1371=4,"Very High")</f>
        <v>High</v>
      </c>
    </row>
    <row r="1372" spans="1:37" ht="15.6" x14ac:dyDescent="0.3">
      <c r="A1372" s="27" t="s">
        <v>49</v>
      </c>
      <c r="B1372" s="15" t="s">
        <v>52</v>
      </c>
      <c r="C1372" s="15">
        <v>1664</v>
      </c>
      <c r="D1372" s="15" t="s">
        <v>55</v>
      </c>
      <c r="E1372" s="15" t="s">
        <v>39</v>
      </c>
      <c r="F1372" s="15">
        <v>36</v>
      </c>
      <c r="G1372" s="15" t="s">
        <v>72</v>
      </c>
      <c r="H1372" s="15" t="s">
        <v>38</v>
      </c>
      <c r="I1372" s="15" t="s">
        <v>53</v>
      </c>
      <c r="J1372" s="15" t="s">
        <v>76</v>
      </c>
      <c r="K1372" s="15">
        <v>2</v>
      </c>
      <c r="L1372" s="15" t="s">
        <v>42</v>
      </c>
      <c r="M1372" s="15" t="s">
        <v>48</v>
      </c>
      <c r="N1372" s="15" t="s">
        <v>49</v>
      </c>
      <c r="O1372" s="15">
        <v>3</v>
      </c>
      <c r="P1372" s="15">
        <v>3</v>
      </c>
      <c r="Q1372" s="15">
        <v>6</v>
      </c>
      <c r="R1372" s="15">
        <v>13</v>
      </c>
      <c r="S1372" s="15">
        <v>5</v>
      </c>
      <c r="T1372" s="15">
        <v>4</v>
      </c>
      <c r="U1372" s="15">
        <v>0</v>
      </c>
      <c r="V1372" s="15">
        <v>4</v>
      </c>
      <c r="W1372" s="15">
        <v>6842</v>
      </c>
      <c r="X1372" s="15">
        <v>20</v>
      </c>
      <c r="Y1372" s="15">
        <v>1</v>
      </c>
      <c r="Z1372" s="15">
        <v>4</v>
      </c>
      <c r="AA1372" s="15">
        <v>4</v>
      </c>
      <c r="AB1372" s="15">
        <v>1</v>
      </c>
      <c r="AC1372" s="15">
        <v>4</v>
      </c>
      <c r="AD1372" s="15">
        <v>1</v>
      </c>
      <c r="AE1372" s="16">
        <v>3</v>
      </c>
      <c r="AF1372" s="23" t="str" cm="1">
        <f t="array" ref="AF1372">_xlfn.IFS(W1371&lt;3000,"Low",W1371&lt;6000,"Medium",W1371&gt;=6000,"High")</f>
        <v>High</v>
      </c>
      <c r="AG1372" s="24" t="str" cm="1">
        <f t="array" ref="AG1372">_xlfn.IFS(R1371&lt;5,"New",R1371&lt;10,"Junior",R1371&lt;20,"Mid",R1371&gt;=20,"Senior")</f>
        <v>Mid</v>
      </c>
      <c r="AH1372" s="24" t="str" cm="1">
        <f t="array" ref="AH1372">_xlfn.IFS(O1371&lt;=5,"Near",O1371&lt;=15,"Moderate",O1371&gt;15,"Far")</f>
        <v>Near</v>
      </c>
      <c r="AI1372" s="24" t="str" cm="1">
        <f t="array" ref="AI1372">_xlfn.IFS(AE1372=1,"Poor",AE1372=2,"Average",AE1372=3,"Good",AE1372=4,"Excellent")</f>
        <v>Good</v>
      </c>
      <c r="AJ1372" s="24" t="str" cm="1">
        <f t="array" ref="AJ1372">_xlfn.IFS(Z1372=1,"Low",Z1372=2,"Medium",Z1372=3,"High",Z1372=4,"Very High")</f>
        <v>Very High</v>
      </c>
      <c r="AK1372" s="24" t="str" cm="1">
        <f t="array" ref="AK1372">_xlfn.IFS(AD1372=1,"Low",AD1372=2,"Medium",AD1372=3,"High",AD1372=4,"Very High")</f>
        <v>Low</v>
      </c>
    </row>
    <row r="1373" spans="1:37" ht="15.6" x14ac:dyDescent="0.3">
      <c r="A1373" s="28" t="s">
        <v>49</v>
      </c>
      <c r="B1373" s="17" t="s">
        <v>52</v>
      </c>
      <c r="C1373" s="17">
        <v>1772</v>
      </c>
      <c r="D1373" s="17" t="s">
        <v>55</v>
      </c>
      <c r="E1373" s="17" t="s">
        <v>39</v>
      </c>
      <c r="F1373" s="17">
        <v>41</v>
      </c>
      <c r="G1373" s="17" t="s">
        <v>72</v>
      </c>
      <c r="H1373" s="17" t="s">
        <v>38</v>
      </c>
      <c r="I1373" s="17" t="s">
        <v>53</v>
      </c>
      <c r="J1373" s="17" t="s">
        <v>61</v>
      </c>
      <c r="K1373" s="17">
        <v>1</v>
      </c>
      <c r="L1373" s="17" t="s">
        <v>42</v>
      </c>
      <c r="M1373" s="17" t="s">
        <v>64</v>
      </c>
      <c r="N1373" s="17" t="s">
        <v>49</v>
      </c>
      <c r="O1373" s="17">
        <v>9</v>
      </c>
      <c r="P1373" s="17">
        <v>2</v>
      </c>
      <c r="Q1373" s="17">
        <v>1</v>
      </c>
      <c r="R1373" s="17">
        <v>5</v>
      </c>
      <c r="S1373" s="17">
        <v>5</v>
      </c>
      <c r="T1373" s="17">
        <v>3</v>
      </c>
      <c r="U1373" s="17">
        <v>0</v>
      </c>
      <c r="V1373" s="17">
        <v>4</v>
      </c>
      <c r="W1373" s="17">
        <v>2289</v>
      </c>
      <c r="X1373" s="17">
        <v>20</v>
      </c>
      <c r="Y1373" s="17">
        <v>2</v>
      </c>
      <c r="Z1373" s="17">
        <v>3</v>
      </c>
      <c r="AA1373" s="17">
        <v>3</v>
      </c>
      <c r="AB1373" s="17">
        <v>1</v>
      </c>
      <c r="AC1373" s="17">
        <v>4</v>
      </c>
      <c r="AD1373" s="17">
        <v>2</v>
      </c>
      <c r="AE1373" s="18">
        <v>3</v>
      </c>
      <c r="AF1373" s="25" t="str" cm="1">
        <f t="array" ref="AF1373">_xlfn.IFS(W1372&lt;3000,"Low",W1372&lt;6000,"Medium",W1372&gt;=6000,"High")</f>
        <v>High</v>
      </c>
      <c r="AG1373" s="26" t="str" cm="1">
        <f t="array" ref="AG1373">_xlfn.IFS(R1372&lt;5,"New",R1372&lt;10,"Junior",R1372&lt;20,"Mid",R1372&gt;=20,"Senior")</f>
        <v>Mid</v>
      </c>
      <c r="AH1373" s="26" t="str" cm="1">
        <f t="array" ref="AH1373">_xlfn.IFS(O1372&lt;=5,"Near",O1372&lt;=15,"Moderate",O1372&gt;15,"Far")</f>
        <v>Near</v>
      </c>
      <c r="AI1373" s="26" t="str" cm="1">
        <f t="array" ref="AI1373">_xlfn.IFS(AE1373=1,"Poor",AE1373=2,"Average",AE1373=3,"Good",AE1373=4,"Excellent")</f>
        <v>Good</v>
      </c>
      <c r="AJ1373" s="26" t="str" cm="1">
        <f t="array" ref="AJ1373">_xlfn.IFS(Z1373=1,"Low",Z1373=2,"Medium",Z1373=3,"High",Z1373=4,"Very High")</f>
        <v>High</v>
      </c>
      <c r="AK1373" s="26" t="str" cm="1">
        <f t="array" ref="AK1373">_xlfn.IFS(AD1373=1,"Low",AD1373=2,"Medium",AD1373=3,"High",AD1373=4,"Very High")</f>
        <v>Medium</v>
      </c>
    </row>
    <row r="1374" spans="1:37" ht="15.6" x14ac:dyDescent="0.3">
      <c r="A1374" s="27" t="s">
        <v>49</v>
      </c>
      <c r="B1374" s="15" t="s">
        <v>52</v>
      </c>
      <c r="C1374" s="15">
        <v>1768</v>
      </c>
      <c r="D1374" s="15" t="s">
        <v>55</v>
      </c>
      <c r="E1374" s="15" t="s">
        <v>39</v>
      </c>
      <c r="F1374" s="15">
        <v>42</v>
      </c>
      <c r="G1374" s="15" t="s">
        <v>72</v>
      </c>
      <c r="H1374" s="15" t="s">
        <v>38</v>
      </c>
      <c r="I1374" s="15" t="s">
        <v>53</v>
      </c>
      <c r="J1374" s="15" t="s">
        <v>61</v>
      </c>
      <c r="K1374" s="15">
        <v>1</v>
      </c>
      <c r="L1374" s="15" t="s">
        <v>65</v>
      </c>
      <c r="M1374" s="15" t="s">
        <v>70</v>
      </c>
      <c r="N1374" s="15" t="s">
        <v>49</v>
      </c>
      <c r="O1374" s="15">
        <v>12</v>
      </c>
      <c r="P1374" s="15">
        <v>6</v>
      </c>
      <c r="Q1374" s="15">
        <v>8</v>
      </c>
      <c r="R1374" s="15">
        <v>7</v>
      </c>
      <c r="S1374" s="15">
        <v>5</v>
      </c>
      <c r="T1374" s="15">
        <v>3</v>
      </c>
      <c r="U1374" s="15">
        <v>0</v>
      </c>
      <c r="V1374" s="15">
        <v>4</v>
      </c>
      <c r="W1374" s="15">
        <v>2766</v>
      </c>
      <c r="X1374" s="15">
        <v>22</v>
      </c>
      <c r="Y1374" s="15">
        <v>3</v>
      </c>
      <c r="Z1374" s="15">
        <v>2</v>
      </c>
      <c r="AA1374" s="15">
        <v>3</v>
      </c>
      <c r="AB1374" s="15">
        <v>2</v>
      </c>
      <c r="AC1374" s="15">
        <v>4</v>
      </c>
      <c r="AD1374" s="15">
        <v>2</v>
      </c>
      <c r="AE1374" s="16">
        <v>2</v>
      </c>
      <c r="AF1374" s="23" t="str" cm="1">
        <f t="array" ref="AF1374">_xlfn.IFS(W1373&lt;3000,"Low",W1373&lt;6000,"Medium",W1373&gt;=6000,"High")</f>
        <v>Low</v>
      </c>
      <c r="AG1374" s="24" t="str" cm="1">
        <f t="array" ref="AG1374">_xlfn.IFS(R1373&lt;5,"New",R1373&lt;10,"Junior",R1373&lt;20,"Mid",R1373&gt;=20,"Senior")</f>
        <v>Junior</v>
      </c>
      <c r="AH1374" s="24" t="str" cm="1">
        <f t="array" ref="AH1374">_xlfn.IFS(O1373&lt;=5,"Near",O1373&lt;=15,"Moderate",O1373&gt;15,"Far")</f>
        <v>Moderate</v>
      </c>
      <c r="AI1374" s="24" t="str" cm="1">
        <f t="array" ref="AI1374">_xlfn.IFS(AE1374=1,"Poor",AE1374=2,"Average",AE1374=3,"Good",AE1374=4,"Excellent")</f>
        <v>Average</v>
      </c>
      <c r="AJ1374" s="24" t="str" cm="1">
        <f t="array" ref="AJ1374">_xlfn.IFS(Z1374=1,"Low",Z1374=2,"Medium",Z1374=3,"High",Z1374=4,"Very High")</f>
        <v>Medium</v>
      </c>
      <c r="AK1374" s="24" t="str" cm="1">
        <f t="array" ref="AK1374">_xlfn.IFS(AD1374=1,"Low",AD1374=2,"Medium",AD1374=3,"High",AD1374=4,"Very High")</f>
        <v>Medium</v>
      </c>
    </row>
    <row r="1375" spans="1:37" ht="15.6" x14ac:dyDescent="0.3">
      <c r="A1375" s="28" t="s">
        <v>49</v>
      </c>
      <c r="B1375" s="17" t="s">
        <v>52</v>
      </c>
      <c r="C1375" s="17">
        <v>1654</v>
      </c>
      <c r="D1375" s="17" t="s">
        <v>55</v>
      </c>
      <c r="E1375" s="17" t="s">
        <v>39</v>
      </c>
      <c r="F1375" s="17">
        <v>39</v>
      </c>
      <c r="G1375" s="17" t="s">
        <v>57</v>
      </c>
      <c r="H1375" s="17" t="s">
        <v>38</v>
      </c>
      <c r="I1375" s="17" t="s">
        <v>53</v>
      </c>
      <c r="J1375" s="17" t="s">
        <v>74</v>
      </c>
      <c r="K1375" s="17">
        <v>2</v>
      </c>
      <c r="L1375" s="17" t="s">
        <v>65</v>
      </c>
      <c r="M1375" s="17" t="s">
        <v>70</v>
      </c>
      <c r="N1375" s="17" t="s">
        <v>49</v>
      </c>
      <c r="O1375" s="17">
        <v>12</v>
      </c>
      <c r="P1375" s="17">
        <v>3</v>
      </c>
      <c r="Q1375" s="17">
        <v>4</v>
      </c>
      <c r="R1375" s="17">
        <v>7</v>
      </c>
      <c r="S1375" s="17">
        <v>5</v>
      </c>
      <c r="T1375" s="17">
        <v>4</v>
      </c>
      <c r="U1375" s="17">
        <v>1</v>
      </c>
      <c r="V1375" s="17">
        <v>0</v>
      </c>
      <c r="W1375" s="17">
        <v>5295</v>
      </c>
      <c r="X1375" s="17">
        <v>21</v>
      </c>
      <c r="Y1375" s="17">
        <v>0</v>
      </c>
      <c r="Z1375" s="17">
        <v>4</v>
      </c>
      <c r="AA1375" s="17">
        <v>3</v>
      </c>
      <c r="AB1375" s="17">
        <v>2</v>
      </c>
      <c r="AC1375" s="17">
        <v>4</v>
      </c>
      <c r="AD1375" s="17">
        <v>3</v>
      </c>
      <c r="AE1375" s="18">
        <v>3</v>
      </c>
      <c r="AF1375" s="25" t="str" cm="1">
        <f t="array" ref="AF1375">_xlfn.IFS(W1374&lt;3000,"Low",W1374&lt;6000,"Medium",W1374&gt;=6000,"High")</f>
        <v>Low</v>
      </c>
      <c r="AG1375" s="26" t="str" cm="1">
        <f t="array" ref="AG1375">_xlfn.IFS(R1374&lt;5,"New",R1374&lt;10,"Junior",R1374&lt;20,"Mid",R1374&gt;=20,"Senior")</f>
        <v>Junior</v>
      </c>
      <c r="AH1375" s="26" t="str" cm="1">
        <f t="array" ref="AH1375">_xlfn.IFS(O1374&lt;=5,"Near",O1374&lt;=15,"Moderate",O1374&gt;15,"Far")</f>
        <v>Moderate</v>
      </c>
      <c r="AI1375" s="26" t="str" cm="1">
        <f t="array" ref="AI1375">_xlfn.IFS(AE1375=1,"Poor",AE1375=2,"Average",AE1375=3,"Good",AE1375=4,"Excellent")</f>
        <v>Good</v>
      </c>
      <c r="AJ1375" s="26" t="str" cm="1">
        <f t="array" ref="AJ1375">_xlfn.IFS(Z1375=1,"Low",Z1375=2,"Medium",Z1375=3,"High",Z1375=4,"Very High")</f>
        <v>Very High</v>
      </c>
      <c r="AK1375" s="26" t="str" cm="1">
        <f t="array" ref="AK1375">_xlfn.IFS(AD1375=1,"Low",AD1375=2,"Medium",AD1375=3,"High",AD1375=4,"Very High")</f>
        <v>High</v>
      </c>
    </row>
    <row r="1376" spans="1:37" ht="15.6" x14ac:dyDescent="0.3">
      <c r="A1376" s="27" t="s">
        <v>49</v>
      </c>
      <c r="B1376" s="15" t="s">
        <v>52</v>
      </c>
      <c r="C1376" s="15">
        <v>1936</v>
      </c>
      <c r="D1376" s="15" t="s">
        <v>55</v>
      </c>
      <c r="E1376" s="15" t="s">
        <v>39</v>
      </c>
      <c r="F1376" s="15">
        <v>39</v>
      </c>
      <c r="G1376" s="15" t="s">
        <v>57</v>
      </c>
      <c r="H1376" s="15" t="s">
        <v>38</v>
      </c>
      <c r="I1376" s="15" t="s">
        <v>53</v>
      </c>
      <c r="J1376" s="15" t="s">
        <v>74</v>
      </c>
      <c r="K1376" s="15">
        <v>2</v>
      </c>
      <c r="L1376" s="15" t="s">
        <v>65</v>
      </c>
      <c r="M1376" s="15" t="s">
        <v>48</v>
      </c>
      <c r="N1376" s="15" t="s">
        <v>49</v>
      </c>
      <c r="O1376" s="15">
        <v>9</v>
      </c>
      <c r="P1376" s="15">
        <v>3</v>
      </c>
      <c r="Q1376" s="15">
        <v>1</v>
      </c>
      <c r="R1376" s="15">
        <v>10</v>
      </c>
      <c r="S1376" s="15">
        <v>10</v>
      </c>
      <c r="T1376" s="15">
        <v>0</v>
      </c>
      <c r="U1376" s="15">
        <v>7</v>
      </c>
      <c r="V1376" s="15">
        <v>9</v>
      </c>
      <c r="W1376" s="15">
        <v>5151</v>
      </c>
      <c r="X1376" s="15">
        <v>25</v>
      </c>
      <c r="Y1376" s="15">
        <v>1</v>
      </c>
      <c r="Z1376" s="15">
        <v>1</v>
      </c>
      <c r="AA1376" s="15">
        <v>3</v>
      </c>
      <c r="AB1376" s="15">
        <v>1</v>
      </c>
      <c r="AC1376" s="15">
        <v>4</v>
      </c>
      <c r="AD1376" s="15">
        <v>4</v>
      </c>
      <c r="AE1376" s="16">
        <v>3</v>
      </c>
      <c r="AF1376" s="23" t="str" cm="1">
        <f t="array" ref="AF1376">_xlfn.IFS(W1375&lt;3000,"Low",W1375&lt;6000,"Medium",W1375&gt;=6000,"High")</f>
        <v>Medium</v>
      </c>
      <c r="AG1376" s="24" t="str" cm="1">
        <f t="array" ref="AG1376">_xlfn.IFS(R1375&lt;5,"New",R1375&lt;10,"Junior",R1375&lt;20,"Mid",R1375&gt;=20,"Senior")</f>
        <v>Junior</v>
      </c>
      <c r="AH1376" s="24" t="str" cm="1">
        <f t="array" ref="AH1376">_xlfn.IFS(O1375&lt;=5,"Near",O1375&lt;=15,"Moderate",O1375&gt;15,"Far")</f>
        <v>Moderate</v>
      </c>
      <c r="AI1376" s="24" t="str" cm="1">
        <f t="array" ref="AI1376">_xlfn.IFS(AE1376=1,"Poor",AE1376=2,"Average",AE1376=3,"Good",AE1376=4,"Excellent")</f>
        <v>Good</v>
      </c>
      <c r="AJ1376" s="24" t="str" cm="1">
        <f t="array" ref="AJ1376">_xlfn.IFS(Z1376=1,"Low",Z1376=2,"Medium",Z1376=3,"High",Z1376=4,"Very High")</f>
        <v>Low</v>
      </c>
      <c r="AK1376" s="24" t="str" cm="1">
        <f t="array" ref="AK1376">_xlfn.IFS(AD1376=1,"Low",AD1376=2,"Medium",AD1376=3,"High",AD1376=4,"Very High")</f>
        <v>Very High</v>
      </c>
    </row>
    <row r="1377" spans="1:37" ht="15.6" x14ac:dyDescent="0.3">
      <c r="A1377" s="28" t="s">
        <v>49</v>
      </c>
      <c r="B1377" s="17" t="s">
        <v>52</v>
      </c>
      <c r="C1377" s="17">
        <v>1873</v>
      </c>
      <c r="D1377" s="17" t="s">
        <v>55</v>
      </c>
      <c r="E1377" s="17" t="s">
        <v>68</v>
      </c>
      <c r="F1377" s="17">
        <v>55</v>
      </c>
      <c r="G1377" s="17" t="s">
        <v>57</v>
      </c>
      <c r="H1377" s="17" t="s">
        <v>38</v>
      </c>
      <c r="I1377" s="17" t="s">
        <v>53</v>
      </c>
      <c r="J1377" s="17" t="s">
        <v>56</v>
      </c>
      <c r="K1377" s="17">
        <v>1</v>
      </c>
      <c r="L1377" s="17" t="s">
        <v>106</v>
      </c>
      <c r="M1377" s="17" t="s">
        <v>64</v>
      </c>
      <c r="N1377" s="17" t="s">
        <v>49</v>
      </c>
      <c r="O1377" s="17">
        <v>2</v>
      </c>
      <c r="P1377" s="17">
        <v>2</v>
      </c>
      <c r="Q1377" s="17">
        <v>8</v>
      </c>
      <c r="R1377" s="17">
        <v>19</v>
      </c>
      <c r="S1377" s="17">
        <v>5</v>
      </c>
      <c r="T1377" s="17">
        <v>2</v>
      </c>
      <c r="U1377" s="17">
        <v>0</v>
      </c>
      <c r="V1377" s="17">
        <v>4</v>
      </c>
      <c r="W1377" s="17">
        <v>2662</v>
      </c>
      <c r="X1377" s="17">
        <v>20</v>
      </c>
      <c r="Y1377" s="17">
        <v>1</v>
      </c>
      <c r="Z1377" s="17">
        <v>4</v>
      </c>
      <c r="AA1377" s="17">
        <v>2</v>
      </c>
      <c r="AB1377" s="17">
        <v>4</v>
      </c>
      <c r="AC1377" s="17">
        <v>4</v>
      </c>
      <c r="AD1377" s="17">
        <v>2</v>
      </c>
      <c r="AE1377" s="18">
        <v>4</v>
      </c>
      <c r="AF1377" s="25" t="str" cm="1">
        <f t="array" ref="AF1377">_xlfn.IFS(W1376&lt;3000,"Low",W1376&lt;6000,"Medium",W1376&gt;=6000,"High")</f>
        <v>Medium</v>
      </c>
      <c r="AG1377" s="26" t="str" cm="1">
        <f t="array" ref="AG1377">_xlfn.IFS(R1376&lt;5,"New",R1376&lt;10,"Junior",R1376&lt;20,"Mid",R1376&gt;=20,"Senior")</f>
        <v>Mid</v>
      </c>
      <c r="AH1377" s="26" t="str" cm="1">
        <f t="array" ref="AH1377">_xlfn.IFS(O1376&lt;=5,"Near",O1376&lt;=15,"Moderate",O1376&gt;15,"Far")</f>
        <v>Moderate</v>
      </c>
      <c r="AI1377" s="26" t="str" cm="1">
        <f t="array" ref="AI1377">_xlfn.IFS(AE1377=1,"Poor",AE1377=2,"Average",AE1377=3,"Good",AE1377=4,"Excellent")</f>
        <v>Excellent</v>
      </c>
      <c r="AJ1377" s="26" t="str" cm="1">
        <f t="array" ref="AJ1377">_xlfn.IFS(Z1377=1,"Low",Z1377=2,"Medium",Z1377=3,"High",Z1377=4,"Very High")</f>
        <v>Very High</v>
      </c>
      <c r="AK1377" s="26" t="str" cm="1">
        <f t="array" ref="AK1377">_xlfn.IFS(AD1377=1,"Low",AD1377=2,"Medium",AD1377=3,"High",AD1377=4,"Very High")</f>
        <v>Medium</v>
      </c>
    </row>
    <row r="1378" spans="1:37" ht="15.6" x14ac:dyDescent="0.3">
      <c r="A1378" s="27" t="s">
        <v>49</v>
      </c>
      <c r="B1378" s="15" t="s">
        <v>52</v>
      </c>
      <c r="C1378" s="15">
        <v>1483</v>
      </c>
      <c r="D1378" s="15" t="s">
        <v>55</v>
      </c>
      <c r="E1378" s="15" t="s">
        <v>68</v>
      </c>
      <c r="F1378" s="15">
        <v>57</v>
      </c>
      <c r="G1378" s="15" t="s">
        <v>57</v>
      </c>
      <c r="H1378" s="15" t="s">
        <v>38</v>
      </c>
      <c r="I1378" s="15" t="s">
        <v>53</v>
      </c>
      <c r="J1378" s="15" t="s">
        <v>56</v>
      </c>
      <c r="K1378" s="15">
        <v>2</v>
      </c>
      <c r="L1378" s="15" t="s">
        <v>42</v>
      </c>
      <c r="M1378" s="15" t="s">
        <v>48</v>
      </c>
      <c r="N1378" s="15" t="s">
        <v>49</v>
      </c>
      <c r="O1378" s="15">
        <v>1</v>
      </c>
      <c r="P1378" s="15">
        <v>2</v>
      </c>
      <c r="Q1378" s="15">
        <v>0</v>
      </c>
      <c r="R1378" s="15">
        <v>13</v>
      </c>
      <c r="S1378" s="15">
        <v>12</v>
      </c>
      <c r="T1378" s="15">
        <v>9</v>
      </c>
      <c r="U1378" s="15">
        <v>2</v>
      </c>
      <c r="V1378" s="15">
        <v>8</v>
      </c>
      <c r="W1378" s="15">
        <v>4900</v>
      </c>
      <c r="X1378" s="15">
        <v>24</v>
      </c>
      <c r="Y1378" s="15">
        <v>1</v>
      </c>
      <c r="Z1378" s="15">
        <v>2</v>
      </c>
      <c r="AA1378" s="15">
        <v>4</v>
      </c>
      <c r="AB1378" s="15">
        <v>3</v>
      </c>
      <c r="AC1378" s="15">
        <v>4</v>
      </c>
      <c r="AD1378" s="15">
        <v>1</v>
      </c>
      <c r="AE1378" s="16">
        <v>2</v>
      </c>
      <c r="AF1378" s="23" t="str" cm="1">
        <f t="array" ref="AF1378">_xlfn.IFS(W1377&lt;3000,"Low",W1377&lt;6000,"Medium",W1377&gt;=6000,"High")</f>
        <v>Low</v>
      </c>
      <c r="AG1378" s="24" t="str" cm="1">
        <f t="array" ref="AG1378">_xlfn.IFS(R1377&lt;5,"New",R1377&lt;10,"Junior",R1377&lt;20,"Mid",R1377&gt;=20,"Senior")</f>
        <v>Mid</v>
      </c>
      <c r="AH1378" s="24" t="str" cm="1">
        <f t="array" ref="AH1378">_xlfn.IFS(O1377&lt;=5,"Near",O1377&lt;=15,"Moderate",O1377&gt;15,"Far")</f>
        <v>Near</v>
      </c>
      <c r="AI1378" s="24" t="str" cm="1">
        <f t="array" ref="AI1378">_xlfn.IFS(AE1378=1,"Poor",AE1378=2,"Average",AE1378=3,"Good",AE1378=4,"Excellent")</f>
        <v>Average</v>
      </c>
      <c r="AJ1378" s="24" t="str" cm="1">
        <f t="array" ref="AJ1378">_xlfn.IFS(Z1378=1,"Low",Z1378=2,"Medium",Z1378=3,"High",Z1378=4,"Very High")</f>
        <v>Medium</v>
      </c>
      <c r="AK1378" s="24" t="str" cm="1">
        <f t="array" ref="AK1378">_xlfn.IFS(AD1378=1,"Low",AD1378=2,"Medium",AD1378=3,"High",AD1378=4,"Very High")</f>
        <v>Low</v>
      </c>
    </row>
    <row r="1379" spans="1:37" ht="15.6" x14ac:dyDescent="0.3">
      <c r="A1379" s="28" t="s">
        <v>49</v>
      </c>
      <c r="B1379" s="17" t="s">
        <v>52</v>
      </c>
      <c r="C1379" s="17">
        <v>1666</v>
      </c>
      <c r="D1379" s="17" t="s">
        <v>55</v>
      </c>
      <c r="E1379" s="17" t="s">
        <v>39</v>
      </c>
      <c r="F1379" s="17">
        <v>43</v>
      </c>
      <c r="G1379" s="17" t="s">
        <v>57</v>
      </c>
      <c r="H1379" s="17" t="s">
        <v>38</v>
      </c>
      <c r="I1379" s="17" t="s">
        <v>53</v>
      </c>
      <c r="J1379" s="17" t="s">
        <v>94</v>
      </c>
      <c r="K1379" s="17">
        <v>4</v>
      </c>
      <c r="L1379" s="17" t="s">
        <v>42</v>
      </c>
      <c r="M1379" s="17" t="s">
        <v>48</v>
      </c>
      <c r="N1379" s="17" t="s">
        <v>49</v>
      </c>
      <c r="O1379" s="17">
        <v>15</v>
      </c>
      <c r="P1379" s="17">
        <v>3</v>
      </c>
      <c r="Q1379" s="17">
        <v>1</v>
      </c>
      <c r="R1379" s="17">
        <v>14</v>
      </c>
      <c r="S1379" s="17">
        <v>14</v>
      </c>
      <c r="T1379" s="17">
        <v>10</v>
      </c>
      <c r="U1379" s="17">
        <v>6</v>
      </c>
      <c r="V1379" s="17">
        <v>11</v>
      </c>
      <c r="W1379" s="17">
        <v>17603</v>
      </c>
      <c r="X1379" s="17">
        <v>24</v>
      </c>
      <c r="Y1379" s="17">
        <v>1</v>
      </c>
      <c r="Z1379" s="17">
        <v>3</v>
      </c>
      <c r="AA1379" s="17">
        <v>2</v>
      </c>
      <c r="AB1379" s="17">
        <v>3</v>
      </c>
      <c r="AC1379" s="17">
        <v>4</v>
      </c>
      <c r="AD1379" s="17">
        <v>1</v>
      </c>
      <c r="AE1379" s="18">
        <v>3</v>
      </c>
      <c r="AF1379" s="25" t="str" cm="1">
        <f t="array" ref="AF1379">_xlfn.IFS(W1378&lt;3000,"Low",W1378&lt;6000,"Medium",W1378&gt;=6000,"High")</f>
        <v>Medium</v>
      </c>
      <c r="AG1379" s="26" t="str" cm="1">
        <f t="array" ref="AG1379">_xlfn.IFS(R1378&lt;5,"New",R1378&lt;10,"Junior",R1378&lt;20,"Mid",R1378&gt;=20,"Senior")</f>
        <v>Mid</v>
      </c>
      <c r="AH1379" s="26" t="str" cm="1">
        <f t="array" ref="AH1379">_xlfn.IFS(O1378&lt;=5,"Near",O1378&lt;=15,"Moderate",O1378&gt;15,"Far")</f>
        <v>Near</v>
      </c>
      <c r="AI1379" s="26" t="str" cm="1">
        <f t="array" ref="AI1379">_xlfn.IFS(AE1379=1,"Poor",AE1379=2,"Average",AE1379=3,"Good",AE1379=4,"Excellent")</f>
        <v>Good</v>
      </c>
      <c r="AJ1379" s="26" t="str" cm="1">
        <f t="array" ref="AJ1379">_xlfn.IFS(Z1379=1,"Low",Z1379=2,"Medium",Z1379=3,"High",Z1379=4,"Very High")</f>
        <v>High</v>
      </c>
      <c r="AK1379" s="26" t="str" cm="1">
        <f t="array" ref="AK1379">_xlfn.IFS(AD1379=1,"Low",AD1379=2,"Medium",AD1379=3,"High",AD1379=4,"Very High")</f>
        <v>Low</v>
      </c>
    </row>
    <row r="1380" spans="1:37" ht="15.6" x14ac:dyDescent="0.3">
      <c r="A1380" s="27" t="s">
        <v>49</v>
      </c>
      <c r="B1380" s="15" t="s">
        <v>52</v>
      </c>
      <c r="C1380" s="15">
        <v>1999</v>
      </c>
      <c r="D1380" s="15" t="s">
        <v>55</v>
      </c>
      <c r="E1380" s="15" t="s">
        <v>39</v>
      </c>
      <c r="F1380" s="15">
        <v>41</v>
      </c>
      <c r="G1380" s="15" t="s">
        <v>57</v>
      </c>
      <c r="H1380" s="15" t="s">
        <v>38</v>
      </c>
      <c r="I1380" s="15" t="s">
        <v>53</v>
      </c>
      <c r="J1380" s="15" t="s">
        <v>56</v>
      </c>
      <c r="K1380" s="15">
        <v>1</v>
      </c>
      <c r="L1380" s="15" t="s">
        <v>42</v>
      </c>
      <c r="M1380" s="15" t="s">
        <v>70</v>
      </c>
      <c r="N1380" s="15" t="s">
        <v>49</v>
      </c>
      <c r="O1380" s="15">
        <v>1</v>
      </c>
      <c r="P1380" s="15">
        <v>3</v>
      </c>
      <c r="Q1380" s="15">
        <v>3</v>
      </c>
      <c r="R1380" s="15">
        <v>12</v>
      </c>
      <c r="S1380" s="15">
        <v>5</v>
      </c>
      <c r="T1380" s="15">
        <v>3</v>
      </c>
      <c r="U1380" s="15">
        <v>1</v>
      </c>
      <c r="V1380" s="15">
        <v>0</v>
      </c>
      <c r="W1380" s="15">
        <v>2782</v>
      </c>
      <c r="X1380" s="15">
        <v>22</v>
      </c>
      <c r="Y1380" s="15">
        <v>1</v>
      </c>
      <c r="Z1380" s="15">
        <v>4</v>
      </c>
      <c r="AA1380" s="15">
        <v>3</v>
      </c>
      <c r="AB1380" s="15">
        <v>4</v>
      </c>
      <c r="AC1380" s="15">
        <v>4</v>
      </c>
      <c r="AD1380" s="15">
        <v>1</v>
      </c>
      <c r="AE1380" s="16">
        <v>3</v>
      </c>
      <c r="AF1380" s="23" t="str" cm="1">
        <f t="array" ref="AF1380">_xlfn.IFS(W1379&lt;3000,"Low",W1379&lt;6000,"Medium",W1379&gt;=6000,"High")</f>
        <v>High</v>
      </c>
      <c r="AG1380" s="24" t="str" cm="1">
        <f t="array" ref="AG1380">_xlfn.IFS(R1379&lt;5,"New",R1379&lt;10,"Junior",R1379&lt;20,"Mid",R1379&gt;=20,"Senior")</f>
        <v>Mid</v>
      </c>
      <c r="AH1380" s="24" t="str" cm="1">
        <f t="array" ref="AH1380">_xlfn.IFS(O1379&lt;=5,"Near",O1379&lt;=15,"Moderate",O1379&gt;15,"Far")</f>
        <v>Moderate</v>
      </c>
      <c r="AI1380" s="24" t="str" cm="1">
        <f t="array" ref="AI1380">_xlfn.IFS(AE1380=1,"Poor",AE1380=2,"Average",AE1380=3,"Good",AE1380=4,"Excellent")</f>
        <v>Good</v>
      </c>
      <c r="AJ1380" s="24" t="str" cm="1">
        <f t="array" ref="AJ1380">_xlfn.IFS(Z1380=1,"Low",Z1380=2,"Medium",Z1380=3,"High",Z1380=4,"Very High")</f>
        <v>Very High</v>
      </c>
      <c r="AK1380" s="24" t="str" cm="1">
        <f t="array" ref="AK1380">_xlfn.IFS(AD1380=1,"Low",AD1380=2,"Medium",AD1380=3,"High",AD1380=4,"Very High")</f>
        <v>Low</v>
      </c>
    </row>
    <row r="1381" spans="1:37" ht="15.6" x14ac:dyDescent="0.3">
      <c r="A1381" s="28" t="s">
        <v>49</v>
      </c>
      <c r="B1381" s="17" t="s">
        <v>52</v>
      </c>
      <c r="C1381" s="17">
        <v>1546</v>
      </c>
      <c r="D1381" s="17" t="s">
        <v>55</v>
      </c>
      <c r="E1381" s="17" t="s">
        <v>51</v>
      </c>
      <c r="F1381" s="17">
        <v>45</v>
      </c>
      <c r="G1381" s="17" t="s">
        <v>57</v>
      </c>
      <c r="H1381" s="17" t="s">
        <v>38</v>
      </c>
      <c r="I1381" s="17" t="s">
        <v>53</v>
      </c>
      <c r="J1381" s="17" t="s">
        <v>56</v>
      </c>
      <c r="K1381" s="17">
        <v>1</v>
      </c>
      <c r="L1381" s="17" t="s">
        <v>106</v>
      </c>
      <c r="M1381" s="17" t="s">
        <v>70</v>
      </c>
      <c r="N1381" s="17" t="s">
        <v>49</v>
      </c>
      <c r="O1381" s="17">
        <v>28</v>
      </c>
      <c r="P1381" s="17">
        <v>3</v>
      </c>
      <c r="Q1381" s="17">
        <v>4</v>
      </c>
      <c r="R1381" s="17">
        <v>8</v>
      </c>
      <c r="S1381" s="17">
        <v>5</v>
      </c>
      <c r="T1381" s="17">
        <v>4</v>
      </c>
      <c r="U1381" s="17">
        <v>0</v>
      </c>
      <c r="V1381" s="17">
        <v>3</v>
      </c>
      <c r="W1381" s="17">
        <v>2132</v>
      </c>
      <c r="X1381" s="17">
        <v>20</v>
      </c>
      <c r="Y1381" s="17">
        <v>1</v>
      </c>
      <c r="Z1381" s="17">
        <v>4</v>
      </c>
      <c r="AA1381" s="17">
        <v>3</v>
      </c>
      <c r="AB1381" s="17">
        <v>4</v>
      </c>
      <c r="AC1381" s="17">
        <v>4</v>
      </c>
      <c r="AD1381" s="17">
        <v>4</v>
      </c>
      <c r="AE1381" s="18">
        <v>3</v>
      </c>
      <c r="AF1381" s="25" t="str" cm="1">
        <f t="array" ref="AF1381">_xlfn.IFS(W1380&lt;3000,"Low",W1380&lt;6000,"Medium",W1380&gt;=6000,"High")</f>
        <v>Low</v>
      </c>
      <c r="AG1381" s="26" t="str" cm="1">
        <f t="array" ref="AG1381">_xlfn.IFS(R1380&lt;5,"New",R1380&lt;10,"Junior",R1380&lt;20,"Mid",R1380&gt;=20,"Senior")</f>
        <v>Mid</v>
      </c>
      <c r="AH1381" s="26" t="str" cm="1">
        <f t="array" ref="AH1381">_xlfn.IFS(O1380&lt;=5,"Near",O1380&lt;=15,"Moderate",O1380&gt;15,"Far")</f>
        <v>Near</v>
      </c>
      <c r="AI1381" s="26" t="str" cm="1">
        <f t="array" ref="AI1381">_xlfn.IFS(AE1381=1,"Poor",AE1381=2,"Average",AE1381=3,"Good",AE1381=4,"Excellent")</f>
        <v>Good</v>
      </c>
      <c r="AJ1381" s="26" t="str" cm="1">
        <f t="array" ref="AJ1381">_xlfn.IFS(Z1381=1,"Low",Z1381=2,"Medium",Z1381=3,"High",Z1381=4,"Very High")</f>
        <v>Very High</v>
      </c>
      <c r="AK1381" s="26" t="str" cm="1">
        <f t="array" ref="AK1381">_xlfn.IFS(AD1381=1,"Low",AD1381=2,"Medium",AD1381=3,"High",AD1381=4,"Very High")</f>
        <v>Very High</v>
      </c>
    </row>
    <row r="1382" spans="1:37" ht="15.6" x14ac:dyDescent="0.3">
      <c r="A1382" s="27" t="s">
        <v>49</v>
      </c>
      <c r="B1382" s="15" t="s">
        <v>52</v>
      </c>
      <c r="C1382" s="15">
        <v>1993</v>
      </c>
      <c r="D1382" s="15" t="s">
        <v>55</v>
      </c>
      <c r="E1382" s="15" t="s">
        <v>51</v>
      </c>
      <c r="F1382" s="15">
        <v>47</v>
      </c>
      <c r="G1382" s="15" t="s">
        <v>46</v>
      </c>
      <c r="H1382" s="15" t="s">
        <v>38</v>
      </c>
      <c r="I1382" s="15" t="s">
        <v>53</v>
      </c>
      <c r="J1382" s="15" t="s">
        <v>76</v>
      </c>
      <c r="K1382" s="15">
        <v>3</v>
      </c>
      <c r="L1382" s="15" t="s">
        <v>65</v>
      </c>
      <c r="M1382" s="15" t="s">
        <v>70</v>
      </c>
      <c r="N1382" s="15" t="s">
        <v>49</v>
      </c>
      <c r="O1382" s="15">
        <v>25</v>
      </c>
      <c r="P1382" s="15">
        <v>3</v>
      </c>
      <c r="Q1382" s="15">
        <v>2</v>
      </c>
      <c r="R1382" s="15">
        <v>25</v>
      </c>
      <c r="S1382" s="15">
        <v>17</v>
      </c>
      <c r="T1382" s="15">
        <v>14</v>
      </c>
      <c r="U1382" s="15">
        <v>12</v>
      </c>
      <c r="V1382" s="15">
        <v>11</v>
      </c>
      <c r="W1382" s="15">
        <v>8633</v>
      </c>
      <c r="X1382" s="15">
        <v>23</v>
      </c>
      <c r="Y1382" s="15">
        <v>0</v>
      </c>
      <c r="Z1382" s="15">
        <v>1</v>
      </c>
      <c r="AA1382" s="15">
        <v>3</v>
      </c>
      <c r="AB1382" s="15">
        <v>3</v>
      </c>
      <c r="AC1382" s="15">
        <v>4</v>
      </c>
      <c r="AD1382" s="15">
        <v>2</v>
      </c>
      <c r="AE1382" s="16">
        <v>3</v>
      </c>
      <c r="AF1382" s="23" t="str" cm="1">
        <f t="array" ref="AF1382">_xlfn.IFS(W1381&lt;3000,"Low",W1381&lt;6000,"Medium",W1381&gt;=6000,"High")</f>
        <v>Low</v>
      </c>
      <c r="AG1382" s="24" t="str" cm="1">
        <f t="array" ref="AG1382">_xlfn.IFS(R1381&lt;5,"New",R1381&lt;10,"Junior",R1381&lt;20,"Mid",R1381&gt;=20,"Senior")</f>
        <v>Junior</v>
      </c>
      <c r="AH1382" s="24" t="str" cm="1">
        <f t="array" ref="AH1382">_xlfn.IFS(O1381&lt;=5,"Near",O1381&lt;=15,"Moderate",O1381&gt;15,"Far")</f>
        <v>Far</v>
      </c>
      <c r="AI1382" s="24" t="str" cm="1">
        <f t="array" ref="AI1382">_xlfn.IFS(AE1382=1,"Poor",AE1382=2,"Average",AE1382=3,"Good",AE1382=4,"Excellent")</f>
        <v>Good</v>
      </c>
      <c r="AJ1382" s="24" t="str" cm="1">
        <f t="array" ref="AJ1382">_xlfn.IFS(Z1382=1,"Low",Z1382=2,"Medium",Z1382=3,"High",Z1382=4,"Very High")</f>
        <v>Low</v>
      </c>
      <c r="AK1382" s="24" t="str" cm="1">
        <f t="array" ref="AK1382">_xlfn.IFS(AD1382=1,"Low",AD1382=2,"Medium",AD1382=3,"High",AD1382=4,"Very High")</f>
        <v>Medium</v>
      </c>
    </row>
    <row r="1383" spans="1:37" ht="15.6" x14ac:dyDescent="0.3">
      <c r="A1383" s="28" t="s">
        <v>49</v>
      </c>
      <c r="B1383" s="17" t="s">
        <v>52</v>
      </c>
      <c r="C1383" s="17">
        <v>1800</v>
      </c>
      <c r="D1383" s="17" t="s">
        <v>55</v>
      </c>
      <c r="E1383" s="17" t="s">
        <v>39</v>
      </c>
      <c r="F1383" s="17">
        <v>39</v>
      </c>
      <c r="G1383" s="17" t="s">
        <v>46</v>
      </c>
      <c r="H1383" s="17" t="s">
        <v>38</v>
      </c>
      <c r="I1383" s="17" t="s">
        <v>53</v>
      </c>
      <c r="J1383" s="17" t="s">
        <v>94</v>
      </c>
      <c r="K1383" s="17">
        <v>3</v>
      </c>
      <c r="L1383" s="17" t="s">
        <v>65</v>
      </c>
      <c r="M1383" s="17" t="s">
        <v>58</v>
      </c>
      <c r="N1383" s="17" t="s">
        <v>49</v>
      </c>
      <c r="O1383" s="17">
        <v>10</v>
      </c>
      <c r="P1383" s="17">
        <v>3</v>
      </c>
      <c r="Q1383" s="17">
        <v>7</v>
      </c>
      <c r="R1383" s="17">
        <v>9</v>
      </c>
      <c r="S1383" s="17">
        <v>4</v>
      </c>
      <c r="T1383" s="17">
        <v>3</v>
      </c>
      <c r="U1383" s="17">
        <v>2</v>
      </c>
      <c r="V1383" s="17">
        <v>2</v>
      </c>
      <c r="W1383" s="17">
        <v>13464</v>
      </c>
      <c r="X1383" s="17">
        <v>21</v>
      </c>
      <c r="Y1383" s="17">
        <v>0</v>
      </c>
      <c r="Z1383" s="17">
        <v>3</v>
      </c>
      <c r="AA1383" s="17">
        <v>3</v>
      </c>
      <c r="AB1383" s="17">
        <v>3</v>
      </c>
      <c r="AC1383" s="17">
        <v>4</v>
      </c>
      <c r="AD1383" s="17">
        <v>3</v>
      </c>
      <c r="AE1383" s="18">
        <v>3</v>
      </c>
      <c r="AF1383" s="25" t="str" cm="1">
        <f t="array" ref="AF1383">_xlfn.IFS(W1382&lt;3000,"Low",W1382&lt;6000,"Medium",W1382&gt;=6000,"High")</f>
        <v>High</v>
      </c>
      <c r="AG1383" s="26" t="str" cm="1">
        <f t="array" ref="AG1383">_xlfn.IFS(R1382&lt;5,"New",R1382&lt;10,"Junior",R1382&lt;20,"Mid",R1382&gt;=20,"Senior")</f>
        <v>Senior</v>
      </c>
      <c r="AH1383" s="26" t="str" cm="1">
        <f t="array" ref="AH1383">_xlfn.IFS(O1382&lt;=5,"Near",O1382&lt;=15,"Moderate",O1382&gt;15,"Far")</f>
        <v>Far</v>
      </c>
      <c r="AI1383" s="26" t="str" cm="1">
        <f t="array" ref="AI1383">_xlfn.IFS(AE1383=1,"Poor",AE1383=2,"Average",AE1383=3,"Good",AE1383=4,"Excellent")</f>
        <v>Good</v>
      </c>
      <c r="AJ1383" s="26" t="str" cm="1">
        <f t="array" ref="AJ1383">_xlfn.IFS(Z1383=1,"Low",Z1383=2,"Medium",Z1383=3,"High",Z1383=4,"Very High")</f>
        <v>High</v>
      </c>
      <c r="AK1383" s="26" t="str" cm="1">
        <f t="array" ref="AK1383">_xlfn.IFS(AD1383=1,"Low",AD1383=2,"Medium",AD1383=3,"High",AD1383=4,"Very High")</f>
        <v>High</v>
      </c>
    </row>
    <row r="1384" spans="1:37" ht="15.6" x14ac:dyDescent="0.3">
      <c r="A1384" s="27" t="s">
        <v>49</v>
      </c>
      <c r="B1384" s="15" t="s">
        <v>52</v>
      </c>
      <c r="C1384" s="15">
        <v>1516</v>
      </c>
      <c r="D1384" s="15" t="s">
        <v>55</v>
      </c>
      <c r="E1384" s="15" t="s">
        <v>62</v>
      </c>
      <c r="F1384" s="15">
        <v>32</v>
      </c>
      <c r="G1384" s="15" t="s">
        <v>46</v>
      </c>
      <c r="H1384" s="15" t="s">
        <v>38</v>
      </c>
      <c r="I1384" s="15" t="s">
        <v>53</v>
      </c>
      <c r="J1384" s="15" t="s">
        <v>88</v>
      </c>
      <c r="K1384" s="15">
        <v>3</v>
      </c>
      <c r="L1384" s="15" t="s">
        <v>65</v>
      </c>
      <c r="M1384" s="15" t="s">
        <v>70</v>
      </c>
      <c r="N1384" s="15" t="s">
        <v>49</v>
      </c>
      <c r="O1384" s="15">
        <v>10</v>
      </c>
      <c r="P1384" s="15">
        <v>5</v>
      </c>
      <c r="Q1384" s="15">
        <v>2</v>
      </c>
      <c r="R1384" s="15">
        <v>10</v>
      </c>
      <c r="S1384" s="15">
        <v>5</v>
      </c>
      <c r="T1384" s="15">
        <v>2</v>
      </c>
      <c r="U1384" s="15">
        <v>0</v>
      </c>
      <c r="V1384" s="15">
        <v>0</v>
      </c>
      <c r="W1384" s="15">
        <v>11244</v>
      </c>
      <c r="X1384" s="15">
        <v>25</v>
      </c>
      <c r="Y1384" s="15">
        <v>0</v>
      </c>
      <c r="Z1384" s="15">
        <v>3</v>
      </c>
      <c r="AA1384" s="15">
        <v>3</v>
      </c>
      <c r="AB1384" s="15">
        <v>4</v>
      </c>
      <c r="AC1384" s="15">
        <v>4</v>
      </c>
      <c r="AD1384" s="15">
        <v>2</v>
      </c>
      <c r="AE1384" s="16">
        <v>4</v>
      </c>
      <c r="AF1384" s="23" t="str" cm="1">
        <f t="array" ref="AF1384">_xlfn.IFS(W1383&lt;3000,"Low",W1383&lt;6000,"Medium",W1383&gt;=6000,"High")</f>
        <v>High</v>
      </c>
      <c r="AG1384" s="24" t="str" cm="1">
        <f t="array" ref="AG1384">_xlfn.IFS(R1383&lt;5,"New",R1383&lt;10,"Junior",R1383&lt;20,"Mid",R1383&gt;=20,"Senior")</f>
        <v>Junior</v>
      </c>
      <c r="AH1384" s="24" t="str" cm="1">
        <f t="array" ref="AH1384">_xlfn.IFS(O1383&lt;=5,"Near",O1383&lt;=15,"Moderate",O1383&gt;15,"Far")</f>
        <v>Moderate</v>
      </c>
      <c r="AI1384" s="24" t="str" cm="1">
        <f t="array" ref="AI1384">_xlfn.IFS(AE1384=1,"Poor",AE1384=2,"Average",AE1384=3,"Good",AE1384=4,"Excellent")</f>
        <v>Excellent</v>
      </c>
      <c r="AJ1384" s="24" t="str" cm="1">
        <f t="array" ref="AJ1384">_xlfn.IFS(Z1384=1,"Low",Z1384=2,"Medium",Z1384=3,"High",Z1384=4,"Very High")</f>
        <v>High</v>
      </c>
      <c r="AK1384" s="24" t="str" cm="1">
        <f t="array" ref="AK1384">_xlfn.IFS(AD1384=1,"Low",AD1384=2,"Medium",AD1384=3,"High",AD1384=4,"Very High")</f>
        <v>Medium</v>
      </c>
    </row>
    <row r="1385" spans="1:37" ht="15.6" x14ac:dyDescent="0.3">
      <c r="A1385" s="28" t="s">
        <v>49</v>
      </c>
      <c r="B1385" s="17" t="s">
        <v>52</v>
      </c>
      <c r="C1385" s="17">
        <v>1966</v>
      </c>
      <c r="D1385" s="17" t="s">
        <v>55</v>
      </c>
      <c r="E1385" s="17" t="s">
        <v>62</v>
      </c>
      <c r="F1385" s="17">
        <v>32</v>
      </c>
      <c r="G1385" s="17" t="s">
        <v>46</v>
      </c>
      <c r="H1385" s="17" t="s">
        <v>38</v>
      </c>
      <c r="I1385" s="17" t="s">
        <v>53</v>
      </c>
      <c r="J1385" s="17" t="s">
        <v>74</v>
      </c>
      <c r="K1385" s="17">
        <v>2</v>
      </c>
      <c r="L1385" s="17" t="s">
        <v>42</v>
      </c>
      <c r="M1385" s="17" t="s">
        <v>64</v>
      </c>
      <c r="N1385" s="17" t="s">
        <v>49</v>
      </c>
      <c r="O1385" s="17">
        <v>5</v>
      </c>
      <c r="P1385" s="17">
        <v>1</v>
      </c>
      <c r="Q1385" s="17">
        <v>8</v>
      </c>
      <c r="R1385" s="17">
        <v>8</v>
      </c>
      <c r="S1385" s="17">
        <v>1</v>
      </c>
      <c r="T1385" s="17">
        <v>0</v>
      </c>
      <c r="U1385" s="17">
        <v>0</v>
      </c>
      <c r="V1385" s="17">
        <v>0</v>
      </c>
      <c r="W1385" s="17">
        <v>9679</v>
      </c>
      <c r="X1385" s="17">
        <v>24</v>
      </c>
      <c r="Y1385" s="17">
        <v>0</v>
      </c>
      <c r="Z1385" s="17">
        <v>4</v>
      </c>
      <c r="AA1385" s="17">
        <v>2</v>
      </c>
      <c r="AB1385" s="17">
        <v>4</v>
      </c>
      <c r="AC1385" s="17">
        <v>4</v>
      </c>
      <c r="AD1385" s="17">
        <v>2</v>
      </c>
      <c r="AE1385" s="18">
        <v>3</v>
      </c>
      <c r="AF1385" s="25" t="str" cm="1">
        <f t="array" ref="AF1385">_xlfn.IFS(W1384&lt;3000,"Low",W1384&lt;6000,"Medium",W1384&gt;=6000,"High")</f>
        <v>High</v>
      </c>
      <c r="AG1385" s="26" t="str" cm="1">
        <f t="array" ref="AG1385">_xlfn.IFS(R1384&lt;5,"New",R1384&lt;10,"Junior",R1384&lt;20,"Mid",R1384&gt;=20,"Senior")</f>
        <v>Mid</v>
      </c>
      <c r="AH1385" s="26" t="str" cm="1">
        <f t="array" ref="AH1385">_xlfn.IFS(O1384&lt;=5,"Near",O1384&lt;=15,"Moderate",O1384&gt;15,"Far")</f>
        <v>Moderate</v>
      </c>
      <c r="AI1385" s="26" t="str" cm="1">
        <f t="array" ref="AI1385">_xlfn.IFS(AE1385=1,"Poor",AE1385=2,"Average",AE1385=3,"Good",AE1385=4,"Excellent")</f>
        <v>Good</v>
      </c>
      <c r="AJ1385" s="26" t="str" cm="1">
        <f t="array" ref="AJ1385">_xlfn.IFS(Z1385=1,"Low",Z1385=2,"Medium",Z1385=3,"High",Z1385=4,"Very High")</f>
        <v>Very High</v>
      </c>
      <c r="AK1385" s="26" t="str" cm="1">
        <f t="array" ref="AK1385">_xlfn.IFS(AD1385=1,"Low",AD1385=2,"Medium",AD1385=3,"High",AD1385=4,"Very High")</f>
        <v>Medium</v>
      </c>
    </row>
    <row r="1386" spans="1:37" ht="15.6" x14ac:dyDescent="0.3">
      <c r="A1386" s="27" t="s">
        <v>49</v>
      </c>
      <c r="B1386" s="15" t="s">
        <v>52</v>
      </c>
      <c r="C1386" s="15">
        <v>1595</v>
      </c>
      <c r="D1386" s="15" t="s">
        <v>55</v>
      </c>
      <c r="E1386" s="15" t="s">
        <v>39</v>
      </c>
      <c r="F1386" s="15">
        <v>42</v>
      </c>
      <c r="G1386" s="15" t="s">
        <v>46</v>
      </c>
      <c r="H1386" s="15" t="s">
        <v>38</v>
      </c>
      <c r="I1386" s="15" t="s">
        <v>53</v>
      </c>
      <c r="J1386" s="15" t="s">
        <v>88</v>
      </c>
      <c r="K1386" s="15">
        <v>5</v>
      </c>
      <c r="L1386" s="15" t="s">
        <v>59</v>
      </c>
      <c r="M1386" s="15" t="s">
        <v>48</v>
      </c>
      <c r="N1386" s="15" t="s">
        <v>49</v>
      </c>
      <c r="O1386" s="15">
        <v>9</v>
      </c>
      <c r="P1386" s="15">
        <v>2</v>
      </c>
      <c r="Q1386" s="15">
        <v>8</v>
      </c>
      <c r="R1386" s="15">
        <v>24</v>
      </c>
      <c r="S1386" s="15">
        <v>1</v>
      </c>
      <c r="T1386" s="15">
        <v>0</v>
      </c>
      <c r="U1386" s="15">
        <v>0</v>
      </c>
      <c r="V1386" s="15">
        <v>1</v>
      </c>
      <c r="W1386" s="15">
        <v>19613</v>
      </c>
      <c r="X1386" s="15">
        <v>22</v>
      </c>
      <c r="Y1386" s="15">
        <v>0</v>
      </c>
      <c r="Z1386" s="15">
        <v>4</v>
      </c>
      <c r="AA1386" s="15">
        <v>2</v>
      </c>
      <c r="AB1386" s="15">
        <v>4</v>
      </c>
      <c r="AC1386" s="15">
        <v>4</v>
      </c>
      <c r="AD1386" s="15">
        <v>4</v>
      </c>
      <c r="AE1386" s="16">
        <v>3</v>
      </c>
      <c r="AF1386" s="23" t="str" cm="1">
        <f t="array" ref="AF1386">_xlfn.IFS(W1385&lt;3000,"Low",W1385&lt;6000,"Medium",W1385&gt;=6000,"High")</f>
        <v>High</v>
      </c>
      <c r="AG1386" s="24" t="str" cm="1">
        <f t="array" ref="AG1386">_xlfn.IFS(R1385&lt;5,"New",R1385&lt;10,"Junior",R1385&lt;20,"Mid",R1385&gt;=20,"Senior")</f>
        <v>Junior</v>
      </c>
      <c r="AH1386" s="24" t="str" cm="1">
        <f t="array" ref="AH1386">_xlfn.IFS(O1385&lt;=5,"Near",O1385&lt;=15,"Moderate",O1385&gt;15,"Far")</f>
        <v>Near</v>
      </c>
      <c r="AI1386" s="24" t="str" cm="1">
        <f t="array" ref="AI1386">_xlfn.IFS(AE1386=1,"Poor",AE1386=2,"Average",AE1386=3,"Good",AE1386=4,"Excellent")</f>
        <v>Good</v>
      </c>
      <c r="AJ1386" s="24" t="str" cm="1">
        <f t="array" ref="AJ1386">_xlfn.IFS(Z1386=1,"Low",Z1386=2,"Medium",Z1386=3,"High",Z1386=4,"Very High")</f>
        <v>Very High</v>
      </c>
      <c r="AK1386" s="24" t="str" cm="1">
        <f t="array" ref="AK1386">_xlfn.IFS(AD1386=1,"Low",AD1386=2,"Medium",AD1386=3,"High",AD1386=4,"Very High")</f>
        <v>Very High</v>
      </c>
    </row>
    <row r="1387" spans="1:37" ht="15.6" x14ac:dyDescent="0.3">
      <c r="A1387" s="28" t="s">
        <v>49</v>
      </c>
      <c r="B1387" s="17" t="s">
        <v>52</v>
      </c>
      <c r="C1387" s="17">
        <v>1578</v>
      </c>
      <c r="D1387" s="17" t="s">
        <v>55</v>
      </c>
      <c r="E1387" s="17" t="s">
        <v>68</v>
      </c>
      <c r="F1387" s="17">
        <v>55</v>
      </c>
      <c r="G1387" s="17" t="s">
        <v>57</v>
      </c>
      <c r="H1387" s="17" t="s">
        <v>38</v>
      </c>
      <c r="I1387" s="17" t="s">
        <v>41</v>
      </c>
      <c r="J1387" s="17" t="s">
        <v>88</v>
      </c>
      <c r="K1387" s="17">
        <v>5</v>
      </c>
      <c r="L1387" s="17" t="s">
        <v>99</v>
      </c>
      <c r="M1387" s="17" t="s">
        <v>127</v>
      </c>
      <c r="N1387" s="17" t="s">
        <v>49</v>
      </c>
      <c r="O1387" s="17">
        <v>26</v>
      </c>
      <c r="P1387" s="17">
        <v>3</v>
      </c>
      <c r="Q1387" s="17">
        <v>1</v>
      </c>
      <c r="R1387" s="17">
        <v>36</v>
      </c>
      <c r="S1387" s="17">
        <v>36</v>
      </c>
      <c r="T1387" s="17">
        <v>6</v>
      </c>
      <c r="U1387" s="17">
        <v>2</v>
      </c>
      <c r="V1387" s="17">
        <v>13</v>
      </c>
      <c r="W1387" s="17">
        <v>19586</v>
      </c>
      <c r="X1387" s="17">
        <v>21</v>
      </c>
      <c r="Y1387" s="17">
        <v>1</v>
      </c>
      <c r="Z1387" s="17">
        <v>3</v>
      </c>
      <c r="AA1387" s="17">
        <v>2</v>
      </c>
      <c r="AB1387" s="17">
        <v>1</v>
      </c>
      <c r="AC1387" s="17">
        <v>4</v>
      </c>
      <c r="AD1387" s="17">
        <v>3</v>
      </c>
      <c r="AE1387" s="18">
        <v>3</v>
      </c>
      <c r="AF1387" s="25" t="str" cm="1">
        <f t="array" ref="AF1387">_xlfn.IFS(W1386&lt;3000,"Low",W1386&lt;6000,"Medium",W1386&gt;=6000,"High")</f>
        <v>High</v>
      </c>
      <c r="AG1387" s="26" t="str" cm="1">
        <f t="array" ref="AG1387">_xlfn.IFS(R1386&lt;5,"New",R1386&lt;10,"Junior",R1386&lt;20,"Mid",R1386&gt;=20,"Senior")</f>
        <v>Senior</v>
      </c>
      <c r="AH1387" s="26" t="str" cm="1">
        <f t="array" ref="AH1387">_xlfn.IFS(O1386&lt;=5,"Near",O1386&lt;=15,"Moderate",O1386&gt;15,"Far")</f>
        <v>Moderate</v>
      </c>
      <c r="AI1387" s="26" t="str" cm="1">
        <f t="array" ref="AI1387">_xlfn.IFS(AE1387=1,"Poor",AE1387=2,"Average",AE1387=3,"Good",AE1387=4,"Excellent")</f>
        <v>Good</v>
      </c>
      <c r="AJ1387" s="26" t="str" cm="1">
        <f t="array" ref="AJ1387">_xlfn.IFS(Z1387=1,"Low",Z1387=2,"Medium",Z1387=3,"High",Z1387=4,"Very High")</f>
        <v>High</v>
      </c>
      <c r="AK1387" s="26" t="str" cm="1">
        <f t="array" ref="AK1387">_xlfn.IFS(AD1387=1,"Low",AD1387=2,"Medium",AD1387=3,"High",AD1387=4,"Very High")</f>
        <v>High</v>
      </c>
    </row>
    <row r="1388" spans="1:37" ht="15.6" x14ac:dyDescent="0.3">
      <c r="A1388" s="27" t="s">
        <v>49</v>
      </c>
      <c r="B1388" s="15" t="s">
        <v>52</v>
      </c>
      <c r="C1388" s="15">
        <v>1823</v>
      </c>
      <c r="D1388" s="15" t="s">
        <v>55</v>
      </c>
      <c r="E1388" s="15" t="s">
        <v>62</v>
      </c>
      <c r="F1388" s="15">
        <v>34</v>
      </c>
      <c r="G1388" s="15" t="s">
        <v>57</v>
      </c>
      <c r="H1388" s="15" t="s">
        <v>38</v>
      </c>
      <c r="I1388" s="15" t="s">
        <v>41</v>
      </c>
      <c r="J1388" s="15" t="s">
        <v>45</v>
      </c>
      <c r="K1388" s="15">
        <v>2</v>
      </c>
      <c r="L1388" s="15" t="s">
        <v>106</v>
      </c>
      <c r="M1388" s="15" t="s">
        <v>48</v>
      </c>
      <c r="N1388" s="15" t="s">
        <v>49</v>
      </c>
      <c r="O1388" s="15">
        <v>8</v>
      </c>
      <c r="P1388" s="15">
        <v>5</v>
      </c>
      <c r="Q1388" s="15">
        <v>1</v>
      </c>
      <c r="R1388" s="15">
        <v>10</v>
      </c>
      <c r="S1388" s="15">
        <v>10</v>
      </c>
      <c r="T1388" s="15">
        <v>8</v>
      </c>
      <c r="U1388" s="15">
        <v>4</v>
      </c>
      <c r="V1388" s="15">
        <v>8</v>
      </c>
      <c r="W1388" s="15">
        <v>6799</v>
      </c>
      <c r="X1388" s="15">
        <v>21</v>
      </c>
      <c r="Y1388" s="15">
        <v>2</v>
      </c>
      <c r="Z1388" s="15">
        <v>4</v>
      </c>
      <c r="AA1388" s="15">
        <v>4</v>
      </c>
      <c r="AB1388" s="15">
        <v>4</v>
      </c>
      <c r="AC1388" s="15">
        <v>4</v>
      </c>
      <c r="AD1388" s="15">
        <v>3</v>
      </c>
      <c r="AE1388" s="16">
        <v>3</v>
      </c>
      <c r="AF1388" s="23" t="str" cm="1">
        <f t="array" ref="AF1388">_xlfn.IFS(W1387&lt;3000,"Low",W1387&lt;6000,"Medium",W1387&gt;=6000,"High")</f>
        <v>High</v>
      </c>
      <c r="AG1388" s="24" t="str" cm="1">
        <f t="array" ref="AG1388">_xlfn.IFS(R1387&lt;5,"New",R1387&lt;10,"Junior",R1387&lt;20,"Mid",R1387&gt;=20,"Senior")</f>
        <v>Senior</v>
      </c>
      <c r="AH1388" s="24" t="str" cm="1">
        <f t="array" ref="AH1388">_xlfn.IFS(O1387&lt;=5,"Near",O1387&lt;=15,"Moderate",O1387&gt;15,"Far")</f>
        <v>Far</v>
      </c>
      <c r="AI1388" s="24" t="str" cm="1">
        <f t="array" ref="AI1388">_xlfn.IFS(AE1388=1,"Poor",AE1388=2,"Average",AE1388=3,"Good",AE1388=4,"Excellent")</f>
        <v>Good</v>
      </c>
      <c r="AJ1388" s="24" t="str" cm="1">
        <f t="array" ref="AJ1388">_xlfn.IFS(Z1388=1,"Low",Z1388=2,"Medium",Z1388=3,"High",Z1388=4,"Very High")</f>
        <v>Very High</v>
      </c>
      <c r="AK1388" s="24" t="str" cm="1">
        <f t="array" ref="AK1388">_xlfn.IFS(AD1388=1,"Low",AD1388=2,"Medium",AD1388=3,"High",AD1388=4,"Very High")</f>
        <v>High</v>
      </c>
    </row>
    <row r="1389" spans="1:37" ht="15.6" x14ac:dyDescent="0.3">
      <c r="A1389" s="28" t="s">
        <v>49</v>
      </c>
      <c r="B1389" s="17" t="s">
        <v>52</v>
      </c>
      <c r="C1389" s="17">
        <v>1950</v>
      </c>
      <c r="D1389" s="17" t="s">
        <v>55</v>
      </c>
      <c r="E1389" s="17" t="s">
        <v>62</v>
      </c>
      <c r="F1389" s="17">
        <v>34</v>
      </c>
      <c r="G1389" s="17" t="s">
        <v>46</v>
      </c>
      <c r="H1389" s="17" t="s">
        <v>38</v>
      </c>
      <c r="I1389" s="17" t="s">
        <v>41</v>
      </c>
      <c r="J1389" s="17" t="s">
        <v>45</v>
      </c>
      <c r="K1389" s="17">
        <v>3</v>
      </c>
      <c r="L1389" s="17" t="s">
        <v>99</v>
      </c>
      <c r="M1389" s="17" t="s">
        <v>70</v>
      </c>
      <c r="N1389" s="17" t="s">
        <v>49</v>
      </c>
      <c r="O1389" s="17">
        <v>1</v>
      </c>
      <c r="P1389" s="17">
        <v>3</v>
      </c>
      <c r="Q1389" s="17">
        <v>1</v>
      </c>
      <c r="R1389" s="17">
        <v>14</v>
      </c>
      <c r="S1389" s="17">
        <v>14</v>
      </c>
      <c r="T1389" s="17">
        <v>8</v>
      </c>
      <c r="U1389" s="17">
        <v>2</v>
      </c>
      <c r="V1389" s="17">
        <v>1</v>
      </c>
      <c r="W1389" s="17">
        <v>9888</v>
      </c>
      <c r="X1389" s="17">
        <v>21</v>
      </c>
      <c r="Y1389" s="17">
        <v>0</v>
      </c>
      <c r="Z1389" s="17">
        <v>1</v>
      </c>
      <c r="AA1389" s="17">
        <v>3</v>
      </c>
      <c r="AB1389" s="17">
        <v>1</v>
      </c>
      <c r="AC1389" s="17">
        <v>4</v>
      </c>
      <c r="AD1389" s="17">
        <v>1</v>
      </c>
      <c r="AE1389" s="18">
        <v>2</v>
      </c>
      <c r="AF1389" s="25" t="str" cm="1">
        <f t="array" ref="AF1389">_xlfn.IFS(W1388&lt;3000,"Low",W1388&lt;6000,"Medium",W1388&gt;=6000,"High")</f>
        <v>High</v>
      </c>
      <c r="AG1389" s="26" t="str" cm="1">
        <f t="array" ref="AG1389">_xlfn.IFS(R1388&lt;5,"New",R1388&lt;10,"Junior",R1388&lt;20,"Mid",R1388&gt;=20,"Senior")</f>
        <v>Mid</v>
      </c>
      <c r="AH1389" s="26" t="str" cm="1">
        <f t="array" ref="AH1389">_xlfn.IFS(O1388&lt;=5,"Near",O1388&lt;=15,"Moderate",O1388&gt;15,"Far")</f>
        <v>Moderate</v>
      </c>
      <c r="AI1389" s="26" t="str" cm="1">
        <f t="array" ref="AI1389">_xlfn.IFS(AE1389=1,"Poor",AE1389=2,"Average",AE1389=3,"Good",AE1389=4,"Excellent")</f>
        <v>Average</v>
      </c>
      <c r="AJ1389" s="26" t="str" cm="1">
        <f t="array" ref="AJ1389">_xlfn.IFS(Z1389=1,"Low",Z1389=2,"Medium",Z1389=3,"High",Z1389=4,"Very High")</f>
        <v>Low</v>
      </c>
      <c r="AK1389" s="26" t="str" cm="1">
        <f t="array" ref="AK1389">_xlfn.IFS(AD1389=1,"Low",AD1389=2,"Medium",AD1389=3,"High",AD1389=4,"Very High")</f>
        <v>Low</v>
      </c>
    </row>
    <row r="1390" spans="1:37" ht="15.6" x14ac:dyDescent="0.3">
      <c r="A1390" s="27" t="s">
        <v>49</v>
      </c>
      <c r="B1390" s="15" t="s">
        <v>52</v>
      </c>
      <c r="C1390" s="15">
        <v>1775</v>
      </c>
      <c r="D1390" s="15" t="s">
        <v>44</v>
      </c>
      <c r="E1390" s="15" t="s">
        <v>51</v>
      </c>
      <c r="F1390" s="15">
        <v>53</v>
      </c>
      <c r="G1390" s="15" t="s">
        <v>57</v>
      </c>
      <c r="H1390" s="15" t="s">
        <v>84</v>
      </c>
      <c r="I1390" s="15" t="s">
        <v>53</v>
      </c>
      <c r="J1390" s="15" t="s">
        <v>74</v>
      </c>
      <c r="K1390" s="15">
        <v>4</v>
      </c>
      <c r="L1390" s="15" t="s">
        <v>65</v>
      </c>
      <c r="M1390" s="15" t="s">
        <v>64</v>
      </c>
      <c r="N1390" s="15" t="s">
        <v>37</v>
      </c>
      <c r="O1390" s="15">
        <v>1</v>
      </c>
      <c r="P1390" s="15">
        <v>2</v>
      </c>
      <c r="Q1390" s="15">
        <v>4</v>
      </c>
      <c r="R1390" s="15">
        <v>27</v>
      </c>
      <c r="S1390" s="15">
        <v>3</v>
      </c>
      <c r="T1390" s="15">
        <v>2</v>
      </c>
      <c r="U1390" s="15">
        <v>0</v>
      </c>
      <c r="V1390" s="15">
        <v>2</v>
      </c>
      <c r="W1390" s="15">
        <v>12965</v>
      </c>
      <c r="X1390" s="15">
        <v>20</v>
      </c>
      <c r="Y1390" s="15">
        <v>3</v>
      </c>
      <c r="Z1390" s="15">
        <v>1</v>
      </c>
      <c r="AA1390" s="15">
        <v>2</v>
      </c>
      <c r="AB1390" s="15">
        <v>3</v>
      </c>
      <c r="AC1390" s="15">
        <v>4</v>
      </c>
      <c r="AD1390" s="15">
        <v>4</v>
      </c>
      <c r="AE1390" s="16">
        <v>2</v>
      </c>
      <c r="AF1390" s="23" t="str" cm="1">
        <f t="array" ref="AF1390">_xlfn.IFS(W1389&lt;3000,"Low",W1389&lt;6000,"Medium",W1389&gt;=6000,"High")</f>
        <v>High</v>
      </c>
      <c r="AG1390" s="24" t="str" cm="1">
        <f t="array" ref="AG1390">_xlfn.IFS(R1389&lt;5,"New",R1389&lt;10,"Junior",R1389&lt;20,"Mid",R1389&gt;=20,"Senior")</f>
        <v>Mid</v>
      </c>
      <c r="AH1390" s="24" t="str" cm="1">
        <f t="array" ref="AH1390">_xlfn.IFS(O1389&lt;=5,"Near",O1389&lt;=15,"Moderate",O1389&gt;15,"Far")</f>
        <v>Near</v>
      </c>
      <c r="AI1390" s="24" t="str" cm="1">
        <f t="array" ref="AI1390">_xlfn.IFS(AE1390=1,"Poor",AE1390=2,"Average",AE1390=3,"Good",AE1390=4,"Excellent")</f>
        <v>Average</v>
      </c>
      <c r="AJ1390" s="24" t="str" cm="1">
        <f t="array" ref="AJ1390">_xlfn.IFS(Z1390=1,"Low",Z1390=2,"Medium",Z1390=3,"High",Z1390=4,"Very High")</f>
        <v>Low</v>
      </c>
      <c r="AK1390" s="24" t="str" cm="1">
        <f t="array" ref="AK1390">_xlfn.IFS(AD1390=1,"Low",AD1390=2,"Medium",AD1390=3,"High",AD1390=4,"Very High")</f>
        <v>Very High</v>
      </c>
    </row>
    <row r="1391" spans="1:37" ht="15.6" x14ac:dyDescent="0.3">
      <c r="A1391" s="28" t="s">
        <v>49</v>
      </c>
      <c r="B1391" s="17" t="s">
        <v>52</v>
      </c>
      <c r="C1391" s="17">
        <v>1681</v>
      </c>
      <c r="D1391" s="17" t="s">
        <v>44</v>
      </c>
      <c r="E1391" s="17" t="s">
        <v>62</v>
      </c>
      <c r="F1391" s="17">
        <v>33</v>
      </c>
      <c r="G1391" s="17" t="s">
        <v>72</v>
      </c>
      <c r="H1391" s="17" t="s">
        <v>84</v>
      </c>
      <c r="I1391" s="17" t="s">
        <v>41</v>
      </c>
      <c r="J1391" s="17" t="s">
        <v>45</v>
      </c>
      <c r="K1391" s="17">
        <v>2</v>
      </c>
      <c r="L1391" s="17" t="s">
        <v>42</v>
      </c>
      <c r="M1391" s="17" t="s">
        <v>70</v>
      </c>
      <c r="N1391" s="17" t="s">
        <v>37</v>
      </c>
      <c r="O1391" s="17">
        <v>16</v>
      </c>
      <c r="P1391" s="17">
        <v>2</v>
      </c>
      <c r="Q1391" s="17">
        <v>1</v>
      </c>
      <c r="R1391" s="17">
        <v>7</v>
      </c>
      <c r="S1391" s="17">
        <v>6</v>
      </c>
      <c r="T1391" s="17">
        <v>5</v>
      </c>
      <c r="U1391" s="17">
        <v>1</v>
      </c>
      <c r="V1391" s="17">
        <v>2</v>
      </c>
      <c r="W1391" s="17">
        <v>5368</v>
      </c>
      <c r="X1391" s="17">
        <v>25</v>
      </c>
      <c r="Y1391" s="17">
        <v>1</v>
      </c>
      <c r="Z1391" s="17">
        <v>3</v>
      </c>
      <c r="AA1391" s="17">
        <v>3</v>
      </c>
      <c r="AB1391" s="17">
        <v>4</v>
      </c>
      <c r="AC1391" s="17">
        <v>4</v>
      </c>
      <c r="AD1391" s="17">
        <v>3</v>
      </c>
      <c r="AE1391" s="18">
        <v>3</v>
      </c>
      <c r="AF1391" s="25" t="str" cm="1">
        <f t="array" ref="AF1391">_xlfn.IFS(W1390&lt;3000,"Low",W1390&lt;6000,"Medium",W1390&gt;=6000,"High")</f>
        <v>High</v>
      </c>
      <c r="AG1391" s="26" t="str" cm="1">
        <f t="array" ref="AG1391">_xlfn.IFS(R1390&lt;5,"New",R1390&lt;10,"Junior",R1390&lt;20,"Mid",R1390&gt;=20,"Senior")</f>
        <v>Senior</v>
      </c>
      <c r="AH1391" s="26" t="str" cm="1">
        <f t="array" ref="AH1391">_xlfn.IFS(O1390&lt;=5,"Near",O1390&lt;=15,"Moderate",O1390&gt;15,"Far")</f>
        <v>Near</v>
      </c>
      <c r="AI1391" s="26" t="str" cm="1">
        <f t="array" ref="AI1391">_xlfn.IFS(AE1391=1,"Poor",AE1391=2,"Average",AE1391=3,"Good",AE1391=4,"Excellent")</f>
        <v>Good</v>
      </c>
      <c r="AJ1391" s="26" t="str" cm="1">
        <f t="array" ref="AJ1391">_xlfn.IFS(Z1391=1,"Low",Z1391=2,"Medium",Z1391=3,"High",Z1391=4,"Very High")</f>
        <v>High</v>
      </c>
      <c r="AK1391" s="26" t="str" cm="1">
        <f t="array" ref="AK1391">_xlfn.IFS(AD1391=1,"Low",AD1391=2,"Medium",AD1391=3,"High",AD1391=4,"Very High")</f>
        <v>High</v>
      </c>
    </row>
    <row r="1392" spans="1:37" ht="15.6" x14ac:dyDescent="0.3">
      <c r="A1392" s="27" t="s">
        <v>49</v>
      </c>
      <c r="B1392" s="15" t="s">
        <v>52</v>
      </c>
      <c r="C1392" s="15">
        <v>2017</v>
      </c>
      <c r="D1392" s="15" t="s">
        <v>44</v>
      </c>
      <c r="E1392" s="15" t="s">
        <v>39</v>
      </c>
      <c r="F1392" s="15">
        <v>37</v>
      </c>
      <c r="G1392" s="15" t="s">
        <v>57</v>
      </c>
      <c r="H1392" s="15" t="s">
        <v>38</v>
      </c>
      <c r="I1392" s="15" t="s">
        <v>53</v>
      </c>
      <c r="J1392" s="15" t="s">
        <v>94</v>
      </c>
      <c r="K1392" s="15">
        <v>3</v>
      </c>
      <c r="L1392" s="15" t="s">
        <v>42</v>
      </c>
      <c r="M1392" s="15" t="s">
        <v>70</v>
      </c>
      <c r="N1392" s="15" t="s">
        <v>37</v>
      </c>
      <c r="O1392" s="15">
        <v>10</v>
      </c>
      <c r="P1392" s="15">
        <v>2</v>
      </c>
      <c r="Q1392" s="15">
        <v>1</v>
      </c>
      <c r="R1392" s="15">
        <v>16</v>
      </c>
      <c r="S1392" s="15">
        <v>16</v>
      </c>
      <c r="T1392" s="15">
        <v>11</v>
      </c>
      <c r="U1392" s="15">
        <v>6</v>
      </c>
      <c r="V1392" s="15">
        <v>8</v>
      </c>
      <c r="W1392" s="15">
        <v>13744</v>
      </c>
      <c r="X1392" s="15">
        <v>25</v>
      </c>
      <c r="Y1392" s="15">
        <v>1</v>
      </c>
      <c r="Z1392" s="15">
        <v>3</v>
      </c>
      <c r="AA1392" s="15">
        <v>4</v>
      </c>
      <c r="AB1392" s="15">
        <v>4</v>
      </c>
      <c r="AC1392" s="15">
        <v>4</v>
      </c>
      <c r="AD1392" s="15">
        <v>1</v>
      </c>
      <c r="AE1392" s="16">
        <v>3</v>
      </c>
      <c r="AF1392" s="23" t="str" cm="1">
        <f t="array" ref="AF1392">_xlfn.IFS(W1391&lt;3000,"Low",W1391&lt;6000,"Medium",W1391&gt;=6000,"High")</f>
        <v>Medium</v>
      </c>
      <c r="AG1392" s="24" t="str" cm="1">
        <f t="array" ref="AG1392">_xlfn.IFS(R1391&lt;5,"New",R1391&lt;10,"Junior",R1391&lt;20,"Mid",R1391&gt;=20,"Senior")</f>
        <v>Junior</v>
      </c>
      <c r="AH1392" s="24" t="str" cm="1">
        <f t="array" ref="AH1392">_xlfn.IFS(O1391&lt;=5,"Near",O1391&lt;=15,"Moderate",O1391&gt;15,"Far")</f>
        <v>Far</v>
      </c>
      <c r="AI1392" s="24" t="str" cm="1">
        <f t="array" ref="AI1392">_xlfn.IFS(AE1392=1,"Poor",AE1392=2,"Average",AE1392=3,"Good",AE1392=4,"Excellent")</f>
        <v>Good</v>
      </c>
      <c r="AJ1392" s="24" t="str" cm="1">
        <f t="array" ref="AJ1392">_xlfn.IFS(Z1392=1,"Low",Z1392=2,"Medium",Z1392=3,"High",Z1392=4,"Very High")</f>
        <v>High</v>
      </c>
      <c r="AK1392" s="24" t="str" cm="1">
        <f t="array" ref="AK1392">_xlfn.IFS(AD1392=1,"Low",AD1392=2,"Medium",AD1392=3,"High",AD1392=4,"Very High")</f>
        <v>Low</v>
      </c>
    </row>
    <row r="1393" spans="1:37" ht="15.6" x14ac:dyDescent="0.3">
      <c r="A1393" s="28" t="s">
        <v>49</v>
      </c>
      <c r="B1393" s="17" t="s">
        <v>52</v>
      </c>
      <c r="C1393" s="17">
        <v>1423</v>
      </c>
      <c r="D1393" s="17" t="s">
        <v>44</v>
      </c>
      <c r="E1393" s="17" t="s">
        <v>68</v>
      </c>
      <c r="F1393" s="17">
        <v>58</v>
      </c>
      <c r="G1393" s="17" t="s">
        <v>57</v>
      </c>
      <c r="H1393" s="17" t="s">
        <v>38</v>
      </c>
      <c r="I1393" s="17" t="s">
        <v>53</v>
      </c>
      <c r="J1393" s="17" t="s">
        <v>94</v>
      </c>
      <c r="K1393" s="17">
        <v>5</v>
      </c>
      <c r="L1393" s="17" t="s">
        <v>65</v>
      </c>
      <c r="M1393" s="17" t="s">
        <v>70</v>
      </c>
      <c r="N1393" s="17" t="s">
        <v>37</v>
      </c>
      <c r="O1393" s="17">
        <v>1</v>
      </c>
      <c r="P1393" s="17">
        <v>3</v>
      </c>
      <c r="Q1393" s="17">
        <v>3</v>
      </c>
      <c r="R1393" s="17">
        <v>32</v>
      </c>
      <c r="S1393" s="17">
        <v>9</v>
      </c>
      <c r="T1393" s="17">
        <v>8</v>
      </c>
      <c r="U1393" s="17">
        <v>1</v>
      </c>
      <c r="V1393" s="17">
        <v>5</v>
      </c>
      <c r="W1393" s="17">
        <v>19701</v>
      </c>
      <c r="X1393" s="17">
        <v>21</v>
      </c>
      <c r="Y1393" s="17">
        <v>1</v>
      </c>
      <c r="Z1393" s="17">
        <v>4</v>
      </c>
      <c r="AA1393" s="17">
        <v>3</v>
      </c>
      <c r="AB1393" s="17">
        <v>1</v>
      </c>
      <c r="AC1393" s="17">
        <v>4</v>
      </c>
      <c r="AD1393" s="17">
        <v>3</v>
      </c>
      <c r="AE1393" s="18">
        <v>3</v>
      </c>
      <c r="AF1393" s="25" t="str" cm="1">
        <f t="array" ref="AF1393">_xlfn.IFS(W1392&lt;3000,"Low",W1392&lt;6000,"Medium",W1392&gt;=6000,"High")</f>
        <v>High</v>
      </c>
      <c r="AG1393" s="26" t="str" cm="1">
        <f t="array" ref="AG1393">_xlfn.IFS(R1392&lt;5,"New",R1392&lt;10,"Junior",R1392&lt;20,"Mid",R1392&gt;=20,"Senior")</f>
        <v>Mid</v>
      </c>
      <c r="AH1393" s="26" t="str" cm="1">
        <f t="array" ref="AH1393">_xlfn.IFS(O1392&lt;=5,"Near",O1392&lt;=15,"Moderate",O1392&gt;15,"Far")</f>
        <v>Moderate</v>
      </c>
      <c r="AI1393" s="26" t="str" cm="1">
        <f t="array" ref="AI1393">_xlfn.IFS(AE1393=1,"Poor",AE1393=2,"Average",AE1393=3,"Good",AE1393=4,"Excellent")</f>
        <v>Good</v>
      </c>
      <c r="AJ1393" s="26" t="str" cm="1">
        <f t="array" ref="AJ1393">_xlfn.IFS(Z1393=1,"Low",Z1393=2,"Medium",Z1393=3,"High",Z1393=4,"Very High")</f>
        <v>Very High</v>
      </c>
      <c r="AK1393" s="26" t="str" cm="1">
        <f t="array" ref="AK1393">_xlfn.IFS(AD1393=1,"Low",AD1393=2,"Medium",AD1393=3,"High",AD1393=4,"Very High")</f>
        <v>High</v>
      </c>
    </row>
    <row r="1394" spans="1:37" ht="15.6" x14ac:dyDescent="0.3">
      <c r="A1394" s="27" t="s">
        <v>49</v>
      </c>
      <c r="B1394" s="15" t="s">
        <v>52</v>
      </c>
      <c r="C1394" s="15">
        <v>1847</v>
      </c>
      <c r="D1394" s="15" t="s">
        <v>44</v>
      </c>
      <c r="E1394" s="15" t="s">
        <v>39</v>
      </c>
      <c r="F1394" s="15">
        <v>36</v>
      </c>
      <c r="G1394" s="15" t="s">
        <v>57</v>
      </c>
      <c r="H1394" s="15" t="s">
        <v>38</v>
      </c>
      <c r="I1394" s="15" t="s">
        <v>53</v>
      </c>
      <c r="J1394" s="15" t="s">
        <v>56</v>
      </c>
      <c r="K1394" s="15">
        <v>2</v>
      </c>
      <c r="L1394" s="15" t="s">
        <v>59</v>
      </c>
      <c r="M1394" s="15" t="s">
        <v>64</v>
      </c>
      <c r="N1394" s="15" t="s">
        <v>37</v>
      </c>
      <c r="O1394" s="15">
        <v>2</v>
      </c>
      <c r="P1394" s="15">
        <v>2</v>
      </c>
      <c r="Q1394" s="15">
        <v>4</v>
      </c>
      <c r="R1394" s="15">
        <v>15</v>
      </c>
      <c r="S1394" s="15">
        <v>1</v>
      </c>
      <c r="T1394" s="15">
        <v>0</v>
      </c>
      <c r="U1394" s="15">
        <v>0</v>
      </c>
      <c r="V1394" s="15">
        <v>0</v>
      </c>
      <c r="W1394" s="15">
        <v>6962</v>
      </c>
      <c r="X1394" s="15">
        <v>22</v>
      </c>
      <c r="Y1394" s="15">
        <v>1</v>
      </c>
      <c r="Z1394" s="15">
        <v>4</v>
      </c>
      <c r="AA1394" s="15">
        <v>3</v>
      </c>
      <c r="AB1394" s="15">
        <v>2</v>
      </c>
      <c r="AC1394" s="15">
        <v>4</v>
      </c>
      <c r="AD1394" s="15">
        <v>4</v>
      </c>
      <c r="AE1394" s="16">
        <v>3</v>
      </c>
      <c r="AF1394" s="23" t="str" cm="1">
        <f t="array" ref="AF1394">_xlfn.IFS(W1393&lt;3000,"Low",W1393&lt;6000,"Medium",W1393&gt;=6000,"High")</f>
        <v>High</v>
      </c>
      <c r="AG1394" s="24" t="str" cm="1">
        <f t="array" ref="AG1394">_xlfn.IFS(R1393&lt;5,"New",R1393&lt;10,"Junior",R1393&lt;20,"Mid",R1393&gt;=20,"Senior")</f>
        <v>Senior</v>
      </c>
      <c r="AH1394" s="24" t="str" cm="1">
        <f t="array" ref="AH1394">_xlfn.IFS(O1393&lt;=5,"Near",O1393&lt;=15,"Moderate",O1393&gt;15,"Far")</f>
        <v>Near</v>
      </c>
      <c r="AI1394" s="24" t="str" cm="1">
        <f t="array" ref="AI1394">_xlfn.IFS(AE1394=1,"Poor",AE1394=2,"Average",AE1394=3,"Good",AE1394=4,"Excellent")</f>
        <v>Good</v>
      </c>
      <c r="AJ1394" s="24" t="str" cm="1">
        <f t="array" ref="AJ1394">_xlfn.IFS(Z1394=1,"Low",Z1394=2,"Medium",Z1394=3,"High",Z1394=4,"Very High")</f>
        <v>Very High</v>
      </c>
      <c r="AK1394" s="24" t="str" cm="1">
        <f t="array" ref="AK1394">_xlfn.IFS(AD1394=1,"Low",AD1394=2,"Medium",AD1394=3,"High",AD1394=4,"Very High")</f>
        <v>Very High</v>
      </c>
    </row>
    <row r="1395" spans="1:37" ht="15.6" x14ac:dyDescent="0.3">
      <c r="A1395" s="28" t="s">
        <v>49</v>
      </c>
      <c r="B1395" s="17" t="s">
        <v>52</v>
      </c>
      <c r="C1395" s="17">
        <v>2018</v>
      </c>
      <c r="D1395" s="17" t="s">
        <v>44</v>
      </c>
      <c r="E1395" s="17" t="s">
        <v>62</v>
      </c>
      <c r="F1395" s="17">
        <v>25</v>
      </c>
      <c r="G1395" s="17" t="s">
        <v>72</v>
      </c>
      <c r="H1395" s="17" t="s">
        <v>38</v>
      </c>
      <c r="I1395" s="17" t="s">
        <v>41</v>
      </c>
      <c r="J1395" s="17" t="s">
        <v>45</v>
      </c>
      <c r="K1395" s="17">
        <v>2</v>
      </c>
      <c r="L1395" s="17" t="s">
        <v>59</v>
      </c>
      <c r="M1395" s="17" t="s">
        <v>48</v>
      </c>
      <c r="N1395" s="17" t="s">
        <v>37</v>
      </c>
      <c r="O1395" s="17">
        <v>8</v>
      </c>
      <c r="P1395" s="17">
        <v>3</v>
      </c>
      <c r="Q1395" s="17">
        <v>0</v>
      </c>
      <c r="R1395" s="17">
        <v>6</v>
      </c>
      <c r="S1395" s="17">
        <v>5</v>
      </c>
      <c r="T1395" s="17">
        <v>3</v>
      </c>
      <c r="U1395" s="17">
        <v>0</v>
      </c>
      <c r="V1395" s="17">
        <v>4</v>
      </c>
      <c r="W1395" s="17">
        <v>4907</v>
      </c>
      <c r="X1395" s="17">
        <v>22</v>
      </c>
      <c r="Y1395" s="17">
        <v>1</v>
      </c>
      <c r="Z1395" s="17">
        <v>1</v>
      </c>
      <c r="AA1395" s="17">
        <v>3</v>
      </c>
      <c r="AB1395" s="17">
        <v>3</v>
      </c>
      <c r="AC1395" s="17">
        <v>4</v>
      </c>
      <c r="AD1395" s="17">
        <v>2</v>
      </c>
      <c r="AE1395" s="18">
        <v>2</v>
      </c>
      <c r="AF1395" s="25" t="str" cm="1">
        <f t="array" ref="AF1395">_xlfn.IFS(W1394&lt;3000,"Low",W1394&lt;6000,"Medium",W1394&gt;=6000,"High")</f>
        <v>High</v>
      </c>
      <c r="AG1395" s="26" t="str" cm="1">
        <f t="array" ref="AG1395">_xlfn.IFS(R1394&lt;5,"New",R1394&lt;10,"Junior",R1394&lt;20,"Mid",R1394&gt;=20,"Senior")</f>
        <v>Mid</v>
      </c>
      <c r="AH1395" s="26" t="str" cm="1">
        <f t="array" ref="AH1395">_xlfn.IFS(O1394&lt;=5,"Near",O1394&lt;=15,"Moderate",O1394&gt;15,"Far")</f>
        <v>Near</v>
      </c>
      <c r="AI1395" s="26" t="str" cm="1">
        <f t="array" ref="AI1395">_xlfn.IFS(AE1395=1,"Poor",AE1395=2,"Average",AE1395=3,"Good",AE1395=4,"Excellent")</f>
        <v>Average</v>
      </c>
      <c r="AJ1395" s="26" t="str" cm="1">
        <f t="array" ref="AJ1395">_xlfn.IFS(Z1395=1,"Low",Z1395=2,"Medium",Z1395=3,"High",Z1395=4,"Very High")</f>
        <v>Low</v>
      </c>
      <c r="AK1395" s="26" t="str" cm="1">
        <f t="array" ref="AK1395">_xlfn.IFS(AD1395=1,"Low",AD1395=2,"Medium",AD1395=3,"High",AD1395=4,"Very High")</f>
        <v>Medium</v>
      </c>
    </row>
    <row r="1396" spans="1:37" ht="15.6" x14ac:dyDescent="0.3">
      <c r="A1396" s="27" t="s">
        <v>49</v>
      </c>
      <c r="B1396" s="15" t="s">
        <v>52</v>
      </c>
      <c r="C1396" s="15">
        <v>1835</v>
      </c>
      <c r="D1396" s="15" t="s">
        <v>44</v>
      </c>
      <c r="E1396" s="15" t="s">
        <v>39</v>
      </c>
      <c r="F1396" s="15">
        <v>38</v>
      </c>
      <c r="G1396" s="15" t="s">
        <v>57</v>
      </c>
      <c r="H1396" s="15" t="s">
        <v>38</v>
      </c>
      <c r="I1396" s="15" t="s">
        <v>41</v>
      </c>
      <c r="J1396" s="15" t="s">
        <v>92</v>
      </c>
      <c r="K1396" s="15">
        <v>2</v>
      </c>
      <c r="L1396" s="15" t="s">
        <v>99</v>
      </c>
      <c r="M1396" s="15" t="s">
        <v>64</v>
      </c>
      <c r="N1396" s="15" t="s">
        <v>37</v>
      </c>
      <c r="O1396" s="15">
        <v>2</v>
      </c>
      <c r="P1396" s="15">
        <v>4</v>
      </c>
      <c r="Q1396" s="15">
        <v>2</v>
      </c>
      <c r="R1396" s="15">
        <v>20</v>
      </c>
      <c r="S1396" s="15">
        <v>4</v>
      </c>
      <c r="T1396" s="15">
        <v>2</v>
      </c>
      <c r="U1396" s="15">
        <v>0</v>
      </c>
      <c r="V1396" s="15">
        <v>3</v>
      </c>
      <c r="W1396" s="15">
        <v>5405</v>
      </c>
      <c r="X1396" s="15">
        <v>20</v>
      </c>
      <c r="Y1396" s="15">
        <v>2</v>
      </c>
      <c r="Z1396" s="15">
        <v>2</v>
      </c>
      <c r="AA1396" s="15">
        <v>1</v>
      </c>
      <c r="AB1396" s="15">
        <v>1</v>
      </c>
      <c r="AC1396" s="15">
        <v>4</v>
      </c>
      <c r="AD1396" s="15">
        <v>1</v>
      </c>
      <c r="AE1396" s="16">
        <v>2</v>
      </c>
      <c r="AF1396" s="23" t="str" cm="1">
        <f t="array" ref="AF1396">_xlfn.IFS(W1395&lt;3000,"Low",W1395&lt;6000,"Medium",W1395&gt;=6000,"High")</f>
        <v>Medium</v>
      </c>
      <c r="AG1396" s="24" t="str" cm="1">
        <f t="array" ref="AG1396">_xlfn.IFS(R1395&lt;5,"New",R1395&lt;10,"Junior",R1395&lt;20,"Mid",R1395&gt;=20,"Senior")</f>
        <v>Junior</v>
      </c>
      <c r="AH1396" s="24" t="str" cm="1">
        <f t="array" ref="AH1396">_xlfn.IFS(O1395&lt;=5,"Near",O1395&lt;=15,"Moderate",O1395&gt;15,"Far")</f>
        <v>Moderate</v>
      </c>
      <c r="AI1396" s="24" t="str" cm="1">
        <f t="array" ref="AI1396">_xlfn.IFS(AE1396=1,"Poor",AE1396=2,"Average",AE1396=3,"Good",AE1396=4,"Excellent")</f>
        <v>Average</v>
      </c>
      <c r="AJ1396" s="24" t="str" cm="1">
        <f t="array" ref="AJ1396">_xlfn.IFS(Z1396=1,"Low",Z1396=2,"Medium",Z1396=3,"High",Z1396=4,"Very High")</f>
        <v>Medium</v>
      </c>
      <c r="AK1396" s="24" t="str" cm="1">
        <f t="array" ref="AK1396">_xlfn.IFS(AD1396=1,"Low",AD1396=2,"Medium",AD1396=3,"High",AD1396=4,"Very High")</f>
        <v>Low</v>
      </c>
    </row>
    <row r="1397" spans="1:37" ht="15.6" x14ac:dyDescent="0.3">
      <c r="A1397" s="28" t="s">
        <v>49</v>
      </c>
      <c r="B1397" s="17" t="s">
        <v>52</v>
      </c>
      <c r="C1397" s="17">
        <v>1550</v>
      </c>
      <c r="D1397" s="17" t="s">
        <v>55</v>
      </c>
      <c r="E1397" s="17" t="s">
        <v>39</v>
      </c>
      <c r="F1397" s="17">
        <v>40</v>
      </c>
      <c r="G1397" s="17" t="s">
        <v>46</v>
      </c>
      <c r="H1397" s="17" t="s">
        <v>38</v>
      </c>
      <c r="I1397" s="17" t="s">
        <v>154</v>
      </c>
      <c r="J1397" s="17" t="s">
        <v>88</v>
      </c>
      <c r="K1397" s="17">
        <v>4</v>
      </c>
      <c r="L1397" s="17" t="s">
        <v>65</v>
      </c>
      <c r="M1397" s="17" t="s">
        <v>48</v>
      </c>
      <c r="N1397" s="17" t="s">
        <v>37</v>
      </c>
      <c r="O1397" s="17">
        <v>6</v>
      </c>
      <c r="P1397" s="17">
        <v>2</v>
      </c>
      <c r="Q1397" s="17">
        <v>1</v>
      </c>
      <c r="R1397" s="17">
        <v>21</v>
      </c>
      <c r="S1397" s="17">
        <v>21</v>
      </c>
      <c r="T1397" s="17">
        <v>7</v>
      </c>
      <c r="U1397" s="17">
        <v>7</v>
      </c>
      <c r="V1397" s="17">
        <v>7</v>
      </c>
      <c r="W1397" s="17">
        <v>16437</v>
      </c>
      <c r="X1397" s="17">
        <v>21</v>
      </c>
      <c r="Y1397" s="17">
        <v>0</v>
      </c>
      <c r="Z1397" s="17">
        <v>3</v>
      </c>
      <c r="AA1397" s="17">
        <v>3</v>
      </c>
      <c r="AB1397" s="17">
        <v>4</v>
      </c>
      <c r="AC1397" s="17">
        <v>4</v>
      </c>
      <c r="AD1397" s="17">
        <v>4</v>
      </c>
      <c r="AE1397" s="18">
        <v>3</v>
      </c>
      <c r="AF1397" s="25" t="str" cm="1">
        <f t="array" ref="AF1397">_xlfn.IFS(W1396&lt;3000,"Low",W1396&lt;6000,"Medium",W1396&gt;=6000,"High")</f>
        <v>Medium</v>
      </c>
      <c r="AG1397" s="26" t="str" cm="1">
        <f t="array" ref="AG1397">_xlfn.IFS(R1396&lt;5,"New",R1396&lt;10,"Junior",R1396&lt;20,"Mid",R1396&gt;=20,"Senior")</f>
        <v>Senior</v>
      </c>
      <c r="AH1397" s="26" t="str" cm="1">
        <f t="array" ref="AH1397">_xlfn.IFS(O1396&lt;=5,"Near",O1396&lt;=15,"Moderate",O1396&gt;15,"Far")</f>
        <v>Near</v>
      </c>
      <c r="AI1397" s="26" t="str" cm="1">
        <f t="array" ref="AI1397">_xlfn.IFS(AE1397=1,"Poor",AE1397=2,"Average",AE1397=3,"Good",AE1397=4,"Excellent")</f>
        <v>Good</v>
      </c>
      <c r="AJ1397" s="26" t="str" cm="1">
        <f t="array" ref="AJ1397">_xlfn.IFS(Z1397=1,"Low",Z1397=2,"Medium",Z1397=3,"High",Z1397=4,"Very High")</f>
        <v>High</v>
      </c>
      <c r="AK1397" s="26" t="str" cm="1">
        <f t="array" ref="AK1397">_xlfn.IFS(AD1397=1,"Low",AD1397=2,"Medium",AD1397=3,"High",AD1397=4,"Very High")</f>
        <v>Very High</v>
      </c>
    </row>
    <row r="1398" spans="1:37" ht="15.6" x14ac:dyDescent="0.3">
      <c r="A1398" s="27" t="s">
        <v>49</v>
      </c>
      <c r="B1398" s="15" t="s">
        <v>52</v>
      </c>
      <c r="C1398" s="15">
        <v>2064</v>
      </c>
      <c r="D1398" s="15" t="s">
        <v>55</v>
      </c>
      <c r="E1398" s="15" t="s">
        <v>62</v>
      </c>
      <c r="F1398" s="15">
        <v>27</v>
      </c>
      <c r="G1398" s="15" t="s">
        <v>57</v>
      </c>
      <c r="H1398" s="15" t="s">
        <v>38</v>
      </c>
      <c r="I1398" s="15" t="s">
        <v>53</v>
      </c>
      <c r="J1398" s="15" t="s">
        <v>74</v>
      </c>
      <c r="K1398" s="15">
        <v>2</v>
      </c>
      <c r="L1398" s="15" t="s">
        <v>42</v>
      </c>
      <c r="M1398" s="15" t="s">
        <v>70</v>
      </c>
      <c r="N1398" s="15" t="s">
        <v>37</v>
      </c>
      <c r="O1398" s="15">
        <v>4</v>
      </c>
      <c r="P1398" s="15">
        <v>0</v>
      </c>
      <c r="Q1398" s="15">
        <v>1</v>
      </c>
      <c r="R1398" s="15">
        <v>6</v>
      </c>
      <c r="S1398" s="15">
        <v>6</v>
      </c>
      <c r="T1398" s="15">
        <v>2</v>
      </c>
      <c r="U1398" s="15">
        <v>0</v>
      </c>
      <c r="V1398" s="15">
        <v>3</v>
      </c>
      <c r="W1398" s="15">
        <v>6142</v>
      </c>
      <c r="X1398" s="15">
        <v>20</v>
      </c>
      <c r="Y1398" s="15">
        <v>1</v>
      </c>
      <c r="Z1398" s="15">
        <v>2</v>
      </c>
      <c r="AA1398" s="15">
        <v>4</v>
      </c>
      <c r="AB1398" s="15">
        <v>2</v>
      </c>
      <c r="AC1398" s="15">
        <v>4</v>
      </c>
      <c r="AD1398" s="15">
        <v>2</v>
      </c>
      <c r="AE1398" s="16">
        <v>3</v>
      </c>
      <c r="AF1398" s="23" t="str" cm="1">
        <f t="array" ref="AF1398">_xlfn.IFS(W1397&lt;3000,"Low",W1397&lt;6000,"Medium",W1397&gt;=6000,"High")</f>
        <v>High</v>
      </c>
      <c r="AG1398" s="24" t="str" cm="1">
        <f t="array" ref="AG1398">_xlfn.IFS(R1397&lt;5,"New",R1397&lt;10,"Junior",R1397&lt;20,"Mid",R1397&gt;=20,"Senior")</f>
        <v>Senior</v>
      </c>
      <c r="AH1398" s="24" t="str" cm="1">
        <f t="array" ref="AH1398">_xlfn.IFS(O1397&lt;=5,"Near",O1397&lt;=15,"Moderate",O1397&gt;15,"Far")</f>
        <v>Moderate</v>
      </c>
      <c r="AI1398" s="24" t="str" cm="1">
        <f t="array" ref="AI1398">_xlfn.IFS(AE1398=1,"Poor",AE1398=2,"Average",AE1398=3,"Good",AE1398=4,"Excellent")</f>
        <v>Good</v>
      </c>
      <c r="AJ1398" s="24" t="str" cm="1">
        <f t="array" ref="AJ1398">_xlfn.IFS(Z1398=1,"Low",Z1398=2,"Medium",Z1398=3,"High",Z1398=4,"Very High")</f>
        <v>Medium</v>
      </c>
      <c r="AK1398" s="24" t="str" cm="1">
        <f t="array" ref="AK1398">_xlfn.IFS(AD1398=1,"Low",AD1398=2,"Medium",AD1398=3,"High",AD1398=4,"Very High")</f>
        <v>Medium</v>
      </c>
    </row>
    <row r="1399" spans="1:37" ht="15.6" x14ac:dyDescent="0.3">
      <c r="A1399" s="28" t="s">
        <v>49</v>
      </c>
      <c r="B1399" s="17" t="s">
        <v>52</v>
      </c>
      <c r="C1399" s="17">
        <v>1885</v>
      </c>
      <c r="D1399" s="17" t="s">
        <v>55</v>
      </c>
      <c r="E1399" s="17" t="s">
        <v>39</v>
      </c>
      <c r="F1399" s="17">
        <v>37</v>
      </c>
      <c r="G1399" s="17" t="s">
        <v>57</v>
      </c>
      <c r="H1399" s="17" t="s">
        <v>38</v>
      </c>
      <c r="I1399" s="17" t="s">
        <v>53</v>
      </c>
      <c r="J1399" s="17" t="s">
        <v>56</v>
      </c>
      <c r="K1399" s="17">
        <v>2</v>
      </c>
      <c r="L1399" s="17" t="s">
        <v>65</v>
      </c>
      <c r="M1399" s="17" t="s">
        <v>64</v>
      </c>
      <c r="N1399" s="17" t="s">
        <v>37</v>
      </c>
      <c r="O1399" s="17">
        <v>7</v>
      </c>
      <c r="P1399" s="17">
        <v>2</v>
      </c>
      <c r="Q1399" s="17">
        <v>5</v>
      </c>
      <c r="R1399" s="17">
        <v>16</v>
      </c>
      <c r="S1399" s="17">
        <v>5</v>
      </c>
      <c r="T1399" s="17">
        <v>3</v>
      </c>
      <c r="U1399" s="17">
        <v>0</v>
      </c>
      <c r="V1399" s="17">
        <v>4</v>
      </c>
      <c r="W1399" s="17">
        <v>4284</v>
      </c>
      <c r="X1399" s="17">
        <v>22</v>
      </c>
      <c r="Y1399" s="17">
        <v>1</v>
      </c>
      <c r="Z1399" s="17">
        <v>4</v>
      </c>
      <c r="AA1399" s="17">
        <v>3</v>
      </c>
      <c r="AB1399" s="17">
        <v>1</v>
      </c>
      <c r="AC1399" s="17">
        <v>4</v>
      </c>
      <c r="AD1399" s="17">
        <v>3</v>
      </c>
      <c r="AE1399" s="18">
        <v>3</v>
      </c>
      <c r="AF1399" s="25" t="str" cm="1">
        <f t="array" ref="AF1399">_xlfn.IFS(W1398&lt;3000,"Low",W1398&lt;6000,"Medium",W1398&gt;=6000,"High")</f>
        <v>High</v>
      </c>
      <c r="AG1399" s="26" t="str" cm="1">
        <f t="array" ref="AG1399">_xlfn.IFS(R1398&lt;5,"New",R1398&lt;10,"Junior",R1398&lt;20,"Mid",R1398&gt;=20,"Senior")</f>
        <v>Junior</v>
      </c>
      <c r="AH1399" s="26" t="str" cm="1">
        <f t="array" ref="AH1399">_xlfn.IFS(O1398&lt;=5,"Near",O1398&lt;=15,"Moderate",O1398&gt;15,"Far")</f>
        <v>Near</v>
      </c>
      <c r="AI1399" s="26" t="str" cm="1">
        <f t="array" ref="AI1399">_xlfn.IFS(AE1399=1,"Poor",AE1399=2,"Average",AE1399=3,"Good",AE1399=4,"Excellent")</f>
        <v>Good</v>
      </c>
      <c r="AJ1399" s="26" t="str" cm="1">
        <f t="array" ref="AJ1399">_xlfn.IFS(Z1399=1,"Low",Z1399=2,"Medium",Z1399=3,"High",Z1399=4,"Very High")</f>
        <v>Very High</v>
      </c>
      <c r="AK1399" s="26" t="str" cm="1">
        <f t="array" ref="AK1399">_xlfn.IFS(AD1399=1,"Low",AD1399=2,"Medium",AD1399=3,"High",AD1399=4,"Very High")</f>
        <v>High</v>
      </c>
    </row>
    <row r="1400" spans="1:37" ht="15.6" x14ac:dyDescent="0.3">
      <c r="A1400" s="27" t="s">
        <v>49</v>
      </c>
      <c r="B1400" s="15" t="s">
        <v>52</v>
      </c>
      <c r="C1400" s="15">
        <v>1541</v>
      </c>
      <c r="D1400" s="15" t="s">
        <v>55</v>
      </c>
      <c r="E1400" s="15" t="s">
        <v>62</v>
      </c>
      <c r="F1400" s="15">
        <v>34</v>
      </c>
      <c r="G1400" s="15" t="s">
        <v>57</v>
      </c>
      <c r="H1400" s="15" t="s">
        <v>38</v>
      </c>
      <c r="I1400" s="15" t="s">
        <v>41</v>
      </c>
      <c r="J1400" s="15" t="s">
        <v>92</v>
      </c>
      <c r="K1400" s="15">
        <v>1</v>
      </c>
      <c r="L1400" s="15" t="s">
        <v>106</v>
      </c>
      <c r="M1400" s="15" t="s">
        <v>48</v>
      </c>
      <c r="N1400" s="15" t="s">
        <v>37</v>
      </c>
      <c r="O1400" s="15">
        <v>7</v>
      </c>
      <c r="P1400" s="15">
        <v>4</v>
      </c>
      <c r="Q1400" s="15">
        <v>0</v>
      </c>
      <c r="R1400" s="15">
        <v>12</v>
      </c>
      <c r="S1400" s="15">
        <v>11</v>
      </c>
      <c r="T1400" s="15">
        <v>10</v>
      </c>
      <c r="U1400" s="15">
        <v>5</v>
      </c>
      <c r="V1400" s="15">
        <v>7</v>
      </c>
      <c r="W1400" s="15">
        <v>2308</v>
      </c>
      <c r="X1400" s="15">
        <v>25</v>
      </c>
      <c r="Y1400" s="15">
        <v>1</v>
      </c>
      <c r="Z1400" s="15">
        <v>4</v>
      </c>
      <c r="AA1400" s="15">
        <v>3</v>
      </c>
      <c r="AB1400" s="15">
        <v>4</v>
      </c>
      <c r="AC1400" s="15">
        <v>4</v>
      </c>
      <c r="AD1400" s="15">
        <v>2</v>
      </c>
      <c r="AE1400" s="16">
        <v>3</v>
      </c>
      <c r="AF1400" s="23" t="str" cm="1">
        <f t="array" ref="AF1400">_xlfn.IFS(W1399&lt;3000,"Low",W1399&lt;6000,"Medium",W1399&gt;=6000,"High")</f>
        <v>Medium</v>
      </c>
      <c r="AG1400" s="24" t="str" cm="1">
        <f t="array" ref="AG1400">_xlfn.IFS(R1399&lt;5,"New",R1399&lt;10,"Junior",R1399&lt;20,"Mid",R1399&gt;=20,"Senior")</f>
        <v>Mid</v>
      </c>
      <c r="AH1400" s="24" t="str" cm="1">
        <f t="array" ref="AH1400">_xlfn.IFS(O1399&lt;=5,"Near",O1399&lt;=15,"Moderate",O1399&gt;15,"Far")</f>
        <v>Moderate</v>
      </c>
      <c r="AI1400" s="24" t="str" cm="1">
        <f t="array" ref="AI1400">_xlfn.IFS(AE1400=1,"Poor",AE1400=2,"Average",AE1400=3,"Good",AE1400=4,"Excellent")</f>
        <v>Good</v>
      </c>
      <c r="AJ1400" s="24" t="str" cm="1">
        <f t="array" ref="AJ1400">_xlfn.IFS(Z1400=1,"Low",Z1400=2,"Medium",Z1400=3,"High",Z1400=4,"Very High")</f>
        <v>Very High</v>
      </c>
      <c r="AK1400" s="24" t="str" cm="1">
        <f t="array" ref="AK1400">_xlfn.IFS(AD1400=1,"Low",AD1400=2,"Medium",AD1400=3,"High",AD1400=4,"Very High")</f>
        <v>Medium</v>
      </c>
    </row>
    <row r="1401" spans="1:37" ht="15.6" x14ac:dyDescent="0.3">
      <c r="A1401" s="28" t="s">
        <v>49</v>
      </c>
      <c r="B1401" s="17" t="s">
        <v>52</v>
      </c>
      <c r="C1401" s="17">
        <v>1556</v>
      </c>
      <c r="D1401" s="17" t="s">
        <v>55</v>
      </c>
      <c r="E1401" s="17" t="s">
        <v>39</v>
      </c>
      <c r="F1401" s="17">
        <v>36</v>
      </c>
      <c r="G1401" s="17" t="s">
        <v>46</v>
      </c>
      <c r="H1401" s="17" t="s">
        <v>38</v>
      </c>
      <c r="I1401" s="17" t="s">
        <v>41</v>
      </c>
      <c r="J1401" s="17" t="s">
        <v>92</v>
      </c>
      <c r="K1401" s="17">
        <v>1</v>
      </c>
      <c r="L1401" s="17" t="s">
        <v>42</v>
      </c>
      <c r="M1401" s="17" t="s">
        <v>64</v>
      </c>
      <c r="N1401" s="17" t="s">
        <v>37</v>
      </c>
      <c r="O1401" s="17">
        <v>2</v>
      </c>
      <c r="P1401" s="17">
        <v>3</v>
      </c>
      <c r="Q1401" s="17">
        <v>3</v>
      </c>
      <c r="R1401" s="17">
        <v>7</v>
      </c>
      <c r="S1401" s="17">
        <v>3</v>
      </c>
      <c r="T1401" s="17">
        <v>2</v>
      </c>
      <c r="U1401" s="17">
        <v>1</v>
      </c>
      <c r="V1401" s="17">
        <v>2</v>
      </c>
      <c r="W1401" s="17">
        <v>2644</v>
      </c>
      <c r="X1401" s="17">
        <v>21</v>
      </c>
      <c r="Y1401" s="17">
        <v>0</v>
      </c>
      <c r="Z1401" s="17">
        <v>3</v>
      </c>
      <c r="AA1401" s="17">
        <v>3</v>
      </c>
      <c r="AB1401" s="17">
        <v>4</v>
      </c>
      <c r="AC1401" s="17">
        <v>4</v>
      </c>
      <c r="AD1401" s="17">
        <v>4</v>
      </c>
      <c r="AE1401" s="18">
        <v>2</v>
      </c>
      <c r="AF1401" s="25" t="str" cm="1">
        <f t="array" ref="AF1401">_xlfn.IFS(W1400&lt;3000,"Low",W1400&lt;6000,"Medium",W1400&gt;=6000,"High")</f>
        <v>Low</v>
      </c>
      <c r="AG1401" s="26" t="str" cm="1">
        <f t="array" ref="AG1401">_xlfn.IFS(R1400&lt;5,"New",R1400&lt;10,"Junior",R1400&lt;20,"Mid",R1400&gt;=20,"Senior")</f>
        <v>Mid</v>
      </c>
      <c r="AH1401" s="26" t="str" cm="1">
        <f t="array" ref="AH1401">_xlfn.IFS(O1400&lt;=5,"Near",O1400&lt;=15,"Moderate",O1400&gt;15,"Far")</f>
        <v>Moderate</v>
      </c>
      <c r="AI1401" s="26" t="str" cm="1">
        <f t="array" ref="AI1401">_xlfn.IFS(AE1401=1,"Poor",AE1401=2,"Average",AE1401=3,"Good",AE1401=4,"Excellent")</f>
        <v>Average</v>
      </c>
      <c r="AJ1401" s="26" t="str" cm="1">
        <f t="array" ref="AJ1401">_xlfn.IFS(Z1401=1,"Low",Z1401=2,"Medium",Z1401=3,"High",Z1401=4,"Very High")</f>
        <v>High</v>
      </c>
      <c r="AK1401" s="26" t="str" cm="1">
        <f t="array" ref="AK1401">_xlfn.IFS(AD1401=1,"Low",AD1401=2,"Medium",AD1401=3,"High",AD1401=4,"Very High")</f>
        <v>Very High</v>
      </c>
    </row>
    <row r="1402" spans="1:37" ht="15.6" x14ac:dyDescent="0.3">
      <c r="A1402" s="27" t="s">
        <v>37</v>
      </c>
      <c r="B1402" s="15" t="s">
        <v>40</v>
      </c>
      <c r="C1402" s="15">
        <v>1747</v>
      </c>
      <c r="D1402" s="15" t="s">
        <v>44</v>
      </c>
      <c r="E1402" s="15" t="s">
        <v>62</v>
      </c>
      <c r="F1402" s="15">
        <v>30</v>
      </c>
      <c r="G1402" s="15" t="s">
        <v>72</v>
      </c>
      <c r="H1402" s="15" t="s">
        <v>50</v>
      </c>
      <c r="I1402" s="15" t="s">
        <v>154</v>
      </c>
      <c r="J1402" s="15" t="s">
        <v>156</v>
      </c>
      <c r="K1402" s="15">
        <v>1</v>
      </c>
      <c r="L1402" s="15" t="s">
        <v>156</v>
      </c>
      <c r="M1402" s="15" t="s">
        <v>70</v>
      </c>
      <c r="N1402" s="15" t="s">
        <v>49</v>
      </c>
      <c r="O1402" s="15">
        <v>8</v>
      </c>
      <c r="P1402" s="15">
        <v>0</v>
      </c>
      <c r="Q1402" s="15">
        <v>6</v>
      </c>
      <c r="R1402" s="15">
        <v>6</v>
      </c>
      <c r="S1402" s="15">
        <v>4</v>
      </c>
      <c r="T1402" s="15">
        <v>2</v>
      </c>
      <c r="U1402" s="15">
        <v>1</v>
      </c>
      <c r="V1402" s="15">
        <v>2</v>
      </c>
      <c r="W1402" s="15">
        <v>2180</v>
      </c>
      <c r="X1402" s="15">
        <v>11</v>
      </c>
      <c r="Y1402" s="15">
        <v>1</v>
      </c>
      <c r="Z1402" s="15">
        <v>3</v>
      </c>
      <c r="AA1402" s="15">
        <v>2</v>
      </c>
      <c r="AB1402" s="15">
        <v>4</v>
      </c>
      <c r="AC1402" s="15">
        <v>3</v>
      </c>
      <c r="AD1402" s="15">
        <v>3</v>
      </c>
      <c r="AE1402" s="16">
        <v>2</v>
      </c>
      <c r="AF1402" s="23" t="str" cm="1">
        <f t="array" ref="AF1402">_xlfn.IFS(W1401&lt;3000,"Low",W1401&lt;6000,"Medium",W1401&gt;=6000,"High")</f>
        <v>Low</v>
      </c>
      <c r="AG1402" s="24" t="str" cm="1">
        <f t="array" ref="AG1402">_xlfn.IFS(R1401&lt;5,"New",R1401&lt;10,"Junior",R1401&lt;20,"Mid",R1401&gt;=20,"Senior")</f>
        <v>Junior</v>
      </c>
      <c r="AH1402" s="24" t="str" cm="1">
        <f t="array" ref="AH1402">_xlfn.IFS(O1401&lt;=5,"Near",O1401&lt;=15,"Moderate",O1401&gt;15,"Far")</f>
        <v>Near</v>
      </c>
      <c r="AI1402" s="24" t="str" cm="1">
        <f t="array" ref="AI1402">_xlfn.IFS(AE1402=1,"Poor",AE1402=2,"Average",AE1402=3,"Good",AE1402=4,"Excellent")</f>
        <v>Average</v>
      </c>
      <c r="AJ1402" s="24" t="str" cm="1">
        <f t="array" ref="AJ1402">_xlfn.IFS(Z1402=1,"Low",Z1402=2,"Medium",Z1402=3,"High",Z1402=4,"Very High")</f>
        <v>High</v>
      </c>
      <c r="AK1402" s="24" t="str" cm="1">
        <f t="array" ref="AK1402">_xlfn.IFS(AD1402=1,"Low",AD1402=2,"Medium",AD1402=3,"High",AD1402=4,"Very High")</f>
        <v>High</v>
      </c>
    </row>
    <row r="1403" spans="1:37" ht="15.6" x14ac:dyDescent="0.3">
      <c r="A1403" s="28" t="s">
        <v>37</v>
      </c>
      <c r="B1403" s="17" t="s">
        <v>40</v>
      </c>
      <c r="C1403" s="17">
        <v>1944</v>
      </c>
      <c r="D1403" s="17" t="s">
        <v>44</v>
      </c>
      <c r="E1403" s="17" t="s">
        <v>62</v>
      </c>
      <c r="F1403" s="17">
        <v>27</v>
      </c>
      <c r="G1403" s="17" t="s">
        <v>57</v>
      </c>
      <c r="H1403" s="17" t="s">
        <v>50</v>
      </c>
      <c r="I1403" s="17" t="s">
        <v>154</v>
      </c>
      <c r="J1403" s="17" t="s">
        <v>156</v>
      </c>
      <c r="K1403" s="17">
        <v>1</v>
      </c>
      <c r="L1403" s="17" t="s">
        <v>156</v>
      </c>
      <c r="M1403" s="17" t="s">
        <v>70</v>
      </c>
      <c r="N1403" s="17" t="s">
        <v>49</v>
      </c>
      <c r="O1403" s="17">
        <v>22</v>
      </c>
      <c r="P1403" s="17">
        <v>2</v>
      </c>
      <c r="Q1403" s="17">
        <v>1</v>
      </c>
      <c r="R1403" s="17">
        <v>1</v>
      </c>
      <c r="S1403" s="17">
        <v>1</v>
      </c>
      <c r="T1403" s="17">
        <v>0</v>
      </c>
      <c r="U1403" s="17">
        <v>0</v>
      </c>
      <c r="V1403" s="17">
        <v>0</v>
      </c>
      <c r="W1403" s="17">
        <v>2863</v>
      </c>
      <c r="X1403" s="17">
        <v>12</v>
      </c>
      <c r="Y1403" s="17">
        <v>0</v>
      </c>
      <c r="Z1403" s="17">
        <v>1</v>
      </c>
      <c r="AA1403" s="17">
        <v>2</v>
      </c>
      <c r="AB1403" s="17">
        <v>2</v>
      </c>
      <c r="AC1403" s="17">
        <v>3</v>
      </c>
      <c r="AD1403" s="17">
        <v>1</v>
      </c>
      <c r="AE1403" s="18">
        <v>3</v>
      </c>
      <c r="AF1403" s="25" t="str" cm="1">
        <f t="array" ref="AF1403">_xlfn.IFS(W1402&lt;3000,"Low",W1402&lt;6000,"Medium",W1402&gt;=6000,"High")</f>
        <v>Low</v>
      </c>
      <c r="AG1403" s="26" t="str" cm="1">
        <f t="array" ref="AG1403">_xlfn.IFS(R1402&lt;5,"New",R1402&lt;10,"Junior",R1402&lt;20,"Mid",R1402&gt;=20,"Senior")</f>
        <v>Junior</v>
      </c>
      <c r="AH1403" s="26" t="str" cm="1">
        <f t="array" ref="AH1403">_xlfn.IFS(O1402&lt;=5,"Near",O1402&lt;=15,"Moderate",O1402&gt;15,"Far")</f>
        <v>Moderate</v>
      </c>
      <c r="AI1403" s="26" t="str" cm="1">
        <f t="array" ref="AI1403">_xlfn.IFS(AE1403=1,"Poor",AE1403=2,"Average",AE1403=3,"Good",AE1403=4,"Excellent")</f>
        <v>Good</v>
      </c>
      <c r="AJ1403" s="26" t="str" cm="1">
        <f t="array" ref="AJ1403">_xlfn.IFS(Z1403=1,"Low",Z1403=2,"Medium",Z1403=3,"High",Z1403=4,"Very High")</f>
        <v>Low</v>
      </c>
      <c r="AK1403" s="26" t="str" cm="1">
        <f t="array" ref="AK1403">_xlfn.IFS(AD1403=1,"Low",AD1403=2,"Medium",AD1403=3,"High",AD1403=4,"Very High")</f>
        <v>Low</v>
      </c>
    </row>
    <row r="1404" spans="1:37" ht="15.6" x14ac:dyDescent="0.3">
      <c r="A1404" s="27" t="s">
        <v>37</v>
      </c>
      <c r="B1404" s="15" t="s">
        <v>40</v>
      </c>
      <c r="C1404" s="15">
        <v>1459</v>
      </c>
      <c r="D1404" s="15" t="s">
        <v>44</v>
      </c>
      <c r="E1404" s="15" t="s">
        <v>62</v>
      </c>
      <c r="F1404" s="15">
        <v>31</v>
      </c>
      <c r="G1404" s="15" t="s">
        <v>46</v>
      </c>
      <c r="H1404" s="15" t="s">
        <v>50</v>
      </c>
      <c r="I1404" s="15" t="s">
        <v>53</v>
      </c>
      <c r="J1404" s="15" t="s">
        <v>74</v>
      </c>
      <c r="K1404" s="15">
        <v>3</v>
      </c>
      <c r="L1404" s="15" t="s">
        <v>42</v>
      </c>
      <c r="M1404" s="15" t="s">
        <v>127</v>
      </c>
      <c r="N1404" s="15" t="s">
        <v>49</v>
      </c>
      <c r="O1404" s="15">
        <v>1</v>
      </c>
      <c r="P1404" s="15">
        <v>2</v>
      </c>
      <c r="Q1404" s="15">
        <v>1</v>
      </c>
      <c r="R1404" s="15">
        <v>10</v>
      </c>
      <c r="S1404" s="15">
        <v>10</v>
      </c>
      <c r="T1404" s="15">
        <v>8</v>
      </c>
      <c r="U1404" s="15">
        <v>4</v>
      </c>
      <c r="V1404" s="15">
        <v>7</v>
      </c>
      <c r="W1404" s="15">
        <v>7446</v>
      </c>
      <c r="X1404" s="15">
        <v>11</v>
      </c>
      <c r="Y1404" s="15">
        <v>0</v>
      </c>
      <c r="Z1404" s="15">
        <v>3</v>
      </c>
      <c r="AA1404" s="15">
        <v>4</v>
      </c>
      <c r="AB1404" s="15">
        <v>2</v>
      </c>
      <c r="AC1404" s="15">
        <v>3</v>
      </c>
      <c r="AD1404" s="15">
        <v>1</v>
      </c>
      <c r="AE1404" s="16">
        <v>3</v>
      </c>
      <c r="AF1404" s="23" t="str" cm="1">
        <f t="array" ref="AF1404">_xlfn.IFS(W1403&lt;3000,"Low",W1403&lt;6000,"Medium",W1403&gt;=6000,"High")</f>
        <v>Low</v>
      </c>
      <c r="AG1404" s="24" t="str" cm="1">
        <f t="array" ref="AG1404">_xlfn.IFS(R1403&lt;5,"New",R1403&lt;10,"Junior",R1403&lt;20,"Mid",R1403&gt;=20,"Senior")</f>
        <v>New</v>
      </c>
      <c r="AH1404" s="24" t="str" cm="1">
        <f t="array" ref="AH1404">_xlfn.IFS(O1403&lt;=5,"Near",O1403&lt;=15,"Moderate",O1403&gt;15,"Far")</f>
        <v>Far</v>
      </c>
      <c r="AI1404" s="24" t="str" cm="1">
        <f t="array" ref="AI1404">_xlfn.IFS(AE1404=1,"Poor",AE1404=2,"Average",AE1404=3,"Good",AE1404=4,"Excellent")</f>
        <v>Good</v>
      </c>
      <c r="AJ1404" s="24" t="str" cm="1">
        <f t="array" ref="AJ1404">_xlfn.IFS(Z1404=1,"Low",Z1404=2,"Medium",Z1404=3,"High",Z1404=4,"Very High")</f>
        <v>High</v>
      </c>
      <c r="AK1404" s="24" t="str" cm="1">
        <f t="array" ref="AK1404">_xlfn.IFS(AD1404=1,"Low",AD1404=2,"Medium",AD1404=3,"High",AD1404=4,"Very High")</f>
        <v>Low</v>
      </c>
    </row>
    <row r="1405" spans="1:37" ht="15.6" x14ac:dyDescent="0.3">
      <c r="A1405" s="28" t="s">
        <v>37</v>
      </c>
      <c r="B1405" s="17" t="s">
        <v>40</v>
      </c>
      <c r="C1405" s="17">
        <v>1537</v>
      </c>
      <c r="D1405" s="17" t="s">
        <v>44</v>
      </c>
      <c r="E1405" s="17" t="s">
        <v>62</v>
      </c>
      <c r="F1405" s="17">
        <v>31</v>
      </c>
      <c r="G1405" s="17" t="s">
        <v>46</v>
      </c>
      <c r="H1405" s="17" t="s">
        <v>50</v>
      </c>
      <c r="I1405" s="17" t="s">
        <v>53</v>
      </c>
      <c r="J1405" s="17" t="s">
        <v>56</v>
      </c>
      <c r="K1405" s="17">
        <v>1</v>
      </c>
      <c r="L1405" s="17" t="s">
        <v>42</v>
      </c>
      <c r="M1405" s="17" t="s">
        <v>70</v>
      </c>
      <c r="N1405" s="17" t="s">
        <v>49</v>
      </c>
      <c r="O1405" s="17">
        <v>3</v>
      </c>
      <c r="P1405" s="17">
        <v>2</v>
      </c>
      <c r="Q1405" s="17">
        <v>1</v>
      </c>
      <c r="R1405" s="17">
        <v>7</v>
      </c>
      <c r="S1405" s="17">
        <v>7</v>
      </c>
      <c r="T1405" s="17">
        <v>2</v>
      </c>
      <c r="U1405" s="17">
        <v>7</v>
      </c>
      <c r="V1405" s="17">
        <v>7</v>
      </c>
      <c r="W1405" s="17">
        <v>4084</v>
      </c>
      <c r="X1405" s="17">
        <v>12</v>
      </c>
      <c r="Y1405" s="17">
        <v>0</v>
      </c>
      <c r="Z1405" s="17">
        <v>4</v>
      </c>
      <c r="AA1405" s="17">
        <v>3</v>
      </c>
      <c r="AB1405" s="17">
        <v>3</v>
      </c>
      <c r="AC1405" s="17">
        <v>3</v>
      </c>
      <c r="AD1405" s="17">
        <v>1</v>
      </c>
      <c r="AE1405" s="18">
        <v>1</v>
      </c>
      <c r="AF1405" s="25" t="str" cm="1">
        <f t="array" ref="AF1405">_xlfn.IFS(W1404&lt;3000,"Low",W1404&lt;6000,"Medium",W1404&gt;=6000,"High")</f>
        <v>High</v>
      </c>
      <c r="AG1405" s="26" t="str" cm="1">
        <f t="array" ref="AG1405">_xlfn.IFS(R1404&lt;5,"New",R1404&lt;10,"Junior",R1404&lt;20,"Mid",R1404&gt;=20,"Senior")</f>
        <v>Mid</v>
      </c>
      <c r="AH1405" s="26" t="str" cm="1">
        <f t="array" ref="AH1405">_xlfn.IFS(O1404&lt;=5,"Near",O1404&lt;=15,"Moderate",O1404&gt;15,"Far")</f>
        <v>Near</v>
      </c>
      <c r="AI1405" s="26" t="str" cm="1">
        <f t="array" ref="AI1405">_xlfn.IFS(AE1405=1,"Poor",AE1405=2,"Average",AE1405=3,"Good",AE1405=4,"Excellent")</f>
        <v>Poor</v>
      </c>
      <c r="AJ1405" s="26" t="str" cm="1">
        <f t="array" ref="AJ1405">_xlfn.IFS(Z1405=1,"Low",Z1405=2,"Medium",Z1405=3,"High",Z1405=4,"Very High")</f>
        <v>Very High</v>
      </c>
      <c r="AK1405" s="26" t="str" cm="1">
        <f t="array" ref="AK1405">_xlfn.IFS(AD1405=1,"Low",AD1405=2,"Medium",AD1405=3,"High",AD1405=4,"Very High")</f>
        <v>Low</v>
      </c>
    </row>
    <row r="1406" spans="1:37" ht="15.6" x14ac:dyDescent="0.3">
      <c r="A1406" s="27" t="s">
        <v>37</v>
      </c>
      <c r="B1406" s="15" t="s">
        <v>40</v>
      </c>
      <c r="C1406" s="15">
        <v>1487</v>
      </c>
      <c r="D1406" s="15" t="s">
        <v>44</v>
      </c>
      <c r="E1406" s="15" t="s">
        <v>62</v>
      </c>
      <c r="F1406" s="15">
        <v>29</v>
      </c>
      <c r="G1406" s="15" t="s">
        <v>46</v>
      </c>
      <c r="H1406" s="15" t="s">
        <v>50</v>
      </c>
      <c r="I1406" s="15" t="s">
        <v>41</v>
      </c>
      <c r="J1406" s="15" t="s">
        <v>45</v>
      </c>
      <c r="K1406" s="15">
        <v>2</v>
      </c>
      <c r="L1406" s="15" t="s">
        <v>106</v>
      </c>
      <c r="M1406" s="15" t="s">
        <v>70</v>
      </c>
      <c r="N1406" s="15" t="s">
        <v>49</v>
      </c>
      <c r="O1406" s="15">
        <v>13</v>
      </c>
      <c r="P1406" s="15">
        <v>4</v>
      </c>
      <c r="Q1406" s="15">
        <v>5</v>
      </c>
      <c r="R1406" s="15">
        <v>7</v>
      </c>
      <c r="S1406" s="15">
        <v>5</v>
      </c>
      <c r="T1406" s="15">
        <v>3</v>
      </c>
      <c r="U1406" s="15">
        <v>0</v>
      </c>
      <c r="V1406" s="15">
        <v>0</v>
      </c>
      <c r="W1406" s="15">
        <v>5765</v>
      </c>
      <c r="X1406" s="15">
        <v>11</v>
      </c>
      <c r="Y1406" s="15">
        <v>0</v>
      </c>
      <c r="Z1406" s="15">
        <v>4</v>
      </c>
      <c r="AA1406" s="15">
        <v>3</v>
      </c>
      <c r="AB1406" s="15">
        <v>4</v>
      </c>
      <c r="AC1406" s="15">
        <v>3</v>
      </c>
      <c r="AD1406" s="15">
        <v>1</v>
      </c>
      <c r="AE1406" s="16">
        <v>1</v>
      </c>
      <c r="AF1406" s="23" t="str" cm="1">
        <f t="array" ref="AF1406">_xlfn.IFS(W1405&lt;3000,"Low",W1405&lt;6000,"Medium",W1405&gt;=6000,"High")</f>
        <v>Medium</v>
      </c>
      <c r="AG1406" s="24" t="str" cm="1">
        <f t="array" ref="AG1406">_xlfn.IFS(R1405&lt;5,"New",R1405&lt;10,"Junior",R1405&lt;20,"Mid",R1405&gt;=20,"Senior")</f>
        <v>Junior</v>
      </c>
      <c r="AH1406" s="24" t="str" cm="1">
        <f t="array" ref="AH1406">_xlfn.IFS(O1405&lt;=5,"Near",O1405&lt;=15,"Moderate",O1405&gt;15,"Far")</f>
        <v>Near</v>
      </c>
      <c r="AI1406" s="24" t="str" cm="1">
        <f t="array" ref="AI1406">_xlfn.IFS(AE1406=1,"Poor",AE1406=2,"Average",AE1406=3,"Good",AE1406=4,"Excellent")</f>
        <v>Poor</v>
      </c>
      <c r="AJ1406" s="24" t="str" cm="1">
        <f t="array" ref="AJ1406">_xlfn.IFS(Z1406=1,"Low",Z1406=2,"Medium",Z1406=3,"High",Z1406=4,"Very High")</f>
        <v>Very High</v>
      </c>
      <c r="AK1406" s="24" t="str" cm="1">
        <f t="array" ref="AK1406">_xlfn.IFS(AD1406=1,"Low",AD1406=2,"Medium",AD1406=3,"High",AD1406=4,"Very High")</f>
        <v>Low</v>
      </c>
    </row>
    <row r="1407" spans="1:37" ht="15.6" x14ac:dyDescent="0.3">
      <c r="A1407" s="28" t="s">
        <v>37</v>
      </c>
      <c r="B1407" s="17" t="s">
        <v>40</v>
      </c>
      <c r="C1407" s="17">
        <v>1427</v>
      </c>
      <c r="D1407" s="17" t="s">
        <v>44</v>
      </c>
      <c r="E1407" s="17" t="s">
        <v>62</v>
      </c>
      <c r="F1407" s="17">
        <v>31</v>
      </c>
      <c r="G1407" s="17" t="s">
        <v>46</v>
      </c>
      <c r="H1407" s="17" t="s">
        <v>50</v>
      </c>
      <c r="I1407" s="17" t="s">
        <v>41</v>
      </c>
      <c r="J1407" s="17" t="s">
        <v>92</v>
      </c>
      <c r="K1407" s="17">
        <v>1</v>
      </c>
      <c r="L1407" s="17" t="s">
        <v>42</v>
      </c>
      <c r="M1407" s="17" t="s">
        <v>64</v>
      </c>
      <c r="N1407" s="17" t="s">
        <v>49</v>
      </c>
      <c r="O1407" s="17">
        <v>1</v>
      </c>
      <c r="P1407" s="17">
        <v>3</v>
      </c>
      <c r="Q1407" s="17">
        <v>1</v>
      </c>
      <c r="R1407" s="17">
        <v>1</v>
      </c>
      <c r="S1407" s="17">
        <v>1</v>
      </c>
      <c r="T1407" s="17">
        <v>0</v>
      </c>
      <c r="U1407" s="17">
        <v>0</v>
      </c>
      <c r="V1407" s="17">
        <v>0</v>
      </c>
      <c r="W1407" s="17">
        <v>1359</v>
      </c>
      <c r="X1407" s="17">
        <v>12</v>
      </c>
      <c r="Y1407" s="17">
        <v>0</v>
      </c>
      <c r="Z1407" s="17">
        <v>2</v>
      </c>
      <c r="AA1407" s="17">
        <v>1</v>
      </c>
      <c r="AB1407" s="17">
        <v>3</v>
      </c>
      <c r="AC1407" s="17">
        <v>3</v>
      </c>
      <c r="AD1407" s="17">
        <v>2</v>
      </c>
      <c r="AE1407" s="18">
        <v>3</v>
      </c>
      <c r="AF1407" s="25" t="str" cm="1">
        <f t="array" ref="AF1407">_xlfn.IFS(W1406&lt;3000,"Low",W1406&lt;6000,"Medium",W1406&gt;=6000,"High")</f>
        <v>Medium</v>
      </c>
      <c r="AG1407" s="26" t="str" cm="1">
        <f t="array" ref="AG1407">_xlfn.IFS(R1406&lt;5,"New",R1406&lt;10,"Junior",R1406&lt;20,"Mid",R1406&gt;=20,"Senior")</f>
        <v>Junior</v>
      </c>
      <c r="AH1407" s="26" t="str" cm="1">
        <f t="array" ref="AH1407">_xlfn.IFS(O1406&lt;=5,"Near",O1406&lt;=15,"Moderate",O1406&gt;15,"Far")</f>
        <v>Moderate</v>
      </c>
      <c r="AI1407" s="26" t="str" cm="1">
        <f t="array" ref="AI1407">_xlfn.IFS(AE1407=1,"Poor",AE1407=2,"Average",AE1407=3,"Good",AE1407=4,"Excellent")</f>
        <v>Good</v>
      </c>
      <c r="AJ1407" s="26" t="str" cm="1">
        <f t="array" ref="AJ1407">_xlfn.IFS(Z1407=1,"Low",Z1407=2,"Medium",Z1407=3,"High",Z1407=4,"Very High")</f>
        <v>Medium</v>
      </c>
      <c r="AK1407" s="26" t="str" cm="1">
        <f t="array" ref="AK1407">_xlfn.IFS(AD1407=1,"Low",AD1407=2,"Medium",AD1407=3,"High",AD1407=4,"Very High")</f>
        <v>Medium</v>
      </c>
    </row>
    <row r="1408" spans="1:37" ht="15.6" x14ac:dyDescent="0.3">
      <c r="A1408" s="27" t="s">
        <v>37</v>
      </c>
      <c r="B1408" s="15" t="s">
        <v>40</v>
      </c>
      <c r="C1408" s="15">
        <v>1467</v>
      </c>
      <c r="D1408" s="15" t="s">
        <v>44</v>
      </c>
      <c r="E1408" s="15" t="s">
        <v>62</v>
      </c>
      <c r="F1408" s="15">
        <v>34</v>
      </c>
      <c r="G1408" s="15" t="s">
        <v>57</v>
      </c>
      <c r="H1408" s="15" t="s">
        <v>38</v>
      </c>
      <c r="I1408" s="15" t="s">
        <v>154</v>
      </c>
      <c r="J1408" s="15" t="s">
        <v>156</v>
      </c>
      <c r="K1408" s="15">
        <v>1</v>
      </c>
      <c r="L1408" s="15" t="s">
        <v>106</v>
      </c>
      <c r="M1408" s="15" t="s">
        <v>64</v>
      </c>
      <c r="N1408" s="15" t="s">
        <v>49</v>
      </c>
      <c r="O1408" s="15">
        <v>9</v>
      </c>
      <c r="P1408" s="15">
        <v>0</v>
      </c>
      <c r="Q1408" s="15">
        <v>1</v>
      </c>
      <c r="R1408" s="15">
        <v>2</v>
      </c>
      <c r="S1408" s="15">
        <v>2</v>
      </c>
      <c r="T1408" s="15">
        <v>2</v>
      </c>
      <c r="U1408" s="15">
        <v>2</v>
      </c>
      <c r="V1408" s="15">
        <v>2</v>
      </c>
      <c r="W1408" s="15">
        <v>2742</v>
      </c>
      <c r="X1408" s="15">
        <v>15</v>
      </c>
      <c r="Y1408" s="15">
        <v>0</v>
      </c>
      <c r="Z1408" s="15">
        <v>4</v>
      </c>
      <c r="AA1408" s="15">
        <v>3</v>
      </c>
      <c r="AB1408" s="15">
        <v>4</v>
      </c>
      <c r="AC1408" s="15">
        <v>3</v>
      </c>
      <c r="AD1408" s="15">
        <v>4</v>
      </c>
      <c r="AE1408" s="16">
        <v>3</v>
      </c>
      <c r="AF1408" s="23" t="str" cm="1">
        <f t="array" ref="AF1408">_xlfn.IFS(W1407&lt;3000,"Low",W1407&lt;6000,"Medium",W1407&gt;=6000,"High")</f>
        <v>Low</v>
      </c>
      <c r="AG1408" s="24" t="str" cm="1">
        <f t="array" ref="AG1408">_xlfn.IFS(R1407&lt;5,"New",R1407&lt;10,"Junior",R1407&lt;20,"Mid",R1407&gt;=20,"Senior")</f>
        <v>New</v>
      </c>
      <c r="AH1408" s="24" t="str" cm="1">
        <f t="array" ref="AH1408">_xlfn.IFS(O1407&lt;=5,"Near",O1407&lt;=15,"Moderate",O1407&gt;15,"Far")</f>
        <v>Near</v>
      </c>
      <c r="AI1408" s="24" t="str" cm="1">
        <f t="array" ref="AI1408">_xlfn.IFS(AE1408=1,"Poor",AE1408=2,"Average",AE1408=3,"Good",AE1408=4,"Excellent")</f>
        <v>Good</v>
      </c>
      <c r="AJ1408" s="24" t="str" cm="1">
        <f t="array" ref="AJ1408">_xlfn.IFS(Z1408=1,"Low",Z1408=2,"Medium",Z1408=3,"High",Z1408=4,"Very High")</f>
        <v>Very High</v>
      </c>
      <c r="AK1408" s="24" t="str" cm="1">
        <f t="array" ref="AK1408">_xlfn.IFS(AD1408=1,"Low",AD1408=2,"Medium",AD1408=3,"High",AD1408=4,"Very High")</f>
        <v>Very High</v>
      </c>
    </row>
    <row r="1409" spans="1:37" ht="15.6" x14ac:dyDescent="0.3">
      <c r="A1409" s="28" t="s">
        <v>37</v>
      </c>
      <c r="B1409" s="17" t="s">
        <v>40</v>
      </c>
      <c r="C1409" s="17">
        <v>1572</v>
      </c>
      <c r="D1409" s="17" t="s">
        <v>44</v>
      </c>
      <c r="E1409" s="17" t="s">
        <v>51</v>
      </c>
      <c r="F1409" s="17">
        <v>53</v>
      </c>
      <c r="G1409" s="17" t="s">
        <v>57</v>
      </c>
      <c r="H1409" s="17" t="s">
        <v>38</v>
      </c>
      <c r="I1409" s="17" t="s">
        <v>53</v>
      </c>
      <c r="J1409" s="17" t="s">
        <v>74</v>
      </c>
      <c r="K1409" s="17">
        <v>3</v>
      </c>
      <c r="L1409" s="17" t="s">
        <v>106</v>
      </c>
      <c r="M1409" s="17" t="s">
        <v>127</v>
      </c>
      <c r="N1409" s="17" t="s">
        <v>49</v>
      </c>
      <c r="O1409" s="17">
        <v>2</v>
      </c>
      <c r="P1409" s="17">
        <v>4</v>
      </c>
      <c r="Q1409" s="17">
        <v>0</v>
      </c>
      <c r="R1409" s="17">
        <v>34</v>
      </c>
      <c r="S1409" s="17">
        <v>33</v>
      </c>
      <c r="T1409" s="17">
        <v>7</v>
      </c>
      <c r="U1409" s="17">
        <v>1</v>
      </c>
      <c r="V1409" s="17">
        <v>9</v>
      </c>
      <c r="W1409" s="17">
        <v>10169</v>
      </c>
      <c r="X1409" s="17">
        <v>16</v>
      </c>
      <c r="Y1409" s="17">
        <v>1</v>
      </c>
      <c r="Z1409" s="17">
        <v>3</v>
      </c>
      <c r="AA1409" s="17">
        <v>2</v>
      </c>
      <c r="AB1409" s="17">
        <v>4</v>
      </c>
      <c r="AC1409" s="17">
        <v>3</v>
      </c>
      <c r="AD1409" s="17">
        <v>2</v>
      </c>
      <c r="AE1409" s="18">
        <v>3</v>
      </c>
      <c r="AF1409" s="25" t="str" cm="1">
        <f t="array" ref="AF1409">_xlfn.IFS(W1408&lt;3000,"Low",W1408&lt;6000,"Medium",W1408&gt;=6000,"High")</f>
        <v>Low</v>
      </c>
      <c r="AG1409" s="26" t="str" cm="1">
        <f t="array" ref="AG1409">_xlfn.IFS(R1408&lt;5,"New",R1408&lt;10,"Junior",R1408&lt;20,"Mid",R1408&gt;=20,"Senior")</f>
        <v>New</v>
      </c>
      <c r="AH1409" s="26" t="str" cm="1">
        <f t="array" ref="AH1409">_xlfn.IFS(O1408&lt;=5,"Near",O1408&lt;=15,"Moderate",O1408&gt;15,"Far")</f>
        <v>Moderate</v>
      </c>
      <c r="AI1409" s="26" t="str" cm="1">
        <f t="array" ref="AI1409">_xlfn.IFS(AE1409=1,"Poor",AE1409=2,"Average",AE1409=3,"Good",AE1409=4,"Excellent")</f>
        <v>Good</v>
      </c>
      <c r="AJ1409" s="26" t="str" cm="1">
        <f t="array" ref="AJ1409">_xlfn.IFS(Z1409=1,"Low",Z1409=2,"Medium",Z1409=3,"High",Z1409=4,"Very High")</f>
        <v>High</v>
      </c>
      <c r="AK1409" s="26" t="str" cm="1">
        <f t="array" ref="AK1409">_xlfn.IFS(AD1409=1,"Low",AD1409=2,"Medium",AD1409=3,"High",AD1409=4,"Very High")</f>
        <v>Medium</v>
      </c>
    </row>
    <row r="1410" spans="1:37" ht="15.6" x14ac:dyDescent="0.3">
      <c r="A1410" s="27" t="s">
        <v>37</v>
      </c>
      <c r="B1410" s="15" t="s">
        <v>40</v>
      </c>
      <c r="C1410" s="15">
        <v>1433</v>
      </c>
      <c r="D1410" s="15" t="s">
        <v>44</v>
      </c>
      <c r="E1410" s="15" t="s">
        <v>62</v>
      </c>
      <c r="F1410" s="15">
        <v>31</v>
      </c>
      <c r="G1410" s="15" t="s">
        <v>46</v>
      </c>
      <c r="H1410" s="15" t="s">
        <v>38</v>
      </c>
      <c r="I1410" s="15" t="s">
        <v>53</v>
      </c>
      <c r="J1410" s="15" t="s">
        <v>56</v>
      </c>
      <c r="K1410" s="15">
        <v>1</v>
      </c>
      <c r="L1410" s="15" t="s">
        <v>42</v>
      </c>
      <c r="M1410" s="15" t="s">
        <v>70</v>
      </c>
      <c r="N1410" s="15" t="s">
        <v>49</v>
      </c>
      <c r="O1410" s="15">
        <v>8</v>
      </c>
      <c r="P1410" s="15">
        <v>3</v>
      </c>
      <c r="Q1410" s="15">
        <v>1</v>
      </c>
      <c r="R1410" s="15">
        <v>1</v>
      </c>
      <c r="S1410" s="15">
        <v>1</v>
      </c>
      <c r="T1410" s="15">
        <v>0</v>
      </c>
      <c r="U1410" s="15">
        <v>0</v>
      </c>
      <c r="V1410" s="15">
        <v>0</v>
      </c>
      <c r="W1410" s="15">
        <v>1261</v>
      </c>
      <c r="X1410" s="15">
        <v>12</v>
      </c>
      <c r="Y1410" s="15">
        <v>0</v>
      </c>
      <c r="Z1410" s="15">
        <v>1</v>
      </c>
      <c r="AA1410" s="15">
        <v>2</v>
      </c>
      <c r="AB1410" s="15">
        <v>2</v>
      </c>
      <c r="AC1410" s="15">
        <v>3</v>
      </c>
      <c r="AD1410" s="15">
        <v>3</v>
      </c>
      <c r="AE1410" s="16">
        <v>4</v>
      </c>
      <c r="AF1410" s="23" t="str" cm="1">
        <f t="array" ref="AF1410">_xlfn.IFS(W1409&lt;3000,"Low",W1409&lt;6000,"Medium",W1409&gt;=6000,"High")</f>
        <v>High</v>
      </c>
      <c r="AG1410" s="24" t="str" cm="1">
        <f t="array" ref="AG1410">_xlfn.IFS(R1409&lt;5,"New",R1409&lt;10,"Junior",R1409&lt;20,"Mid",R1409&gt;=20,"Senior")</f>
        <v>Senior</v>
      </c>
      <c r="AH1410" s="24" t="str" cm="1">
        <f t="array" ref="AH1410">_xlfn.IFS(O1409&lt;=5,"Near",O1409&lt;=15,"Moderate",O1409&gt;15,"Far")</f>
        <v>Near</v>
      </c>
      <c r="AI1410" s="24" t="str" cm="1">
        <f t="array" ref="AI1410">_xlfn.IFS(AE1410=1,"Poor",AE1410=2,"Average",AE1410=3,"Good",AE1410=4,"Excellent")</f>
        <v>Excellent</v>
      </c>
      <c r="AJ1410" s="24" t="str" cm="1">
        <f t="array" ref="AJ1410">_xlfn.IFS(Z1410=1,"Low",Z1410=2,"Medium",Z1410=3,"High",Z1410=4,"Very High")</f>
        <v>Low</v>
      </c>
      <c r="AK1410" s="24" t="str" cm="1">
        <f t="array" ref="AK1410">_xlfn.IFS(AD1410=1,"Low",AD1410=2,"Medium",AD1410=3,"High",AD1410=4,"Very High")</f>
        <v>High</v>
      </c>
    </row>
    <row r="1411" spans="1:37" ht="15.6" x14ac:dyDescent="0.3">
      <c r="A1411" s="28" t="s">
        <v>37</v>
      </c>
      <c r="B1411" s="17" t="s">
        <v>40</v>
      </c>
      <c r="C1411" s="17">
        <v>1752</v>
      </c>
      <c r="D1411" s="17" t="s">
        <v>44</v>
      </c>
      <c r="E1411" s="17" t="s">
        <v>62</v>
      </c>
      <c r="F1411" s="17">
        <v>29</v>
      </c>
      <c r="G1411" s="17" t="s">
        <v>46</v>
      </c>
      <c r="H1411" s="17" t="s">
        <v>38</v>
      </c>
      <c r="I1411" s="17" t="s">
        <v>41</v>
      </c>
      <c r="J1411" s="17" t="s">
        <v>92</v>
      </c>
      <c r="K1411" s="17">
        <v>1</v>
      </c>
      <c r="L1411" s="17" t="s">
        <v>99</v>
      </c>
      <c r="M1411" s="17" t="s">
        <v>70</v>
      </c>
      <c r="N1411" s="17" t="s">
        <v>49</v>
      </c>
      <c r="O1411" s="17">
        <v>9</v>
      </c>
      <c r="P1411" s="17">
        <v>3</v>
      </c>
      <c r="Q1411" s="17">
        <v>1</v>
      </c>
      <c r="R1411" s="17">
        <v>2</v>
      </c>
      <c r="S1411" s="17">
        <v>2</v>
      </c>
      <c r="T1411" s="17">
        <v>2</v>
      </c>
      <c r="U1411" s="17">
        <v>2</v>
      </c>
      <c r="V1411" s="17">
        <v>2</v>
      </c>
      <c r="W1411" s="17">
        <v>2760</v>
      </c>
      <c r="X1411" s="17">
        <v>13</v>
      </c>
      <c r="Y1411" s="17">
        <v>0</v>
      </c>
      <c r="Z1411" s="17">
        <v>2</v>
      </c>
      <c r="AA1411" s="17">
        <v>1</v>
      </c>
      <c r="AB1411" s="17">
        <v>1</v>
      </c>
      <c r="AC1411" s="17">
        <v>3</v>
      </c>
      <c r="AD1411" s="17">
        <v>3</v>
      </c>
      <c r="AE1411" s="18">
        <v>3</v>
      </c>
      <c r="AF1411" s="25" t="str" cm="1">
        <f t="array" ref="AF1411">_xlfn.IFS(W1410&lt;3000,"Low",W1410&lt;6000,"Medium",W1410&gt;=6000,"High")</f>
        <v>Low</v>
      </c>
      <c r="AG1411" s="26" t="str" cm="1">
        <f t="array" ref="AG1411">_xlfn.IFS(R1410&lt;5,"New",R1410&lt;10,"Junior",R1410&lt;20,"Mid",R1410&gt;=20,"Senior")</f>
        <v>New</v>
      </c>
      <c r="AH1411" s="26" t="str" cm="1">
        <f t="array" ref="AH1411">_xlfn.IFS(O1410&lt;=5,"Near",O1410&lt;=15,"Moderate",O1410&gt;15,"Far")</f>
        <v>Moderate</v>
      </c>
      <c r="AI1411" s="26" t="str" cm="1">
        <f t="array" ref="AI1411">_xlfn.IFS(AE1411=1,"Poor",AE1411=2,"Average",AE1411=3,"Good",AE1411=4,"Excellent")</f>
        <v>Good</v>
      </c>
      <c r="AJ1411" s="26" t="str" cm="1">
        <f t="array" ref="AJ1411">_xlfn.IFS(Z1411=1,"Low",Z1411=2,"Medium",Z1411=3,"High",Z1411=4,"Very High")</f>
        <v>Medium</v>
      </c>
      <c r="AK1411" s="26" t="str" cm="1">
        <f t="array" ref="AK1411">_xlfn.IFS(AD1411=1,"Low",AD1411=2,"Medium",AD1411=3,"High",AD1411=4,"Very High")</f>
        <v>High</v>
      </c>
    </row>
    <row r="1412" spans="1:37" ht="15.6" x14ac:dyDescent="0.3">
      <c r="A1412" s="27" t="s">
        <v>37</v>
      </c>
      <c r="B1412" s="15" t="s">
        <v>40</v>
      </c>
      <c r="C1412" s="15">
        <v>1807</v>
      </c>
      <c r="D1412" s="15" t="s">
        <v>55</v>
      </c>
      <c r="E1412" s="15" t="s">
        <v>62</v>
      </c>
      <c r="F1412" s="15">
        <v>34</v>
      </c>
      <c r="G1412" s="15" t="s">
        <v>57</v>
      </c>
      <c r="H1412" s="15" t="s">
        <v>50</v>
      </c>
      <c r="I1412" s="15" t="s">
        <v>53</v>
      </c>
      <c r="J1412" s="15" t="s">
        <v>61</v>
      </c>
      <c r="K1412" s="15">
        <v>2</v>
      </c>
      <c r="L1412" s="15" t="s">
        <v>42</v>
      </c>
      <c r="M1412" s="15" t="s">
        <v>64</v>
      </c>
      <c r="N1412" s="15" t="s">
        <v>49</v>
      </c>
      <c r="O1412" s="15">
        <v>9</v>
      </c>
      <c r="P1412" s="15">
        <v>3</v>
      </c>
      <c r="Q1412" s="15">
        <v>4</v>
      </c>
      <c r="R1412" s="15">
        <v>11</v>
      </c>
      <c r="S1412" s="15">
        <v>7</v>
      </c>
      <c r="T1412" s="15">
        <v>1</v>
      </c>
      <c r="U1412" s="15">
        <v>0</v>
      </c>
      <c r="V1412" s="15">
        <v>7</v>
      </c>
      <c r="W1412" s="15">
        <v>5346</v>
      </c>
      <c r="X1412" s="15">
        <v>17</v>
      </c>
      <c r="Y1412" s="15">
        <v>1</v>
      </c>
      <c r="Z1412" s="15">
        <v>4</v>
      </c>
      <c r="AA1412" s="15">
        <v>3</v>
      </c>
      <c r="AB1412" s="15">
        <v>1</v>
      </c>
      <c r="AC1412" s="15">
        <v>3</v>
      </c>
      <c r="AD1412" s="15">
        <v>3</v>
      </c>
      <c r="AE1412" s="16">
        <v>2</v>
      </c>
      <c r="AF1412" s="23" t="str" cm="1">
        <f t="array" ref="AF1412">_xlfn.IFS(W1411&lt;3000,"Low",W1411&lt;6000,"Medium",W1411&gt;=6000,"High")</f>
        <v>Low</v>
      </c>
      <c r="AG1412" s="24" t="str" cm="1">
        <f t="array" ref="AG1412">_xlfn.IFS(R1411&lt;5,"New",R1411&lt;10,"Junior",R1411&lt;20,"Mid",R1411&gt;=20,"Senior")</f>
        <v>New</v>
      </c>
      <c r="AH1412" s="24" t="str" cm="1">
        <f t="array" ref="AH1412">_xlfn.IFS(O1411&lt;=5,"Near",O1411&lt;=15,"Moderate",O1411&gt;15,"Far")</f>
        <v>Moderate</v>
      </c>
      <c r="AI1412" s="24" t="str" cm="1">
        <f t="array" ref="AI1412">_xlfn.IFS(AE1412=1,"Poor",AE1412=2,"Average",AE1412=3,"Good",AE1412=4,"Excellent")</f>
        <v>Average</v>
      </c>
      <c r="AJ1412" s="24" t="str" cm="1">
        <f t="array" ref="AJ1412">_xlfn.IFS(Z1412=1,"Low",Z1412=2,"Medium",Z1412=3,"High",Z1412=4,"Very High")</f>
        <v>Very High</v>
      </c>
      <c r="AK1412" s="24" t="str" cm="1">
        <f t="array" ref="AK1412">_xlfn.IFS(AD1412=1,"Low",AD1412=2,"Medium",AD1412=3,"High",AD1412=4,"Very High")</f>
        <v>High</v>
      </c>
    </row>
    <row r="1413" spans="1:37" ht="15.6" x14ac:dyDescent="0.3">
      <c r="A1413" s="28" t="s">
        <v>37</v>
      </c>
      <c r="B1413" s="17" t="s">
        <v>40</v>
      </c>
      <c r="C1413" s="17">
        <v>1504</v>
      </c>
      <c r="D1413" s="17" t="s">
        <v>55</v>
      </c>
      <c r="E1413" s="17" t="s">
        <v>62</v>
      </c>
      <c r="F1413" s="17">
        <v>28</v>
      </c>
      <c r="G1413" s="17" t="s">
        <v>46</v>
      </c>
      <c r="H1413" s="17" t="s">
        <v>50</v>
      </c>
      <c r="I1413" s="17" t="s">
        <v>53</v>
      </c>
      <c r="J1413" s="17" t="s">
        <v>61</v>
      </c>
      <c r="K1413" s="17">
        <v>1</v>
      </c>
      <c r="L1413" s="17" t="s">
        <v>65</v>
      </c>
      <c r="M1413" s="17" t="s">
        <v>48</v>
      </c>
      <c r="N1413" s="17" t="s">
        <v>49</v>
      </c>
      <c r="O1413" s="17">
        <v>2</v>
      </c>
      <c r="P1413" s="17">
        <v>2</v>
      </c>
      <c r="Q1413" s="17">
        <v>7</v>
      </c>
      <c r="R1413" s="17">
        <v>8</v>
      </c>
      <c r="S1413" s="17">
        <v>0</v>
      </c>
      <c r="T1413" s="17">
        <v>0</v>
      </c>
      <c r="U1413" s="17">
        <v>0</v>
      </c>
      <c r="V1413" s="17">
        <v>0</v>
      </c>
      <c r="W1413" s="17">
        <v>2561</v>
      </c>
      <c r="X1413" s="17">
        <v>11</v>
      </c>
      <c r="Y1413" s="17">
        <v>0</v>
      </c>
      <c r="Z1413" s="17">
        <v>3</v>
      </c>
      <c r="AA1413" s="17">
        <v>2</v>
      </c>
      <c r="AB1413" s="17">
        <v>1</v>
      </c>
      <c r="AC1413" s="17">
        <v>3</v>
      </c>
      <c r="AD1413" s="17">
        <v>3</v>
      </c>
      <c r="AE1413" s="18">
        <v>2</v>
      </c>
      <c r="AF1413" s="25" t="str" cm="1">
        <f t="array" ref="AF1413">_xlfn.IFS(W1412&lt;3000,"Low",W1412&lt;6000,"Medium",W1412&gt;=6000,"High")</f>
        <v>Medium</v>
      </c>
      <c r="AG1413" s="26" t="str" cm="1">
        <f t="array" ref="AG1413">_xlfn.IFS(R1412&lt;5,"New",R1412&lt;10,"Junior",R1412&lt;20,"Mid",R1412&gt;=20,"Senior")</f>
        <v>Mid</v>
      </c>
      <c r="AH1413" s="26" t="str" cm="1">
        <f t="array" ref="AH1413">_xlfn.IFS(O1412&lt;=5,"Near",O1412&lt;=15,"Moderate",O1412&gt;15,"Far")</f>
        <v>Moderate</v>
      </c>
      <c r="AI1413" s="26" t="str" cm="1">
        <f t="array" ref="AI1413">_xlfn.IFS(AE1413=1,"Poor",AE1413=2,"Average",AE1413=3,"Good",AE1413=4,"Excellent")</f>
        <v>Average</v>
      </c>
      <c r="AJ1413" s="26" t="str" cm="1">
        <f t="array" ref="AJ1413">_xlfn.IFS(Z1413=1,"Low",Z1413=2,"Medium",Z1413=3,"High",Z1413=4,"Very High")</f>
        <v>High</v>
      </c>
      <c r="AK1413" s="26" t="str" cm="1">
        <f t="array" ref="AK1413">_xlfn.IFS(AD1413=1,"Low",AD1413=2,"Medium",AD1413=3,"High",AD1413=4,"Very High")</f>
        <v>High</v>
      </c>
    </row>
    <row r="1414" spans="1:37" ht="15.6" x14ac:dyDescent="0.3">
      <c r="A1414" s="27" t="s">
        <v>37</v>
      </c>
      <c r="B1414" s="15" t="s">
        <v>40</v>
      </c>
      <c r="C1414" s="15">
        <v>2044</v>
      </c>
      <c r="D1414" s="15" t="s">
        <v>55</v>
      </c>
      <c r="E1414" s="15" t="s">
        <v>51</v>
      </c>
      <c r="F1414" s="15">
        <v>50</v>
      </c>
      <c r="G1414" s="15" t="s">
        <v>72</v>
      </c>
      <c r="H1414" s="15" t="s">
        <v>50</v>
      </c>
      <c r="I1414" s="15" t="s">
        <v>41</v>
      </c>
      <c r="J1414" s="15" t="s">
        <v>45</v>
      </c>
      <c r="K1414" s="15">
        <v>2</v>
      </c>
      <c r="L1414" s="15" t="s">
        <v>42</v>
      </c>
      <c r="M1414" s="15" t="s">
        <v>64</v>
      </c>
      <c r="N1414" s="15" t="s">
        <v>49</v>
      </c>
      <c r="O1414" s="15">
        <v>1</v>
      </c>
      <c r="P1414" s="15">
        <v>3</v>
      </c>
      <c r="Q1414" s="15">
        <v>7</v>
      </c>
      <c r="R1414" s="15">
        <v>12</v>
      </c>
      <c r="S1414" s="15">
        <v>6</v>
      </c>
      <c r="T1414" s="15">
        <v>3</v>
      </c>
      <c r="U1414" s="15">
        <v>0</v>
      </c>
      <c r="V1414" s="15">
        <v>1</v>
      </c>
      <c r="W1414" s="15">
        <v>6728</v>
      </c>
      <c r="X1414" s="15">
        <v>12</v>
      </c>
      <c r="Y1414" s="15">
        <v>2</v>
      </c>
      <c r="Z1414" s="15">
        <v>2</v>
      </c>
      <c r="AA1414" s="15">
        <v>3</v>
      </c>
      <c r="AB1414" s="15">
        <v>3</v>
      </c>
      <c r="AC1414" s="15">
        <v>3</v>
      </c>
      <c r="AD1414" s="15">
        <v>4</v>
      </c>
      <c r="AE1414" s="16">
        <v>3</v>
      </c>
      <c r="AF1414" s="23" t="str" cm="1">
        <f t="array" ref="AF1414">_xlfn.IFS(W1413&lt;3000,"Low",W1413&lt;6000,"Medium",W1413&gt;=6000,"High")</f>
        <v>Low</v>
      </c>
      <c r="AG1414" s="24" t="str" cm="1">
        <f t="array" ref="AG1414">_xlfn.IFS(R1413&lt;5,"New",R1413&lt;10,"Junior",R1413&lt;20,"Mid",R1413&gt;=20,"Senior")</f>
        <v>Junior</v>
      </c>
      <c r="AH1414" s="24" t="str" cm="1">
        <f t="array" ref="AH1414">_xlfn.IFS(O1413&lt;=5,"Near",O1413&lt;=15,"Moderate",O1413&gt;15,"Far")</f>
        <v>Near</v>
      </c>
      <c r="AI1414" s="24" t="str" cm="1">
        <f t="array" ref="AI1414">_xlfn.IFS(AE1414=1,"Poor",AE1414=2,"Average",AE1414=3,"Good",AE1414=4,"Excellent")</f>
        <v>Good</v>
      </c>
      <c r="AJ1414" s="24" t="str" cm="1">
        <f t="array" ref="AJ1414">_xlfn.IFS(Z1414=1,"Low",Z1414=2,"Medium",Z1414=3,"High",Z1414=4,"Very High")</f>
        <v>Medium</v>
      </c>
      <c r="AK1414" s="24" t="str" cm="1">
        <f t="array" ref="AK1414">_xlfn.IFS(AD1414=1,"Low",AD1414=2,"Medium",AD1414=3,"High",AD1414=4,"Very High")</f>
        <v>Very High</v>
      </c>
    </row>
    <row r="1415" spans="1:37" ht="15.6" x14ac:dyDescent="0.3">
      <c r="A1415" s="28" t="s">
        <v>37</v>
      </c>
      <c r="B1415" s="17" t="s">
        <v>40</v>
      </c>
      <c r="C1415" s="17">
        <v>1716</v>
      </c>
      <c r="D1415" s="17" t="s">
        <v>55</v>
      </c>
      <c r="E1415" s="17" t="s">
        <v>51</v>
      </c>
      <c r="F1415" s="17">
        <v>47</v>
      </c>
      <c r="G1415" s="17" t="s">
        <v>57</v>
      </c>
      <c r="H1415" s="17" t="s">
        <v>50</v>
      </c>
      <c r="I1415" s="17" t="s">
        <v>41</v>
      </c>
      <c r="J1415" s="17" t="s">
        <v>45</v>
      </c>
      <c r="K1415" s="17">
        <v>4</v>
      </c>
      <c r="L1415" s="17" t="s">
        <v>42</v>
      </c>
      <c r="M1415" s="17" t="s">
        <v>70</v>
      </c>
      <c r="N1415" s="17" t="s">
        <v>49</v>
      </c>
      <c r="O1415" s="17">
        <v>9</v>
      </c>
      <c r="P1415" s="17">
        <v>3</v>
      </c>
      <c r="Q1415" s="17">
        <v>7</v>
      </c>
      <c r="R1415" s="17">
        <v>25</v>
      </c>
      <c r="S1415" s="17">
        <v>23</v>
      </c>
      <c r="T1415" s="17">
        <v>5</v>
      </c>
      <c r="U1415" s="17">
        <v>14</v>
      </c>
      <c r="V1415" s="17">
        <v>10</v>
      </c>
      <c r="W1415" s="17">
        <v>12936</v>
      </c>
      <c r="X1415" s="17">
        <v>11</v>
      </c>
      <c r="Y1415" s="17">
        <v>0</v>
      </c>
      <c r="Z1415" s="17">
        <v>3</v>
      </c>
      <c r="AA1415" s="17">
        <v>1</v>
      </c>
      <c r="AB1415" s="17">
        <v>3</v>
      </c>
      <c r="AC1415" s="17">
        <v>3</v>
      </c>
      <c r="AD1415" s="17">
        <v>3</v>
      </c>
      <c r="AE1415" s="18">
        <v>1</v>
      </c>
      <c r="AF1415" s="25" t="str" cm="1">
        <f t="array" ref="AF1415">_xlfn.IFS(W1414&lt;3000,"Low",W1414&lt;6000,"Medium",W1414&gt;=6000,"High")</f>
        <v>High</v>
      </c>
      <c r="AG1415" s="26" t="str" cm="1">
        <f t="array" ref="AG1415">_xlfn.IFS(R1414&lt;5,"New",R1414&lt;10,"Junior",R1414&lt;20,"Mid",R1414&gt;=20,"Senior")</f>
        <v>Mid</v>
      </c>
      <c r="AH1415" s="26" t="str" cm="1">
        <f t="array" ref="AH1415">_xlfn.IFS(O1414&lt;=5,"Near",O1414&lt;=15,"Moderate",O1414&gt;15,"Far")</f>
        <v>Near</v>
      </c>
      <c r="AI1415" s="26" t="str" cm="1">
        <f t="array" ref="AI1415">_xlfn.IFS(AE1415=1,"Poor",AE1415=2,"Average",AE1415=3,"Good",AE1415=4,"Excellent")</f>
        <v>Poor</v>
      </c>
      <c r="AJ1415" s="26" t="str" cm="1">
        <f t="array" ref="AJ1415">_xlfn.IFS(Z1415=1,"Low",Z1415=2,"Medium",Z1415=3,"High",Z1415=4,"Very High")</f>
        <v>High</v>
      </c>
      <c r="AK1415" s="26" t="str" cm="1">
        <f t="array" ref="AK1415">_xlfn.IFS(AD1415=1,"Low",AD1415=2,"Medium",AD1415=3,"High",AD1415=4,"Very High")</f>
        <v>High</v>
      </c>
    </row>
    <row r="1416" spans="1:37" ht="15.6" x14ac:dyDescent="0.3">
      <c r="A1416" s="27" t="s">
        <v>37</v>
      </c>
      <c r="B1416" s="15" t="s">
        <v>40</v>
      </c>
      <c r="C1416" s="15">
        <v>1486</v>
      </c>
      <c r="D1416" s="15" t="s">
        <v>55</v>
      </c>
      <c r="E1416" s="15" t="s">
        <v>62</v>
      </c>
      <c r="F1416" s="15">
        <v>28</v>
      </c>
      <c r="G1416" s="15" t="s">
        <v>57</v>
      </c>
      <c r="H1416" s="15" t="s">
        <v>50</v>
      </c>
      <c r="I1416" s="15" t="s">
        <v>41</v>
      </c>
      <c r="J1416" s="15" t="s">
        <v>92</v>
      </c>
      <c r="K1416" s="15">
        <v>1</v>
      </c>
      <c r="L1416" s="15" t="s">
        <v>106</v>
      </c>
      <c r="M1416" s="15" t="s">
        <v>70</v>
      </c>
      <c r="N1416" s="15" t="s">
        <v>49</v>
      </c>
      <c r="O1416" s="15">
        <v>1</v>
      </c>
      <c r="P1416" s="15">
        <v>3</v>
      </c>
      <c r="Q1416" s="15">
        <v>3</v>
      </c>
      <c r="R1416" s="15">
        <v>5</v>
      </c>
      <c r="S1416" s="15">
        <v>3</v>
      </c>
      <c r="T1416" s="15">
        <v>2</v>
      </c>
      <c r="U1416" s="15">
        <v>1</v>
      </c>
      <c r="V1416" s="15">
        <v>2</v>
      </c>
      <c r="W1416" s="15">
        <v>2909</v>
      </c>
      <c r="X1416" s="15">
        <v>15</v>
      </c>
      <c r="Y1416" s="15">
        <v>1</v>
      </c>
      <c r="Z1416" s="15">
        <v>1</v>
      </c>
      <c r="AA1416" s="15">
        <v>3</v>
      </c>
      <c r="AB1416" s="15">
        <v>4</v>
      </c>
      <c r="AC1416" s="15">
        <v>3</v>
      </c>
      <c r="AD1416" s="15">
        <v>4</v>
      </c>
      <c r="AE1416" s="16">
        <v>4</v>
      </c>
      <c r="AF1416" s="23" t="str" cm="1">
        <f t="array" ref="AF1416">_xlfn.IFS(W1415&lt;3000,"Low",W1415&lt;6000,"Medium",W1415&gt;=6000,"High")</f>
        <v>High</v>
      </c>
      <c r="AG1416" s="24" t="str" cm="1">
        <f t="array" ref="AG1416">_xlfn.IFS(R1415&lt;5,"New",R1415&lt;10,"Junior",R1415&lt;20,"Mid",R1415&gt;=20,"Senior")</f>
        <v>Senior</v>
      </c>
      <c r="AH1416" s="24" t="str" cm="1">
        <f t="array" ref="AH1416">_xlfn.IFS(O1415&lt;=5,"Near",O1415&lt;=15,"Moderate",O1415&gt;15,"Far")</f>
        <v>Moderate</v>
      </c>
      <c r="AI1416" s="24" t="str" cm="1">
        <f t="array" ref="AI1416">_xlfn.IFS(AE1416=1,"Poor",AE1416=2,"Average",AE1416=3,"Good",AE1416=4,"Excellent")</f>
        <v>Excellent</v>
      </c>
      <c r="AJ1416" s="24" t="str" cm="1">
        <f t="array" ref="AJ1416">_xlfn.IFS(Z1416=1,"Low",Z1416=2,"Medium",Z1416=3,"High",Z1416=4,"Very High")</f>
        <v>Low</v>
      </c>
      <c r="AK1416" s="24" t="str" cm="1">
        <f t="array" ref="AK1416">_xlfn.IFS(AD1416=1,"Low",AD1416=2,"Medium",AD1416=3,"High",AD1416=4,"Very High")</f>
        <v>Very High</v>
      </c>
    </row>
    <row r="1417" spans="1:37" ht="15.6" x14ac:dyDescent="0.3">
      <c r="A1417" s="28" t="s">
        <v>37</v>
      </c>
      <c r="B1417" s="17" t="s">
        <v>40</v>
      </c>
      <c r="C1417" s="17">
        <v>2023</v>
      </c>
      <c r="D1417" s="17" t="s">
        <v>55</v>
      </c>
      <c r="E1417" s="17" t="s">
        <v>85</v>
      </c>
      <c r="F1417" s="17">
        <v>23</v>
      </c>
      <c r="G1417" s="17" t="s">
        <v>57</v>
      </c>
      <c r="H1417" s="17" t="s">
        <v>50</v>
      </c>
      <c r="I1417" s="17" t="s">
        <v>41</v>
      </c>
      <c r="J1417" s="17" t="s">
        <v>92</v>
      </c>
      <c r="K1417" s="17">
        <v>1</v>
      </c>
      <c r="L1417" s="17" t="s">
        <v>99</v>
      </c>
      <c r="M1417" s="17" t="s">
        <v>70</v>
      </c>
      <c r="N1417" s="17" t="s">
        <v>49</v>
      </c>
      <c r="O1417" s="17">
        <v>9</v>
      </c>
      <c r="P1417" s="17">
        <v>3</v>
      </c>
      <c r="Q1417" s="17">
        <v>1</v>
      </c>
      <c r="R1417" s="17">
        <v>1</v>
      </c>
      <c r="S1417" s="17">
        <v>1</v>
      </c>
      <c r="T1417" s="17">
        <v>0</v>
      </c>
      <c r="U1417" s="17">
        <v>1</v>
      </c>
      <c r="V1417" s="17">
        <v>0</v>
      </c>
      <c r="W1417" s="17">
        <v>1790</v>
      </c>
      <c r="X1417" s="17">
        <v>19</v>
      </c>
      <c r="Y1417" s="17">
        <v>1</v>
      </c>
      <c r="Z1417" s="17">
        <v>4</v>
      </c>
      <c r="AA1417" s="17">
        <v>3</v>
      </c>
      <c r="AB1417" s="17">
        <v>1</v>
      </c>
      <c r="AC1417" s="17">
        <v>3</v>
      </c>
      <c r="AD1417" s="17">
        <v>1</v>
      </c>
      <c r="AE1417" s="18">
        <v>2</v>
      </c>
      <c r="AF1417" s="25" t="str" cm="1">
        <f t="array" ref="AF1417">_xlfn.IFS(W1416&lt;3000,"Low",W1416&lt;6000,"Medium",W1416&gt;=6000,"High")</f>
        <v>Low</v>
      </c>
      <c r="AG1417" s="26" t="str" cm="1">
        <f t="array" ref="AG1417">_xlfn.IFS(R1416&lt;5,"New",R1416&lt;10,"Junior",R1416&lt;20,"Mid",R1416&gt;=20,"Senior")</f>
        <v>Junior</v>
      </c>
      <c r="AH1417" s="26" t="str" cm="1">
        <f t="array" ref="AH1417">_xlfn.IFS(O1416&lt;=5,"Near",O1416&lt;=15,"Moderate",O1416&gt;15,"Far")</f>
        <v>Near</v>
      </c>
      <c r="AI1417" s="26" t="str" cm="1">
        <f t="array" ref="AI1417">_xlfn.IFS(AE1417=1,"Poor",AE1417=2,"Average",AE1417=3,"Good",AE1417=4,"Excellent")</f>
        <v>Average</v>
      </c>
      <c r="AJ1417" s="26" t="str" cm="1">
        <f t="array" ref="AJ1417">_xlfn.IFS(Z1417=1,"Low",Z1417=2,"Medium",Z1417=3,"High",Z1417=4,"Very High")</f>
        <v>Very High</v>
      </c>
      <c r="AK1417" s="26" t="str" cm="1">
        <f t="array" ref="AK1417">_xlfn.IFS(AD1417=1,"Low",AD1417=2,"Medium",AD1417=3,"High",AD1417=4,"Very High")</f>
        <v>Low</v>
      </c>
    </row>
    <row r="1418" spans="1:37" ht="15.6" x14ac:dyDescent="0.3">
      <c r="A1418" s="27" t="s">
        <v>37</v>
      </c>
      <c r="B1418" s="15" t="s">
        <v>40</v>
      </c>
      <c r="C1418" s="15">
        <v>1928</v>
      </c>
      <c r="D1418" s="15" t="s">
        <v>55</v>
      </c>
      <c r="E1418" s="15" t="s">
        <v>62</v>
      </c>
      <c r="F1418" s="15">
        <v>29</v>
      </c>
      <c r="G1418" s="15" t="s">
        <v>46</v>
      </c>
      <c r="H1418" s="15" t="s">
        <v>50</v>
      </c>
      <c r="I1418" s="15" t="s">
        <v>41</v>
      </c>
      <c r="J1418" s="15" t="s">
        <v>92</v>
      </c>
      <c r="K1418" s="15">
        <v>1</v>
      </c>
      <c r="L1418" s="15" t="s">
        <v>106</v>
      </c>
      <c r="M1418" s="15" t="s">
        <v>70</v>
      </c>
      <c r="N1418" s="15" t="s">
        <v>49</v>
      </c>
      <c r="O1418" s="15">
        <v>24</v>
      </c>
      <c r="P1418" s="15">
        <v>3</v>
      </c>
      <c r="Q1418" s="15">
        <v>1</v>
      </c>
      <c r="R1418" s="15">
        <v>1</v>
      </c>
      <c r="S1418" s="15">
        <v>1</v>
      </c>
      <c r="T1418" s="15">
        <v>0</v>
      </c>
      <c r="U1418" s="15">
        <v>0</v>
      </c>
      <c r="V1418" s="15">
        <v>0</v>
      </c>
      <c r="W1418" s="15">
        <v>1091</v>
      </c>
      <c r="X1418" s="15">
        <v>17</v>
      </c>
      <c r="Y1418" s="15">
        <v>0</v>
      </c>
      <c r="Z1418" s="15">
        <v>3</v>
      </c>
      <c r="AA1418" s="15">
        <v>4</v>
      </c>
      <c r="AB1418" s="15">
        <v>4</v>
      </c>
      <c r="AC1418" s="15">
        <v>3</v>
      </c>
      <c r="AD1418" s="15">
        <v>4</v>
      </c>
      <c r="AE1418" s="16">
        <v>3</v>
      </c>
      <c r="AF1418" s="23" t="str" cm="1">
        <f t="array" ref="AF1418">_xlfn.IFS(W1417&lt;3000,"Low",W1417&lt;6000,"Medium",W1417&gt;=6000,"High")</f>
        <v>Low</v>
      </c>
      <c r="AG1418" s="24" t="str" cm="1">
        <f t="array" ref="AG1418">_xlfn.IFS(R1417&lt;5,"New",R1417&lt;10,"Junior",R1417&lt;20,"Mid",R1417&gt;=20,"Senior")</f>
        <v>New</v>
      </c>
      <c r="AH1418" s="24" t="str" cm="1">
        <f t="array" ref="AH1418">_xlfn.IFS(O1417&lt;=5,"Near",O1417&lt;=15,"Moderate",O1417&gt;15,"Far")</f>
        <v>Moderate</v>
      </c>
      <c r="AI1418" s="24" t="str" cm="1">
        <f t="array" ref="AI1418">_xlfn.IFS(AE1418=1,"Poor",AE1418=2,"Average",AE1418=3,"Good",AE1418=4,"Excellent")</f>
        <v>Good</v>
      </c>
      <c r="AJ1418" s="24" t="str" cm="1">
        <f t="array" ref="AJ1418">_xlfn.IFS(Z1418=1,"Low",Z1418=2,"Medium",Z1418=3,"High",Z1418=4,"Very High")</f>
        <v>High</v>
      </c>
      <c r="AK1418" s="24" t="str" cm="1">
        <f t="array" ref="AK1418">_xlfn.IFS(AD1418=1,"Low",AD1418=2,"Medium",AD1418=3,"High",AD1418=4,"Very High")</f>
        <v>Very High</v>
      </c>
    </row>
    <row r="1419" spans="1:37" ht="15.6" x14ac:dyDescent="0.3">
      <c r="A1419" s="28" t="s">
        <v>37</v>
      </c>
      <c r="B1419" s="17" t="s">
        <v>40</v>
      </c>
      <c r="C1419" s="17">
        <v>1842</v>
      </c>
      <c r="D1419" s="17" t="s">
        <v>55</v>
      </c>
      <c r="E1419" s="17" t="s">
        <v>62</v>
      </c>
      <c r="F1419" s="17">
        <v>31</v>
      </c>
      <c r="G1419" s="17" t="s">
        <v>57</v>
      </c>
      <c r="H1419" s="17" t="s">
        <v>38</v>
      </c>
      <c r="I1419" s="17" t="s">
        <v>154</v>
      </c>
      <c r="J1419" s="17" t="s">
        <v>156</v>
      </c>
      <c r="K1419" s="17">
        <v>1</v>
      </c>
      <c r="L1419" s="17" t="s">
        <v>156</v>
      </c>
      <c r="M1419" s="17" t="s">
        <v>127</v>
      </c>
      <c r="N1419" s="17" t="s">
        <v>49</v>
      </c>
      <c r="O1419" s="17">
        <v>18</v>
      </c>
      <c r="P1419" s="17">
        <v>4</v>
      </c>
      <c r="Q1419" s="17">
        <v>0</v>
      </c>
      <c r="R1419" s="17">
        <v>2</v>
      </c>
      <c r="S1419" s="17">
        <v>1</v>
      </c>
      <c r="T1419" s="17">
        <v>0</v>
      </c>
      <c r="U1419" s="17">
        <v>0</v>
      </c>
      <c r="V1419" s="17">
        <v>0</v>
      </c>
      <c r="W1419" s="17">
        <v>2956</v>
      </c>
      <c r="X1419" s="17">
        <v>17</v>
      </c>
      <c r="Y1419" s="17">
        <v>0</v>
      </c>
      <c r="Z1419" s="17">
        <v>4</v>
      </c>
      <c r="AA1419" s="17">
        <v>4</v>
      </c>
      <c r="AB1419" s="17">
        <v>1</v>
      </c>
      <c r="AC1419" s="17">
        <v>3</v>
      </c>
      <c r="AD1419" s="17">
        <v>3</v>
      </c>
      <c r="AE1419" s="18">
        <v>3</v>
      </c>
      <c r="AF1419" s="25" t="str" cm="1">
        <f t="array" ref="AF1419">_xlfn.IFS(W1418&lt;3000,"Low",W1418&lt;6000,"Medium",W1418&gt;=6000,"High")</f>
        <v>Low</v>
      </c>
      <c r="AG1419" s="26" t="str" cm="1">
        <f t="array" ref="AG1419">_xlfn.IFS(R1418&lt;5,"New",R1418&lt;10,"Junior",R1418&lt;20,"Mid",R1418&gt;=20,"Senior")</f>
        <v>New</v>
      </c>
      <c r="AH1419" s="26" t="str" cm="1">
        <f t="array" ref="AH1419">_xlfn.IFS(O1418&lt;=5,"Near",O1418&lt;=15,"Moderate",O1418&gt;15,"Far")</f>
        <v>Far</v>
      </c>
      <c r="AI1419" s="26" t="str" cm="1">
        <f t="array" ref="AI1419">_xlfn.IFS(AE1419=1,"Poor",AE1419=2,"Average",AE1419=3,"Good",AE1419=4,"Excellent")</f>
        <v>Good</v>
      </c>
      <c r="AJ1419" s="26" t="str" cm="1">
        <f t="array" ref="AJ1419">_xlfn.IFS(Z1419=1,"Low",Z1419=2,"Medium",Z1419=3,"High",Z1419=4,"Very High")</f>
        <v>Very High</v>
      </c>
      <c r="AK1419" s="26" t="str" cm="1">
        <f t="array" ref="AK1419">_xlfn.IFS(AD1419=1,"Low",AD1419=2,"Medium",AD1419=3,"High",AD1419=4,"Very High")</f>
        <v>High</v>
      </c>
    </row>
    <row r="1420" spans="1:37" ht="15.6" x14ac:dyDescent="0.3">
      <c r="A1420" s="27" t="s">
        <v>37</v>
      </c>
      <c r="B1420" s="15" t="s">
        <v>40</v>
      </c>
      <c r="C1420" s="15">
        <v>1714</v>
      </c>
      <c r="D1420" s="15" t="s">
        <v>55</v>
      </c>
      <c r="E1420" s="15" t="s">
        <v>85</v>
      </c>
      <c r="F1420" s="15">
        <v>24</v>
      </c>
      <c r="G1420" s="15" t="s">
        <v>57</v>
      </c>
      <c r="H1420" s="15" t="s">
        <v>38</v>
      </c>
      <c r="I1420" s="15" t="s">
        <v>154</v>
      </c>
      <c r="J1420" s="15" t="s">
        <v>156</v>
      </c>
      <c r="K1420" s="15">
        <v>1</v>
      </c>
      <c r="L1420" s="15" t="s">
        <v>156</v>
      </c>
      <c r="M1420" s="15" t="s">
        <v>58</v>
      </c>
      <c r="N1420" s="15" t="s">
        <v>49</v>
      </c>
      <c r="O1420" s="15">
        <v>22</v>
      </c>
      <c r="P1420" s="15">
        <v>2</v>
      </c>
      <c r="Q1420" s="15">
        <v>1</v>
      </c>
      <c r="R1420" s="15">
        <v>1</v>
      </c>
      <c r="S1420" s="15">
        <v>1</v>
      </c>
      <c r="T1420" s="15">
        <v>0</v>
      </c>
      <c r="U1420" s="15">
        <v>0</v>
      </c>
      <c r="V1420" s="15">
        <v>0</v>
      </c>
      <c r="W1420" s="15">
        <v>1555</v>
      </c>
      <c r="X1420" s="15">
        <v>11</v>
      </c>
      <c r="Y1420" s="15">
        <v>1</v>
      </c>
      <c r="Z1420" s="15">
        <v>4</v>
      </c>
      <c r="AA1420" s="15">
        <v>1</v>
      </c>
      <c r="AB1420" s="15">
        <v>3</v>
      </c>
      <c r="AC1420" s="15">
        <v>3</v>
      </c>
      <c r="AD1420" s="15">
        <v>3</v>
      </c>
      <c r="AE1420" s="16">
        <v>3</v>
      </c>
      <c r="AF1420" s="23" t="str" cm="1">
        <f t="array" ref="AF1420">_xlfn.IFS(W1419&lt;3000,"Low",W1419&lt;6000,"Medium",W1419&gt;=6000,"High")</f>
        <v>Low</v>
      </c>
      <c r="AG1420" s="24" t="str" cm="1">
        <f t="array" ref="AG1420">_xlfn.IFS(R1419&lt;5,"New",R1419&lt;10,"Junior",R1419&lt;20,"Mid",R1419&gt;=20,"Senior")</f>
        <v>New</v>
      </c>
      <c r="AH1420" s="24" t="str" cm="1">
        <f t="array" ref="AH1420">_xlfn.IFS(O1419&lt;=5,"Near",O1419&lt;=15,"Moderate",O1419&gt;15,"Far")</f>
        <v>Far</v>
      </c>
      <c r="AI1420" s="24" t="str" cm="1">
        <f t="array" ref="AI1420">_xlfn.IFS(AE1420=1,"Poor",AE1420=2,"Average",AE1420=3,"Good",AE1420=4,"Excellent")</f>
        <v>Good</v>
      </c>
      <c r="AJ1420" s="24" t="str" cm="1">
        <f t="array" ref="AJ1420">_xlfn.IFS(Z1420=1,"Low",Z1420=2,"Medium",Z1420=3,"High",Z1420=4,"Very High")</f>
        <v>Very High</v>
      </c>
      <c r="AK1420" s="24" t="str" cm="1">
        <f t="array" ref="AK1420">_xlfn.IFS(AD1420=1,"Low",AD1420=2,"Medium",AD1420=3,"High",AD1420=4,"Very High")</f>
        <v>High</v>
      </c>
    </row>
    <row r="1421" spans="1:37" ht="15.6" x14ac:dyDescent="0.3">
      <c r="A1421" s="28" t="s">
        <v>37</v>
      </c>
      <c r="B1421" s="17" t="s">
        <v>40</v>
      </c>
      <c r="C1421" s="17">
        <v>1960</v>
      </c>
      <c r="D1421" s="17" t="s">
        <v>55</v>
      </c>
      <c r="E1421" s="17" t="s">
        <v>62</v>
      </c>
      <c r="F1421" s="17">
        <v>28</v>
      </c>
      <c r="G1421" s="17" t="s">
        <v>72</v>
      </c>
      <c r="H1421" s="17" t="s">
        <v>38</v>
      </c>
      <c r="I1421" s="17" t="s">
        <v>53</v>
      </c>
      <c r="J1421" s="17" t="s">
        <v>61</v>
      </c>
      <c r="K1421" s="17">
        <v>1</v>
      </c>
      <c r="L1421" s="17" t="s">
        <v>106</v>
      </c>
      <c r="M1421" s="17" t="s">
        <v>70</v>
      </c>
      <c r="N1421" s="17" t="s">
        <v>49</v>
      </c>
      <c r="O1421" s="17">
        <v>17</v>
      </c>
      <c r="P1421" s="17">
        <v>2</v>
      </c>
      <c r="Q1421" s="17">
        <v>5</v>
      </c>
      <c r="R1421" s="17">
        <v>6</v>
      </c>
      <c r="S1421" s="17">
        <v>4</v>
      </c>
      <c r="T1421" s="17">
        <v>1</v>
      </c>
      <c r="U1421" s="17">
        <v>0</v>
      </c>
      <c r="V1421" s="17">
        <v>3</v>
      </c>
      <c r="W1421" s="17">
        <v>2367</v>
      </c>
      <c r="X1421" s="17">
        <v>12</v>
      </c>
      <c r="Y1421" s="17">
        <v>1</v>
      </c>
      <c r="Z1421" s="17">
        <v>3</v>
      </c>
      <c r="AA1421" s="17">
        <v>2</v>
      </c>
      <c r="AB1421" s="17">
        <v>4</v>
      </c>
      <c r="AC1421" s="17">
        <v>3</v>
      </c>
      <c r="AD1421" s="17">
        <v>1</v>
      </c>
      <c r="AE1421" s="18">
        <v>2</v>
      </c>
      <c r="AF1421" s="25" t="str" cm="1">
        <f t="array" ref="AF1421">_xlfn.IFS(W1420&lt;3000,"Low",W1420&lt;6000,"Medium",W1420&gt;=6000,"High")</f>
        <v>Low</v>
      </c>
      <c r="AG1421" s="26" t="str" cm="1">
        <f t="array" ref="AG1421">_xlfn.IFS(R1420&lt;5,"New",R1420&lt;10,"Junior",R1420&lt;20,"Mid",R1420&gt;=20,"Senior")</f>
        <v>New</v>
      </c>
      <c r="AH1421" s="26" t="str" cm="1">
        <f t="array" ref="AH1421">_xlfn.IFS(O1420&lt;=5,"Near",O1420&lt;=15,"Moderate",O1420&gt;15,"Far")</f>
        <v>Far</v>
      </c>
      <c r="AI1421" s="26" t="str" cm="1">
        <f t="array" ref="AI1421">_xlfn.IFS(AE1421=1,"Poor",AE1421=2,"Average",AE1421=3,"Good",AE1421=4,"Excellent")</f>
        <v>Average</v>
      </c>
      <c r="AJ1421" s="26" t="str" cm="1">
        <f t="array" ref="AJ1421">_xlfn.IFS(Z1421=1,"Low",Z1421=2,"Medium",Z1421=3,"High",Z1421=4,"Very High")</f>
        <v>High</v>
      </c>
      <c r="AK1421" s="26" t="str" cm="1">
        <f t="array" ref="AK1421">_xlfn.IFS(AD1421=1,"Low",AD1421=2,"Medium",AD1421=3,"High",AD1421=4,"Very High")</f>
        <v>Low</v>
      </c>
    </row>
    <row r="1422" spans="1:37" ht="15.6" x14ac:dyDescent="0.3">
      <c r="A1422" s="27" t="s">
        <v>37</v>
      </c>
      <c r="B1422" s="15" t="s">
        <v>40</v>
      </c>
      <c r="C1422" s="15">
        <v>2032</v>
      </c>
      <c r="D1422" s="15" t="s">
        <v>55</v>
      </c>
      <c r="E1422" s="15" t="s">
        <v>68</v>
      </c>
      <c r="F1422" s="15">
        <v>56</v>
      </c>
      <c r="G1422" s="15" t="s">
        <v>57</v>
      </c>
      <c r="H1422" s="15" t="s">
        <v>38</v>
      </c>
      <c r="I1422" s="15" t="s">
        <v>53</v>
      </c>
      <c r="J1422" s="15" t="s">
        <v>61</v>
      </c>
      <c r="K1422" s="15">
        <v>1</v>
      </c>
      <c r="L1422" s="15" t="s">
        <v>106</v>
      </c>
      <c r="M1422" s="15" t="s">
        <v>48</v>
      </c>
      <c r="N1422" s="15" t="s">
        <v>49</v>
      </c>
      <c r="O1422" s="15">
        <v>7</v>
      </c>
      <c r="P1422" s="15">
        <v>4</v>
      </c>
      <c r="Q1422" s="15">
        <v>8</v>
      </c>
      <c r="R1422" s="15">
        <v>14</v>
      </c>
      <c r="S1422" s="15">
        <v>10</v>
      </c>
      <c r="T1422" s="15">
        <v>9</v>
      </c>
      <c r="U1422" s="15">
        <v>9</v>
      </c>
      <c r="V1422" s="15">
        <v>8</v>
      </c>
      <c r="W1422" s="15">
        <v>2339</v>
      </c>
      <c r="X1422" s="15">
        <v>11</v>
      </c>
      <c r="Y1422" s="15">
        <v>1</v>
      </c>
      <c r="Z1422" s="15">
        <v>4</v>
      </c>
      <c r="AA1422" s="15">
        <v>3</v>
      </c>
      <c r="AB1422" s="15">
        <v>4</v>
      </c>
      <c r="AC1422" s="15">
        <v>3</v>
      </c>
      <c r="AD1422" s="15">
        <v>4</v>
      </c>
      <c r="AE1422" s="16">
        <v>1</v>
      </c>
      <c r="AF1422" s="23" t="str" cm="1">
        <f t="array" ref="AF1422">_xlfn.IFS(W1421&lt;3000,"Low",W1421&lt;6000,"Medium",W1421&gt;=6000,"High")</f>
        <v>Low</v>
      </c>
      <c r="AG1422" s="24" t="str" cm="1">
        <f t="array" ref="AG1422">_xlfn.IFS(R1421&lt;5,"New",R1421&lt;10,"Junior",R1421&lt;20,"Mid",R1421&gt;=20,"Senior")</f>
        <v>Junior</v>
      </c>
      <c r="AH1422" s="24" t="str" cm="1">
        <f t="array" ref="AH1422">_xlfn.IFS(O1421&lt;=5,"Near",O1421&lt;=15,"Moderate",O1421&gt;15,"Far")</f>
        <v>Far</v>
      </c>
      <c r="AI1422" s="24" t="str" cm="1">
        <f t="array" ref="AI1422">_xlfn.IFS(AE1422=1,"Poor",AE1422=2,"Average",AE1422=3,"Good",AE1422=4,"Excellent")</f>
        <v>Poor</v>
      </c>
      <c r="AJ1422" s="24" t="str" cm="1">
        <f t="array" ref="AJ1422">_xlfn.IFS(Z1422=1,"Low",Z1422=2,"Medium",Z1422=3,"High",Z1422=4,"Very High")</f>
        <v>Very High</v>
      </c>
      <c r="AK1422" s="24" t="str" cm="1">
        <f t="array" ref="AK1422">_xlfn.IFS(AD1422=1,"Low",AD1422=2,"Medium",AD1422=3,"High",AD1422=4,"Very High")</f>
        <v>Very High</v>
      </c>
    </row>
    <row r="1423" spans="1:37" ht="15.6" x14ac:dyDescent="0.3">
      <c r="A1423" s="28" t="s">
        <v>37</v>
      </c>
      <c r="B1423" s="17" t="s">
        <v>40</v>
      </c>
      <c r="C1423" s="17">
        <v>1573</v>
      </c>
      <c r="D1423" s="17" t="s">
        <v>55</v>
      </c>
      <c r="E1423" s="17" t="s">
        <v>39</v>
      </c>
      <c r="F1423" s="17">
        <v>38</v>
      </c>
      <c r="G1423" s="17" t="s">
        <v>57</v>
      </c>
      <c r="H1423" s="17" t="s">
        <v>38</v>
      </c>
      <c r="I1423" s="17" t="s">
        <v>53</v>
      </c>
      <c r="J1423" s="17" t="s">
        <v>74</v>
      </c>
      <c r="K1423" s="17">
        <v>2</v>
      </c>
      <c r="L1423" s="17" t="s">
        <v>65</v>
      </c>
      <c r="M1423" s="17" t="s">
        <v>70</v>
      </c>
      <c r="N1423" s="17" t="s">
        <v>49</v>
      </c>
      <c r="O1423" s="17">
        <v>2</v>
      </c>
      <c r="P1423" s="17">
        <v>2</v>
      </c>
      <c r="Q1423" s="17">
        <v>4</v>
      </c>
      <c r="R1423" s="17">
        <v>7</v>
      </c>
      <c r="S1423" s="17">
        <v>5</v>
      </c>
      <c r="T1423" s="17">
        <v>2</v>
      </c>
      <c r="U1423" s="17">
        <v>1</v>
      </c>
      <c r="V1423" s="17">
        <v>4</v>
      </c>
      <c r="W1423" s="17">
        <v>4855</v>
      </c>
      <c r="X1423" s="17">
        <v>11</v>
      </c>
      <c r="Y1423" s="17">
        <v>2</v>
      </c>
      <c r="Z1423" s="17">
        <v>3</v>
      </c>
      <c r="AA1423" s="17">
        <v>3</v>
      </c>
      <c r="AB1423" s="17">
        <v>2</v>
      </c>
      <c r="AC1423" s="17">
        <v>3</v>
      </c>
      <c r="AD1423" s="17">
        <v>1</v>
      </c>
      <c r="AE1423" s="18">
        <v>3</v>
      </c>
      <c r="AF1423" s="25" t="str" cm="1">
        <f t="array" ref="AF1423">_xlfn.IFS(W1422&lt;3000,"Low",W1422&lt;6000,"Medium",W1422&gt;=6000,"High")</f>
        <v>Low</v>
      </c>
      <c r="AG1423" s="26" t="str" cm="1">
        <f t="array" ref="AG1423">_xlfn.IFS(R1422&lt;5,"New",R1422&lt;10,"Junior",R1422&lt;20,"Mid",R1422&gt;=20,"Senior")</f>
        <v>Mid</v>
      </c>
      <c r="AH1423" s="26" t="str" cm="1">
        <f t="array" ref="AH1423">_xlfn.IFS(O1422&lt;=5,"Near",O1422&lt;=15,"Moderate",O1422&gt;15,"Far")</f>
        <v>Moderate</v>
      </c>
      <c r="AI1423" s="26" t="str" cm="1">
        <f t="array" ref="AI1423">_xlfn.IFS(AE1423=1,"Poor",AE1423=2,"Average",AE1423=3,"Good",AE1423=4,"Excellent")</f>
        <v>Good</v>
      </c>
      <c r="AJ1423" s="26" t="str" cm="1">
        <f t="array" ref="AJ1423">_xlfn.IFS(Z1423=1,"Low",Z1423=2,"Medium",Z1423=3,"High",Z1423=4,"Very High")</f>
        <v>High</v>
      </c>
      <c r="AK1423" s="26" t="str" cm="1">
        <f t="array" ref="AK1423">_xlfn.IFS(AD1423=1,"Low",AD1423=2,"Medium",AD1423=3,"High",AD1423=4,"Very High")</f>
        <v>Low</v>
      </c>
    </row>
    <row r="1424" spans="1:37" ht="15.6" x14ac:dyDescent="0.3">
      <c r="A1424" s="27" t="s">
        <v>37</v>
      </c>
      <c r="B1424" s="15" t="s">
        <v>40</v>
      </c>
      <c r="C1424" s="15">
        <v>1522</v>
      </c>
      <c r="D1424" s="15" t="s">
        <v>55</v>
      </c>
      <c r="E1424" s="15" t="s">
        <v>62</v>
      </c>
      <c r="F1424" s="15">
        <v>29</v>
      </c>
      <c r="G1424" s="15" t="s">
        <v>46</v>
      </c>
      <c r="H1424" s="15" t="s">
        <v>38</v>
      </c>
      <c r="I1424" s="15" t="s">
        <v>53</v>
      </c>
      <c r="J1424" s="15" t="s">
        <v>56</v>
      </c>
      <c r="K1424" s="15">
        <v>1</v>
      </c>
      <c r="L1424" s="15" t="s">
        <v>106</v>
      </c>
      <c r="M1424" s="15" t="s">
        <v>64</v>
      </c>
      <c r="N1424" s="15" t="s">
        <v>49</v>
      </c>
      <c r="O1424" s="15">
        <v>1</v>
      </c>
      <c r="P1424" s="15">
        <v>2</v>
      </c>
      <c r="Q1424" s="15">
        <v>6</v>
      </c>
      <c r="R1424" s="15">
        <v>11</v>
      </c>
      <c r="S1424" s="15">
        <v>9</v>
      </c>
      <c r="T1424" s="15">
        <v>7</v>
      </c>
      <c r="U1424" s="15">
        <v>0</v>
      </c>
      <c r="V1424" s="15">
        <v>7</v>
      </c>
      <c r="W1424" s="15">
        <v>2362</v>
      </c>
      <c r="X1424" s="15">
        <v>13</v>
      </c>
      <c r="Y1424" s="15">
        <v>0</v>
      </c>
      <c r="Z1424" s="15">
        <v>1</v>
      </c>
      <c r="AA1424" s="15">
        <v>2</v>
      </c>
      <c r="AB1424" s="15">
        <v>1</v>
      </c>
      <c r="AC1424" s="15">
        <v>3</v>
      </c>
      <c r="AD1424" s="15">
        <v>3</v>
      </c>
      <c r="AE1424" s="16">
        <v>1</v>
      </c>
      <c r="AF1424" s="23" t="str" cm="1">
        <f t="array" ref="AF1424">_xlfn.IFS(W1423&lt;3000,"Low",W1423&lt;6000,"Medium",W1423&gt;=6000,"High")</f>
        <v>Medium</v>
      </c>
      <c r="AG1424" s="24" t="str" cm="1">
        <f t="array" ref="AG1424">_xlfn.IFS(R1423&lt;5,"New",R1423&lt;10,"Junior",R1423&lt;20,"Mid",R1423&gt;=20,"Senior")</f>
        <v>Junior</v>
      </c>
      <c r="AH1424" s="24" t="str" cm="1">
        <f t="array" ref="AH1424">_xlfn.IFS(O1423&lt;=5,"Near",O1423&lt;=15,"Moderate",O1423&gt;15,"Far")</f>
        <v>Near</v>
      </c>
      <c r="AI1424" s="24" t="str" cm="1">
        <f t="array" ref="AI1424">_xlfn.IFS(AE1424=1,"Poor",AE1424=2,"Average",AE1424=3,"Good",AE1424=4,"Excellent")</f>
        <v>Poor</v>
      </c>
      <c r="AJ1424" s="24" t="str" cm="1">
        <f t="array" ref="AJ1424">_xlfn.IFS(Z1424=1,"Low",Z1424=2,"Medium",Z1424=3,"High",Z1424=4,"Very High")</f>
        <v>Low</v>
      </c>
      <c r="AK1424" s="24" t="str" cm="1">
        <f t="array" ref="AK1424">_xlfn.IFS(AD1424=1,"Low",AD1424=2,"Medium",AD1424=3,"High",AD1424=4,"Very High")</f>
        <v>High</v>
      </c>
    </row>
    <row r="1425" spans="1:37" ht="15.6" x14ac:dyDescent="0.3">
      <c r="A1425" s="28" t="s">
        <v>37</v>
      </c>
      <c r="B1425" s="17" t="s">
        <v>40</v>
      </c>
      <c r="C1425" s="17">
        <v>1907</v>
      </c>
      <c r="D1425" s="17" t="s">
        <v>55</v>
      </c>
      <c r="E1425" s="17" t="s">
        <v>68</v>
      </c>
      <c r="F1425" s="17">
        <v>56</v>
      </c>
      <c r="G1425" s="17" t="s">
        <v>46</v>
      </c>
      <c r="H1425" s="17" t="s">
        <v>38</v>
      </c>
      <c r="I1425" s="17" t="s">
        <v>53</v>
      </c>
      <c r="J1425" s="17" t="s">
        <v>61</v>
      </c>
      <c r="K1425" s="17">
        <v>1</v>
      </c>
      <c r="L1425" s="17" t="s">
        <v>42</v>
      </c>
      <c r="M1425" s="17" t="s">
        <v>48</v>
      </c>
      <c r="N1425" s="17" t="s">
        <v>49</v>
      </c>
      <c r="O1425" s="17">
        <v>24</v>
      </c>
      <c r="P1425" s="17">
        <v>3</v>
      </c>
      <c r="Q1425" s="17">
        <v>1</v>
      </c>
      <c r="R1425" s="17">
        <v>5</v>
      </c>
      <c r="S1425" s="17">
        <v>4</v>
      </c>
      <c r="T1425" s="17">
        <v>2</v>
      </c>
      <c r="U1425" s="17">
        <v>1</v>
      </c>
      <c r="V1425" s="17">
        <v>0</v>
      </c>
      <c r="W1425" s="17">
        <v>2587</v>
      </c>
      <c r="X1425" s="17">
        <v>16</v>
      </c>
      <c r="Y1425" s="17">
        <v>0</v>
      </c>
      <c r="Z1425" s="17">
        <v>1</v>
      </c>
      <c r="AA1425" s="17">
        <v>3</v>
      </c>
      <c r="AB1425" s="17">
        <v>4</v>
      </c>
      <c r="AC1425" s="17">
        <v>3</v>
      </c>
      <c r="AD1425" s="17">
        <v>4</v>
      </c>
      <c r="AE1425" s="18">
        <v>3</v>
      </c>
      <c r="AF1425" s="25" t="str" cm="1">
        <f t="array" ref="AF1425">_xlfn.IFS(W1424&lt;3000,"Low",W1424&lt;6000,"Medium",W1424&gt;=6000,"High")</f>
        <v>Low</v>
      </c>
      <c r="AG1425" s="26" t="str" cm="1">
        <f t="array" ref="AG1425">_xlfn.IFS(R1424&lt;5,"New",R1424&lt;10,"Junior",R1424&lt;20,"Mid",R1424&gt;=20,"Senior")</f>
        <v>Mid</v>
      </c>
      <c r="AH1425" s="26" t="str" cm="1">
        <f t="array" ref="AH1425">_xlfn.IFS(O1424&lt;=5,"Near",O1424&lt;=15,"Moderate",O1424&gt;15,"Far")</f>
        <v>Near</v>
      </c>
      <c r="AI1425" s="26" t="str" cm="1">
        <f t="array" ref="AI1425">_xlfn.IFS(AE1425=1,"Poor",AE1425=2,"Average",AE1425=3,"Good",AE1425=4,"Excellent")</f>
        <v>Good</v>
      </c>
      <c r="AJ1425" s="26" t="str" cm="1">
        <f t="array" ref="AJ1425">_xlfn.IFS(Z1425=1,"Low",Z1425=2,"Medium",Z1425=3,"High",Z1425=4,"Very High")</f>
        <v>Low</v>
      </c>
      <c r="AK1425" s="26" t="str" cm="1">
        <f t="array" ref="AK1425">_xlfn.IFS(AD1425=1,"Low",AD1425=2,"Medium",AD1425=3,"High",AD1425=4,"Very High")</f>
        <v>Very High</v>
      </c>
    </row>
    <row r="1426" spans="1:37" ht="15.6" x14ac:dyDescent="0.3">
      <c r="A1426" s="27" t="s">
        <v>37</v>
      </c>
      <c r="B1426" s="15" t="s">
        <v>40</v>
      </c>
      <c r="C1426" s="15">
        <v>1534</v>
      </c>
      <c r="D1426" s="15" t="s">
        <v>55</v>
      </c>
      <c r="E1426" s="15" t="s">
        <v>39</v>
      </c>
      <c r="F1426" s="15">
        <v>40</v>
      </c>
      <c r="G1426" s="15" t="s">
        <v>46</v>
      </c>
      <c r="H1426" s="15" t="s">
        <v>38</v>
      </c>
      <c r="I1426" s="15" t="s">
        <v>53</v>
      </c>
      <c r="J1426" s="15" t="s">
        <v>61</v>
      </c>
      <c r="K1426" s="15">
        <v>1</v>
      </c>
      <c r="L1426" s="15" t="s">
        <v>42</v>
      </c>
      <c r="M1426" s="15" t="s">
        <v>64</v>
      </c>
      <c r="N1426" s="15" t="s">
        <v>49</v>
      </c>
      <c r="O1426" s="15">
        <v>9</v>
      </c>
      <c r="P1426" s="15">
        <v>3</v>
      </c>
      <c r="Q1426" s="15">
        <v>3</v>
      </c>
      <c r="R1426" s="15">
        <v>15</v>
      </c>
      <c r="S1426" s="15">
        <v>5</v>
      </c>
      <c r="T1426" s="15">
        <v>4</v>
      </c>
      <c r="U1426" s="15">
        <v>1</v>
      </c>
      <c r="V1426" s="15">
        <v>0</v>
      </c>
      <c r="W1426" s="15">
        <v>2018</v>
      </c>
      <c r="X1426" s="15">
        <v>14</v>
      </c>
      <c r="Y1426" s="15">
        <v>0</v>
      </c>
      <c r="Z1426" s="15">
        <v>4</v>
      </c>
      <c r="AA1426" s="15">
        <v>3</v>
      </c>
      <c r="AB1426" s="15">
        <v>1</v>
      </c>
      <c r="AC1426" s="15">
        <v>3</v>
      </c>
      <c r="AD1426" s="15">
        <v>2</v>
      </c>
      <c r="AE1426" s="16">
        <v>1</v>
      </c>
      <c r="AF1426" s="23" t="str" cm="1">
        <f t="array" ref="AF1426">_xlfn.IFS(W1425&lt;3000,"Low",W1425&lt;6000,"Medium",W1425&gt;=6000,"High")</f>
        <v>Low</v>
      </c>
      <c r="AG1426" s="24" t="str" cm="1">
        <f t="array" ref="AG1426">_xlfn.IFS(R1425&lt;5,"New",R1425&lt;10,"Junior",R1425&lt;20,"Mid",R1425&gt;=20,"Senior")</f>
        <v>Junior</v>
      </c>
      <c r="AH1426" s="24" t="str" cm="1">
        <f t="array" ref="AH1426">_xlfn.IFS(O1425&lt;=5,"Near",O1425&lt;=15,"Moderate",O1425&gt;15,"Far")</f>
        <v>Far</v>
      </c>
      <c r="AI1426" s="24" t="str" cm="1">
        <f t="array" ref="AI1426">_xlfn.IFS(AE1426=1,"Poor",AE1426=2,"Average",AE1426=3,"Good",AE1426=4,"Excellent")</f>
        <v>Poor</v>
      </c>
      <c r="AJ1426" s="24" t="str" cm="1">
        <f t="array" ref="AJ1426">_xlfn.IFS(Z1426=1,"Low",Z1426=2,"Medium",Z1426=3,"High",Z1426=4,"Very High")</f>
        <v>Very High</v>
      </c>
      <c r="AK1426" s="24" t="str" cm="1">
        <f t="array" ref="AK1426">_xlfn.IFS(AD1426=1,"Low",AD1426=2,"Medium",AD1426=3,"High",AD1426=4,"Very High")</f>
        <v>Medium</v>
      </c>
    </row>
    <row r="1427" spans="1:37" ht="15.6" x14ac:dyDescent="0.3">
      <c r="A1427" s="28" t="s">
        <v>37</v>
      </c>
      <c r="B1427" s="17" t="s">
        <v>40</v>
      </c>
      <c r="C1427" s="17">
        <v>1809</v>
      </c>
      <c r="D1427" s="17" t="s">
        <v>55</v>
      </c>
      <c r="E1427" s="17" t="s">
        <v>39</v>
      </c>
      <c r="F1427" s="17">
        <v>37</v>
      </c>
      <c r="G1427" s="17" t="s">
        <v>46</v>
      </c>
      <c r="H1427" s="17" t="s">
        <v>38</v>
      </c>
      <c r="I1427" s="17" t="s">
        <v>53</v>
      </c>
      <c r="J1427" s="17" t="s">
        <v>74</v>
      </c>
      <c r="K1427" s="17">
        <v>2</v>
      </c>
      <c r="L1427" s="17" t="s">
        <v>65</v>
      </c>
      <c r="M1427" s="17" t="s">
        <v>64</v>
      </c>
      <c r="N1427" s="17" t="s">
        <v>49</v>
      </c>
      <c r="O1427" s="17">
        <v>10</v>
      </c>
      <c r="P1427" s="17">
        <v>4</v>
      </c>
      <c r="Q1427" s="17">
        <v>1</v>
      </c>
      <c r="R1427" s="17">
        <v>10</v>
      </c>
      <c r="S1427" s="17">
        <v>10</v>
      </c>
      <c r="T1427" s="17">
        <v>3</v>
      </c>
      <c r="U1427" s="17">
        <v>0</v>
      </c>
      <c r="V1427" s="17">
        <v>8</v>
      </c>
      <c r="W1427" s="17">
        <v>4213</v>
      </c>
      <c r="X1427" s="17">
        <v>15</v>
      </c>
      <c r="Y1427" s="17">
        <v>0</v>
      </c>
      <c r="Z1427" s="17">
        <v>4</v>
      </c>
      <c r="AA1427" s="17">
        <v>3</v>
      </c>
      <c r="AB1427" s="17">
        <v>1</v>
      </c>
      <c r="AC1427" s="17">
        <v>3</v>
      </c>
      <c r="AD1427" s="17">
        <v>2</v>
      </c>
      <c r="AE1427" s="18">
        <v>1</v>
      </c>
      <c r="AF1427" s="25" t="str" cm="1">
        <f t="array" ref="AF1427">_xlfn.IFS(W1426&lt;3000,"Low",W1426&lt;6000,"Medium",W1426&gt;=6000,"High")</f>
        <v>Low</v>
      </c>
      <c r="AG1427" s="26" t="str" cm="1">
        <f t="array" ref="AG1427">_xlfn.IFS(R1426&lt;5,"New",R1426&lt;10,"Junior",R1426&lt;20,"Mid",R1426&gt;=20,"Senior")</f>
        <v>Mid</v>
      </c>
      <c r="AH1427" s="26" t="str" cm="1">
        <f t="array" ref="AH1427">_xlfn.IFS(O1426&lt;=5,"Near",O1426&lt;=15,"Moderate",O1426&gt;15,"Far")</f>
        <v>Moderate</v>
      </c>
      <c r="AI1427" s="26" t="str" cm="1">
        <f t="array" ref="AI1427">_xlfn.IFS(AE1427=1,"Poor",AE1427=2,"Average",AE1427=3,"Good",AE1427=4,"Excellent")</f>
        <v>Poor</v>
      </c>
      <c r="AJ1427" s="26" t="str" cm="1">
        <f t="array" ref="AJ1427">_xlfn.IFS(Z1427=1,"Low",Z1427=2,"Medium",Z1427=3,"High",Z1427=4,"Very High")</f>
        <v>Very High</v>
      </c>
      <c r="AK1427" s="26" t="str" cm="1">
        <f t="array" ref="AK1427">_xlfn.IFS(AD1427=1,"Low",AD1427=2,"Medium",AD1427=3,"High",AD1427=4,"Very High")</f>
        <v>Medium</v>
      </c>
    </row>
    <row r="1428" spans="1:37" ht="15.6" x14ac:dyDescent="0.3">
      <c r="A1428" s="27" t="s">
        <v>37</v>
      </c>
      <c r="B1428" s="15" t="s">
        <v>40</v>
      </c>
      <c r="C1428" s="15">
        <v>1692</v>
      </c>
      <c r="D1428" s="15" t="s">
        <v>55</v>
      </c>
      <c r="E1428" s="15" t="s">
        <v>62</v>
      </c>
      <c r="F1428" s="15">
        <v>32</v>
      </c>
      <c r="G1428" s="15" t="s">
        <v>46</v>
      </c>
      <c r="H1428" s="15" t="s">
        <v>38</v>
      </c>
      <c r="I1428" s="15" t="s">
        <v>53</v>
      </c>
      <c r="J1428" s="15" t="s">
        <v>61</v>
      </c>
      <c r="K1428" s="15">
        <v>1</v>
      </c>
      <c r="L1428" s="15" t="s">
        <v>42</v>
      </c>
      <c r="M1428" s="15" t="s">
        <v>64</v>
      </c>
      <c r="N1428" s="15" t="s">
        <v>49</v>
      </c>
      <c r="O1428" s="15">
        <v>2</v>
      </c>
      <c r="P1428" s="15">
        <v>2</v>
      </c>
      <c r="Q1428" s="15">
        <v>1</v>
      </c>
      <c r="R1428" s="15">
        <v>1</v>
      </c>
      <c r="S1428" s="15">
        <v>1</v>
      </c>
      <c r="T1428" s="15">
        <v>0</v>
      </c>
      <c r="U1428" s="15">
        <v>0</v>
      </c>
      <c r="V1428" s="15">
        <v>0</v>
      </c>
      <c r="W1428" s="15">
        <v>1393</v>
      </c>
      <c r="X1428" s="15">
        <v>12</v>
      </c>
      <c r="Y1428" s="15">
        <v>0</v>
      </c>
      <c r="Z1428" s="15">
        <v>4</v>
      </c>
      <c r="AA1428" s="15">
        <v>3</v>
      </c>
      <c r="AB1428" s="15">
        <v>2</v>
      </c>
      <c r="AC1428" s="15">
        <v>3</v>
      </c>
      <c r="AD1428" s="15">
        <v>1</v>
      </c>
      <c r="AE1428" s="16">
        <v>3</v>
      </c>
      <c r="AF1428" s="23" t="str" cm="1">
        <f t="array" ref="AF1428">_xlfn.IFS(W1427&lt;3000,"Low",W1427&lt;6000,"Medium",W1427&gt;=6000,"High")</f>
        <v>Medium</v>
      </c>
      <c r="AG1428" s="24" t="str" cm="1">
        <f t="array" ref="AG1428">_xlfn.IFS(R1427&lt;5,"New",R1427&lt;10,"Junior",R1427&lt;20,"Mid",R1427&gt;=20,"Senior")</f>
        <v>Mid</v>
      </c>
      <c r="AH1428" s="24" t="str" cm="1">
        <f t="array" ref="AH1428">_xlfn.IFS(O1427&lt;=5,"Near",O1427&lt;=15,"Moderate",O1427&gt;15,"Far")</f>
        <v>Moderate</v>
      </c>
      <c r="AI1428" s="24" t="str" cm="1">
        <f t="array" ref="AI1428">_xlfn.IFS(AE1428=1,"Poor",AE1428=2,"Average",AE1428=3,"Good",AE1428=4,"Excellent")</f>
        <v>Good</v>
      </c>
      <c r="AJ1428" s="24" t="str" cm="1">
        <f t="array" ref="AJ1428">_xlfn.IFS(Z1428=1,"Low",Z1428=2,"Medium",Z1428=3,"High",Z1428=4,"Very High")</f>
        <v>Very High</v>
      </c>
      <c r="AK1428" s="24" t="str" cm="1">
        <f t="array" ref="AK1428">_xlfn.IFS(AD1428=1,"Low",AD1428=2,"Medium",AD1428=3,"High",AD1428=4,"Very High")</f>
        <v>Low</v>
      </c>
    </row>
    <row r="1429" spans="1:37" ht="15.6" x14ac:dyDescent="0.3">
      <c r="A1429" s="28" t="s">
        <v>37</v>
      </c>
      <c r="B1429" s="17" t="s">
        <v>40</v>
      </c>
      <c r="C1429" s="17">
        <v>1457</v>
      </c>
      <c r="D1429" s="17" t="s">
        <v>55</v>
      </c>
      <c r="E1429" s="17" t="s">
        <v>51</v>
      </c>
      <c r="F1429" s="17">
        <v>46</v>
      </c>
      <c r="G1429" s="17" t="s">
        <v>72</v>
      </c>
      <c r="H1429" s="17" t="s">
        <v>38</v>
      </c>
      <c r="I1429" s="17" t="s">
        <v>41</v>
      </c>
      <c r="J1429" s="17" t="s">
        <v>45</v>
      </c>
      <c r="K1429" s="17">
        <v>3</v>
      </c>
      <c r="L1429" s="17" t="s">
        <v>99</v>
      </c>
      <c r="M1429" s="17" t="s">
        <v>70</v>
      </c>
      <c r="N1429" s="17" t="s">
        <v>49</v>
      </c>
      <c r="O1429" s="17">
        <v>9</v>
      </c>
      <c r="P1429" s="17">
        <v>1</v>
      </c>
      <c r="Q1429" s="17">
        <v>4</v>
      </c>
      <c r="R1429" s="17">
        <v>28</v>
      </c>
      <c r="S1429" s="17">
        <v>7</v>
      </c>
      <c r="T1429" s="17">
        <v>7</v>
      </c>
      <c r="U1429" s="17">
        <v>4</v>
      </c>
      <c r="V1429" s="17">
        <v>3</v>
      </c>
      <c r="W1429" s="17">
        <v>10096</v>
      </c>
      <c r="X1429" s="17">
        <v>11</v>
      </c>
      <c r="Y1429" s="17">
        <v>1</v>
      </c>
      <c r="Z1429" s="17">
        <v>1</v>
      </c>
      <c r="AA1429" s="17">
        <v>3</v>
      </c>
      <c r="AB1429" s="17">
        <v>1</v>
      </c>
      <c r="AC1429" s="17">
        <v>3</v>
      </c>
      <c r="AD1429" s="17">
        <v>1</v>
      </c>
      <c r="AE1429" s="18">
        <v>4</v>
      </c>
      <c r="AF1429" s="25" t="str" cm="1">
        <f t="array" ref="AF1429">_xlfn.IFS(W1428&lt;3000,"Low",W1428&lt;6000,"Medium",W1428&gt;=6000,"High")</f>
        <v>Low</v>
      </c>
      <c r="AG1429" s="26" t="str" cm="1">
        <f t="array" ref="AG1429">_xlfn.IFS(R1428&lt;5,"New",R1428&lt;10,"Junior",R1428&lt;20,"Mid",R1428&gt;=20,"Senior")</f>
        <v>New</v>
      </c>
      <c r="AH1429" s="26" t="str" cm="1">
        <f t="array" ref="AH1429">_xlfn.IFS(O1428&lt;=5,"Near",O1428&lt;=15,"Moderate",O1428&gt;15,"Far")</f>
        <v>Near</v>
      </c>
      <c r="AI1429" s="26" t="str" cm="1">
        <f t="array" ref="AI1429">_xlfn.IFS(AE1429=1,"Poor",AE1429=2,"Average",AE1429=3,"Good",AE1429=4,"Excellent")</f>
        <v>Excellent</v>
      </c>
      <c r="AJ1429" s="26" t="str" cm="1">
        <f t="array" ref="AJ1429">_xlfn.IFS(Z1429=1,"Low",Z1429=2,"Medium",Z1429=3,"High",Z1429=4,"Very High")</f>
        <v>Low</v>
      </c>
      <c r="AK1429" s="26" t="str" cm="1">
        <f t="array" ref="AK1429">_xlfn.IFS(AD1429=1,"Low",AD1429=2,"Medium",AD1429=3,"High",AD1429=4,"Very High")</f>
        <v>Low</v>
      </c>
    </row>
    <row r="1430" spans="1:37" ht="15.6" x14ac:dyDescent="0.3">
      <c r="A1430" s="27" t="s">
        <v>37</v>
      </c>
      <c r="B1430" s="15" t="s">
        <v>40</v>
      </c>
      <c r="C1430" s="15">
        <v>1439</v>
      </c>
      <c r="D1430" s="15" t="s">
        <v>55</v>
      </c>
      <c r="E1430" s="15" t="s">
        <v>62</v>
      </c>
      <c r="F1430" s="15">
        <v>25</v>
      </c>
      <c r="G1430" s="15" t="s">
        <v>57</v>
      </c>
      <c r="H1430" s="15" t="s">
        <v>38</v>
      </c>
      <c r="I1430" s="15" t="s">
        <v>41</v>
      </c>
      <c r="J1430" s="15" t="s">
        <v>92</v>
      </c>
      <c r="K1430" s="15">
        <v>1</v>
      </c>
      <c r="L1430" s="15" t="s">
        <v>42</v>
      </c>
      <c r="M1430" s="15" t="s">
        <v>48</v>
      </c>
      <c r="N1430" s="15" t="s">
        <v>49</v>
      </c>
      <c r="O1430" s="15">
        <v>9</v>
      </c>
      <c r="P1430" s="15">
        <v>2</v>
      </c>
      <c r="Q1430" s="15">
        <v>3</v>
      </c>
      <c r="R1430" s="15">
        <v>6</v>
      </c>
      <c r="S1430" s="15">
        <v>3</v>
      </c>
      <c r="T1430" s="15">
        <v>2</v>
      </c>
      <c r="U1430" s="15">
        <v>2</v>
      </c>
      <c r="V1430" s="15">
        <v>2</v>
      </c>
      <c r="W1430" s="15">
        <v>4400</v>
      </c>
      <c r="X1430" s="15">
        <v>12</v>
      </c>
      <c r="Y1430" s="15">
        <v>0</v>
      </c>
      <c r="Z1430" s="15">
        <v>1</v>
      </c>
      <c r="AA1430" s="15">
        <v>2</v>
      </c>
      <c r="AB1430" s="15">
        <v>1</v>
      </c>
      <c r="AC1430" s="15">
        <v>3</v>
      </c>
      <c r="AD1430" s="15">
        <v>1</v>
      </c>
      <c r="AE1430" s="16">
        <v>3</v>
      </c>
      <c r="AF1430" s="23" t="str" cm="1">
        <f t="array" ref="AF1430">_xlfn.IFS(W1429&lt;3000,"Low",W1429&lt;6000,"Medium",W1429&gt;=6000,"High")</f>
        <v>High</v>
      </c>
      <c r="AG1430" s="24" t="str" cm="1">
        <f t="array" ref="AG1430">_xlfn.IFS(R1429&lt;5,"New",R1429&lt;10,"Junior",R1429&lt;20,"Mid",R1429&gt;=20,"Senior")</f>
        <v>Senior</v>
      </c>
      <c r="AH1430" s="24" t="str" cm="1">
        <f t="array" ref="AH1430">_xlfn.IFS(O1429&lt;=5,"Near",O1429&lt;=15,"Moderate",O1429&gt;15,"Far")</f>
        <v>Moderate</v>
      </c>
      <c r="AI1430" s="24" t="str" cm="1">
        <f t="array" ref="AI1430">_xlfn.IFS(AE1430=1,"Poor",AE1430=2,"Average",AE1430=3,"Good",AE1430=4,"Excellent")</f>
        <v>Good</v>
      </c>
      <c r="AJ1430" s="24" t="str" cm="1">
        <f t="array" ref="AJ1430">_xlfn.IFS(Z1430=1,"Low",Z1430=2,"Medium",Z1430=3,"High",Z1430=4,"Very High")</f>
        <v>Low</v>
      </c>
      <c r="AK1430" s="24" t="str" cm="1">
        <f t="array" ref="AK1430">_xlfn.IFS(AD1430=1,"Low",AD1430=2,"Medium",AD1430=3,"High",AD1430=4,"Very High")</f>
        <v>Low</v>
      </c>
    </row>
    <row r="1431" spans="1:37" ht="15.6" x14ac:dyDescent="0.3">
      <c r="A1431" s="28" t="s">
        <v>37</v>
      </c>
      <c r="B1431" s="17" t="s">
        <v>40</v>
      </c>
      <c r="C1431" s="17">
        <v>1639</v>
      </c>
      <c r="D1431" s="17" t="s">
        <v>55</v>
      </c>
      <c r="E1431" s="17" t="s">
        <v>39</v>
      </c>
      <c r="F1431" s="17">
        <v>35</v>
      </c>
      <c r="G1431" s="17" t="s">
        <v>57</v>
      </c>
      <c r="H1431" s="17" t="s">
        <v>38</v>
      </c>
      <c r="I1431" s="17" t="s">
        <v>41</v>
      </c>
      <c r="J1431" s="17" t="s">
        <v>45</v>
      </c>
      <c r="K1431" s="17">
        <v>3</v>
      </c>
      <c r="L1431" s="17" t="s">
        <v>65</v>
      </c>
      <c r="M1431" s="17" t="s">
        <v>70</v>
      </c>
      <c r="N1431" s="17" t="s">
        <v>49</v>
      </c>
      <c r="O1431" s="17">
        <v>10</v>
      </c>
      <c r="P1431" s="17">
        <v>3</v>
      </c>
      <c r="Q1431" s="17">
        <v>9</v>
      </c>
      <c r="R1431" s="17">
        <v>15</v>
      </c>
      <c r="S1431" s="17">
        <v>13</v>
      </c>
      <c r="T1431" s="17">
        <v>12</v>
      </c>
      <c r="U1431" s="17">
        <v>6</v>
      </c>
      <c r="V1431" s="17">
        <v>0</v>
      </c>
      <c r="W1431" s="17">
        <v>10306</v>
      </c>
      <c r="X1431" s="17">
        <v>17</v>
      </c>
      <c r="Y1431" s="17">
        <v>0</v>
      </c>
      <c r="Z1431" s="17">
        <v>4</v>
      </c>
      <c r="AA1431" s="17">
        <v>2</v>
      </c>
      <c r="AB1431" s="17">
        <v>1</v>
      </c>
      <c r="AC1431" s="17">
        <v>3</v>
      </c>
      <c r="AD1431" s="17">
        <v>3</v>
      </c>
      <c r="AE1431" s="18">
        <v>3</v>
      </c>
      <c r="AF1431" s="25" t="str" cm="1">
        <f t="array" ref="AF1431">_xlfn.IFS(W1430&lt;3000,"Low",W1430&lt;6000,"Medium",W1430&gt;=6000,"High")</f>
        <v>Medium</v>
      </c>
      <c r="AG1431" s="26" t="str" cm="1">
        <f t="array" ref="AG1431">_xlfn.IFS(R1430&lt;5,"New",R1430&lt;10,"Junior",R1430&lt;20,"Mid",R1430&gt;=20,"Senior")</f>
        <v>Junior</v>
      </c>
      <c r="AH1431" s="26" t="str" cm="1">
        <f t="array" ref="AH1431">_xlfn.IFS(O1430&lt;=5,"Near",O1430&lt;=15,"Moderate",O1430&gt;15,"Far")</f>
        <v>Moderate</v>
      </c>
      <c r="AI1431" s="26" t="str" cm="1">
        <f t="array" ref="AI1431">_xlfn.IFS(AE1431=1,"Poor",AE1431=2,"Average",AE1431=3,"Good",AE1431=4,"Excellent")</f>
        <v>Good</v>
      </c>
      <c r="AJ1431" s="26" t="str" cm="1">
        <f t="array" ref="AJ1431">_xlfn.IFS(Z1431=1,"Low",Z1431=2,"Medium",Z1431=3,"High",Z1431=4,"Very High")</f>
        <v>Very High</v>
      </c>
      <c r="AK1431" s="26" t="str" cm="1">
        <f t="array" ref="AK1431">_xlfn.IFS(AD1431=1,"Low",AD1431=2,"Medium",AD1431=3,"High",AD1431=4,"Very High")</f>
        <v>High</v>
      </c>
    </row>
    <row r="1432" spans="1:37" ht="15.6" x14ac:dyDescent="0.3">
      <c r="A1432" s="27" t="s">
        <v>37</v>
      </c>
      <c r="B1432" s="15" t="s">
        <v>40</v>
      </c>
      <c r="C1432" s="15">
        <v>1562</v>
      </c>
      <c r="D1432" s="15" t="s">
        <v>55</v>
      </c>
      <c r="E1432" s="15" t="s">
        <v>62</v>
      </c>
      <c r="F1432" s="15">
        <v>30</v>
      </c>
      <c r="G1432" s="15" t="s">
        <v>57</v>
      </c>
      <c r="H1432" s="15" t="s">
        <v>38</v>
      </c>
      <c r="I1432" s="15" t="s">
        <v>41</v>
      </c>
      <c r="J1432" s="15" t="s">
        <v>45</v>
      </c>
      <c r="K1432" s="15">
        <v>2</v>
      </c>
      <c r="L1432" s="15" t="s">
        <v>42</v>
      </c>
      <c r="M1432" s="15" t="s">
        <v>70</v>
      </c>
      <c r="N1432" s="15" t="s">
        <v>49</v>
      </c>
      <c r="O1432" s="15">
        <v>1</v>
      </c>
      <c r="P1432" s="15">
        <v>4</v>
      </c>
      <c r="Q1432" s="15">
        <v>1</v>
      </c>
      <c r="R1432" s="15">
        <v>10</v>
      </c>
      <c r="S1432" s="15">
        <v>10</v>
      </c>
      <c r="T1432" s="15">
        <v>8</v>
      </c>
      <c r="U1432" s="15">
        <v>6</v>
      </c>
      <c r="V1432" s="15">
        <v>7</v>
      </c>
      <c r="W1432" s="15">
        <v>9714</v>
      </c>
      <c r="X1432" s="15">
        <v>11</v>
      </c>
      <c r="Y1432" s="15">
        <v>1</v>
      </c>
      <c r="Z1432" s="15">
        <v>2</v>
      </c>
      <c r="AA1432" s="15">
        <v>2</v>
      </c>
      <c r="AB1432" s="15">
        <v>1</v>
      </c>
      <c r="AC1432" s="15">
        <v>3</v>
      </c>
      <c r="AD1432" s="15">
        <v>4</v>
      </c>
      <c r="AE1432" s="16">
        <v>3</v>
      </c>
      <c r="AF1432" s="23" t="str" cm="1">
        <f t="array" ref="AF1432">_xlfn.IFS(W1431&lt;3000,"Low",W1431&lt;6000,"Medium",W1431&gt;=6000,"High")</f>
        <v>High</v>
      </c>
      <c r="AG1432" s="24" t="str" cm="1">
        <f t="array" ref="AG1432">_xlfn.IFS(R1431&lt;5,"New",R1431&lt;10,"Junior",R1431&lt;20,"Mid",R1431&gt;=20,"Senior")</f>
        <v>Mid</v>
      </c>
      <c r="AH1432" s="24" t="str" cm="1">
        <f t="array" ref="AH1432">_xlfn.IFS(O1431&lt;=5,"Near",O1431&lt;=15,"Moderate",O1431&gt;15,"Far")</f>
        <v>Moderate</v>
      </c>
      <c r="AI1432" s="24" t="str" cm="1">
        <f t="array" ref="AI1432">_xlfn.IFS(AE1432=1,"Poor",AE1432=2,"Average",AE1432=3,"Good",AE1432=4,"Excellent")</f>
        <v>Good</v>
      </c>
      <c r="AJ1432" s="24" t="str" cm="1">
        <f t="array" ref="AJ1432">_xlfn.IFS(Z1432=1,"Low",Z1432=2,"Medium",Z1432=3,"High",Z1432=4,"Very High")</f>
        <v>Medium</v>
      </c>
      <c r="AK1432" s="24" t="str" cm="1">
        <f t="array" ref="AK1432">_xlfn.IFS(AD1432=1,"Low",AD1432=2,"Medium",AD1432=3,"High",AD1432=4,"Very High")</f>
        <v>Very High</v>
      </c>
    </row>
    <row r="1433" spans="1:37" ht="15.6" x14ac:dyDescent="0.3">
      <c r="A1433" s="28" t="s">
        <v>37</v>
      </c>
      <c r="B1433" s="17" t="s">
        <v>40</v>
      </c>
      <c r="C1433" s="17">
        <v>1761</v>
      </c>
      <c r="D1433" s="17" t="s">
        <v>55</v>
      </c>
      <c r="E1433" s="17" t="s">
        <v>62</v>
      </c>
      <c r="F1433" s="17">
        <v>31</v>
      </c>
      <c r="G1433" s="17" t="s">
        <v>57</v>
      </c>
      <c r="H1433" s="17" t="s">
        <v>38</v>
      </c>
      <c r="I1433" s="17" t="s">
        <v>41</v>
      </c>
      <c r="J1433" s="17" t="s">
        <v>45</v>
      </c>
      <c r="K1433" s="17">
        <v>3</v>
      </c>
      <c r="L1433" s="17" t="s">
        <v>99</v>
      </c>
      <c r="M1433" s="17" t="s">
        <v>64</v>
      </c>
      <c r="N1433" s="17" t="s">
        <v>49</v>
      </c>
      <c r="O1433" s="17">
        <v>16</v>
      </c>
      <c r="P1433" s="17">
        <v>2</v>
      </c>
      <c r="Q1433" s="17">
        <v>2</v>
      </c>
      <c r="R1433" s="17">
        <v>10</v>
      </c>
      <c r="S1433" s="17">
        <v>1</v>
      </c>
      <c r="T1433" s="17">
        <v>0</v>
      </c>
      <c r="U1433" s="17">
        <v>0</v>
      </c>
      <c r="V1433" s="17">
        <v>0</v>
      </c>
      <c r="W1433" s="17">
        <v>8161</v>
      </c>
      <c r="X1433" s="17">
        <v>13</v>
      </c>
      <c r="Y1433" s="17">
        <v>3</v>
      </c>
      <c r="Z1433" s="17">
        <v>1</v>
      </c>
      <c r="AA1433" s="17">
        <v>3</v>
      </c>
      <c r="AB1433" s="17">
        <v>1</v>
      </c>
      <c r="AC1433" s="17">
        <v>3</v>
      </c>
      <c r="AD1433" s="17">
        <v>1</v>
      </c>
      <c r="AE1433" s="18">
        <v>3</v>
      </c>
      <c r="AF1433" s="25" t="str" cm="1">
        <f t="array" ref="AF1433">_xlfn.IFS(W1432&lt;3000,"Low",W1432&lt;6000,"Medium",W1432&gt;=6000,"High")</f>
        <v>High</v>
      </c>
      <c r="AG1433" s="26" t="str" cm="1">
        <f t="array" ref="AG1433">_xlfn.IFS(R1432&lt;5,"New",R1432&lt;10,"Junior",R1432&lt;20,"Mid",R1432&gt;=20,"Senior")</f>
        <v>Mid</v>
      </c>
      <c r="AH1433" s="26" t="str" cm="1">
        <f t="array" ref="AH1433">_xlfn.IFS(O1432&lt;=5,"Near",O1432&lt;=15,"Moderate",O1432&gt;15,"Far")</f>
        <v>Near</v>
      </c>
      <c r="AI1433" s="26" t="str" cm="1">
        <f t="array" ref="AI1433">_xlfn.IFS(AE1433=1,"Poor",AE1433=2,"Average",AE1433=3,"Good",AE1433=4,"Excellent")</f>
        <v>Good</v>
      </c>
      <c r="AJ1433" s="26" t="str" cm="1">
        <f t="array" ref="AJ1433">_xlfn.IFS(Z1433=1,"Low",Z1433=2,"Medium",Z1433=3,"High",Z1433=4,"Very High")</f>
        <v>Low</v>
      </c>
      <c r="AK1433" s="26" t="str" cm="1">
        <f t="array" ref="AK1433">_xlfn.IFS(AD1433=1,"Low",AD1433=2,"Medium",AD1433=3,"High",AD1433=4,"Very High")</f>
        <v>Low</v>
      </c>
    </row>
    <row r="1434" spans="1:37" ht="15.6" x14ac:dyDescent="0.3">
      <c r="A1434" s="27" t="s">
        <v>37</v>
      </c>
      <c r="B1434" s="15" t="s">
        <v>40</v>
      </c>
      <c r="C1434" s="15">
        <v>1734</v>
      </c>
      <c r="D1434" s="15" t="s">
        <v>55</v>
      </c>
      <c r="E1434" s="15" t="s">
        <v>62</v>
      </c>
      <c r="F1434" s="15">
        <v>32</v>
      </c>
      <c r="G1434" s="15" t="s">
        <v>46</v>
      </c>
      <c r="H1434" s="15" t="s">
        <v>38</v>
      </c>
      <c r="I1434" s="15" t="s">
        <v>41</v>
      </c>
      <c r="J1434" s="15" t="s">
        <v>45</v>
      </c>
      <c r="K1434" s="15">
        <v>2</v>
      </c>
      <c r="L1434" s="15" t="s">
        <v>42</v>
      </c>
      <c r="M1434" s="15" t="s">
        <v>48</v>
      </c>
      <c r="N1434" s="15" t="s">
        <v>49</v>
      </c>
      <c r="O1434" s="15">
        <v>1</v>
      </c>
      <c r="P1434" s="15">
        <v>2</v>
      </c>
      <c r="Q1434" s="15">
        <v>6</v>
      </c>
      <c r="R1434" s="15">
        <v>10</v>
      </c>
      <c r="S1434" s="15">
        <v>0</v>
      </c>
      <c r="T1434" s="15">
        <v>0</v>
      </c>
      <c r="U1434" s="15">
        <v>0</v>
      </c>
      <c r="V1434" s="15">
        <v>0</v>
      </c>
      <c r="W1434" s="15">
        <v>6735</v>
      </c>
      <c r="X1434" s="15">
        <v>15</v>
      </c>
      <c r="Y1434" s="15">
        <v>0</v>
      </c>
      <c r="Z1434" s="15">
        <v>1</v>
      </c>
      <c r="AA1434" s="15">
        <v>1</v>
      </c>
      <c r="AB1434" s="15">
        <v>2</v>
      </c>
      <c r="AC1434" s="15">
        <v>3</v>
      </c>
      <c r="AD1434" s="15">
        <v>2</v>
      </c>
      <c r="AE1434" s="16">
        <v>3</v>
      </c>
      <c r="AF1434" s="23" t="str" cm="1">
        <f t="array" ref="AF1434">_xlfn.IFS(W1433&lt;3000,"Low",W1433&lt;6000,"Medium",W1433&gt;=6000,"High")</f>
        <v>High</v>
      </c>
      <c r="AG1434" s="24" t="str" cm="1">
        <f t="array" ref="AG1434">_xlfn.IFS(R1433&lt;5,"New",R1433&lt;10,"Junior",R1433&lt;20,"Mid",R1433&gt;=20,"Senior")</f>
        <v>Mid</v>
      </c>
      <c r="AH1434" s="24" t="str" cm="1">
        <f t="array" ref="AH1434">_xlfn.IFS(O1433&lt;=5,"Near",O1433&lt;=15,"Moderate",O1433&gt;15,"Far")</f>
        <v>Far</v>
      </c>
      <c r="AI1434" s="24" t="str" cm="1">
        <f t="array" ref="AI1434">_xlfn.IFS(AE1434=1,"Poor",AE1434=2,"Average",AE1434=3,"Good",AE1434=4,"Excellent")</f>
        <v>Good</v>
      </c>
      <c r="AJ1434" s="24" t="str" cm="1">
        <f t="array" ref="AJ1434">_xlfn.IFS(Z1434=1,"Low",Z1434=2,"Medium",Z1434=3,"High",Z1434=4,"Very High")</f>
        <v>Low</v>
      </c>
      <c r="AK1434" s="24" t="str" cm="1">
        <f t="array" ref="AK1434">_xlfn.IFS(AD1434=1,"Low",AD1434=2,"Medium",AD1434=3,"High",AD1434=4,"Very High")</f>
        <v>Medium</v>
      </c>
    </row>
    <row r="1435" spans="1:37" ht="15.6" x14ac:dyDescent="0.3">
      <c r="A1435" s="28" t="s">
        <v>37</v>
      </c>
      <c r="B1435" s="17" t="s">
        <v>40</v>
      </c>
      <c r="C1435" s="17">
        <v>1780</v>
      </c>
      <c r="D1435" s="17" t="s">
        <v>55</v>
      </c>
      <c r="E1435" s="17" t="s">
        <v>85</v>
      </c>
      <c r="F1435" s="17">
        <v>21</v>
      </c>
      <c r="G1435" s="17" t="s">
        <v>46</v>
      </c>
      <c r="H1435" s="17" t="s">
        <v>38</v>
      </c>
      <c r="I1435" s="17" t="s">
        <v>41</v>
      </c>
      <c r="J1435" s="17" t="s">
        <v>92</v>
      </c>
      <c r="K1435" s="17">
        <v>1</v>
      </c>
      <c r="L1435" s="17" t="s">
        <v>99</v>
      </c>
      <c r="M1435" s="17" t="s">
        <v>58</v>
      </c>
      <c r="N1435" s="17" t="s">
        <v>49</v>
      </c>
      <c r="O1435" s="17">
        <v>7</v>
      </c>
      <c r="P1435" s="17">
        <v>3</v>
      </c>
      <c r="Q1435" s="17">
        <v>1</v>
      </c>
      <c r="R1435" s="17">
        <v>1</v>
      </c>
      <c r="S1435" s="17">
        <v>1</v>
      </c>
      <c r="T1435" s="17">
        <v>0</v>
      </c>
      <c r="U1435" s="17">
        <v>1</v>
      </c>
      <c r="V1435" s="17">
        <v>0</v>
      </c>
      <c r="W1435" s="17">
        <v>2679</v>
      </c>
      <c r="X1435" s="17">
        <v>13</v>
      </c>
      <c r="Y1435" s="17">
        <v>0</v>
      </c>
      <c r="Z1435" s="17">
        <v>2</v>
      </c>
      <c r="AA1435" s="17">
        <v>3</v>
      </c>
      <c r="AB1435" s="17">
        <v>1</v>
      </c>
      <c r="AC1435" s="17">
        <v>3</v>
      </c>
      <c r="AD1435" s="17">
        <v>2</v>
      </c>
      <c r="AE1435" s="18">
        <v>3</v>
      </c>
      <c r="AF1435" s="25" t="str" cm="1">
        <f t="array" ref="AF1435">_xlfn.IFS(W1434&lt;3000,"Low",W1434&lt;6000,"Medium",W1434&gt;=6000,"High")</f>
        <v>High</v>
      </c>
      <c r="AG1435" s="26" t="str" cm="1">
        <f t="array" ref="AG1435">_xlfn.IFS(R1434&lt;5,"New",R1434&lt;10,"Junior",R1434&lt;20,"Mid",R1434&gt;=20,"Senior")</f>
        <v>Mid</v>
      </c>
      <c r="AH1435" s="26" t="str" cm="1">
        <f t="array" ref="AH1435">_xlfn.IFS(O1434&lt;=5,"Near",O1434&lt;=15,"Moderate",O1434&gt;15,"Far")</f>
        <v>Near</v>
      </c>
      <c r="AI1435" s="26" t="str" cm="1">
        <f t="array" ref="AI1435">_xlfn.IFS(AE1435=1,"Poor",AE1435=2,"Average",AE1435=3,"Good",AE1435=4,"Excellent")</f>
        <v>Good</v>
      </c>
      <c r="AJ1435" s="26" t="str" cm="1">
        <f t="array" ref="AJ1435">_xlfn.IFS(Z1435=1,"Low",Z1435=2,"Medium",Z1435=3,"High",Z1435=4,"Very High")</f>
        <v>Medium</v>
      </c>
      <c r="AK1435" s="26" t="str" cm="1">
        <f t="array" ref="AK1435">_xlfn.IFS(AD1435=1,"Low",AD1435=2,"Medium",AD1435=3,"High",AD1435=4,"Very High")</f>
        <v>Medium</v>
      </c>
    </row>
    <row r="1436" spans="1:37" ht="15.6" x14ac:dyDescent="0.3">
      <c r="A1436" s="27" t="s">
        <v>37</v>
      </c>
      <c r="B1436" s="15" t="s">
        <v>40</v>
      </c>
      <c r="C1436" s="15">
        <v>1876</v>
      </c>
      <c r="D1436" s="15" t="s">
        <v>55</v>
      </c>
      <c r="E1436" s="15" t="s">
        <v>62</v>
      </c>
      <c r="F1436" s="15">
        <v>30</v>
      </c>
      <c r="G1436" s="15" t="s">
        <v>46</v>
      </c>
      <c r="H1436" s="15" t="s">
        <v>38</v>
      </c>
      <c r="I1436" s="15" t="s">
        <v>41</v>
      </c>
      <c r="J1436" s="15" t="s">
        <v>92</v>
      </c>
      <c r="K1436" s="15">
        <v>1</v>
      </c>
      <c r="L1436" s="15" t="s">
        <v>65</v>
      </c>
      <c r="M1436" s="15" t="s">
        <v>70</v>
      </c>
      <c r="N1436" s="15" t="s">
        <v>49</v>
      </c>
      <c r="O1436" s="15">
        <v>9</v>
      </c>
      <c r="P1436" s="15">
        <v>3</v>
      </c>
      <c r="Q1436" s="15">
        <v>1</v>
      </c>
      <c r="R1436" s="15">
        <v>1</v>
      </c>
      <c r="S1436" s="15">
        <v>1</v>
      </c>
      <c r="T1436" s="15">
        <v>0</v>
      </c>
      <c r="U1436" s="15">
        <v>0</v>
      </c>
      <c r="V1436" s="15">
        <v>0</v>
      </c>
      <c r="W1436" s="15">
        <v>1081</v>
      </c>
      <c r="X1436" s="15">
        <v>13</v>
      </c>
      <c r="Y1436" s="15">
        <v>0</v>
      </c>
      <c r="Z1436" s="15">
        <v>2</v>
      </c>
      <c r="AA1436" s="15">
        <v>3</v>
      </c>
      <c r="AB1436" s="15">
        <v>4</v>
      </c>
      <c r="AC1436" s="15">
        <v>3</v>
      </c>
      <c r="AD1436" s="15">
        <v>3</v>
      </c>
      <c r="AE1436" s="16">
        <v>2</v>
      </c>
      <c r="AF1436" s="23" t="str" cm="1">
        <f t="array" ref="AF1436">_xlfn.IFS(W1435&lt;3000,"Low",W1435&lt;6000,"Medium",W1435&gt;=6000,"High")</f>
        <v>Low</v>
      </c>
      <c r="AG1436" s="24" t="str" cm="1">
        <f t="array" ref="AG1436">_xlfn.IFS(R1435&lt;5,"New",R1435&lt;10,"Junior",R1435&lt;20,"Mid",R1435&gt;=20,"Senior")</f>
        <v>New</v>
      </c>
      <c r="AH1436" s="24" t="str" cm="1">
        <f t="array" ref="AH1436">_xlfn.IFS(O1435&lt;=5,"Near",O1435&lt;=15,"Moderate",O1435&gt;15,"Far")</f>
        <v>Moderate</v>
      </c>
      <c r="AI1436" s="24" t="str" cm="1">
        <f t="array" ref="AI1436">_xlfn.IFS(AE1436=1,"Poor",AE1436=2,"Average",AE1436=3,"Good",AE1436=4,"Excellent")</f>
        <v>Average</v>
      </c>
      <c r="AJ1436" s="24" t="str" cm="1">
        <f t="array" ref="AJ1436">_xlfn.IFS(Z1436=1,"Low",Z1436=2,"Medium",Z1436=3,"High",Z1436=4,"Very High")</f>
        <v>Medium</v>
      </c>
      <c r="AK1436" s="24" t="str" cm="1">
        <f t="array" ref="AK1436">_xlfn.IFS(AD1436=1,"Low",AD1436=2,"Medium",AD1436=3,"High",AD1436=4,"Very High")</f>
        <v>High</v>
      </c>
    </row>
    <row r="1437" spans="1:37" ht="15.6" x14ac:dyDescent="0.3">
      <c r="A1437" s="28" t="s">
        <v>37</v>
      </c>
      <c r="B1437" s="17" t="s">
        <v>40</v>
      </c>
      <c r="C1437" s="17">
        <v>1939</v>
      </c>
      <c r="D1437" s="17" t="s">
        <v>44</v>
      </c>
      <c r="E1437" s="17" t="s">
        <v>62</v>
      </c>
      <c r="F1437" s="17">
        <v>32</v>
      </c>
      <c r="G1437" s="17" t="s">
        <v>46</v>
      </c>
      <c r="H1437" s="17" t="s">
        <v>50</v>
      </c>
      <c r="I1437" s="17" t="s">
        <v>53</v>
      </c>
      <c r="J1437" s="17" t="s">
        <v>56</v>
      </c>
      <c r="K1437" s="17">
        <v>1</v>
      </c>
      <c r="L1437" s="17" t="s">
        <v>42</v>
      </c>
      <c r="M1437" s="17" t="s">
        <v>48</v>
      </c>
      <c r="N1437" s="17" t="s">
        <v>37</v>
      </c>
      <c r="O1437" s="17">
        <v>5</v>
      </c>
      <c r="P1437" s="17">
        <v>2</v>
      </c>
      <c r="Q1437" s="17">
        <v>3</v>
      </c>
      <c r="R1437" s="17">
        <v>8</v>
      </c>
      <c r="S1437" s="17">
        <v>4</v>
      </c>
      <c r="T1437" s="17">
        <v>1</v>
      </c>
      <c r="U1437" s="17">
        <v>0</v>
      </c>
      <c r="V1437" s="17">
        <v>3</v>
      </c>
      <c r="W1437" s="17">
        <v>2432</v>
      </c>
      <c r="X1437" s="17">
        <v>14</v>
      </c>
      <c r="Y1437" s="17">
        <v>0</v>
      </c>
      <c r="Z1437" s="17">
        <v>1</v>
      </c>
      <c r="AA1437" s="17">
        <v>4</v>
      </c>
      <c r="AB1437" s="17">
        <v>3</v>
      </c>
      <c r="AC1437" s="17">
        <v>3</v>
      </c>
      <c r="AD1437" s="17">
        <v>1</v>
      </c>
      <c r="AE1437" s="18">
        <v>3</v>
      </c>
      <c r="AF1437" s="25" t="str" cm="1">
        <f t="array" ref="AF1437">_xlfn.IFS(W1436&lt;3000,"Low",W1436&lt;6000,"Medium",W1436&gt;=6000,"High")</f>
        <v>Low</v>
      </c>
      <c r="AG1437" s="26" t="str" cm="1">
        <f t="array" ref="AG1437">_xlfn.IFS(R1436&lt;5,"New",R1436&lt;10,"Junior",R1436&lt;20,"Mid",R1436&gt;=20,"Senior")</f>
        <v>New</v>
      </c>
      <c r="AH1437" s="26" t="str" cm="1">
        <f t="array" ref="AH1437">_xlfn.IFS(O1436&lt;=5,"Near",O1436&lt;=15,"Moderate",O1436&gt;15,"Far")</f>
        <v>Moderate</v>
      </c>
      <c r="AI1437" s="26" t="str" cm="1">
        <f t="array" ref="AI1437">_xlfn.IFS(AE1437=1,"Poor",AE1437=2,"Average",AE1437=3,"Good",AE1437=4,"Excellent")</f>
        <v>Good</v>
      </c>
      <c r="AJ1437" s="26" t="str" cm="1">
        <f t="array" ref="AJ1437">_xlfn.IFS(Z1437=1,"Low",Z1437=2,"Medium",Z1437=3,"High",Z1437=4,"Very High")</f>
        <v>Low</v>
      </c>
      <c r="AK1437" s="26" t="str" cm="1">
        <f t="array" ref="AK1437">_xlfn.IFS(AD1437=1,"Low",AD1437=2,"Medium",AD1437=3,"High",AD1437=4,"Very High")</f>
        <v>Low</v>
      </c>
    </row>
    <row r="1438" spans="1:37" ht="15.6" x14ac:dyDescent="0.3">
      <c r="A1438" s="27" t="s">
        <v>37</v>
      </c>
      <c r="B1438" s="15" t="s">
        <v>40</v>
      </c>
      <c r="C1438" s="15">
        <v>1421</v>
      </c>
      <c r="D1438" s="15" t="s">
        <v>44</v>
      </c>
      <c r="E1438" s="15" t="s">
        <v>62</v>
      </c>
      <c r="F1438" s="15">
        <v>29</v>
      </c>
      <c r="G1438" s="15" t="s">
        <v>46</v>
      </c>
      <c r="H1438" s="15" t="s">
        <v>50</v>
      </c>
      <c r="I1438" s="15" t="s">
        <v>53</v>
      </c>
      <c r="J1438" s="15" t="s">
        <v>76</v>
      </c>
      <c r="K1438" s="15">
        <v>3</v>
      </c>
      <c r="L1438" s="15" t="s">
        <v>59</v>
      </c>
      <c r="M1438" s="15" t="s">
        <v>58</v>
      </c>
      <c r="N1438" s="15" t="s">
        <v>37</v>
      </c>
      <c r="O1438" s="15">
        <v>14</v>
      </c>
      <c r="P1438" s="15">
        <v>1</v>
      </c>
      <c r="Q1438" s="15">
        <v>0</v>
      </c>
      <c r="R1438" s="15">
        <v>9</v>
      </c>
      <c r="S1438" s="15">
        <v>8</v>
      </c>
      <c r="T1438" s="15">
        <v>7</v>
      </c>
      <c r="U1438" s="15">
        <v>7</v>
      </c>
      <c r="V1438" s="15">
        <v>7</v>
      </c>
      <c r="W1438" s="15">
        <v>7553</v>
      </c>
      <c r="X1438" s="15">
        <v>12</v>
      </c>
      <c r="Y1438" s="15">
        <v>0</v>
      </c>
      <c r="Z1438" s="15">
        <v>3</v>
      </c>
      <c r="AA1438" s="15">
        <v>3</v>
      </c>
      <c r="AB1438" s="15">
        <v>4</v>
      </c>
      <c r="AC1438" s="15">
        <v>3</v>
      </c>
      <c r="AD1438" s="15">
        <v>1</v>
      </c>
      <c r="AE1438" s="16">
        <v>3</v>
      </c>
      <c r="AF1438" s="23" t="str" cm="1">
        <f t="array" ref="AF1438">_xlfn.IFS(W1437&lt;3000,"Low",W1437&lt;6000,"Medium",W1437&gt;=6000,"High")</f>
        <v>Low</v>
      </c>
      <c r="AG1438" s="24" t="str" cm="1">
        <f t="array" ref="AG1438">_xlfn.IFS(R1437&lt;5,"New",R1437&lt;10,"Junior",R1437&lt;20,"Mid",R1437&gt;=20,"Senior")</f>
        <v>Junior</v>
      </c>
      <c r="AH1438" s="24" t="str" cm="1">
        <f t="array" ref="AH1438">_xlfn.IFS(O1437&lt;=5,"Near",O1437&lt;=15,"Moderate",O1437&gt;15,"Far")</f>
        <v>Near</v>
      </c>
      <c r="AI1438" s="24" t="str" cm="1">
        <f t="array" ref="AI1438">_xlfn.IFS(AE1438=1,"Poor",AE1438=2,"Average",AE1438=3,"Good",AE1438=4,"Excellent")</f>
        <v>Good</v>
      </c>
      <c r="AJ1438" s="24" t="str" cm="1">
        <f t="array" ref="AJ1438">_xlfn.IFS(Z1438=1,"Low",Z1438=2,"Medium",Z1438=3,"High",Z1438=4,"Very High")</f>
        <v>High</v>
      </c>
      <c r="AK1438" s="24" t="str" cm="1">
        <f t="array" ref="AK1438">_xlfn.IFS(AD1438=1,"Low",AD1438=2,"Medium",AD1438=3,"High",AD1438=4,"Very High")</f>
        <v>Low</v>
      </c>
    </row>
    <row r="1439" spans="1:37" ht="15.6" x14ac:dyDescent="0.3">
      <c r="A1439" s="28" t="s">
        <v>37</v>
      </c>
      <c r="B1439" s="17" t="s">
        <v>40</v>
      </c>
      <c r="C1439" s="17">
        <v>1691</v>
      </c>
      <c r="D1439" s="17" t="s">
        <v>44</v>
      </c>
      <c r="E1439" s="17" t="s">
        <v>51</v>
      </c>
      <c r="F1439" s="17">
        <v>48</v>
      </c>
      <c r="G1439" s="17" t="s">
        <v>57</v>
      </c>
      <c r="H1439" s="17" t="s">
        <v>50</v>
      </c>
      <c r="I1439" s="17" t="s">
        <v>41</v>
      </c>
      <c r="J1439" s="17" t="s">
        <v>92</v>
      </c>
      <c r="K1439" s="17">
        <v>1</v>
      </c>
      <c r="L1439" s="17" t="s">
        <v>65</v>
      </c>
      <c r="M1439" s="17" t="s">
        <v>48</v>
      </c>
      <c r="N1439" s="17" t="s">
        <v>37</v>
      </c>
      <c r="O1439" s="17">
        <v>7</v>
      </c>
      <c r="P1439" s="17">
        <v>3</v>
      </c>
      <c r="Q1439" s="17">
        <v>2</v>
      </c>
      <c r="R1439" s="17">
        <v>19</v>
      </c>
      <c r="S1439" s="17">
        <v>9</v>
      </c>
      <c r="T1439" s="17">
        <v>7</v>
      </c>
      <c r="U1439" s="17">
        <v>7</v>
      </c>
      <c r="V1439" s="17">
        <v>7</v>
      </c>
      <c r="W1439" s="17">
        <v>2655</v>
      </c>
      <c r="X1439" s="17">
        <v>11</v>
      </c>
      <c r="Y1439" s="17">
        <v>2</v>
      </c>
      <c r="Z1439" s="17">
        <v>4</v>
      </c>
      <c r="AA1439" s="17">
        <v>3</v>
      </c>
      <c r="AB1439" s="17">
        <v>3</v>
      </c>
      <c r="AC1439" s="17">
        <v>3</v>
      </c>
      <c r="AD1439" s="17">
        <v>3</v>
      </c>
      <c r="AE1439" s="18">
        <v>3</v>
      </c>
      <c r="AF1439" s="25" t="str" cm="1">
        <f t="array" ref="AF1439">_xlfn.IFS(W1438&lt;3000,"Low",W1438&lt;6000,"Medium",W1438&gt;=6000,"High")</f>
        <v>High</v>
      </c>
      <c r="AG1439" s="26" t="str" cm="1">
        <f t="array" ref="AG1439">_xlfn.IFS(R1438&lt;5,"New",R1438&lt;10,"Junior",R1438&lt;20,"Mid",R1438&gt;=20,"Senior")</f>
        <v>Junior</v>
      </c>
      <c r="AH1439" s="26" t="str" cm="1">
        <f t="array" ref="AH1439">_xlfn.IFS(O1438&lt;=5,"Near",O1438&lt;=15,"Moderate",O1438&gt;15,"Far")</f>
        <v>Moderate</v>
      </c>
      <c r="AI1439" s="26" t="str" cm="1">
        <f t="array" ref="AI1439">_xlfn.IFS(AE1439=1,"Poor",AE1439=2,"Average",AE1439=3,"Good",AE1439=4,"Excellent")</f>
        <v>Good</v>
      </c>
      <c r="AJ1439" s="26" t="str" cm="1">
        <f t="array" ref="AJ1439">_xlfn.IFS(Z1439=1,"Low",Z1439=2,"Medium",Z1439=3,"High",Z1439=4,"Very High")</f>
        <v>Very High</v>
      </c>
      <c r="AK1439" s="26" t="str" cm="1">
        <f t="array" ref="AK1439">_xlfn.IFS(AD1439=1,"Low",AD1439=2,"Medium",AD1439=3,"High",AD1439=4,"Very High")</f>
        <v>High</v>
      </c>
    </row>
    <row r="1440" spans="1:37" ht="15.6" x14ac:dyDescent="0.3">
      <c r="A1440" s="27" t="s">
        <v>37</v>
      </c>
      <c r="B1440" s="15" t="s">
        <v>40</v>
      </c>
      <c r="C1440" s="15">
        <v>1624</v>
      </c>
      <c r="D1440" s="15" t="s">
        <v>44</v>
      </c>
      <c r="E1440" s="15" t="s">
        <v>85</v>
      </c>
      <c r="F1440" s="15">
        <v>18</v>
      </c>
      <c r="G1440" s="15" t="s">
        <v>46</v>
      </c>
      <c r="H1440" s="15" t="s">
        <v>50</v>
      </c>
      <c r="I1440" s="15" t="s">
        <v>41</v>
      </c>
      <c r="J1440" s="15" t="s">
        <v>92</v>
      </c>
      <c r="K1440" s="15">
        <v>1</v>
      </c>
      <c r="L1440" s="15" t="s">
        <v>65</v>
      </c>
      <c r="M1440" s="15" t="s">
        <v>48</v>
      </c>
      <c r="N1440" s="15" t="s">
        <v>37</v>
      </c>
      <c r="O1440" s="15">
        <v>3</v>
      </c>
      <c r="P1440" s="15">
        <v>2</v>
      </c>
      <c r="Q1440" s="15">
        <v>1</v>
      </c>
      <c r="R1440" s="15">
        <v>0</v>
      </c>
      <c r="S1440" s="15">
        <v>0</v>
      </c>
      <c r="T1440" s="15">
        <v>0</v>
      </c>
      <c r="U1440" s="15">
        <v>0</v>
      </c>
      <c r="V1440" s="15">
        <v>0</v>
      </c>
      <c r="W1440" s="15">
        <v>1569</v>
      </c>
      <c r="X1440" s="15">
        <v>12</v>
      </c>
      <c r="Y1440" s="15">
        <v>0</v>
      </c>
      <c r="Z1440" s="15">
        <v>2</v>
      </c>
      <c r="AA1440" s="15">
        <v>3</v>
      </c>
      <c r="AB1440" s="15">
        <v>4</v>
      </c>
      <c r="AC1440" s="15">
        <v>3</v>
      </c>
      <c r="AD1440" s="15">
        <v>3</v>
      </c>
      <c r="AE1440" s="16">
        <v>4</v>
      </c>
      <c r="AF1440" s="23" t="str" cm="1">
        <f t="array" ref="AF1440">_xlfn.IFS(W1439&lt;3000,"Low",W1439&lt;6000,"Medium",W1439&gt;=6000,"High")</f>
        <v>Low</v>
      </c>
      <c r="AG1440" s="24" t="str" cm="1">
        <f t="array" ref="AG1440">_xlfn.IFS(R1439&lt;5,"New",R1439&lt;10,"Junior",R1439&lt;20,"Mid",R1439&gt;=20,"Senior")</f>
        <v>Mid</v>
      </c>
      <c r="AH1440" s="24" t="str" cm="1">
        <f t="array" ref="AH1440">_xlfn.IFS(O1439&lt;=5,"Near",O1439&lt;=15,"Moderate",O1439&gt;15,"Far")</f>
        <v>Moderate</v>
      </c>
      <c r="AI1440" s="24" t="str" cm="1">
        <f t="array" ref="AI1440">_xlfn.IFS(AE1440=1,"Poor",AE1440=2,"Average",AE1440=3,"Good",AE1440=4,"Excellent")</f>
        <v>Excellent</v>
      </c>
      <c r="AJ1440" s="24" t="str" cm="1">
        <f t="array" ref="AJ1440">_xlfn.IFS(Z1440=1,"Low",Z1440=2,"Medium",Z1440=3,"High",Z1440=4,"Very High")</f>
        <v>Medium</v>
      </c>
      <c r="AK1440" s="24" t="str" cm="1">
        <f t="array" ref="AK1440">_xlfn.IFS(AD1440=1,"Low",AD1440=2,"Medium",AD1440=3,"High",AD1440=4,"Very High")</f>
        <v>High</v>
      </c>
    </row>
    <row r="1441" spans="1:37" ht="15.6" x14ac:dyDescent="0.3">
      <c r="A1441" s="28" t="s">
        <v>37</v>
      </c>
      <c r="B1441" s="17" t="s">
        <v>40</v>
      </c>
      <c r="C1441" s="17">
        <v>1818</v>
      </c>
      <c r="D1441" s="17" t="s">
        <v>44</v>
      </c>
      <c r="E1441" s="17" t="s">
        <v>62</v>
      </c>
      <c r="F1441" s="17">
        <v>26</v>
      </c>
      <c r="G1441" s="17" t="s">
        <v>57</v>
      </c>
      <c r="H1441" s="17" t="s">
        <v>38</v>
      </c>
      <c r="I1441" s="17" t="s">
        <v>154</v>
      </c>
      <c r="J1441" s="17" t="s">
        <v>156</v>
      </c>
      <c r="K1441" s="17">
        <v>1</v>
      </c>
      <c r="L1441" s="17" t="s">
        <v>65</v>
      </c>
      <c r="M1441" s="17" t="s">
        <v>48</v>
      </c>
      <c r="N1441" s="17" t="s">
        <v>37</v>
      </c>
      <c r="O1441" s="17">
        <v>20</v>
      </c>
      <c r="P1441" s="17">
        <v>3</v>
      </c>
      <c r="Q1441" s="17">
        <v>0</v>
      </c>
      <c r="R1441" s="17">
        <v>6</v>
      </c>
      <c r="S1441" s="17">
        <v>5</v>
      </c>
      <c r="T1441" s="17">
        <v>1</v>
      </c>
      <c r="U1441" s="17">
        <v>1</v>
      </c>
      <c r="V1441" s="17">
        <v>4</v>
      </c>
      <c r="W1441" s="17">
        <v>2148</v>
      </c>
      <c r="X1441" s="17">
        <v>11</v>
      </c>
      <c r="Y1441" s="17">
        <v>0</v>
      </c>
      <c r="Z1441" s="17">
        <v>4</v>
      </c>
      <c r="AA1441" s="17">
        <v>3</v>
      </c>
      <c r="AB1441" s="17">
        <v>2</v>
      </c>
      <c r="AC1441" s="17">
        <v>3</v>
      </c>
      <c r="AD1441" s="17">
        <v>3</v>
      </c>
      <c r="AE1441" s="18">
        <v>3</v>
      </c>
      <c r="AF1441" s="25" t="str" cm="1">
        <f t="array" ref="AF1441">_xlfn.IFS(W1440&lt;3000,"Low",W1440&lt;6000,"Medium",W1440&gt;=6000,"High")</f>
        <v>Low</v>
      </c>
      <c r="AG1441" s="26" t="str" cm="1">
        <f t="array" ref="AG1441">_xlfn.IFS(R1440&lt;5,"New",R1440&lt;10,"Junior",R1440&lt;20,"Mid",R1440&gt;=20,"Senior")</f>
        <v>New</v>
      </c>
      <c r="AH1441" s="26" t="str" cm="1">
        <f t="array" ref="AH1441">_xlfn.IFS(O1440&lt;=5,"Near",O1440&lt;=15,"Moderate",O1440&gt;15,"Far")</f>
        <v>Near</v>
      </c>
      <c r="AI1441" s="26" t="str" cm="1">
        <f t="array" ref="AI1441">_xlfn.IFS(AE1441=1,"Poor",AE1441=2,"Average",AE1441=3,"Good",AE1441=4,"Excellent")</f>
        <v>Good</v>
      </c>
      <c r="AJ1441" s="26" t="str" cm="1">
        <f t="array" ref="AJ1441">_xlfn.IFS(Z1441=1,"Low",Z1441=2,"Medium",Z1441=3,"High",Z1441=4,"Very High")</f>
        <v>Very High</v>
      </c>
      <c r="AK1441" s="26" t="str" cm="1">
        <f t="array" ref="AK1441">_xlfn.IFS(AD1441=1,"Low",AD1441=2,"Medium",AD1441=3,"High",AD1441=4,"Very High")</f>
        <v>High</v>
      </c>
    </row>
    <row r="1442" spans="1:37" ht="15.6" x14ac:dyDescent="0.3">
      <c r="A1442" s="27" t="s">
        <v>37</v>
      </c>
      <c r="B1442" s="15" t="s">
        <v>40</v>
      </c>
      <c r="C1442" s="15">
        <v>1569</v>
      </c>
      <c r="D1442" s="15" t="s">
        <v>44</v>
      </c>
      <c r="E1442" s="15" t="s">
        <v>39</v>
      </c>
      <c r="F1442" s="15">
        <v>35</v>
      </c>
      <c r="G1442" s="15" t="s">
        <v>72</v>
      </c>
      <c r="H1442" s="15" t="s">
        <v>38</v>
      </c>
      <c r="I1442" s="15" t="s">
        <v>53</v>
      </c>
      <c r="J1442" s="15" t="s">
        <v>61</v>
      </c>
      <c r="K1442" s="15">
        <v>1</v>
      </c>
      <c r="L1442" s="15" t="s">
        <v>42</v>
      </c>
      <c r="M1442" s="15" t="s">
        <v>70</v>
      </c>
      <c r="N1442" s="15" t="s">
        <v>37</v>
      </c>
      <c r="O1442" s="15">
        <v>2</v>
      </c>
      <c r="P1442" s="15">
        <v>2</v>
      </c>
      <c r="Q1442" s="15">
        <v>1</v>
      </c>
      <c r="R1442" s="15">
        <v>1</v>
      </c>
      <c r="S1442" s="15">
        <v>1</v>
      </c>
      <c r="T1442" s="15">
        <v>0</v>
      </c>
      <c r="U1442" s="15">
        <v>0</v>
      </c>
      <c r="V1442" s="15">
        <v>0</v>
      </c>
      <c r="W1442" s="15">
        <v>2074</v>
      </c>
      <c r="X1442" s="15">
        <v>12</v>
      </c>
      <c r="Y1442" s="15">
        <v>1</v>
      </c>
      <c r="Z1442" s="15">
        <v>1</v>
      </c>
      <c r="AA1442" s="15">
        <v>3</v>
      </c>
      <c r="AB1442" s="15">
        <v>1</v>
      </c>
      <c r="AC1442" s="15">
        <v>3</v>
      </c>
      <c r="AD1442" s="15">
        <v>4</v>
      </c>
      <c r="AE1442" s="16">
        <v>3</v>
      </c>
      <c r="AF1442" s="23" t="str" cm="1">
        <f t="array" ref="AF1442">_xlfn.IFS(W1441&lt;3000,"Low",W1441&lt;6000,"Medium",W1441&gt;=6000,"High")</f>
        <v>Low</v>
      </c>
      <c r="AG1442" s="24" t="str" cm="1">
        <f t="array" ref="AG1442">_xlfn.IFS(R1441&lt;5,"New",R1441&lt;10,"Junior",R1441&lt;20,"Mid",R1441&gt;=20,"Senior")</f>
        <v>Junior</v>
      </c>
      <c r="AH1442" s="24" t="str" cm="1">
        <f t="array" ref="AH1442">_xlfn.IFS(O1441&lt;=5,"Near",O1441&lt;=15,"Moderate",O1441&gt;15,"Far")</f>
        <v>Far</v>
      </c>
      <c r="AI1442" s="24" t="str" cm="1">
        <f t="array" ref="AI1442">_xlfn.IFS(AE1442=1,"Poor",AE1442=2,"Average",AE1442=3,"Good",AE1442=4,"Excellent")</f>
        <v>Good</v>
      </c>
      <c r="AJ1442" s="24" t="str" cm="1">
        <f t="array" ref="AJ1442">_xlfn.IFS(Z1442=1,"Low",Z1442=2,"Medium",Z1442=3,"High",Z1442=4,"Very High")</f>
        <v>Low</v>
      </c>
      <c r="AK1442" s="24" t="str" cm="1">
        <f t="array" ref="AK1442">_xlfn.IFS(AD1442=1,"Low",AD1442=2,"Medium",AD1442=3,"High",AD1442=4,"Very High")</f>
        <v>Very High</v>
      </c>
    </row>
    <row r="1443" spans="1:37" ht="15.6" x14ac:dyDescent="0.3">
      <c r="A1443" s="28" t="s">
        <v>37</v>
      </c>
      <c r="B1443" s="17" t="s">
        <v>40</v>
      </c>
      <c r="C1443" s="17">
        <v>1783</v>
      </c>
      <c r="D1443" s="17" t="s">
        <v>44</v>
      </c>
      <c r="E1443" s="17" t="s">
        <v>85</v>
      </c>
      <c r="F1443" s="17">
        <v>22</v>
      </c>
      <c r="G1443" s="17" t="s">
        <v>57</v>
      </c>
      <c r="H1443" s="17" t="s">
        <v>38</v>
      </c>
      <c r="I1443" s="17" t="s">
        <v>53</v>
      </c>
      <c r="J1443" s="17" t="s">
        <v>61</v>
      </c>
      <c r="K1443" s="17">
        <v>1</v>
      </c>
      <c r="L1443" s="17" t="s">
        <v>65</v>
      </c>
      <c r="M1443" s="17" t="s">
        <v>58</v>
      </c>
      <c r="N1443" s="17" t="s">
        <v>37</v>
      </c>
      <c r="O1443" s="17">
        <v>8</v>
      </c>
      <c r="P1443" s="17">
        <v>6</v>
      </c>
      <c r="Q1443" s="17">
        <v>1</v>
      </c>
      <c r="R1443" s="17">
        <v>1</v>
      </c>
      <c r="S1443" s="17">
        <v>1</v>
      </c>
      <c r="T1443" s="17">
        <v>0</v>
      </c>
      <c r="U1443" s="17">
        <v>0</v>
      </c>
      <c r="V1443" s="17">
        <v>0</v>
      </c>
      <c r="W1443" s="17">
        <v>2398</v>
      </c>
      <c r="X1443" s="17">
        <v>17</v>
      </c>
      <c r="Y1443" s="17">
        <v>0</v>
      </c>
      <c r="Z1443" s="17">
        <v>3</v>
      </c>
      <c r="AA1443" s="17">
        <v>3</v>
      </c>
      <c r="AB1443" s="17">
        <v>1</v>
      </c>
      <c r="AC1443" s="17">
        <v>3</v>
      </c>
      <c r="AD1443" s="17">
        <v>3</v>
      </c>
      <c r="AE1443" s="18">
        <v>3</v>
      </c>
      <c r="AF1443" s="25" t="str" cm="1">
        <f t="array" ref="AF1443">_xlfn.IFS(W1442&lt;3000,"Low",W1442&lt;6000,"Medium",W1442&gt;=6000,"High")</f>
        <v>Low</v>
      </c>
      <c r="AG1443" s="26" t="str" cm="1">
        <f t="array" ref="AG1443">_xlfn.IFS(R1442&lt;5,"New",R1442&lt;10,"Junior",R1442&lt;20,"Mid",R1442&gt;=20,"Senior")</f>
        <v>New</v>
      </c>
      <c r="AH1443" s="26" t="str" cm="1">
        <f t="array" ref="AH1443">_xlfn.IFS(O1442&lt;=5,"Near",O1442&lt;=15,"Moderate",O1442&gt;15,"Far")</f>
        <v>Near</v>
      </c>
      <c r="AI1443" s="26" t="str" cm="1">
        <f t="array" ref="AI1443">_xlfn.IFS(AE1443=1,"Poor",AE1443=2,"Average",AE1443=3,"Good",AE1443=4,"Excellent")</f>
        <v>Good</v>
      </c>
      <c r="AJ1443" s="26" t="str" cm="1">
        <f t="array" ref="AJ1443">_xlfn.IFS(Z1443=1,"Low",Z1443=2,"Medium",Z1443=3,"High",Z1443=4,"Very High")</f>
        <v>High</v>
      </c>
      <c r="AK1443" s="26" t="str" cm="1">
        <f t="array" ref="AK1443">_xlfn.IFS(AD1443=1,"Low",AD1443=2,"Medium",AD1443=3,"High",AD1443=4,"Very High")</f>
        <v>High</v>
      </c>
    </row>
    <row r="1444" spans="1:37" ht="15.6" x14ac:dyDescent="0.3">
      <c r="A1444" s="27" t="s">
        <v>37</v>
      </c>
      <c r="B1444" s="15" t="s">
        <v>40</v>
      </c>
      <c r="C1444" s="15">
        <v>1933</v>
      </c>
      <c r="D1444" s="15" t="s">
        <v>44</v>
      </c>
      <c r="E1444" s="15" t="s">
        <v>62</v>
      </c>
      <c r="F1444" s="15">
        <v>28</v>
      </c>
      <c r="G1444" s="15" t="s">
        <v>46</v>
      </c>
      <c r="H1444" s="15" t="s">
        <v>38</v>
      </c>
      <c r="I1444" s="15" t="s">
        <v>41</v>
      </c>
      <c r="J1444" s="15" t="s">
        <v>45</v>
      </c>
      <c r="K1444" s="15">
        <v>2</v>
      </c>
      <c r="L1444" s="15" t="s">
        <v>99</v>
      </c>
      <c r="M1444" s="15" t="s">
        <v>48</v>
      </c>
      <c r="N1444" s="15" t="s">
        <v>37</v>
      </c>
      <c r="O1444" s="15">
        <v>13</v>
      </c>
      <c r="P1444" s="15">
        <v>0</v>
      </c>
      <c r="Q1444" s="15">
        <v>3</v>
      </c>
      <c r="R1444" s="15">
        <v>6</v>
      </c>
      <c r="S1444" s="15">
        <v>2</v>
      </c>
      <c r="T1444" s="15">
        <v>0</v>
      </c>
      <c r="U1444" s="15">
        <v>2</v>
      </c>
      <c r="V1444" s="15">
        <v>2</v>
      </c>
      <c r="W1444" s="15">
        <v>9854</v>
      </c>
      <c r="X1444" s="15">
        <v>11</v>
      </c>
      <c r="Y1444" s="15">
        <v>0</v>
      </c>
      <c r="Z1444" s="15">
        <v>4</v>
      </c>
      <c r="AA1444" s="15">
        <v>3</v>
      </c>
      <c r="AB1444" s="15">
        <v>1</v>
      </c>
      <c r="AC1444" s="15">
        <v>3</v>
      </c>
      <c r="AD1444" s="15">
        <v>4</v>
      </c>
      <c r="AE1444" s="16">
        <v>3</v>
      </c>
      <c r="AF1444" s="23" t="str" cm="1">
        <f t="array" ref="AF1444">_xlfn.IFS(W1443&lt;3000,"Low",W1443&lt;6000,"Medium",W1443&gt;=6000,"High")</f>
        <v>Low</v>
      </c>
      <c r="AG1444" s="24" t="str" cm="1">
        <f t="array" ref="AG1444">_xlfn.IFS(R1443&lt;5,"New",R1443&lt;10,"Junior",R1443&lt;20,"Mid",R1443&gt;=20,"Senior")</f>
        <v>New</v>
      </c>
      <c r="AH1444" s="24" t="str" cm="1">
        <f t="array" ref="AH1444">_xlfn.IFS(O1443&lt;=5,"Near",O1443&lt;=15,"Moderate",O1443&gt;15,"Far")</f>
        <v>Moderate</v>
      </c>
      <c r="AI1444" s="24" t="str" cm="1">
        <f t="array" ref="AI1444">_xlfn.IFS(AE1444=1,"Poor",AE1444=2,"Average",AE1444=3,"Good",AE1444=4,"Excellent")</f>
        <v>Good</v>
      </c>
      <c r="AJ1444" s="24" t="str" cm="1">
        <f t="array" ref="AJ1444">_xlfn.IFS(Z1444=1,"Low",Z1444=2,"Medium",Z1444=3,"High",Z1444=4,"Very High")</f>
        <v>Very High</v>
      </c>
      <c r="AK1444" s="24" t="str" cm="1">
        <f t="array" ref="AK1444">_xlfn.IFS(AD1444=1,"Low",AD1444=2,"Medium",AD1444=3,"High",AD1444=4,"Very High")</f>
        <v>Very High</v>
      </c>
    </row>
    <row r="1445" spans="1:37" ht="15.6" x14ac:dyDescent="0.3">
      <c r="A1445" s="28" t="s">
        <v>37</v>
      </c>
      <c r="B1445" s="17" t="s">
        <v>40</v>
      </c>
      <c r="C1445" s="17">
        <v>1792</v>
      </c>
      <c r="D1445" s="17" t="s">
        <v>55</v>
      </c>
      <c r="E1445" s="17" t="s">
        <v>39</v>
      </c>
      <c r="F1445" s="17">
        <v>44</v>
      </c>
      <c r="G1445" s="17" t="s">
        <v>72</v>
      </c>
      <c r="H1445" s="17" t="s">
        <v>50</v>
      </c>
      <c r="I1445" s="17" t="s">
        <v>53</v>
      </c>
      <c r="J1445" s="17" t="s">
        <v>56</v>
      </c>
      <c r="K1445" s="17">
        <v>1</v>
      </c>
      <c r="L1445" s="17" t="s">
        <v>65</v>
      </c>
      <c r="M1445" s="17" t="s">
        <v>48</v>
      </c>
      <c r="N1445" s="17" t="s">
        <v>37</v>
      </c>
      <c r="O1445" s="17">
        <v>1</v>
      </c>
      <c r="P1445" s="17">
        <v>2</v>
      </c>
      <c r="Q1445" s="17">
        <v>1</v>
      </c>
      <c r="R1445" s="17">
        <v>6</v>
      </c>
      <c r="S1445" s="17">
        <v>5</v>
      </c>
      <c r="T1445" s="17">
        <v>3</v>
      </c>
      <c r="U1445" s="17">
        <v>2</v>
      </c>
      <c r="V1445" s="17">
        <v>3</v>
      </c>
      <c r="W1445" s="17">
        <v>2342</v>
      </c>
      <c r="X1445" s="17">
        <v>12</v>
      </c>
      <c r="Y1445" s="17">
        <v>3</v>
      </c>
      <c r="Z1445" s="17">
        <v>3</v>
      </c>
      <c r="AA1445" s="17">
        <v>3</v>
      </c>
      <c r="AB1445" s="17">
        <v>2</v>
      </c>
      <c r="AC1445" s="17">
        <v>3</v>
      </c>
      <c r="AD1445" s="17">
        <v>3</v>
      </c>
      <c r="AE1445" s="18">
        <v>2</v>
      </c>
      <c r="AF1445" s="25" t="str" cm="1">
        <f t="array" ref="AF1445">_xlfn.IFS(W1444&lt;3000,"Low",W1444&lt;6000,"Medium",W1444&gt;=6000,"High")</f>
        <v>High</v>
      </c>
      <c r="AG1445" s="26" t="str" cm="1">
        <f t="array" ref="AG1445">_xlfn.IFS(R1444&lt;5,"New",R1444&lt;10,"Junior",R1444&lt;20,"Mid",R1444&gt;=20,"Senior")</f>
        <v>Junior</v>
      </c>
      <c r="AH1445" s="26" t="str" cm="1">
        <f t="array" ref="AH1445">_xlfn.IFS(O1444&lt;=5,"Near",O1444&lt;=15,"Moderate",O1444&gt;15,"Far")</f>
        <v>Moderate</v>
      </c>
      <c r="AI1445" s="26" t="str" cm="1">
        <f t="array" ref="AI1445">_xlfn.IFS(AE1445=1,"Poor",AE1445=2,"Average",AE1445=3,"Good",AE1445=4,"Excellent")</f>
        <v>Average</v>
      </c>
      <c r="AJ1445" s="26" t="str" cm="1">
        <f t="array" ref="AJ1445">_xlfn.IFS(Z1445=1,"Low",Z1445=2,"Medium",Z1445=3,"High",Z1445=4,"Very High")</f>
        <v>High</v>
      </c>
      <c r="AK1445" s="26" t="str" cm="1">
        <f t="array" ref="AK1445">_xlfn.IFS(AD1445=1,"Low",AD1445=2,"Medium",AD1445=3,"High",AD1445=4,"Very High")</f>
        <v>High</v>
      </c>
    </row>
    <row r="1446" spans="1:37" ht="15.6" x14ac:dyDescent="0.3">
      <c r="A1446" s="27" t="s">
        <v>37</v>
      </c>
      <c r="B1446" s="15" t="s">
        <v>40</v>
      </c>
      <c r="C1446" s="15">
        <v>1464</v>
      </c>
      <c r="D1446" s="15" t="s">
        <v>55</v>
      </c>
      <c r="E1446" s="15" t="s">
        <v>62</v>
      </c>
      <c r="F1446" s="15">
        <v>31</v>
      </c>
      <c r="G1446" s="15" t="s">
        <v>57</v>
      </c>
      <c r="H1446" s="15" t="s">
        <v>50</v>
      </c>
      <c r="I1446" s="15" t="s">
        <v>53</v>
      </c>
      <c r="J1446" s="15" t="s">
        <v>61</v>
      </c>
      <c r="K1446" s="15">
        <v>1</v>
      </c>
      <c r="L1446" s="15" t="s">
        <v>42</v>
      </c>
      <c r="M1446" s="15" t="s">
        <v>70</v>
      </c>
      <c r="N1446" s="15" t="s">
        <v>37</v>
      </c>
      <c r="O1446" s="15">
        <v>2</v>
      </c>
      <c r="P1446" s="15">
        <v>2</v>
      </c>
      <c r="Q1446" s="15">
        <v>6</v>
      </c>
      <c r="R1446" s="15">
        <v>7</v>
      </c>
      <c r="S1446" s="15">
        <v>2</v>
      </c>
      <c r="T1446" s="15">
        <v>2</v>
      </c>
      <c r="U1446" s="15">
        <v>2</v>
      </c>
      <c r="V1446" s="15">
        <v>2</v>
      </c>
      <c r="W1446" s="15">
        <v>3722</v>
      </c>
      <c r="X1446" s="15">
        <v>13</v>
      </c>
      <c r="Y1446" s="15">
        <v>1</v>
      </c>
      <c r="Z1446" s="15">
        <v>2</v>
      </c>
      <c r="AA1446" s="15">
        <v>3</v>
      </c>
      <c r="AB1446" s="15">
        <v>4</v>
      </c>
      <c r="AC1446" s="15">
        <v>3</v>
      </c>
      <c r="AD1446" s="15">
        <v>3</v>
      </c>
      <c r="AE1446" s="16">
        <v>1</v>
      </c>
      <c r="AF1446" s="23" t="str" cm="1">
        <f t="array" ref="AF1446">_xlfn.IFS(W1445&lt;3000,"Low",W1445&lt;6000,"Medium",W1445&gt;=6000,"High")</f>
        <v>Low</v>
      </c>
      <c r="AG1446" s="24" t="str" cm="1">
        <f t="array" ref="AG1446">_xlfn.IFS(R1445&lt;5,"New",R1445&lt;10,"Junior",R1445&lt;20,"Mid",R1445&gt;=20,"Senior")</f>
        <v>Junior</v>
      </c>
      <c r="AH1446" s="24" t="str" cm="1">
        <f t="array" ref="AH1446">_xlfn.IFS(O1445&lt;=5,"Near",O1445&lt;=15,"Moderate",O1445&gt;15,"Far")</f>
        <v>Near</v>
      </c>
      <c r="AI1446" s="24" t="str" cm="1">
        <f t="array" ref="AI1446">_xlfn.IFS(AE1446=1,"Poor",AE1446=2,"Average",AE1446=3,"Good",AE1446=4,"Excellent")</f>
        <v>Poor</v>
      </c>
      <c r="AJ1446" s="24" t="str" cm="1">
        <f t="array" ref="AJ1446">_xlfn.IFS(Z1446=1,"Low",Z1446=2,"Medium",Z1446=3,"High",Z1446=4,"Very High")</f>
        <v>Medium</v>
      </c>
      <c r="AK1446" s="24" t="str" cm="1">
        <f t="array" ref="AK1446">_xlfn.IFS(AD1446=1,"Low",AD1446=2,"Medium",AD1446=3,"High",AD1446=4,"Very High")</f>
        <v>High</v>
      </c>
    </row>
    <row r="1447" spans="1:37" ht="15.6" x14ac:dyDescent="0.3">
      <c r="A1447" s="28" t="s">
        <v>37</v>
      </c>
      <c r="B1447" s="17" t="s">
        <v>40</v>
      </c>
      <c r="C1447" s="17">
        <v>1767</v>
      </c>
      <c r="D1447" s="17" t="s">
        <v>55</v>
      </c>
      <c r="E1447" s="17" t="s">
        <v>39</v>
      </c>
      <c r="F1447" s="17">
        <v>43</v>
      </c>
      <c r="G1447" s="17" t="s">
        <v>57</v>
      </c>
      <c r="H1447" s="17" t="s">
        <v>50</v>
      </c>
      <c r="I1447" s="17" t="s">
        <v>53</v>
      </c>
      <c r="J1447" s="17" t="s">
        <v>56</v>
      </c>
      <c r="K1447" s="17">
        <v>1</v>
      </c>
      <c r="L1447" s="17" t="s">
        <v>106</v>
      </c>
      <c r="M1447" s="17" t="s">
        <v>70</v>
      </c>
      <c r="N1447" s="17" t="s">
        <v>37</v>
      </c>
      <c r="O1447" s="17">
        <v>17</v>
      </c>
      <c r="P1447" s="17">
        <v>4</v>
      </c>
      <c r="Q1447" s="17">
        <v>9</v>
      </c>
      <c r="R1447" s="17">
        <v>6</v>
      </c>
      <c r="S1447" s="17">
        <v>1</v>
      </c>
      <c r="T1447" s="17">
        <v>0</v>
      </c>
      <c r="U1447" s="17">
        <v>0</v>
      </c>
      <c r="V1447" s="17">
        <v>0</v>
      </c>
      <c r="W1447" s="17">
        <v>2437</v>
      </c>
      <c r="X1447" s="17">
        <v>16</v>
      </c>
      <c r="Y1447" s="17">
        <v>1</v>
      </c>
      <c r="Z1447" s="17">
        <v>3</v>
      </c>
      <c r="AA1447" s="17">
        <v>2</v>
      </c>
      <c r="AB1447" s="17">
        <v>3</v>
      </c>
      <c r="AC1447" s="17">
        <v>3</v>
      </c>
      <c r="AD1447" s="17">
        <v>4</v>
      </c>
      <c r="AE1447" s="18">
        <v>3</v>
      </c>
      <c r="AF1447" s="25" t="str" cm="1">
        <f t="array" ref="AF1447">_xlfn.IFS(W1446&lt;3000,"Low",W1446&lt;6000,"Medium",W1446&gt;=6000,"High")</f>
        <v>Medium</v>
      </c>
      <c r="AG1447" s="26" t="str" cm="1">
        <f t="array" ref="AG1447">_xlfn.IFS(R1446&lt;5,"New",R1446&lt;10,"Junior",R1446&lt;20,"Mid",R1446&gt;=20,"Senior")</f>
        <v>Junior</v>
      </c>
      <c r="AH1447" s="26" t="str" cm="1">
        <f t="array" ref="AH1447">_xlfn.IFS(O1446&lt;=5,"Near",O1446&lt;=15,"Moderate",O1446&gt;15,"Far")</f>
        <v>Near</v>
      </c>
      <c r="AI1447" s="26" t="str" cm="1">
        <f t="array" ref="AI1447">_xlfn.IFS(AE1447=1,"Poor",AE1447=2,"Average",AE1447=3,"Good",AE1447=4,"Excellent")</f>
        <v>Good</v>
      </c>
      <c r="AJ1447" s="26" t="str" cm="1">
        <f t="array" ref="AJ1447">_xlfn.IFS(Z1447=1,"Low",Z1447=2,"Medium",Z1447=3,"High",Z1447=4,"Very High")</f>
        <v>High</v>
      </c>
      <c r="AK1447" s="26" t="str" cm="1">
        <f t="array" ref="AK1447">_xlfn.IFS(AD1447=1,"Low",AD1447=2,"Medium",AD1447=3,"High",AD1447=4,"Very High")</f>
        <v>Very High</v>
      </c>
    </row>
    <row r="1448" spans="1:37" ht="15.6" x14ac:dyDescent="0.3">
      <c r="A1448" s="27" t="s">
        <v>37</v>
      </c>
      <c r="B1448" s="15" t="s">
        <v>40</v>
      </c>
      <c r="C1448" s="15">
        <v>1494</v>
      </c>
      <c r="D1448" s="15" t="s">
        <v>55</v>
      </c>
      <c r="E1448" s="15" t="s">
        <v>85</v>
      </c>
      <c r="F1448" s="15">
        <v>24</v>
      </c>
      <c r="G1448" s="15" t="s">
        <v>46</v>
      </c>
      <c r="H1448" s="15" t="s">
        <v>50</v>
      </c>
      <c r="I1448" s="15" t="s">
        <v>53</v>
      </c>
      <c r="J1448" s="15" t="s">
        <v>61</v>
      </c>
      <c r="K1448" s="15">
        <v>1</v>
      </c>
      <c r="L1448" s="15" t="s">
        <v>65</v>
      </c>
      <c r="M1448" s="15" t="s">
        <v>70</v>
      </c>
      <c r="N1448" s="15" t="s">
        <v>37</v>
      </c>
      <c r="O1448" s="15">
        <v>9</v>
      </c>
      <c r="P1448" s="15">
        <v>2</v>
      </c>
      <c r="Q1448" s="15">
        <v>2</v>
      </c>
      <c r="R1448" s="15">
        <v>4</v>
      </c>
      <c r="S1448" s="15">
        <v>0</v>
      </c>
      <c r="T1448" s="15">
        <v>0</v>
      </c>
      <c r="U1448" s="15">
        <v>0</v>
      </c>
      <c r="V1448" s="15">
        <v>0</v>
      </c>
      <c r="W1448" s="15">
        <v>3172</v>
      </c>
      <c r="X1448" s="15">
        <v>11</v>
      </c>
      <c r="Y1448" s="15">
        <v>0</v>
      </c>
      <c r="Z1448" s="15">
        <v>2</v>
      </c>
      <c r="AA1448" s="15">
        <v>3</v>
      </c>
      <c r="AB1448" s="15">
        <v>1</v>
      </c>
      <c r="AC1448" s="15">
        <v>3</v>
      </c>
      <c r="AD1448" s="15">
        <v>3</v>
      </c>
      <c r="AE1448" s="16">
        <v>2</v>
      </c>
      <c r="AF1448" s="23" t="str" cm="1">
        <f t="array" ref="AF1448">_xlfn.IFS(W1447&lt;3000,"Low",W1447&lt;6000,"Medium",W1447&gt;=6000,"High")</f>
        <v>Low</v>
      </c>
      <c r="AG1448" s="24" t="str" cm="1">
        <f t="array" ref="AG1448">_xlfn.IFS(R1447&lt;5,"New",R1447&lt;10,"Junior",R1447&lt;20,"Mid",R1447&gt;=20,"Senior")</f>
        <v>Junior</v>
      </c>
      <c r="AH1448" s="24" t="str" cm="1">
        <f t="array" ref="AH1448">_xlfn.IFS(O1447&lt;=5,"Near",O1447&lt;=15,"Moderate",O1447&gt;15,"Far")</f>
        <v>Far</v>
      </c>
      <c r="AI1448" s="24" t="str" cm="1">
        <f t="array" ref="AI1448">_xlfn.IFS(AE1448=1,"Poor",AE1448=2,"Average",AE1448=3,"Good",AE1448=4,"Excellent")</f>
        <v>Average</v>
      </c>
      <c r="AJ1448" s="24" t="str" cm="1">
        <f t="array" ref="AJ1448">_xlfn.IFS(Z1448=1,"Low",Z1448=2,"Medium",Z1448=3,"High",Z1448=4,"Very High")</f>
        <v>Medium</v>
      </c>
      <c r="AK1448" s="24" t="str" cm="1">
        <f t="array" ref="AK1448">_xlfn.IFS(AD1448=1,"Low",AD1448=2,"Medium",AD1448=3,"High",AD1448=4,"Very High")</f>
        <v>High</v>
      </c>
    </row>
    <row r="1449" spans="1:37" ht="15.6" x14ac:dyDescent="0.3">
      <c r="A1449" s="28" t="s">
        <v>37</v>
      </c>
      <c r="B1449" s="17" t="s">
        <v>40</v>
      </c>
      <c r="C1449" s="17">
        <v>1967</v>
      </c>
      <c r="D1449" s="17" t="s">
        <v>55</v>
      </c>
      <c r="E1449" s="17" t="s">
        <v>62</v>
      </c>
      <c r="F1449" s="17">
        <v>31</v>
      </c>
      <c r="G1449" s="17" t="s">
        <v>57</v>
      </c>
      <c r="H1449" s="17" t="s">
        <v>50</v>
      </c>
      <c r="I1449" s="17" t="s">
        <v>41</v>
      </c>
      <c r="J1449" s="17" t="s">
        <v>45</v>
      </c>
      <c r="K1449" s="17">
        <v>2</v>
      </c>
      <c r="L1449" s="17" t="s">
        <v>99</v>
      </c>
      <c r="M1449" s="17" t="s">
        <v>64</v>
      </c>
      <c r="N1449" s="17" t="s">
        <v>37</v>
      </c>
      <c r="O1449" s="17">
        <v>26</v>
      </c>
      <c r="P1449" s="17">
        <v>4</v>
      </c>
      <c r="Q1449" s="17">
        <v>1</v>
      </c>
      <c r="R1449" s="17">
        <v>10</v>
      </c>
      <c r="S1449" s="17">
        <v>10</v>
      </c>
      <c r="T1449" s="17">
        <v>7</v>
      </c>
      <c r="U1449" s="17">
        <v>0</v>
      </c>
      <c r="V1449" s="17">
        <v>8</v>
      </c>
      <c r="W1449" s="17">
        <v>5617</v>
      </c>
      <c r="X1449" s="17">
        <v>11</v>
      </c>
      <c r="Y1449" s="17">
        <v>0</v>
      </c>
      <c r="Z1449" s="17">
        <v>1</v>
      </c>
      <c r="AA1449" s="17">
        <v>3</v>
      </c>
      <c r="AB1449" s="17">
        <v>1</v>
      </c>
      <c r="AC1449" s="17">
        <v>3</v>
      </c>
      <c r="AD1449" s="17">
        <v>3</v>
      </c>
      <c r="AE1449" s="18">
        <v>3</v>
      </c>
      <c r="AF1449" s="25" t="str" cm="1">
        <f t="array" ref="AF1449">_xlfn.IFS(W1448&lt;3000,"Low",W1448&lt;6000,"Medium",W1448&gt;=6000,"High")</f>
        <v>Medium</v>
      </c>
      <c r="AG1449" s="26" t="str" cm="1">
        <f t="array" ref="AG1449">_xlfn.IFS(R1448&lt;5,"New",R1448&lt;10,"Junior",R1448&lt;20,"Mid",R1448&gt;=20,"Senior")</f>
        <v>New</v>
      </c>
      <c r="AH1449" s="26" t="str" cm="1">
        <f t="array" ref="AH1449">_xlfn.IFS(O1448&lt;=5,"Near",O1448&lt;=15,"Moderate",O1448&gt;15,"Far")</f>
        <v>Moderate</v>
      </c>
      <c r="AI1449" s="26" t="str" cm="1">
        <f t="array" ref="AI1449">_xlfn.IFS(AE1449=1,"Poor",AE1449=2,"Average",AE1449=3,"Good",AE1449=4,"Excellent")</f>
        <v>Good</v>
      </c>
      <c r="AJ1449" s="26" t="str" cm="1">
        <f t="array" ref="AJ1449">_xlfn.IFS(Z1449=1,"Low",Z1449=2,"Medium",Z1449=3,"High",Z1449=4,"Very High")</f>
        <v>Low</v>
      </c>
      <c r="AK1449" s="26" t="str" cm="1">
        <f t="array" ref="AK1449">_xlfn.IFS(AD1449=1,"Low",AD1449=2,"Medium",AD1449=3,"High",AD1449=4,"Very High")</f>
        <v>High</v>
      </c>
    </row>
    <row r="1450" spans="1:37" ht="15.6" x14ac:dyDescent="0.3">
      <c r="A1450" s="27" t="s">
        <v>37</v>
      </c>
      <c r="B1450" s="15" t="s">
        <v>40</v>
      </c>
      <c r="C1450" s="15">
        <v>1844</v>
      </c>
      <c r="D1450" s="15" t="s">
        <v>55</v>
      </c>
      <c r="E1450" s="15" t="s">
        <v>62</v>
      </c>
      <c r="F1450" s="15">
        <v>29</v>
      </c>
      <c r="G1450" s="15" t="s">
        <v>72</v>
      </c>
      <c r="H1450" s="15" t="s">
        <v>38</v>
      </c>
      <c r="I1450" s="15" t="s">
        <v>154</v>
      </c>
      <c r="J1450" s="15" t="s">
        <v>156</v>
      </c>
      <c r="K1450" s="15">
        <v>1</v>
      </c>
      <c r="L1450" s="15" t="s">
        <v>156</v>
      </c>
      <c r="M1450" s="15" t="s">
        <v>70</v>
      </c>
      <c r="N1450" s="15" t="s">
        <v>37</v>
      </c>
      <c r="O1450" s="15">
        <v>13</v>
      </c>
      <c r="P1450" s="15">
        <v>3</v>
      </c>
      <c r="Q1450" s="15">
        <v>4</v>
      </c>
      <c r="R1450" s="15">
        <v>4</v>
      </c>
      <c r="S1450" s="15">
        <v>2</v>
      </c>
      <c r="T1450" s="15">
        <v>2</v>
      </c>
      <c r="U1450" s="15">
        <v>2</v>
      </c>
      <c r="V1450" s="15">
        <v>0</v>
      </c>
      <c r="W1450" s="15">
        <v>2335</v>
      </c>
      <c r="X1450" s="15">
        <v>15</v>
      </c>
      <c r="Y1450" s="15">
        <v>3</v>
      </c>
      <c r="Z1450" s="15">
        <v>1</v>
      </c>
      <c r="AA1450" s="15">
        <v>2</v>
      </c>
      <c r="AB1450" s="15">
        <v>1</v>
      </c>
      <c r="AC1450" s="15">
        <v>3</v>
      </c>
      <c r="AD1450" s="15">
        <v>4</v>
      </c>
      <c r="AE1450" s="16">
        <v>3</v>
      </c>
      <c r="AF1450" s="23" t="str" cm="1">
        <f t="array" ref="AF1450">_xlfn.IFS(W1449&lt;3000,"Low",W1449&lt;6000,"Medium",W1449&gt;=6000,"High")</f>
        <v>Medium</v>
      </c>
      <c r="AG1450" s="24" t="str" cm="1">
        <f t="array" ref="AG1450">_xlfn.IFS(R1449&lt;5,"New",R1449&lt;10,"Junior",R1449&lt;20,"Mid",R1449&gt;=20,"Senior")</f>
        <v>Mid</v>
      </c>
      <c r="AH1450" s="24" t="str" cm="1">
        <f t="array" ref="AH1450">_xlfn.IFS(O1449&lt;=5,"Near",O1449&lt;=15,"Moderate",O1449&gt;15,"Far")</f>
        <v>Far</v>
      </c>
      <c r="AI1450" s="24" t="str" cm="1">
        <f t="array" ref="AI1450">_xlfn.IFS(AE1450=1,"Poor",AE1450=2,"Average",AE1450=3,"Good",AE1450=4,"Excellent")</f>
        <v>Good</v>
      </c>
      <c r="AJ1450" s="24" t="str" cm="1">
        <f t="array" ref="AJ1450">_xlfn.IFS(Z1450=1,"Low",Z1450=2,"Medium",Z1450=3,"High",Z1450=4,"Very High")</f>
        <v>Low</v>
      </c>
      <c r="AK1450" s="24" t="str" cm="1">
        <f t="array" ref="AK1450">_xlfn.IFS(AD1450=1,"Low",AD1450=2,"Medium",AD1450=3,"High",AD1450=4,"Very High")</f>
        <v>Very High</v>
      </c>
    </row>
    <row r="1451" spans="1:37" ht="15.6" x14ac:dyDescent="0.3">
      <c r="A1451" s="28" t="s">
        <v>37</v>
      </c>
      <c r="B1451" s="17" t="s">
        <v>40</v>
      </c>
      <c r="C1451" s="17">
        <v>2027</v>
      </c>
      <c r="D1451" s="17" t="s">
        <v>55</v>
      </c>
      <c r="E1451" s="17" t="s">
        <v>62</v>
      </c>
      <c r="F1451" s="17">
        <v>29</v>
      </c>
      <c r="G1451" s="17" t="s">
        <v>57</v>
      </c>
      <c r="H1451" s="17" t="s">
        <v>38</v>
      </c>
      <c r="I1451" s="17" t="s">
        <v>53</v>
      </c>
      <c r="J1451" s="17" t="s">
        <v>56</v>
      </c>
      <c r="K1451" s="17">
        <v>1</v>
      </c>
      <c r="L1451" s="17" t="s">
        <v>65</v>
      </c>
      <c r="M1451" s="17" t="s">
        <v>64</v>
      </c>
      <c r="N1451" s="17" t="s">
        <v>37</v>
      </c>
      <c r="O1451" s="17">
        <v>1</v>
      </c>
      <c r="P1451" s="17">
        <v>3</v>
      </c>
      <c r="Q1451" s="17">
        <v>9</v>
      </c>
      <c r="R1451" s="17">
        <v>4</v>
      </c>
      <c r="S1451" s="17">
        <v>2</v>
      </c>
      <c r="T1451" s="17">
        <v>2</v>
      </c>
      <c r="U1451" s="17">
        <v>2</v>
      </c>
      <c r="V1451" s="17">
        <v>2</v>
      </c>
      <c r="W1451" s="17">
        <v>4787</v>
      </c>
      <c r="X1451" s="17">
        <v>14</v>
      </c>
      <c r="Y1451" s="17">
        <v>3</v>
      </c>
      <c r="Z1451" s="17">
        <v>1</v>
      </c>
      <c r="AA1451" s="17">
        <v>3</v>
      </c>
      <c r="AB1451" s="17">
        <v>4</v>
      </c>
      <c r="AC1451" s="17">
        <v>3</v>
      </c>
      <c r="AD1451" s="17">
        <v>2</v>
      </c>
      <c r="AE1451" s="18">
        <v>4</v>
      </c>
      <c r="AF1451" s="25" t="str" cm="1">
        <f t="array" ref="AF1451">_xlfn.IFS(W1450&lt;3000,"Low",W1450&lt;6000,"Medium",W1450&gt;=6000,"High")</f>
        <v>Low</v>
      </c>
      <c r="AG1451" s="26" t="str" cm="1">
        <f t="array" ref="AG1451">_xlfn.IFS(R1450&lt;5,"New",R1450&lt;10,"Junior",R1450&lt;20,"Mid",R1450&gt;=20,"Senior")</f>
        <v>New</v>
      </c>
      <c r="AH1451" s="26" t="str" cm="1">
        <f t="array" ref="AH1451">_xlfn.IFS(O1450&lt;=5,"Near",O1450&lt;=15,"Moderate",O1450&gt;15,"Far")</f>
        <v>Moderate</v>
      </c>
      <c r="AI1451" s="26" t="str" cm="1">
        <f t="array" ref="AI1451">_xlfn.IFS(AE1451=1,"Poor",AE1451=2,"Average",AE1451=3,"Good",AE1451=4,"Excellent")</f>
        <v>Excellent</v>
      </c>
      <c r="AJ1451" s="26" t="str" cm="1">
        <f t="array" ref="AJ1451">_xlfn.IFS(Z1451=1,"Low",Z1451=2,"Medium",Z1451=3,"High",Z1451=4,"Very High")</f>
        <v>Low</v>
      </c>
      <c r="AK1451" s="26" t="str" cm="1">
        <f t="array" ref="AK1451">_xlfn.IFS(AD1451=1,"Low",AD1451=2,"Medium",AD1451=3,"High",AD1451=4,"Very High")</f>
        <v>Medium</v>
      </c>
    </row>
    <row r="1452" spans="1:37" ht="15.6" x14ac:dyDescent="0.3">
      <c r="A1452" s="27" t="s">
        <v>37</v>
      </c>
      <c r="B1452" s="15" t="s">
        <v>40</v>
      </c>
      <c r="C1452" s="15">
        <v>1604</v>
      </c>
      <c r="D1452" s="15" t="s">
        <v>55</v>
      </c>
      <c r="E1452" s="15" t="s">
        <v>62</v>
      </c>
      <c r="F1452" s="15">
        <v>28</v>
      </c>
      <c r="G1452" s="15" t="s">
        <v>57</v>
      </c>
      <c r="H1452" s="15" t="s">
        <v>38</v>
      </c>
      <c r="I1452" s="15" t="s">
        <v>53</v>
      </c>
      <c r="J1452" s="15" t="s">
        <v>61</v>
      </c>
      <c r="K1452" s="15">
        <v>1</v>
      </c>
      <c r="L1452" s="15" t="s">
        <v>65</v>
      </c>
      <c r="M1452" s="15" t="s">
        <v>70</v>
      </c>
      <c r="N1452" s="15" t="s">
        <v>37</v>
      </c>
      <c r="O1452" s="15">
        <v>24</v>
      </c>
      <c r="P1452" s="15">
        <v>3</v>
      </c>
      <c r="Q1452" s="15">
        <v>1</v>
      </c>
      <c r="R1452" s="15">
        <v>1</v>
      </c>
      <c r="S1452" s="15">
        <v>1</v>
      </c>
      <c r="T1452" s="15">
        <v>1</v>
      </c>
      <c r="U1452" s="15">
        <v>0</v>
      </c>
      <c r="V1452" s="15">
        <v>0</v>
      </c>
      <c r="W1452" s="15">
        <v>2408</v>
      </c>
      <c r="X1452" s="15">
        <v>17</v>
      </c>
      <c r="Y1452" s="15">
        <v>3</v>
      </c>
      <c r="Z1452" s="15">
        <v>3</v>
      </c>
      <c r="AA1452" s="15">
        <v>3</v>
      </c>
      <c r="AB1452" s="15">
        <v>2</v>
      </c>
      <c r="AC1452" s="15">
        <v>3</v>
      </c>
      <c r="AD1452" s="15">
        <v>3</v>
      </c>
      <c r="AE1452" s="16">
        <v>3</v>
      </c>
      <c r="AF1452" s="23" t="str" cm="1">
        <f t="array" ref="AF1452">_xlfn.IFS(W1451&lt;3000,"Low",W1451&lt;6000,"Medium",W1451&gt;=6000,"High")</f>
        <v>Medium</v>
      </c>
      <c r="AG1452" s="24" t="str" cm="1">
        <f t="array" ref="AG1452">_xlfn.IFS(R1451&lt;5,"New",R1451&lt;10,"Junior",R1451&lt;20,"Mid",R1451&gt;=20,"Senior")</f>
        <v>New</v>
      </c>
      <c r="AH1452" s="24" t="str" cm="1">
        <f t="array" ref="AH1452">_xlfn.IFS(O1451&lt;=5,"Near",O1451&lt;=15,"Moderate",O1451&gt;15,"Far")</f>
        <v>Near</v>
      </c>
      <c r="AI1452" s="24" t="str" cm="1">
        <f t="array" ref="AI1452">_xlfn.IFS(AE1452=1,"Poor",AE1452=2,"Average",AE1452=3,"Good",AE1452=4,"Excellent")</f>
        <v>Good</v>
      </c>
      <c r="AJ1452" s="24" t="str" cm="1">
        <f t="array" ref="AJ1452">_xlfn.IFS(Z1452=1,"Low",Z1452=2,"Medium",Z1452=3,"High",Z1452=4,"Very High")</f>
        <v>High</v>
      </c>
      <c r="AK1452" s="24" t="str" cm="1">
        <f t="array" ref="AK1452">_xlfn.IFS(AD1452=1,"Low",AD1452=2,"Medium",AD1452=3,"High",AD1452=4,"Very High")</f>
        <v>High</v>
      </c>
    </row>
    <row r="1453" spans="1:37" ht="15.6" x14ac:dyDescent="0.3">
      <c r="A1453" s="28" t="s">
        <v>37</v>
      </c>
      <c r="B1453" s="17" t="s">
        <v>40</v>
      </c>
      <c r="C1453" s="17">
        <v>1649</v>
      </c>
      <c r="D1453" s="17" t="s">
        <v>55</v>
      </c>
      <c r="E1453" s="17" t="s">
        <v>39</v>
      </c>
      <c r="F1453" s="17">
        <v>40</v>
      </c>
      <c r="G1453" s="17" t="s">
        <v>46</v>
      </c>
      <c r="H1453" s="17" t="s">
        <v>38</v>
      </c>
      <c r="I1453" s="17" t="s">
        <v>53</v>
      </c>
      <c r="J1453" s="17" t="s">
        <v>61</v>
      </c>
      <c r="K1453" s="17">
        <v>1</v>
      </c>
      <c r="L1453" s="17" t="s">
        <v>42</v>
      </c>
      <c r="M1453" s="17" t="s">
        <v>70</v>
      </c>
      <c r="N1453" s="17" t="s">
        <v>37</v>
      </c>
      <c r="O1453" s="17">
        <v>7</v>
      </c>
      <c r="P1453" s="17">
        <v>3</v>
      </c>
      <c r="Q1453" s="17">
        <v>3</v>
      </c>
      <c r="R1453" s="17">
        <v>10</v>
      </c>
      <c r="S1453" s="17">
        <v>4</v>
      </c>
      <c r="T1453" s="17">
        <v>2</v>
      </c>
      <c r="U1453" s="17">
        <v>0</v>
      </c>
      <c r="V1453" s="17">
        <v>3</v>
      </c>
      <c r="W1453" s="17">
        <v>2166</v>
      </c>
      <c r="X1453" s="17">
        <v>14</v>
      </c>
      <c r="Y1453" s="17">
        <v>0</v>
      </c>
      <c r="Z1453" s="17">
        <v>1</v>
      </c>
      <c r="AA1453" s="17">
        <v>3</v>
      </c>
      <c r="AB1453" s="17">
        <v>1</v>
      </c>
      <c r="AC1453" s="17">
        <v>3</v>
      </c>
      <c r="AD1453" s="17">
        <v>2</v>
      </c>
      <c r="AE1453" s="18">
        <v>1</v>
      </c>
      <c r="AF1453" s="25" t="str" cm="1">
        <f t="array" ref="AF1453">_xlfn.IFS(W1452&lt;3000,"Low",W1452&lt;6000,"Medium",W1452&gt;=6000,"High")</f>
        <v>Low</v>
      </c>
      <c r="AG1453" s="26" t="str" cm="1">
        <f t="array" ref="AG1453">_xlfn.IFS(R1452&lt;5,"New",R1452&lt;10,"Junior",R1452&lt;20,"Mid",R1452&gt;=20,"Senior")</f>
        <v>New</v>
      </c>
      <c r="AH1453" s="26" t="str" cm="1">
        <f t="array" ref="AH1453">_xlfn.IFS(O1452&lt;=5,"Near",O1452&lt;=15,"Moderate",O1452&gt;15,"Far")</f>
        <v>Far</v>
      </c>
      <c r="AI1453" s="26" t="str" cm="1">
        <f t="array" ref="AI1453">_xlfn.IFS(AE1453=1,"Poor",AE1453=2,"Average",AE1453=3,"Good",AE1453=4,"Excellent")</f>
        <v>Poor</v>
      </c>
      <c r="AJ1453" s="26" t="str" cm="1">
        <f t="array" ref="AJ1453">_xlfn.IFS(Z1453=1,"Low",Z1453=2,"Medium",Z1453=3,"High",Z1453=4,"Very High")</f>
        <v>Low</v>
      </c>
      <c r="AK1453" s="26" t="str" cm="1">
        <f t="array" ref="AK1453">_xlfn.IFS(AD1453=1,"Low",AD1453=2,"Medium",AD1453=3,"High",AD1453=4,"Very High")</f>
        <v>Medium</v>
      </c>
    </row>
    <row r="1454" spans="1:37" ht="15.6" x14ac:dyDescent="0.3">
      <c r="A1454" s="27" t="s">
        <v>37</v>
      </c>
      <c r="B1454" s="15" t="s">
        <v>40</v>
      </c>
      <c r="C1454" s="15">
        <v>1684</v>
      </c>
      <c r="D1454" s="15" t="s">
        <v>55</v>
      </c>
      <c r="E1454" s="15" t="s">
        <v>85</v>
      </c>
      <c r="F1454" s="15">
        <v>23</v>
      </c>
      <c r="G1454" s="15" t="s">
        <v>46</v>
      </c>
      <c r="H1454" s="15" t="s">
        <v>38</v>
      </c>
      <c r="I1454" s="15" t="s">
        <v>53</v>
      </c>
      <c r="J1454" s="15" t="s">
        <v>61</v>
      </c>
      <c r="K1454" s="15">
        <v>1</v>
      </c>
      <c r="L1454" s="15" t="s">
        <v>65</v>
      </c>
      <c r="M1454" s="15" t="s">
        <v>58</v>
      </c>
      <c r="N1454" s="15" t="s">
        <v>37</v>
      </c>
      <c r="O1454" s="15">
        <v>8</v>
      </c>
      <c r="P1454" s="15">
        <v>2</v>
      </c>
      <c r="Q1454" s="15">
        <v>1</v>
      </c>
      <c r="R1454" s="15">
        <v>5</v>
      </c>
      <c r="S1454" s="15">
        <v>5</v>
      </c>
      <c r="T1454" s="15">
        <v>4</v>
      </c>
      <c r="U1454" s="15">
        <v>1</v>
      </c>
      <c r="V1454" s="15">
        <v>2</v>
      </c>
      <c r="W1454" s="15">
        <v>3989</v>
      </c>
      <c r="X1454" s="15">
        <v>11</v>
      </c>
      <c r="Y1454" s="15">
        <v>0</v>
      </c>
      <c r="Z1454" s="15">
        <v>4</v>
      </c>
      <c r="AA1454" s="15">
        <v>2</v>
      </c>
      <c r="AB1454" s="15">
        <v>3</v>
      </c>
      <c r="AC1454" s="15">
        <v>3</v>
      </c>
      <c r="AD1454" s="15">
        <v>1</v>
      </c>
      <c r="AE1454" s="16">
        <v>3</v>
      </c>
      <c r="AF1454" s="23" t="str" cm="1">
        <f t="array" ref="AF1454">_xlfn.IFS(W1453&lt;3000,"Low",W1453&lt;6000,"Medium",W1453&gt;=6000,"High")</f>
        <v>Low</v>
      </c>
      <c r="AG1454" s="24" t="str" cm="1">
        <f t="array" ref="AG1454">_xlfn.IFS(R1453&lt;5,"New",R1453&lt;10,"Junior",R1453&lt;20,"Mid",R1453&gt;=20,"Senior")</f>
        <v>Mid</v>
      </c>
      <c r="AH1454" s="24" t="str" cm="1">
        <f t="array" ref="AH1454">_xlfn.IFS(O1453&lt;=5,"Near",O1453&lt;=15,"Moderate",O1453&gt;15,"Far")</f>
        <v>Moderate</v>
      </c>
      <c r="AI1454" s="24" t="str" cm="1">
        <f t="array" ref="AI1454">_xlfn.IFS(AE1454=1,"Poor",AE1454=2,"Average",AE1454=3,"Good",AE1454=4,"Excellent")</f>
        <v>Good</v>
      </c>
      <c r="AJ1454" s="24" t="str" cm="1">
        <f t="array" ref="AJ1454">_xlfn.IFS(Z1454=1,"Low",Z1454=2,"Medium",Z1454=3,"High",Z1454=4,"Very High")</f>
        <v>Very High</v>
      </c>
      <c r="AK1454" s="24" t="str" cm="1">
        <f t="array" ref="AK1454">_xlfn.IFS(AD1454=1,"Low",AD1454=2,"Medium",AD1454=3,"High",AD1454=4,"Very High")</f>
        <v>Low</v>
      </c>
    </row>
    <row r="1455" spans="1:37" ht="15.6" x14ac:dyDescent="0.3">
      <c r="A1455" s="28" t="s">
        <v>37</v>
      </c>
      <c r="B1455" s="17" t="s">
        <v>40</v>
      </c>
      <c r="C1455" s="17">
        <v>2055</v>
      </c>
      <c r="D1455" s="17" t="s">
        <v>55</v>
      </c>
      <c r="E1455" s="17" t="s">
        <v>51</v>
      </c>
      <c r="F1455" s="17">
        <v>50</v>
      </c>
      <c r="G1455" s="17" t="s">
        <v>72</v>
      </c>
      <c r="H1455" s="17" t="s">
        <v>38</v>
      </c>
      <c r="I1455" s="17" t="s">
        <v>41</v>
      </c>
      <c r="J1455" s="17" t="s">
        <v>45</v>
      </c>
      <c r="K1455" s="17">
        <v>3</v>
      </c>
      <c r="L1455" s="17" t="s">
        <v>99</v>
      </c>
      <c r="M1455" s="17" t="s">
        <v>70</v>
      </c>
      <c r="N1455" s="17" t="s">
        <v>37</v>
      </c>
      <c r="O1455" s="17">
        <v>28</v>
      </c>
      <c r="P1455" s="17">
        <v>3</v>
      </c>
      <c r="Q1455" s="17">
        <v>4</v>
      </c>
      <c r="R1455" s="17">
        <v>20</v>
      </c>
      <c r="S1455" s="17">
        <v>3</v>
      </c>
      <c r="T1455" s="17">
        <v>2</v>
      </c>
      <c r="U1455" s="17">
        <v>2</v>
      </c>
      <c r="V1455" s="17">
        <v>0</v>
      </c>
      <c r="W1455" s="17">
        <v>10854</v>
      </c>
      <c r="X1455" s="17">
        <v>13</v>
      </c>
      <c r="Y1455" s="17">
        <v>1</v>
      </c>
      <c r="Z1455" s="17">
        <v>4</v>
      </c>
      <c r="AA1455" s="17">
        <v>2</v>
      </c>
      <c r="AB1455" s="17">
        <v>1</v>
      </c>
      <c r="AC1455" s="17">
        <v>3</v>
      </c>
      <c r="AD1455" s="17">
        <v>2</v>
      </c>
      <c r="AE1455" s="18">
        <v>3</v>
      </c>
      <c r="AF1455" s="25" t="str" cm="1">
        <f t="array" ref="AF1455">_xlfn.IFS(W1454&lt;3000,"Low",W1454&lt;6000,"Medium",W1454&gt;=6000,"High")</f>
        <v>Medium</v>
      </c>
      <c r="AG1455" s="26" t="str" cm="1">
        <f t="array" ref="AG1455">_xlfn.IFS(R1454&lt;5,"New",R1454&lt;10,"Junior",R1454&lt;20,"Mid",R1454&gt;=20,"Senior")</f>
        <v>Junior</v>
      </c>
      <c r="AH1455" s="26" t="str" cm="1">
        <f t="array" ref="AH1455">_xlfn.IFS(O1454&lt;=5,"Near",O1454&lt;=15,"Moderate",O1454&gt;15,"Far")</f>
        <v>Moderate</v>
      </c>
      <c r="AI1455" s="26" t="str" cm="1">
        <f t="array" ref="AI1455">_xlfn.IFS(AE1455=1,"Poor",AE1455=2,"Average",AE1455=3,"Good",AE1455=4,"Excellent")</f>
        <v>Good</v>
      </c>
      <c r="AJ1455" s="26" t="str" cm="1">
        <f t="array" ref="AJ1455">_xlfn.IFS(Z1455=1,"Low",Z1455=2,"Medium",Z1455=3,"High",Z1455=4,"Very High")</f>
        <v>Very High</v>
      </c>
      <c r="AK1455" s="26" t="str" cm="1">
        <f t="array" ref="AK1455">_xlfn.IFS(AD1455=1,"Low",AD1455=2,"Medium",AD1455=3,"High",AD1455=4,"Very High")</f>
        <v>Medium</v>
      </c>
    </row>
    <row r="1456" spans="1:37" ht="15.6" x14ac:dyDescent="0.3">
      <c r="A1456" s="27" t="s">
        <v>37</v>
      </c>
      <c r="B1456" s="15" t="s">
        <v>40</v>
      </c>
      <c r="C1456" s="15">
        <v>1645</v>
      </c>
      <c r="D1456" s="15" t="s">
        <v>55</v>
      </c>
      <c r="E1456" s="15" t="s">
        <v>39</v>
      </c>
      <c r="F1456" s="15">
        <v>35</v>
      </c>
      <c r="G1456" s="15" t="s">
        <v>72</v>
      </c>
      <c r="H1456" s="15" t="s">
        <v>38</v>
      </c>
      <c r="I1456" s="15" t="s">
        <v>41</v>
      </c>
      <c r="J1456" s="15" t="s">
        <v>45</v>
      </c>
      <c r="K1456" s="15">
        <v>2</v>
      </c>
      <c r="L1456" s="15" t="s">
        <v>65</v>
      </c>
      <c r="M1456" s="15" t="s">
        <v>48</v>
      </c>
      <c r="N1456" s="15" t="s">
        <v>37</v>
      </c>
      <c r="O1456" s="15">
        <v>15</v>
      </c>
      <c r="P1456" s="15">
        <v>2</v>
      </c>
      <c r="Q1456" s="15">
        <v>6</v>
      </c>
      <c r="R1456" s="15">
        <v>7</v>
      </c>
      <c r="S1456" s="15">
        <v>2</v>
      </c>
      <c r="T1456" s="15">
        <v>2</v>
      </c>
      <c r="U1456" s="15">
        <v>2</v>
      </c>
      <c r="V1456" s="15">
        <v>2</v>
      </c>
      <c r="W1456" s="15">
        <v>5440</v>
      </c>
      <c r="X1456" s="15">
        <v>14</v>
      </c>
      <c r="Y1456" s="15">
        <v>2</v>
      </c>
      <c r="Z1456" s="15">
        <v>1</v>
      </c>
      <c r="AA1456" s="15">
        <v>1</v>
      </c>
      <c r="AB1456" s="15">
        <v>4</v>
      </c>
      <c r="AC1456" s="15">
        <v>3</v>
      </c>
      <c r="AD1456" s="15">
        <v>4</v>
      </c>
      <c r="AE1456" s="16">
        <v>2</v>
      </c>
      <c r="AF1456" s="23" t="str" cm="1">
        <f t="array" ref="AF1456">_xlfn.IFS(W1455&lt;3000,"Low",W1455&lt;6000,"Medium",W1455&gt;=6000,"High")</f>
        <v>High</v>
      </c>
      <c r="AG1456" s="24" t="str" cm="1">
        <f t="array" ref="AG1456">_xlfn.IFS(R1455&lt;5,"New",R1455&lt;10,"Junior",R1455&lt;20,"Mid",R1455&gt;=20,"Senior")</f>
        <v>Senior</v>
      </c>
      <c r="AH1456" s="24" t="str" cm="1">
        <f t="array" ref="AH1456">_xlfn.IFS(O1455&lt;=5,"Near",O1455&lt;=15,"Moderate",O1455&gt;15,"Far")</f>
        <v>Far</v>
      </c>
      <c r="AI1456" s="24" t="str" cm="1">
        <f t="array" ref="AI1456">_xlfn.IFS(AE1456=1,"Poor",AE1456=2,"Average",AE1456=3,"Good",AE1456=4,"Excellent")</f>
        <v>Average</v>
      </c>
      <c r="AJ1456" s="24" t="str" cm="1">
        <f t="array" ref="AJ1456">_xlfn.IFS(Z1456=1,"Low",Z1456=2,"Medium",Z1456=3,"High",Z1456=4,"Very High")</f>
        <v>Low</v>
      </c>
      <c r="AK1456" s="24" t="str" cm="1">
        <f t="array" ref="AK1456">_xlfn.IFS(AD1456=1,"Low",AD1456=2,"Medium",AD1456=3,"High",AD1456=4,"Very High")</f>
        <v>Very High</v>
      </c>
    </row>
    <row r="1457" spans="1:37" ht="15.6" x14ac:dyDescent="0.3">
      <c r="A1457" s="28" t="s">
        <v>37</v>
      </c>
      <c r="B1457" s="17" t="s">
        <v>40</v>
      </c>
      <c r="C1457" s="17">
        <v>1733</v>
      </c>
      <c r="D1457" s="17" t="s">
        <v>55</v>
      </c>
      <c r="E1457" s="17" t="s">
        <v>39</v>
      </c>
      <c r="F1457" s="17">
        <v>36</v>
      </c>
      <c r="G1457" s="17" t="s">
        <v>72</v>
      </c>
      <c r="H1457" s="17" t="s">
        <v>38</v>
      </c>
      <c r="I1457" s="17" t="s">
        <v>41</v>
      </c>
      <c r="J1457" s="17" t="s">
        <v>45</v>
      </c>
      <c r="K1457" s="17">
        <v>2</v>
      </c>
      <c r="L1457" s="17" t="s">
        <v>99</v>
      </c>
      <c r="M1457" s="17" t="s">
        <v>127</v>
      </c>
      <c r="N1457" s="17" t="s">
        <v>37</v>
      </c>
      <c r="O1457" s="17">
        <v>13</v>
      </c>
      <c r="P1457" s="17">
        <v>3</v>
      </c>
      <c r="Q1457" s="17">
        <v>5</v>
      </c>
      <c r="R1457" s="17">
        <v>16</v>
      </c>
      <c r="S1457" s="17">
        <v>2</v>
      </c>
      <c r="T1457" s="17">
        <v>2</v>
      </c>
      <c r="U1457" s="17">
        <v>2</v>
      </c>
      <c r="V1457" s="17">
        <v>2</v>
      </c>
      <c r="W1457" s="17">
        <v>6134</v>
      </c>
      <c r="X1457" s="17">
        <v>13</v>
      </c>
      <c r="Y1457" s="17">
        <v>3</v>
      </c>
      <c r="Z1457" s="17">
        <v>2</v>
      </c>
      <c r="AA1457" s="17">
        <v>2</v>
      </c>
      <c r="AB1457" s="17">
        <v>1</v>
      </c>
      <c r="AC1457" s="17">
        <v>3</v>
      </c>
      <c r="AD1457" s="17">
        <v>2</v>
      </c>
      <c r="AE1457" s="18">
        <v>3</v>
      </c>
      <c r="AF1457" s="25" t="str" cm="1">
        <f t="array" ref="AF1457">_xlfn.IFS(W1456&lt;3000,"Low",W1456&lt;6000,"Medium",W1456&gt;=6000,"High")</f>
        <v>Medium</v>
      </c>
      <c r="AG1457" s="26" t="str" cm="1">
        <f t="array" ref="AG1457">_xlfn.IFS(R1456&lt;5,"New",R1456&lt;10,"Junior",R1456&lt;20,"Mid",R1456&gt;=20,"Senior")</f>
        <v>Junior</v>
      </c>
      <c r="AH1457" s="26" t="str" cm="1">
        <f t="array" ref="AH1457">_xlfn.IFS(O1456&lt;=5,"Near",O1456&lt;=15,"Moderate",O1456&gt;15,"Far")</f>
        <v>Moderate</v>
      </c>
      <c r="AI1457" s="26" t="str" cm="1">
        <f t="array" ref="AI1457">_xlfn.IFS(AE1457=1,"Poor",AE1457=2,"Average",AE1457=3,"Good",AE1457=4,"Excellent")</f>
        <v>Good</v>
      </c>
      <c r="AJ1457" s="26" t="str" cm="1">
        <f t="array" ref="AJ1457">_xlfn.IFS(Z1457=1,"Low",Z1457=2,"Medium",Z1457=3,"High",Z1457=4,"Very High")</f>
        <v>Medium</v>
      </c>
      <c r="AK1457" s="26" t="str" cm="1">
        <f t="array" ref="AK1457">_xlfn.IFS(AD1457=1,"Low",AD1457=2,"Medium",AD1457=3,"High",AD1457=4,"Very High")</f>
        <v>Medium</v>
      </c>
    </row>
    <row r="1458" spans="1:37" ht="15.6" x14ac:dyDescent="0.3">
      <c r="A1458" s="27" t="s">
        <v>37</v>
      </c>
      <c r="B1458" s="15" t="s">
        <v>40</v>
      </c>
      <c r="C1458" s="15">
        <v>1968</v>
      </c>
      <c r="D1458" s="15" t="s">
        <v>55</v>
      </c>
      <c r="E1458" s="15" t="s">
        <v>51</v>
      </c>
      <c r="F1458" s="15">
        <v>53</v>
      </c>
      <c r="G1458" s="15" t="s">
        <v>46</v>
      </c>
      <c r="H1458" s="15" t="s">
        <v>38</v>
      </c>
      <c r="I1458" s="15" t="s">
        <v>41</v>
      </c>
      <c r="J1458" s="15" t="s">
        <v>45</v>
      </c>
      <c r="K1458" s="15">
        <v>3</v>
      </c>
      <c r="L1458" s="15" t="s">
        <v>42</v>
      </c>
      <c r="M1458" s="15" t="s">
        <v>64</v>
      </c>
      <c r="N1458" s="15" t="s">
        <v>37</v>
      </c>
      <c r="O1458" s="15">
        <v>24</v>
      </c>
      <c r="P1458" s="15">
        <v>2</v>
      </c>
      <c r="Q1458" s="15">
        <v>6</v>
      </c>
      <c r="R1458" s="15">
        <v>15</v>
      </c>
      <c r="S1458" s="15">
        <v>2</v>
      </c>
      <c r="T1458" s="15">
        <v>2</v>
      </c>
      <c r="U1458" s="15">
        <v>2</v>
      </c>
      <c r="V1458" s="15">
        <v>2</v>
      </c>
      <c r="W1458" s="15">
        <v>10448</v>
      </c>
      <c r="X1458" s="15">
        <v>13</v>
      </c>
      <c r="Y1458" s="15">
        <v>0</v>
      </c>
      <c r="Z1458" s="15">
        <v>1</v>
      </c>
      <c r="AA1458" s="15">
        <v>3</v>
      </c>
      <c r="AB1458" s="15">
        <v>1</v>
      </c>
      <c r="AC1458" s="15">
        <v>3</v>
      </c>
      <c r="AD1458" s="15">
        <v>2</v>
      </c>
      <c r="AE1458" s="16">
        <v>2</v>
      </c>
      <c r="AF1458" s="23" t="str" cm="1">
        <f t="array" ref="AF1458">_xlfn.IFS(W1457&lt;3000,"Low",W1457&lt;6000,"Medium",W1457&gt;=6000,"High")</f>
        <v>High</v>
      </c>
      <c r="AG1458" s="24" t="str" cm="1">
        <f t="array" ref="AG1458">_xlfn.IFS(R1457&lt;5,"New",R1457&lt;10,"Junior",R1457&lt;20,"Mid",R1457&gt;=20,"Senior")</f>
        <v>Mid</v>
      </c>
      <c r="AH1458" s="24" t="str" cm="1">
        <f t="array" ref="AH1458">_xlfn.IFS(O1457&lt;=5,"Near",O1457&lt;=15,"Moderate",O1457&gt;15,"Far")</f>
        <v>Moderate</v>
      </c>
      <c r="AI1458" s="24" t="str" cm="1">
        <f t="array" ref="AI1458">_xlfn.IFS(AE1458=1,"Poor",AE1458=2,"Average",AE1458=3,"Good",AE1458=4,"Excellent")</f>
        <v>Average</v>
      </c>
      <c r="AJ1458" s="24" t="str" cm="1">
        <f t="array" ref="AJ1458">_xlfn.IFS(Z1458=1,"Low",Z1458=2,"Medium",Z1458=3,"High",Z1458=4,"Very High")</f>
        <v>Low</v>
      </c>
      <c r="AK1458" s="24" t="str" cm="1">
        <f t="array" ref="AK1458">_xlfn.IFS(AD1458=1,"Low",AD1458=2,"Medium",AD1458=3,"High",AD1458=4,"Very High")</f>
        <v>Medium</v>
      </c>
    </row>
    <row r="1459" spans="1:37" ht="15.6" x14ac:dyDescent="0.3">
      <c r="A1459" s="28" t="s">
        <v>37</v>
      </c>
      <c r="B1459" s="17" t="s">
        <v>40</v>
      </c>
      <c r="C1459" s="17">
        <v>1862</v>
      </c>
      <c r="D1459" s="17" t="s">
        <v>55</v>
      </c>
      <c r="E1459" s="17" t="s">
        <v>62</v>
      </c>
      <c r="F1459" s="17">
        <v>32</v>
      </c>
      <c r="G1459" s="17" t="s">
        <v>46</v>
      </c>
      <c r="H1459" s="17" t="s">
        <v>38</v>
      </c>
      <c r="I1459" s="17" t="s">
        <v>41</v>
      </c>
      <c r="J1459" s="17" t="s">
        <v>45</v>
      </c>
      <c r="K1459" s="17">
        <v>2</v>
      </c>
      <c r="L1459" s="17" t="s">
        <v>99</v>
      </c>
      <c r="M1459" s="17" t="s">
        <v>64</v>
      </c>
      <c r="N1459" s="17" t="s">
        <v>37</v>
      </c>
      <c r="O1459" s="17">
        <v>2</v>
      </c>
      <c r="P1459" s="17">
        <v>3</v>
      </c>
      <c r="Q1459" s="17">
        <v>7</v>
      </c>
      <c r="R1459" s="17">
        <v>7</v>
      </c>
      <c r="S1459" s="17">
        <v>2</v>
      </c>
      <c r="T1459" s="17">
        <v>2</v>
      </c>
      <c r="U1459" s="17">
        <v>2</v>
      </c>
      <c r="V1459" s="17">
        <v>2</v>
      </c>
      <c r="W1459" s="17">
        <v>9907</v>
      </c>
      <c r="X1459" s="17">
        <v>12</v>
      </c>
      <c r="Y1459" s="17">
        <v>0</v>
      </c>
      <c r="Z1459" s="17">
        <v>3</v>
      </c>
      <c r="AA1459" s="17">
        <v>2</v>
      </c>
      <c r="AB1459" s="17">
        <v>2</v>
      </c>
      <c r="AC1459" s="17">
        <v>3</v>
      </c>
      <c r="AD1459" s="17">
        <v>3</v>
      </c>
      <c r="AE1459" s="18">
        <v>2</v>
      </c>
      <c r="AF1459" s="25" t="str" cm="1">
        <f t="array" ref="AF1459">_xlfn.IFS(W1458&lt;3000,"Low",W1458&lt;6000,"Medium",W1458&gt;=6000,"High")</f>
        <v>High</v>
      </c>
      <c r="AG1459" s="26" t="str" cm="1">
        <f t="array" ref="AG1459">_xlfn.IFS(R1458&lt;5,"New",R1458&lt;10,"Junior",R1458&lt;20,"Mid",R1458&gt;=20,"Senior")</f>
        <v>Mid</v>
      </c>
      <c r="AH1459" s="26" t="str" cm="1">
        <f t="array" ref="AH1459">_xlfn.IFS(O1458&lt;=5,"Near",O1458&lt;=15,"Moderate",O1458&gt;15,"Far")</f>
        <v>Far</v>
      </c>
      <c r="AI1459" s="26" t="str" cm="1">
        <f t="array" ref="AI1459">_xlfn.IFS(AE1459=1,"Poor",AE1459=2,"Average",AE1459=3,"Good",AE1459=4,"Excellent")</f>
        <v>Average</v>
      </c>
      <c r="AJ1459" s="26" t="str" cm="1">
        <f t="array" ref="AJ1459">_xlfn.IFS(Z1459=1,"Low",Z1459=2,"Medium",Z1459=3,"High",Z1459=4,"Very High")</f>
        <v>High</v>
      </c>
      <c r="AK1459" s="26" t="str" cm="1">
        <f t="array" ref="AK1459">_xlfn.IFS(AD1459=1,"Low",AD1459=2,"Medium",AD1459=3,"High",AD1459=4,"Very High")</f>
        <v>High</v>
      </c>
    </row>
    <row r="1460" spans="1:37" ht="15.6" x14ac:dyDescent="0.3">
      <c r="A1460" s="27" t="s">
        <v>37</v>
      </c>
      <c r="B1460" s="15" t="s">
        <v>40</v>
      </c>
      <c r="C1460" s="15">
        <v>1797</v>
      </c>
      <c r="D1460" s="15" t="s">
        <v>55</v>
      </c>
      <c r="E1460" s="15" t="s">
        <v>39</v>
      </c>
      <c r="F1460" s="15">
        <v>35</v>
      </c>
      <c r="G1460" s="15" t="s">
        <v>46</v>
      </c>
      <c r="H1460" s="15" t="s">
        <v>38</v>
      </c>
      <c r="I1460" s="15" t="s">
        <v>41</v>
      </c>
      <c r="J1460" s="15" t="s">
        <v>45</v>
      </c>
      <c r="K1460" s="15">
        <v>2</v>
      </c>
      <c r="L1460" s="15" t="s">
        <v>42</v>
      </c>
      <c r="M1460" s="15" t="s">
        <v>70</v>
      </c>
      <c r="N1460" s="15" t="s">
        <v>37</v>
      </c>
      <c r="O1460" s="15">
        <v>27</v>
      </c>
      <c r="P1460" s="15">
        <v>2</v>
      </c>
      <c r="Q1460" s="15">
        <v>1</v>
      </c>
      <c r="R1460" s="15">
        <v>10</v>
      </c>
      <c r="S1460" s="15">
        <v>10</v>
      </c>
      <c r="T1460" s="15">
        <v>7</v>
      </c>
      <c r="U1460" s="15">
        <v>7</v>
      </c>
      <c r="V1460" s="15">
        <v>7</v>
      </c>
      <c r="W1460" s="15">
        <v>5813</v>
      </c>
      <c r="X1460" s="15">
        <v>18</v>
      </c>
      <c r="Y1460" s="15">
        <v>0</v>
      </c>
      <c r="Z1460" s="15">
        <v>3</v>
      </c>
      <c r="AA1460" s="15">
        <v>3</v>
      </c>
      <c r="AB1460" s="15">
        <v>4</v>
      </c>
      <c r="AC1460" s="15">
        <v>3</v>
      </c>
      <c r="AD1460" s="15">
        <v>4</v>
      </c>
      <c r="AE1460" s="16">
        <v>3</v>
      </c>
      <c r="AF1460" s="23" t="str" cm="1">
        <f t="array" ref="AF1460">_xlfn.IFS(W1459&lt;3000,"Low",W1459&lt;6000,"Medium",W1459&gt;=6000,"High")</f>
        <v>High</v>
      </c>
      <c r="AG1460" s="24" t="str" cm="1">
        <f t="array" ref="AG1460">_xlfn.IFS(R1459&lt;5,"New",R1459&lt;10,"Junior",R1459&lt;20,"Mid",R1459&gt;=20,"Senior")</f>
        <v>Junior</v>
      </c>
      <c r="AH1460" s="24" t="str" cm="1">
        <f t="array" ref="AH1460">_xlfn.IFS(O1459&lt;=5,"Near",O1459&lt;=15,"Moderate",O1459&gt;15,"Far")</f>
        <v>Near</v>
      </c>
      <c r="AI1460" s="24" t="str" cm="1">
        <f t="array" ref="AI1460">_xlfn.IFS(AE1460=1,"Poor",AE1460=2,"Average",AE1460=3,"Good",AE1460=4,"Excellent")</f>
        <v>Good</v>
      </c>
      <c r="AJ1460" s="24" t="str" cm="1">
        <f t="array" ref="AJ1460">_xlfn.IFS(Z1460=1,"Low",Z1460=2,"Medium",Z1460=3,"High",Z1460=4,"Very High")</f>
        <v>High</v>
      </c>
      <c r="AK1460" s="24" t="str" cm="1">
        <f t="array" ref="AK1460">_xlfn.IFS(AD1460=1,"Low",AD1460=2,"Medium",AD1460=3,"High",AD1460=4,"Very High")</f>
        <v>Very High</v>
      </c>
    </row>
    <row r="1461" spans="1:37" ht="15.6" x14ac:dyDescent="0.3">
      <c r="A1461" s="28" t="s">
        <v>37</v>
      </c>
      <c r="B1461" s="17" t="s">
        <v>40</v>
      </c>
      <c r="C1461" s="17">
        <v>1821</v>
      </c>
      <c r="D1461" s="17" t="s">
        <v>44</v>
      </c>
      <c r="E1461" s="17" t="s">
        <v>51</v>
      </c>
      <c r="F1461" s="17">
        <v>46</v>
      </c>
      <c r="G1461" s="17" t="s">
        <v>57</v>
      </c>
      <c r="H1461" s="17" t="s">
        <v>38</v>
      </c>
      <c r="I1461" s="17" t="s">
        <v>53</v>
      </c>
      <c r="J1461" s="17" t="s">
        <v>76</v>
      </c>
      <c r="K1461" s="17">
        <v>2</v>
      </c>
      <c r="L1461" s="17" t="s">
        <v>65</v>
      </c>
      <c r="M1461" s="17" t="s">
        <v>48</v>
      </c>
      <c r="N1461" s="17" t="s">
        <v>49</v>
      </c>
      <c r="O1461" s="17">
        <v>21</v>
      </c>
      <c r="P1461" s="17">
        <v>2</v>
      </c>
      <c r="Q1461" s="17">
        <v>4</v>
      </c>
      <c r="R1461" s="17">
        <v>13</v>
      </c>
      <c r="S1461" s="17">
        <v>9</v>
      </c>
      <c r="T1461" s="17">
        <v>7</v>
      </c>
      <c r="U1461" s="17">
        <v>3</v>
      </c>
      <c r="V1461" s="17">
        <v>7</v>
      </c>
      <c r="W1461" s="17">
        <v>8926</v>
      </c>
      <c r="X1461" s="17">
        <v>22</v>
      </c>
      <c r="Y1461" s="17">
        <v>1</v>
      </c>
      <c r="Z1461" s="17">
        <v>4</v>
      </c>
      <c r="AA1461" s="17">
        <v>3</v>
      </c>
      <c r="AB1461" s="17">
        <v>2</v>
      </c>
      <c r="AC1461" s="17">
        <v>4</v>
      </c>
      <c r="AD1461" s="17">
        <v>4</v>
      </c>
      <c r="AE1461" s="18">
        <v>4</v>
      </c>
      <c r="AF1461" s="25" t="str" cm="1">
        <f t="array" ref="AF1461">_xlfn.IFS(W1460&lt;3000,"Low",W1460&lt;6000,"Medium",W1460&gt;=6000,"High")</f>
        <v>Medium</v>
      </c>
      <c r="AG1461" s="26" t="str" cm="1">
        <f t="array" ref="AG1461">_xlfn.IFS(R1460&lt;5,"New",R1460&lt;10,"Junior",R1460&lt;20,"Mid",R1460&gt;=20,"Senior")</f>
        <v>Mid</v>
      </c>
      <c r="AH1461" s="26" t="str" cm="1">
        <f t="array" ref="AH1461">_xlfn.IFS(O1460&lt;=5,"Near",O1460&lt;=15,"Moderate",O1460&gt;15,"Far")</f>
        <v>Far</v>
      </c>
      <c r="AI1461" s="26" t="str" cm="1">
        <f t="array" ref="AI1461">_xlfn.IFS(AE1461=1,"Poor",AE1461=2,"Average",AE1461=3,"Good",AE1461=4,"Excellent")</f>
        <v>Excellent</v>
      </c>
      <c r="AJ1461" s="26" t="str" cm="1">
        <f t="array" ref="AJ1461">_xlfn.IFS(Z1461=1,"Low",Z1461=2,"Medium",Z1461=3,"High",Z1461=4,"Very High")</f>
        <v>Very High</v>
      </c>
      <c r="AK1461" s="26" t="str" cm="1">
        <f t="array" ref="AK1461">_xlfn.IFS(AD1461=1,"Low",AD1461=2,"Medium",AD1461=3,"High",AD1461=4,"Very High")</f>
        <v>Very High</v>
      </c>
    </row>
    <row r="1462" spans="1:37" ht="15.6" x14ac:dyDescent="0.3">
      <c r="A1462" s="27" t="s">
        <v>37</v>
      </c>
      <c r="B1462" s="15" t="s">
        <v>40</v>
      </c>
      <c r="C1462" s="15">
        <v>1869</v>
      </c>
      <c r="D1462" s="15" t="s">
        <v>44</v>
      </c>
      <c r="E1462" s="15" t="s">
        <v>51</v>
      </c>
      <c r="F1462" s="15">
        <v>46</v>
      </c>
      <c r="G1462" s="15" t="s">
        <v>57</v>
      </c>
      <c r="H1462" s="15" t="s">
        <v>38</v>
      </c>
      <c r="I1462" s="15" t="s">
        <v>41</v>
      </c>
      <c r="J1462" s="15" t="s">
        <v>45</v>
      </c>
      <c r="K1462" s="15">
        <v>3</v>
      </c>
      <c r="L1462" s="15" t="s">
        <v>42</v>
      </c>
      <c r="M1462" s="15" t="s">
        <v>70</v>
      </c>
      <c r="N1462" s="15" t="s">
        <v>49</v>
      </c>
      <c r="O1462" s="15">
        <v>10</v>
      </c>
      <c r="P1462" s="15">
        <v>2</v>
      </c>
      <c r="Q1462" s="15">
        <v>5</v>
      </c>
      <c r="R1462" s="15">
        <v>14</v>
      </c>
      <c r="S1462" s="15">
        <v>8</v>
      </c>
      <c r="T1462" s="15">
        <v>7</v>
      </c>
      <c r="U1462" s="15">
        <v>0</v>
      </c>
      <c r="V1462" s="15">
        <v>7</v>
      </c>
      <c r="W1462" s="15">
        <v>7314</v>
      </c>
      <c r="X1462" s="15">
        <v>21</v>
      </c>
      <c r="Y1462" s="15">
        <v>3</v>
      </c>
      <c r="Z1462" s="15">
        <v>3</v>
      </c>
      <c r="AA1462" s="15">
        <v>3</v>
      </c>
      <c r="AB1462" s="15">
        <v>2</v>
      </c>
      <c r="AC1462" s="15">
        <v>4</v>
      </c>
      <c r="AD1462" s="15">
        <v>3</v>
      </c>
      <c r="AE1462" s="16">
        <v>3</v>
      </c>
      <c r="AF1462" s="23" t="str" cm="1">
        <f t="array" ref="AF1462">_xlfn.IFS(W1461&lt;3000,"Low",W1461&lt;6000,"Medium",W1461&gt;=6000,"High")</f>
        <v>High</v>
      </c>
      <c r="AG1462" s="24" t="str" cm="1">
        <f t="array" ref="AG1462">_xlfn.IFS(R1461&lt;5,"New",R1461&lt;10,"Junior",R1461&lt;20,"Mid",R1461&gt;=20,"Senior")</f>
        <v>Mid</v>
      </c>
      <c r="AH1462" s="24" t="str" cm="1">
        <f t="array" ref="AH1462">_xlfn.IFS(O1461&lt;=5,"Near",O1461&lt;=15,"Moderate",O1461&gt;15,"Far")</f>
        <v>Far</v>
      </c>
      <c r="AI1462" s="24" t="str" cm="1">
        <f t="array" ref="AI1462">_xlfn.IFS(AE1462=1,"Poor",AE1462=2,"Average",AE1462=3,"Good",AE1462=4,"Excellent")</f>
        <v>Good</v>
      </c>
      <c r="AJ1462" s="24" t="str" cm="1">
        <f t="array" ref="AJ1462">_xlfn.IFS(Z1462=1,"Low",Z1462=2,"Medium",Z1462=3,"High",Z1462=4,"Very High")</f>
        <v>High</v>
      </c>
      <c r="AK1462" s="24" t="str" cm="1">
        <f t="array" ref="AK1462">_xlfn.IFS(AD1462=1,"Low",AD1462=2,"Medium",AD1462=3,"High",AD1462=4,"Very High")</f>
        <v>High</v>
      </c>
    </row>
    <row r="1463" spans="1:37" ht="15.6" x14ac:dyDescent="0.3">
      <c r="A1463" s="28" t="s">
        <v>37</v>
      </c>
      <c r="B1463" s="17" t="s">
        <v>40</v>
      </c>
      <c r="C1463" s="17">
        <v>1420</v>
      </c>
      <c r="D1463" s="17" t="s">
        <v>55</v>
      </c>
      <c r="E1463" s="17" t="s">
        <v>51</v>
      </c>
      <c r="F1463" s="17">
        <v>49</v>
      </c>
      <c r="G1463" s="17" t="s">
        <v>46</v>
      </c>
      <c r="H1463" s="17" t="s">
        <v>50</v>
      </c>
      <c r="I1463" s="17" t="s">
        <v>53</v>
      </c>
      <c r="J1463" s="17" t="s">
        <v>61</v>
      </c>
      <c r="K1463" s="17">
        <v>2</v>
      </c>
      <c r="L1463" s="17" t="s">
        <v>42</v>
      </c>
      <c r="M1463" s="17" t="s">
        <v>48</v>
      </c>
      <c r="N1463" s="17" t="s">
        <v>49</v>
      </c>
      <c r="O1463" s="17">
        <v>28</v>
      </c>
      <c r="P1463" s="17">
        <v>2</v>
      </c>
      <c r="Q1463" s="17">
        <v>3</v>
      </c>
      <c r="R1463" s="17">
        <v>20</v>
      </c>
      <c r="S1463" s="17">
        <v>4</v>
      </c>
      <c r="T1463" s="17">
        <v>3</v>
      </c>
      <c r="U1463" s="17">
        <v>1</v>
      </c>
      <c r="V1463" s="17">
        <v>3</v>
      </c>
      <c r="W1463" s="17">
        <v>4284</v>
      </c>
      <c r="X1463" s="17">
        <v>20</v>
      </c>
      <c r="Y1463" s="17">
        <v>0</v>
      </c>
      <c r="Z1463" s="17">
        <v>1</v>
      </c>
      <c r="AA1463" s="17">
        <v>2</v>
      </c>
      <c r="AB1463" s="17">
        <v>1</v>
      </c>
      <c r="AC1463" s="17">
        <v>4</v>
      </c>
      <c r="AD1463" s="17">
        <v>1</v>
      </c>
      <c r="AE1463" s="18">
        <v>3</v>
      </c>
      <c r="AF1463" s="25" t="str" cm="1">
        <f t="array" ref="AF1463">_xlfn.IFS(W1462&lt;3000,"Low",W1462&lt;6000,"Medium",W1462&gt;=6000,"High")</f>
        <v>High</v>
      </c>
      <c r="AG1463" s="26" t="str" cm="1">
        <f t="array" ref="AG1463">_xlfn.IFS(R1462&lt;5,"New",R1462&lt;10,"Junior",R1462&lt;20,"Mid",R1462&gt;=20,"Senior")</f>
        <v>Mid</v>
      </c>
      <c r="AH1463" s="26" t="str" cm="1">
        <f t="array" ref="AH1463">_xlfn.IFS(O1462&lt;=5,"Near",O1462&lt;=15,"Moderate",O1462&gt;15,"Far")</f>
        <v>Moderate</v>
      </c>
      <c r="AI1463" s="26" t="str" cm="1">
        <f t="array" ref="AI1463">_xlfn.IFS(AE1463=1,"Poor",AE1463=2,"Average",AE1463=3,"Good",AE1463=4,"Excellent")</f>
        <v>Good</v>
      </c>
      <c r="AJ1463" s="26" t="str" cm="1">
        <f t="array" ref="AJ1463">_xlfn.IFS(Z1463=1,"Low",Z1463=2,"Medium",Z1463=3,"High",Z1463=4,"Very High")</f>
        <v>Low</v>
      </c>
      <c r="AK1463" s="26" t="str" cm="1">
        <f t="array" ref="AK1463">_xlfn.IFS(AD1463=1,"Low",AD1463=2,"Medium",AD1463=3,"High",AD1463=4,"Very High")</f>
        <v>Low</v>
      </c>
    </row>
    <row r="1464" spans="1:37" ht="15.6" x14ac:dyDescent="0.3">
      <c r="A1464" s="27" t="s">
        <v>37</v>
      </c>
      <c r="B1464" s="15" t="s">
        <v>40</v>
      </c>
      <c r="C1464" s="15">
        <v>1458</v>
      </c>
      <c r="D1464" s="15" t="s">
        <v>44</v>
      </c>
      <c r="E1464" s="15" t="s">
        <v>39</v>
      </c>
      <c r="F1464" s="15">
        <v>39</v>
      </c>
      <c r="G1464" s="15" t="s">
        <v>46</v>
      </c>
      <c r="H1464" s="15" t="s">
        <v>84</v>
      </c>
      <c r="I1464" s="15" t="s">
        <v>53</v>
      </c>
      <c r="J1464" s="15" t="s">
        <v>61</v>
      </c>
      <c r="K1464" s="15">
        <v>1</v>
      </c>
      <c r="L1464" s="15" t="s">
        <v>42</v>
      </c>
      <c r="M1464" s="15" t="s">
        <v>70</v>
      </c>
      <c r="N1464" s="15" t="s">
        <v>37</v>
      </c>
      <c r="O1464" s="15">
        <v>2</v>
      </c>
      <c r="P1464" s="15">
        <v>2</v>
      </c>
      <c r="Q1464" s="15">
        <v>2</v>
      </c>
      <c r="R1464" s="15">
        <v>11</v>
      </c>
      <c r="S1464" s="15">
        <v>1</v>
      </c>
      <c r="T1464" s="15">
        <v>0</v>
      </c>
      <c r="U1464" s="15">
        <v>0</v>
      </c>
      <c r="V1464" s="15">
        <v>0</v>
      </c>
      <c r="W1464" s="15">
        <v>3646</v>
      </c>
      <c r="X1464" s="15">
        <v>23</v>
      </c>
      <c r="Y1464" s="15">
        <v>0</v>
      </c>
      <c r="Z1464" s="15">
        <v>1</v>
      </c>
      <c r="AA1464" s="15">
        <v>2</v>
      </c>
      <c r="AB1464" s="15">
        <v>1</v>
      </c>
      <c r="AC1464" s="15">
        <v>4</v>
      </c>
      <c r="AD1464" s="15">
        <v>2</v>
      </c>
      <c r="AE1464" s="16">
        <v>4</v>
      </c>
      <c r="AF1464" s="23" t="str" cm="1">
        <f t="array" ref="AF1464">_xlfn.IFS(W1463&lt;3000,"Low",W1463&lt;6000,"Medium",W1463&gt;=6000,"High")</f>
        <v>Medium</v>
      </c>
      <c r="AG1464" s="24" t="str" cm="1">
        <f t="array" ref="AG1464">_xlfn.IFS(R1463&lt;5,"New",R1463&lt;10,"Junior",R1463&lt;20,"Mid",R1463&gt;=20,"Senior")</f>
        <v>Senior</v>
      </c>
      <c r="AH1464" s="24" t="str" cm="1">
        <f t="array" ref="AH1464">_xlfn.IFS(O1463&lt;=5,"Near",O1463&lt;=15,"Moderate",O1463&gt;15,"Far")</f>
        <v>Far</v>
      </c>
      <c r="AI1464" s="24" t="str" cm="1">
        <f t="array" ref="AI1464">_xlfn.IFS(AE1464=1,"Poor",AE1464=2,"Average",AE1464=3,"Good",AE1464=4,"Excellent")</f>
        <v>Excellent</v>
      </c>
      <c r="AJ1464" s="24" t="str" cm="1">
        <f t="array" ref="AJ1464">_xlfn.IFS(Z1464=1,"Low",Z1464=2,"Medium",Z1464=3,"High",Z1464=4,"Very High")</f>
        <v>Low</v>
      </c>
      <c r="AK1464" s="24" t="str" cm="1">
        <f t="array" ref="AK1464">_xlfn.IFS(AD1464=1,"Low",AD1464=2,"Medium",AD1464=3,"High",AD1464=4,"Very High")</f>
        <v>Medium</v>
      </c>
    </row>
    <row r="1465" spans="1:37" ht="15.6" x14ac:dyDescent="0.3">
      <c r="A1465" s="28" t="s">
        <v>37</v>
      </c>
      <c r="B1465" s="17" t="s">
        <v>40</v>
      </c>
      <c r="C1465" s="17">
        <v>1489</v>
      </c>
      <c r="D1465" s="17" t="s">
        <v>44</v>
      </c>
      <c r="E1465" s="17" t="s">
        <v>62</v>
      </c>
      <c r="F1465" s="17">
        <v>34</v>
      </c>
      <c r="G1465" s="17" t="s">
        <v>46</v>
      </c>
      <c r="H1465" s="17" t="s">
        <v>38</v>
      </c>
      <c r="I1465" s="17" t="s">
        <v>41</v>
      </c>
      <c r="J1465" s="17" t="s">
        <v>45</v>
      </c>
      <c r="K1465" s="17">
        <v>2</v>
      </c>
      <c r="L1465" s="17" t="s">
        <v>65</v>
      </c>
      <c r="M1465" s="17" t="s">
        <v>64</v>
      </c>
      <c r="N1465" s="17" t="s">
        <v>37</v>
      </c>
      <c r="O1465" s="17">
        <v>24</v>
      </c>
      <c r="P1465" s="17">
        <v>2</v>
      </c>
      <c r="Q1465" s="17">
        <v>0</v>
      </c>
      <c r="R1465" s="17">
        <v>16</v>
      </c>
      <c r="S1465" s="17">
        <v>15</v>
      </c>
      <c r="T1465" s="17">
        <v>9</v>
      </c>
      <c r="U1465" s="17">
        <v>10</v>
      </c>
      <c r="V1465" s="17">
        <v>10</v>
      </c>
      <c r="W1465" s="17">
        <v>4599</v>
      </c>
      <c r="X1465" s="17">
        <v>23</v>
      </c>
      <c r="Y1465" s="17">
        <v>0</v>
      </c>
      <c r="Z1465" s="17">
        <v>1</v>
      </c>
      <c r="AA1465" s="17">
        <v>2</v>
      </c>
      <c r="AB1465" s="17">
        <v>2</v>
      </c>
      <c r="AC1465" s="17">
        <v>4</v>
      </c>
      <c r="AD1465" s="17">
        <v>3</v>
      </c>
      <c r="AE1465" s="18">
        <v>4</v>
      </c>
      <c r="AF1465" s="25" t="str" cm="1">
        <f t="array" ref="AF1465">_xlfn.IFS(W1464&lt;3000,"Low",W1464&lt;6000,"Medium",W1464&gt;=6000,"High")</f>
        <v>Medium</v>
      </c>
      <c r="AG1465" s="26" t="str" cm="1">
        <f t="array" ref="AG1465">_xlfn.IFS(R1464&lt;5,"New",R1464&lt;10,"Junior",R1464&lt;20,"Mid",R1464&gt;=20,"Senior")</f>
        <v>Mid</v>
      </c>
      <c r="AH1465" s="26" t="str" cm="1">
        <f t="array" ref="AH1465">_xlfn.IFS(O1464&lt;=5,"Near",O1464&lt;=15,"Moderate",O1464&gt;15,"Far")</f>
        <v>Near</v>
      </c>
      <c r="AI1465" s="26" t="str" cm="1">
        <f t="array" ref="AI1465">_xlfn.IFS(AE1465=1,"Poor",AE1465=2,"Average",AE1465=3,"Good",AE1465=4,"Excellent")</f>
        <v>Excellent</v>
      </c>
      <c r="AJ1465" s="26" t="str" cm="1">
        <f t="array" ref="AJ1465">_xlfn.IFS(Z1465=1,"Low",Z1465=2,"Medium",Z1465=3,"High",Z1465=4,"Very High")</f>
        <v>Low</v>
      </c>
      <c r="AK1465" s="26" t="str" cm="1">
        <f t="array" ref="AK1465">_xlfn.IFS(AD1465=1,"Low",AD1465=2,"Medium",AD1465=3,"High",AD1465=4,"Very High")</f>
        <v>High</v>
      </c>
    </row>
    <row r="1466" spans="1:37" ht="15.6" x14ac:dyDescent="0.3">
      <c r="A1466" s="27" t="s">
        <v>37</v>
      </c>
      <c r="B1466" s="15" t="s">
        <v>40</v>
      </c>
      <c r="C1466" s="15">
        <v>1758</v>
      </c>
      <c r="D1466" s="15" t="s">
        <v>44</v>
      </c>
      <c r="E1466" s="15" t="s">
        <v>62</v>
      </c>
      <c r="F1466" s="15">
        <v>33</v>
      </c>
      <c r="G1466" s="15" t="s">
        <v>46</v>
      </c>
      <c r="H1466" s="15" t="s">
        <v>38</v>
      </c>
      <c r="I1466" s="15" t="s">
        <v>41</v>
      </c>
      <c r="J1466" s="15" t="s">
        <v>45</v>
      </c>
      <c r="K1466" s="15">
        <v>3</v>
      </c>
      <c r="L1466" s="15" t="s">
        <v>42</v>
      </c>
      <c r="M1466" s="15" t="s">
        <v>70</v>
      </c>
      <c r="N1466" s="15" t="s">
        <v>37</v>
      </c>
      <c r="O1466" s="15">
        <v>16</v>
      </c>
      <c r="P1466" s="15">
        <v>2</v>
      </c>
      <c r="Q1466" s="15">
        <v>2</v>
      </c>
      <c r="R1466" s="15">
        <v>11</v>
      </c>
      <c r="S1466" s="15">
        <v>0</v>
      </c>
      <c r="T1466" s="15">
        <v>0</v>
      </c>
      <c r="U1466" s="15">
        <v>0</v>
      </c>
      <c r="V1466" s="15">
        <v>0</v>
      </c>
      <c r="W1466" s="15">
        <v>8564</v>
      </c>
      <c r="X1466" s="15">
        <v>20</v>
      </c>
      <c r="Y1466" s="15">
        <v>0</v>
      </c>
      <c r="Z1466" s="15">
        <v>1</v>
      </c>
      <c r="AA1466" s="15">
        <v>3</v>
      </c>
      <c r="AB1466" s="15">
        <v>1</v>
      </c>
      <c r="AC1466" s="15">
        <v>4</v>
      </c>
      <c r="AD1466" s="15">
        <v>3</v>
      </c>
      <c r="AE1466" s="16">
        <v>2</v>
      </c>
      <c r="AF1466" s="23" t="str" cm="1">
        <f t="array" ref="AF1466">_xlfn.IFS(W1465&lt;3000,"Low",W1465&lt;6000,"Medium",W1465&gt;=6000,"High")</f>
        <v>Medium</v>
      </c>
      <c r="AG1466" s="24" t="str" cm="1">
        <f t="array" ref="AG1466">_xlfn.IFS(R1465&lt;5,"New",R1465&lt;10,"Junior",R1465&lt;20,"Mid",R1465&gt;=20,"Senior")</f>
        <v>Mid</v>
      </c>
      <c r="AH1466" s="24" t="str" cm="1">
        <f t="array" ref="AH1466">_xlfn.IFS(O1465&lt;=5,"Near",O1465&lt;=15,"Moderate",O1465&gt;15,"Far")</f>
        <v>Far</v>
      </c>
      <c r="AI1466" s="24" t="str" cm="1">
        <f t="array" ref="AI1466">_xlfn.IFS(AE1466=1,"Poor",AE1466=2,"Average",AE1466=3,"Good",AE1466=4,"Excellent")</f>
        <v>Average</v>
      </c>
      <c r="AJ1466" s="24" t="str" cm="1">
        <f t="array" ref="AJ1466">_xlfn.IFS(Z1466=1,"Low",Z1466=2,"Medium",Z1466=3,"High",Z1466=4,"Very High")</f>
        <v>Low</v>
      </c>
      <c r="AK1466" s="24" t="str" cm="1">
        <f t="array" ref="AK1466">_xlfn.IFS(AD1466=1,"Low",AD1466=2,"Medium",AD1466=3,"High",AD1466=4,"Very High")</f>
        <v>High</v>
      </c>
    </row>
    <row r="1467" spans="1:37" ht="15.6" x14ac:dyDescent="0.3">
      <c r="A1467" s="28" t="s">
        <v>37</v>
      </c>
      <c r="B1467" s="17" t="s">
        <v>40</v>
      </c>
      <c r="C1467" s="17">
        <v>1905</v>
      </c>
      <c r="D1467" s="17" t="s">
        <v>55</v>
      </c>
      <c r="E1467" s="17" t="s">
        <v>62</v>
      </c>
      <c r="F1467" s="17">
        <v>34</v>
      </c>
      <c r="G1467" s="17" t="s">
        <v>57</v>
      </c>
      <c r="H1467" s="17" t="s">
        <v>84</v>
      </c>
      <c r="I1467" s="17" t="s">
        <v>53</v>
      </c>
      <c r="J1467" s="17" t="s">
        <v>56</v>
      </c>
      <c r="K1467" s="17">
        <v>1</v>
      </c>
      <c r="L1467" s="17" t="s">
        <v>106</v>
      </c>
      <c r="M1467" s="17" t="s">
        <v>64</v>
      </c>
      <c r="N1467" s="17" t="s">
        <v>37</v>
      </c>
      <c r="O1467" s="17">
        <v>16</v>
      </c>
      <c r="P1467" s="17">
        <v>2</v>
      </c>
      <c r="Q1467" s="17">
        <v>1</v>
      </c>
      <c r="R1467" s="17">
        <v>5</v>
      </c>
      <c r="S1467" s="17">
        <v>5</v>
      </c>
      <c r="T1467" s="17">
        <v>2</v>
      </c>
      <c r="U1467" s="17">
        <v>3</v>
      </c>
      <c r="V1467" s="17">
        <v>0</v>
      </c>
      <c r="W1467" s="17">
        <v>2307</v>
      </c>
      <c r="X1467" s="17">
        <v>23</v>
      </c>
      <c r="Y1467" s="17">
        <v>1</v>
      </c>
      <c r="Z1467" s="17">
        <v>4</v>
      </c>
      <c r="AA1467" s="17">
        <v>1</v>
      </c>
      <c r="AB1467" s="17">
        <v>1</v>
      </c>
      <c r="AC1467" s="17">
        <v>4</v>
      </c>
      <c r="AD1467" s="17">
        <v>2</v>
      </c>
      <c r="AE1467" s="18">
        <v>3</v>
      </c>
      <c r="AF1467" s="25" t="str" cm="1">
        <f t="array" ref="AF1467">_xlfn.IFS(W1466&lt;3000,"Low",W1466&lt;6000,"Medium",W1466&gt;=6000,"High")</f>
        <v>High</v>
      </c>
      <c r="AG1467" s="26" t="str" cm="1">
        <f t="array" ref="AG1467">_xlfn.IFS(R1466&lt;5,"New",R1466&lt;10,"Junior",R1466&lt;20,"Mid",R1466&gt;=20,"Senior")</f>
        <v>Mid</v>
      </c>
      <c r="AH1467" s="26" t="str" cm="1">
        <f t="array" ref="AH1467">_xlfn.IFS(O1466&lt;=5,"Near",O1466&lt;=15,"Moderate",O1466&gt;15,"Far")</f>
        <v>Far</v>
      </c>
      <c r="AI1467" s="26" t="str" cm="1">
        <f t="array" ref="AI1467">_xlfn.IFS(AE1467=1,"Poor",AE1467=2,"Average",AE1467=3,"Good",AE1467=4,"Excellent")</f>
        <v>Good</v>
      </c>
      <c r="AJ1467" s="26" t="str" cm="1">
        <f t="array" ref="AJ1467">_xlfn.IFS(Z1467=1,"Low",Z1467=2,"Medium",Z1467=3,"High",Z1467=4,"Very High")</f>
        <v>Very High</v>
      </c>
      <c r="AK1467" s="26" t="str" cm="1">
        <f t="array" ref="AK1467">_xlfn.IFS(AD1467=1,"Low",AD1467=2,"Medium",AD1467=3,"High",AD1467=4,"Very High")</f>
        <v>Medium</v>
      </c>
    </row>
    <row r="1468" spans="1:37" ht="15.6" x14ac:dyDescent="0.3">
      <c r="A1468" s="27" t="s">
        <v>37</v>
      </c>
      <c r="B1468" s="15" t="s">
        <v>40</v>
      </c>
      <c r="C1468" s="15">
        <v>1868</v>
      </c>
      <c r="D1468" s="15" t="s">
        <v>55</v>
      </c>
      <c r="E1468" s="15" t="s">
        <v>62</v>
      </c>
      <c r="F1468" s="15">
        <v>29</v>
      </c>
      <c r="G1468" s="15" t="s">
        <v>46</v>
      </c>
      <c r="H1468" s="15" t="s">
        <v>50</v>
      </c>
      <c r="I1468" s="15" t="s">
        <v>53</v>
      </c>
      <c r="J1468" s="15" t="s">
        <v>56</v>
      </c>
      <c r="K1468" s="15">
        <v>1</v>
      </c>
      <c r="L1468" s="15" t="s">
        <v>42</v>
      </c>
      <c r="M1468" s="15" t="s">
        <v>48</v>
      </c>
      <c r="N1468" s="15" t="s">
        <v>37</v>
      </c>
      <c r="O1468" s="15">
        <v>24</v>
      </c>
      <c r="P1468" s="15">
        <v>3</v>
      </c>
      <c r="Q1468" s="15">
        <v>1</v>
      </c>
      <c r="R1468" s="15">
        <v>1</v>
      </c>
      <c r="S1468" s="15">
        <v>1</v>
      </c>
      <c r="T1468" s="15">
        <v>0</v>
      </c>
      <c r="U1468" s="15">
        <v>1</v>
      </c>
      <c r="V1468" s="15">
        <v>0</v>
      </c>
      <c r="W1468" s="15">
        <v>2439</v>
      </c>
      <c r="X1468" s="15">
        <v>24</v>
      </c>
      <c r="Y1468" s="15">
        <v>0</v>
      </c>
      <c r="Z1468" s="15">
        <v>4</v>
      </c>
      <c r="AA1468" s="15">
        <v>2</v>
      </c>
      <c r="AB1468" s="15">
        <v>4</v>
      </c>
      <c r="AC1468" s="15">
        <v>4</v>
      </c>
      <c r="AD1468" s="15">
        <v>2</v>
      </c>
      <c r="AE1468" s="16">
        <v>2</v>
      </c>
      <c r="AF1468" s="23" t="str" cm="1">
        <f t="array" ref="AF1468">_xlfn.IFS(W1467&lt;3000,"Low",W1467&lt;6000,"Medium",W1467&gt;=6000,"High")</f>
        <v>Low</v>
      </c>
      <c r="AG1468" s="24" t="str" cm="1">
        <f t="array" ref="AG1468">_xlfn.IFS(R1467&lt;5,"New",R1467&lt;10,"Junior",R1467&lt;20,"Mid",R1467&gt;=20,"Senior")</f>
        <v>Junior</v>
      </c>
      <c r="AH1468" s="24" t="str" cm="1">
        <f t="array" ref="AH1468">_xlfn.IFS(O1467&lt;=5,"Near",O1467&lt;=15,"Moderate",O1467&gt;15,"Far")</f>
        <v>Far</v>
      </c>
      <c r="AI1468" s="24" t="str" cm="1">
        <f t="array" ref="AI1468">_xlfn.IFS(AE1468=1,"Poor",AE1468=2,"Average",AE1468=3,"Good",AE1468=4,"Excellent")</f>
        <v>Average</v>
      </c>
      <c r="AJ1468" s="24" t="str" cm="1">
        <f t="array" ref="AJ1468">_xlfn.IFS(Z1468=1,"Low",Z1468=2,"Medium",Z1468=3,"High",Z1468=4,"Very High")</f>
        <v>Very High</v>
      </c>
      <c r="AK1468" s="24" t="str" cm="1">
        <f t="array" ref="AK1468">_xlfn.IFS(AD1468=1,"Low",AD1468=2,"Medium",AD1468=3,"High",AD1468=4,"Very High")</f>
        <v>Medium</v>
      </c>
    </row>
    <row r="1469" spans="1:37" ht="15.6" x14ac:dyDescent="0.3">
      <c r="A1469" s="28" t="s">
        <v>37</v>
      </c>
      <c r="B1469" s="17" t="s">
        <v>40</v>
      </c>
      <c r="C1469" s="17">
        <v>1667</v>
      </c>
      <c r="D1469" s="17" t="s">
        <v>55</v>
      </c>
      <c r="E1469" s="17" t="s">
        <v>39</v>
      </c>
      <c r="F1469" s="17">
        <v>35</v>
      </c>
      <c r="G1469" s="17" t="s">
        <v>46</v>
      </c>
      <c r="H1469" s="17" t="s">
        <v>50</v>
      </c>
      <c r="I1469" s="17" t="s">
        <v>41</v>
      </c>
      <c r="J1469" s="17" t="s">
        <v>45</v>
      </c>
      <c r="K1469" s="17">
        <v>2</v>
      </c>
      <c r="L1469" s="17" t="s">
        <v>59</v>
      </c>
      <c r="M1469" s="17" t="s">
        <v>64</v>
      </c>
      <c r="N1469" s="17" t="s">
        <v>37</v>
      </c>
      <c r="O1469" s="17">
        <v>12</v>
      </c>
      <c r="P1469" s="17">
        <v>2</v>
      </c>
      <c r="Q1469" s="17">
        <v>3</v>
      </c>
      <c r="R1469" s="17">
        <v>13</v>
      </c>
      <c r="S1469" s="17">
        <v>11</v>
      </c>
      <c r="T1469" s="17">
        <v>9</v>
      </c>
      <c r="U1469" s="17">
        <v>6</v>
      </c>
      <c r="V1469" s="17">
        <v>7</v>
      </c>
      <c r="W1469" s="17">
        <v>4581</v>
      </c>
      <c r="X1469" s="17">
        <v>24</v>
      </c>
      <c r="Y1469" s="17">
        <v>0</v>
      </c>
      <c r="Z1469" s="17">
        <v>4</v>
      </c>
      <c r="AA1469" s="17">
        <v>3</v>
      </c>
      <c r="AB1469" s="17">
        <v>4</v>
      </c>
      <c r="AC1469" s="17">
        <v>4</v>
      </c>
      <c r="AD1469" s="17">
        <v>1</v>
      </c>
      <c r="AE1469" s="18">
        <v>4</v>
      </c>
      <c r="AF1469" s="25" t="str" cm="1">
        <f t="array" ref="AF1469">_xlfn.IFS(W1468&lt;3000,"Low",W1468&lt;6000,"Medium",W1468&gt;=6000,"High")</f>
        <v>Low</v>
      </c>
      <c r="AG1469" s="26" t="str" cm="1">
        <f t="array" ref="AG1469">_xlfn.IFS(R1468&lt;5,"New",R1468&lt;10,"Junior",R1468&lt;20,"Mid",R1468&gt;=20,"Senior")</f>
        <v>New</v>
      </c>
      <c r="AH1469" s="26" t="str" cm="1">
        <f t="array" ref="AH1469">_xlfn.IFS(O1468&lt;=5,"Near",O1468&lt;=15,"Moderate",O1468&gt;15,"Far")</f>
        <v>Far</v>
      </c>
      <c r="AI1469" s="26" t="str" cm="1">
        <f t="array" ref="AI1469">_xlfn.IFS(AE1469=1,"Poor",AE1469=2,"Average",AE1469=3,"Good",AE1469=4,"Excellent")</f>
        <v>Excellent</v>
      </c>
      <c r="AJ1469" s="26" t="str" cm="1">
        <f t="array" ref="AJ1469">_xlfn.IFS(Z1469=1,"Low",Z1469=2,"Medium",Z1469=3,"High",Z1469=4,"Very High")</f>
        <v>Very High</v>
      </c>
      <c r="AK1469" s="26" t="str" cm="1">
        <f t="array" ref="AK1469">_xlfn.IFS(AD1469=1,"Low",AD1469=2,"Medium",AD1469=3,"High",AD1469=4,"Very High")</f>
        <v>Low</v>
      </c>
    </row>
    <row r="1470" spans="1:37" ht="15.6" x14ac:dyDescent="0.3">
      <c r="A1470" s="27" t="s">
        <v>37</v>
      </c>
      <c r="B1470" s="15" t="s">
        <v>40</v>
      </c>
      <c r="C1470" s="15">
        <v>1878</v>
      </c>
      <c r="D1470" s="15" t="s">
        <v>55</v>
      </c>
      <c r="E1470" s="15" t="s">
        <v>85</v>
      </c>
      <c r="F1470" s="15">
        <v>22</v>
      </c>
      <c r="G1470" s="15" t="s">
        <v>46</v>
      </c>
      <c r="H1470" s="15" t="s">
        <v>38</v>
      </c>
      <c r="I1470" s="15" t="s">
        <v>53</v>
      </c>
      <c r="J1470" s="15" t="s">
        <v>56</v>
      </c>
      <c r="K1470" s="15">
        <v>1</v>
      </c>
      <c r="L1470" s="15" t="s">
        <v>42</v>
      </c>
      <c r="M1470" s="15" t="s">
        <v>58</v>
      </c>
      <c r="N1470" s="15" t="s">
        <v>37</v>
      </c>
      <c r="O1470" s="15">
        <v>7</v>
      </c>
      <c r="P1470" s="15">
        <v>2</v>
      </c>
      <c r="Q1470" s="15">
        <v>1</v>
      </c>
      <c r="R1470" s="15">
        <v>1</v>
      </c>
      <c r="S1470" s="15">
        <v>1</v>
      </c>
      <c r="T1470" s="15">
        <v>0</v>
      </c>
      <c r="U1470" s="15">
        <v>0</v>
      </c>
      <c r="V1470" s="15">
        <v>0</v>
      </c>
      <c r="W1470" s="15">
        <v>2472</v>
      </c>
      <c r="X1470" s="15">
        <v>23</v>
      </c>
      <c r="Y1470" s="15">
        <v>0</v>
      </c>
      <c r="Z1470" s="15">
        <v>4</v>
      </c>
      <c r="AA1470" s="15">
        <v>3</v>
      </c>
      <c r="AB1470" s="15">
        <v>2</v>
      </c>
      <c r="AC1470" s="15">
        <v>4</v>
      </c>
      <c r="AD1470" s="15">
        <v>1</v>
      </c>
      <c r="AE1470" s="16">
        <v>3</v>
      </c>
      <c r="AF1470" s="23" t="str" cm="1">
        <f t="array" ref="AF1470">_xlfn.IFS(W1469&lt;3000,"Low",W1469&lt;6000,"Medium",W1469&gt;=6000,"High")</f>
        <v>Medium</v>
      </c>
      <c r="AG1470" s="24" t="str" cm="1">
        <f t="array" ref="AG1470">_xlfn.IFS(R1469&lt;5,"New",R1469&lt;10,"Junior",R1469&lt;20,"Mid",R1469&gt;=20,"Senior")</f>
        <v>Mid</v>
      </c>
      <c r="AH1470" s="24" t="str" cm="1">
        <f t="array" ref="AH1470">_xlfn.IFS(O1469&lt;=5,"Near",O1469&lt;=15,"Moderate",O1469&gt;15,"Far")</f>
        <v>Moderate</v>
      </c>
      <c r="AI1470" s="24" t="str" cm="1">
        <f t="array" ref="AI1470">_xlfn.IFS(AE1470=1,"Poor",AE1470=2,"Average",AE1470=3,"Good",AE1470=4,"Excellent")</f>
        <v>Good</v>
      </c>
      <c r="AJ1470" s="24" t="str" cm="1">
        <f t="array" ref="AJ1470">_xlfn.IFS(Z1470=1,"Low",Z1470=2,"Medium",Z1470=3,"High",Z1470=4,"Very High")</f>
        <v>Very High</v>
      </c>
      <c r="AK1470" s="24" t="str" cm="1">
        <f t="array" ref="AK1470">_xlfn.IFS(AD1470=1,"Low",AD1470=2,"Medium",AD1470=3,"High",AD1470=4,"Very High")</f>
        <v>Low</v>
      </c>
    </row>
    <row r="1471" spans="1:37" ht="15.6" x14ac:dyDescent="0.3">
      <c r="A1471" s="29" t="s">
        <v>37</v>
      </c>
      <c r="B1471" s="19" t="s">
        <v>40</v>
      </c>
      <c r="C1471" s="19">
        <v>1702</v>
      </c>
      <c r="D1471" s="19" t="s">
        <v>55</v>
      </c>
      <c r="E1471" s="19" t="s">
        <v>85</v>
      </c>
      <c r="F1471" s="19">
        <v>23</v>
      </c>
      <c r="G1471" s="19" t="s">
        <v>72</v>
      </c>
      <c r="H1471" s="19" t="s">
        <v>38</v>
      </c>
      <c r="I1471" s="19" t="s">
        <v>41</v>
      </c>
      <c r="J1471" s="19" t="s">
        <v>92</v>
      </c>
      <c r="K1471" s="19">
        <v>1</v>
      </c>
      <c r="L1471" s="19" t="s">
        <v>42</v>
      </c>
      <c r="M1471" s="19" t="s">
        <v>70</v>
      </c>
      <c r="N1471" s="19" t="s">
        <v>37</v>
      </c>
      <c r="O1471" s="19">
        <v>7</v>
      </c>
      <c r="P1471" s="19">
        <v>2</v>
      </c>
      <c r="Q1471" s="19">
        <v>1</v>
      </c>
      <c r="R1471" s="19">
        <v>3</v>
      </c>
      <c r="S1471" s="19">
        <v>3</v>
      </c>
      <c r="T1471" s="19">
        <v>2</v>
      </c>
      <c r="U1471" s="19">
        <v>0</v>
      </c>
      <c r="V1471" s="19">
        <v>2</v>
      </c>
      <c r="W1471" s="19">
        <v>2275</v>
      </c>
      <c r="X1471" s="19">
        <v>21</v>
      </c>
      <c r="Y1471" s="19">
        <v>1</v>
      </c>
      <c r="Z1471" s="19">
        <v>3</v>
      </c>
      <c r="AA1471" s="19">
        <v>3</v>
      </c>
      <c r="AB1471" s="19">
        <v>4</v>
      </c>
      <c r="AC1471" s="19">
        <v>4</v>
      </c>
      <c r="AD1471" s="19">
        <v>2</v>
      </c>
      <c r="AE1471" s="20">
        <v>3</v>
      </c>
      <c r="AF1471" s="2" t="str" cm="1">
        <f t="array" ref="AF1471">_xlfn.IFS(W1470&lt;3000,"Low",W1470&lt;6000,"Medium",W1470&gt;=6000,"High")</f>
        <v>Low</v>
      </c>
      <c r="AG1471" s="3" t="str" cm="1">
        <f t="array" ref="AG1471">_xlfn.IFS(R1470&lt;5,"New",R1470&lt;10,"Junior",R1470&lt;20,"Mid",R1470&gt;=20,"Senior")</f>
        <v>New</v>
      </c>
      <c r="AH1471" s="3" t="str" cm="1">
        <f t="array" ref="AH1471">_xlfn.IFS(O1470&lt;=5,"Near",O1470&lt;=15,"Moderate",O1470&gt;15,"Far")</f>
        <v>Moderate</v>
      </c>
      <c r="AI1471" s="3" t="str" cm="1">
        <f t="array" ref="AI1471">_xlfn.IFS(AE1471=1,"Poor",AE1471=2,"Average",AE1471=3,"Good",AE1471=4,"Excellent")</f>
        <v>Good</v>
      </c>
      <c r="AJ1471" s="3" t="str" cm="1">
        <f t="array" ref="AJ1471">_xlfn.IFS(Z1471=1,"Low",Z1471=2,"Medium",Z1471=3,"High",Z1471=4,"Very High")</f>
        <v>High</v>
      </c>
      <c r="AK1471" s="3" t="str" cm="1">
        <f t="array" ref="AK1471">_xlfn.IFS(AD1471=1,"Low",AD1471=2,"Medium",AD1471=3,"High",AD1471=4,"Very High")</f>
        <v>Medium</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471"/>
  <sheetViews>
    <sheetView topLeftCell="AL1" workbookViewId="0">
      <selection activeCell="G1" sqref="G1"/>
    </sheetView>
  </sheetViews>
  <sheetFormatPr defaultColWidth="11.19921875" defaultRowHeight="15" customHeight="1" x14ac:dyDescent="0.3"/>
  <cols>
    <col min="1" max="1" width="10.296875" customWidth="1"/>
    <col min="2" max="2" width="16.796875" customWidth="1"/>
    <col min="3" max="3" width="13.296875" customWidth="1"/>
    <col min="4" max="4" width="17.59765625" customWidth="1"/>
    <col min="5" max="5" width="12.796875" customWidth="1"/>
    <col min="6" max="6" width="15.3984375" customWidth="1"/>
    <col min="7" max="7" width="9" customWidth="1"/>
    <col min="8" max="8" width="18.09765625" customWidth="1"/>
    <col min="9" max="9" width="9.3984375" customWidth="1"/>
    <col min="10" max="10" width="23.296875" customWidth="1"/>
    <col min="11" max="11" width="14.3984375" customWidth="1"/>
    <col min="12" max="12" width="11.19921875" customWidth="1"/>
    <col min="13" max="13" width="8.59765625" customWidth="1"/>
    <col min="14" max="14" width="22.796875" customWidth="1"/>
    <col min="15" max="17" width="8.59765625" customWidth="1"/>
    <col min="18" max="18" width="17.8984375" customWidth="1"/>
    <col min="19" max="19" width="18.69921875" customWidth="1"/>
    <col min="20" max="20" width="16.3984375" customWidth="1"/>
    <col min="21" max="21" width="20.3984375" customWidth="1"/>
    <col min="22" max="22" width="11.09765625" customWidth="1"/>
    <col min="23" max="23" width="20.09765625" customWidth="1"/>
    <col min="24" max="24" width="16" customWidth="1"/>
    <col min="25" max="25" width="16.3984375" customWidth="1"/>
    <col min="26" max="26" width="23.59765625" customWidth="1"/>
    <col min="27" max="27" width="12.3984375" customWidth="1"/>
    <col min="28" max="28" width="16.3984375" customWidth="1"/>
    <col min="29" max="29" width="10.19921875" customWidth="1"/>
    <col min="30" max="30" width="15.69921875" customWidth="1"/>
    <col min="31" max="31" width="16.296875" customWidth="1"/>
    <col min="32" max="32" width="14" customWidth="1"/>
    <col min="33" max="33" width="23.59765625" customWidth="1"/>
    <col min="34" max="34" width="18.796875" customWidth="1"/>
    <col min="35" max="35" width="19.09765625" customWidth="1"/>
    <col min="36" max="36" width="23.296875" customWidth="1"/>
    <col min="37" max="37" width="15.69921875" customWidth="1"/>
    <col min="38" max="38" width="18.19921875" customWidth="1"/>
    <col min="39" max="39" width="19.3984375" customWidth="1"/>
    <col min="40" max="40" width="17.59765625" customWidth="1"/>
    <col min="41" max="41" width="17.8984375" customWidth="1"/>
    <col min="42" max="42" width="20.296875" customWidth="1"/>
    <col min="43" max="43" width="25.19921875" customWidth="1"/>
    <col min="44" max="44" width="23.69921875" customWidth="1"/>
  </cols>
  <sheetData>
    <row r="1" spans="1:44" x14ac:dyDescent="0.3">
      <c r="A1" s="1" t="s">
        <v>0</v>
      </c>
      <c r="B1" s="1" t="s">
        <v>1548</v>
      </c>
      <c r="C1" s="1" t="s">
        <v>1</v>
      </c>
      <c r="D1" s="1" t="s">
        <v>1547</v>
      </c>
      <c r="E1" s="1" t="s">
        <v>2</v>
      </c>
      <c r="F1" s="1" t="s">
        <v>1549</v>
      </c>
      <c r="G1" s="1" t="s">
        <v>3</v>
      </c>
      <c r="H1" s="1" t="s">
        <v>1550</v>
      </c>
      <c r="I1" s="1" t="s">
        <v>4</v>
      </c>
      <c r="J1" s="1" t="s">
        <v>1551</v>
      </c>
      <c r="K1" s="1" t="s">
        <v>1552</v>
      </c>
      <c r="L1" s="1" t="s">
        <v>1553</v>
      </c>
      <c r="M1" s="1" t="s">
        <v>5</v>
      </c>
      <c r="N1" s="1" t="s">
        <v>6</v>
      </c>
      <c r="O1" s="1" t="s">
        <v>7</v>
      </c>
      <c r="P1" s="1" t="s">
        <v>8</v>
      </c>
      <c r="Q1" s="1" t="s">
        <v>9</v>
      </c>
      <c r="R1" s="1" t="s">
        <v>10</v>
      </c>
      <c r="S1" s="1" t="s">
        <v>11</v>
      </c>
      <c r="T1" s="1" t="s">
        <v>12</v>
      </c>
      <c r="U1" s="1" t="s">
        <v>13</v>
      </c>
      <c r="V1" s="1" t="s">
        <v>14</v>
      </c>
      <c r="W1" s="1" t="s">
        <v>15</v>
      </c>
      <c r="X1" s="1" t="s">
        <v>16</v>
      </c>
      <c r="Y1" s="1" t="s">
        <v>17</v>
      </c>
      <c r="Z1" s="1" t="s">
        <v>18</v>
      </c>
      <c r="AA1" s="1" t="s">
        <v>19</v>
      </c>
      <c r="AB1" s="1" t="s">
        <v>20</v>
      </c>
      <c r="AC1" s="1" t="s">
        <v>21</v>
      </c>
      <c r="AD1" s="1" t="s">
        <v>22</v>
      </c>
      <c r="AE1" s="1" t="s">
        <v>23</v>
      </c>
      <c r="AF1" s="1" t="s">
        <v>24</v>
      </c>
      <c r="AG1" s="1" t="s">
        <v>25</v>
      </c>
      <c r="AH1" s="1" t="s">
        <v>26</v>
      </c>
      <c r="AI1" s="1" t="s">
        <v>27</v>
      </c>
      <c r="AJ1" s="1" t="s">
        <v>28</v>
      </c>
      <c r="AK1" s="1" t="s">
        <v>29</v>
      </c>
      <c r="AL1" s="1" t="s">
        <v>30</v>
      </c>
      <c r="AM1" s="1" t="s">
        <v>31</v>
      </c>
      <c r="AN1" s="1" t="s">
        <v>32</v>
      </c>
      <c r="AO1" s="1" t="s">
        <v>33</v>
      </c>
      <c r="AP1" s="1" t="s">
        <v>34</v>
      </c>
      <c r="AQ1" s="1" t="s">
        <v>35</v>
      </c>
      <c r="AR1" s="1" t="s">
        <v>36</v>
      </c>
    </row>
    <row r="2" spans="1:44" x14ac:dyDescent="0.3">
      <c r="A2" s="1" t="s">
        <v>37</v>
      </c>
      <c r="B2" s="1" t="s">
        <v>38</v>
      </c>
      <c r="C2" s="1" t="s">
        <v>39</v>
      </c>
      <c r="D2" s="1" t="s">
        <v>40</v>
      </c>
      <c r="E2" s="1" t="s">
        <v>41</v>
      </c>
      <c r="F2" s="1" t="s">
        <v>42</v>
      </c>
      <c r="G2" s="1" t="s">
        <v>43</v>
      </c>
      <c r="H2" s="1">
        <v>1</v>
      </c>
      <c r="I2" s="1" t="s">
        <v>44</v>
      </c>
      <c r="J2" s="1" t="s">
        <v>45</v>
      </c>
      <c r="K2" s="1" t="s">
        <v>46</v>
      </c>
      <c r="L2" s="1" t="s">
        <v>37</v>
      </c>
      <c r="M2" s="1" t="s">
        <v>47</v>
      </c>
      <c r="N2" s="1">
        <v>0</v>
      </c>
      <c r="O2" s="1">
        <v>-2</v>
      </c>
      <c r="P2" s="1">
        <v>0</v>
      </c>
      <c r="Q2" s="1">
        <v>41</v>
      </c>
      <c r="R2" s="1">
        <v>1</v>
      </c>
      <c r="S2" s="1">
        <v>1</v>
      </c>
      <c r="T2" s="1">
        <v>1</v>
      </c>
      <c r="U2" s="1">
        <v>0</v>
      </c>
      <c r="V2" s="1">
        <v>1102</v>
      </c>
      <c r="W2" s="1">
        <v>1</v>
      </c>
      <c r="X2" s="1" t="s">
        <v>48</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x14ac:dyDescent="0.3">
      <c r="A3" s="1" t="s">
        <v>49</v>
      </c>
      <c r="B3" s="1" t="s">
        <v>50</v>
      </c>
      <c r="C3" s="1" t="s">
        <v>51</v>
      </c>
      <c r="D3" s="1" t="s">
        <v>52</v>
      </c>
      <c r="E3" s="1" t="s">
        <v>53</v>
      </c>
      <c r="F3" s="1" t="s">
        <v>42</v>
      </c>
      <c r="G3" s="1" t="s">
        <v>54</v>
      </c>
      <c r="H3" s="1">
        <v>2</v>
      </c>
      <c r="I3" s="1" t="s">
        <v>55</v>
      </c>
      <c r="J3" s="1" t="s">
        <v>56</v>
      </c>
      <c r="K3" s="1" t="s">
        <v>57</v>
      </c>
      <c r="L3" s="1" t="s">
        <v>49</v>
      </c>
      <c r="M3" s="1" t="s">
        <v>47</v>
      </c>
      <c r="N3" s="1">
        <v>3</v>
      </c>
      <c r="O3" s="1">
        <v>-2</v>
      </c>
      <c r="P3" s="1">
        <v>0</v>
      </c>
      <c r="Q3" s="1">
        <v>49</v>
      </c>
      <c r="R3" s="1">
        <v>0</v>
      </c>
      <c r="S3" s="1"/>
      <c r="T3" s="1">
        <v>0</v>
      </c>
      <c r="U3" s="1">
        <v>1</v>
      </c>
      <c r="V3" s="1">
        <v>279</v>
      </c>
      <c r="W3" s="1">
        <v>8</v>
      </c>
      <c r="X3" s="1" t="s">
        <v>58</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x14ac:dyDescent="0.3">
      <c r="A4" s="1" t="s">
        <v>37</v>
      </c>
      <c r="B4" s="1" t="s">
        <v>38</v>
      </c>
      <c r="C4" s="1" t="s">
        <v>39</v>
      </c>
      <c r="D4" s="1" t="s">
        <v>40</v>
      </c>
      <c r="E4" s="1" t="s">
        <v>53</v>
      </c>
      <c r="F4" s="1" t="s">
        <v>59</v>
      </c>
      <c r="G4" s="1" t="s">
        <v>60</v>
      </c>
      <c r="H4" s="1">
        <v>4</v>
      </c>
      <c r="I4" s="1" t="s">
        <v>55</v>
      </c>
      <c r="J4" s="1" t="s">
        <v>61</v>
      </c>
      <c r="K4" s="1" t="s">
        <v>46</v>
      </c>
      <c r="L4" s="1" t="s">
        <v>37</v>
      </c>
      <c r="M4" s="1" t="s">
        <v>47</v>
      </c>
      <c r="N4" s="1">
        <v>3</v>
      </c>
      <c r="O4" s="1">
        <v>-2</v>
      </c>
      <c r="P4" s="1">
        <v>0</v>
      </c>
      <c r="Q4" s="1">
        <v>37</v>
      </c>
      <c r="R4" s="1">
        <v>1</v>
      </c>
      <c r="S4" s="1">
        <v>1</v>
      </c>
      <c r="T4" s="1">
        <v>1</v>
      </c>
      <c r="U4" s="1">
        <v>0</v>
      </c>
      <c r="V4" s="1">
        <v>1373</v>
      </c>
      <c r="W4" s="1">
        <v>2</v>
      </c>
      <c r="X4" s="1" t="s">
        <v>48</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x14ac:dyDescent="0.3">
      <c r="A5" s="1" t="s">
        <v>49</v>
      </c>
      <c r="B5" s="1" t="s">
        <v>50</v>
      </c>
      <c r="C5" s="1" t="s">
        <v>62</v>
      </c>
      <c r="D5" s="1" t="s">
        <v>52</v>
      </c>
      <c r="E5" s="1" t="s">
        <v>53</v>
      </c>
      <c r="F5" s="1" t="s">
        <v>42</v>
      </c>
      <c r="G5" s="1" t="s">
        <v>63</v>
      </c>
      <c r="H5" s="1">
        <v>5</v>
      </c>
      <c r="I5" s="1" t="s">
        <v>44</v>
      </c>
      <c r="J5" s="1" t="s">
        <v>56</v>
      </c>
      <c r="K5" s="1" t="s">
        <v>57</v>
      </c>
      <c r="L5" s="1" t="s">
        <v>37</v>
      </c>
      <c r="M5" s="1" t="s">
        <v>47</v>
      </c>
      <c r="N5" s="1">
        <v>3</v>
      </c>
      <c r="O5" s="1">
        <v>-2</v>
      </c>
      <c r="P5" s="1">
        <v>0</v>
      </c>
      <c r="Q5" s="1">
        <v>33</v>
      </c>
      <c r="R5" s="1">
        <v>0</v>
      </c>
      <c r="S5" s="1"/>
      <c r="T5" s="1">
        <v>0</v>
      </c>
      <c r="U5" s="1">
        <v>1</v>
      </c>
      <c r="V5" s="1">
        <v>1392</v>
      </c>
      <c r="W5" s="1">
        <v>3</v>
      </c>
      <c r="X5" s="1" t="s">
        <v>64</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x14ac:dyDescent="0.3">
      <c r="A6" s="1" t="s">
        <v>49</v>
      </c>
      <c r="B6" s="1" t="s">
        <v>38</v>
      </c>
      <c r="C6" s="1" t="s">
        <v>62</v>
      </c>
      <c r="D6" s="1" t="s">
        <v>52</v>
      </c>
      <c r="E6" s="1" t="s">
        <v>53</v>
      </c>
      <c r="F6" s="1" t="s">
        <v>65</v>
      </c>
      <c r="G6" s="1" t="s">
        <v>66</v>
      </c>
      <c r="H6" s="1">
        <v>7</v>
      </c>
      <c r="I6" s="1" t="s">
        <v>55</v>
      </c>
      <c r="J6" s="1" t="s">
        <v>61</v>
      </c>
      <c r="K6" s="1" t="s">
        <v>57</v>
      </c>
      <c r="L6" s="1" t="s">
        <v>49</v>
      </c>
      <c r="M6" s="1" t="s">
        <v>47</v>
      </c>
      <c r="N6" s="1">
        <v>3</v>
      </c>
      <c r="O6" s="1">
        <v>-2</v>
      </c>
      <c r="P6" s="1">
        <v>0</v>
      </c>
      <c r="Q6" s="1">
        <v>27</v>
      </c>
      <c r="R6" s="1">
        <v>0</v>
      </c>
      <c r="S6" s="1"/>
      <c r="T6" s="1">
        <v>0</v>
      </c>
      <c r="U6" s="1">
        <v>1</v>
      </c>
      <c r="V6" s="1">
        <v>591</v>
      </c>
      <c r="W6" s="1">
        <v>2</v>
      </c>
      <c r="X6" s="1" t="s">
        <v>58</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x14ac:dyDescent="0.3">
      <c r="A7" s="1" t="s">
        <v>49</v>
      </c>
      <c r="B7" s="1" t="s">
        <v>50</v>
      </c>
      <c r="C7" s="1" t="s">
        <v>62</v>
      </c>
      <c r="D7" s="1" t="s">
        <v>52</v>
      </c>
      <c r="E7" s="1" t="s">
        <v>53</v>
      </c>
      <c r="F7" s="1" t="s">
        <v>42</v>
      </c>
      <c r="G7" s="1" t="s">
        <v>67</v>
      </c>
      <c r="H7" s="1">
        <v>8</v>
      </c>
      <c r="I7" s="1" t="s">
        <v>55</v>
      </c>
      <c r="J7" s="1" t="s">
        <v>61</v>
      </c>
      <c r="K7" s="1" t="s">
        <v>46</v>
      </c>
      <c r="L7" s="1" t="s">
        <v>49</v>
      </c>
      <c r="M7" s="1" t="s">
        <v>47</v>
      </c>
      <c r="N7" s="1">
        <v>2</v>
      </c>
      <c r="O7" s="1">
        <v>-2</v>
      </c>
      <c r="P7" s="1">
        <v>0</v>
      </c>
      <c r="Q7" s="1">
        <v>32</v>
      </c>
      <c r="R7" s="1">
        <v>0</v>
      </c>
      <c r="S7" s="1"/>
      <c r="T7" s="1">
        <v>0</v>
      </c>
      <c r="U7" s="1">
        <v>1</v>
      </c>
      <c r="V7" s="1">
        <v>1005</v>
      </c>
      <c r="W7" s="1">
        <v>2</v>
      </c>
      <c r="X7" s="1" t="s">
        <v>48</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x14ac:dyDescent="0.3">
      <c r="A8" s="1" t="s">
        <v>49</v>
      </c>
      <c r="B8" s="1" t="s">
        <v>38</v>
      </c>
      <c r="C8" s="1" t="s">
        <v>68</v>
      </c>
      <c r="D8" s="1" t="s">
        <v>52</v>
      </c>
      <c r="E8" s="1" t="s">
        <v>53</v>
      </c>
      <c r="F8" s="1" t="s">
        <v>65</v>
      </c>
      <c r="G8" s="1" t="s">
        <v>69</v>
      </c>
      <c r="H8" s="1">
        <v>10</v>
      </c>
      <c r="I8" s="1" t="s">
        <v>44</v>
      </c>
      <c r="J8" s="1" t="s">
        <v>61</v>
      </c>
      <c r="K8" s="1" t="s">
        <v>57</v>
      </c>
      <c r="L8" s="1" t="s">
        <v>37</v>
      </c>
      <c r="M8" s="1" t="s">
        <v>47</v>
      </c>
      <c r="N8" s="1">
        <v>3</v>
      </c>
      <c r="O8" s="1">
        <v>-2</v>
      </c>
      <c r="P8" s="1">
        <v>0</v>
      </c>
      <c r="Q8" s="1">
        <v>59</v>
      </c>
      <c r="R8" s="1">
        <v>0</v>
      </c>
      <c r="S8" s="1"/>
      <c r="T8" s="1">
        <v>0</v>
      </c>
      <c r="U8" s="1">
        <v>1</v>
      </c>
      <c r="V8" s="1">
        <v>1324</v>
      </c>
      <c r="W8" s="1">
        <v>3</v>
      </c>
      <c r="X8" s="1" t="s">
        <v>70</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x14ac:dyDescent="0.3">
      <c r="A9" s="1" t="s">
        <v>49</v>
      </c>
      <c r="B9" s="1" t="s">
        <v>38</v>
      </c>
      <c r="C9" s="1" t="s">
        <v>62</v>
      </c>
      <c r="D9" s="1" t="s">
        <v>52</v>
      </c>
      <c r="E9" s="1" t="s">
        <v>53</v>
      </c>
      <c r="F9" s="1" t="s">
        <v>42</v>
      </c>
      <c r="G9" s="1" t="s">
        <v>71</v>
      </c>
      <c r="H9" s="1">
        <v>11</v>
      </c>
      <c r="I9" s="1" t="s">
        <v>55</v>
      </c>
      <c r="J9" s="1" t="s">
        <v>61</v>
      </c>
      <c r="K9" s="1" t="s">
        <v>72</v>
      </c>
      <c r="L9" s="1" t="s">
        <v>49</v>
      </c>
      <c r="M9" s="1" t="s">
        <v>47</v>
      </c>
      <c r="N9" s="1">
        <v>2</v>
      </c>
      <c r="O9" s="1">
        <v>-2</v>
      </c>
      <c r="P9" s="1">
        <v>0</v>
      </c>
      <c r="Q9" s="1">
        <v>30</v>
      </c>
      <c r="R9" s="1">
        <v>0</v>
      </c>
      <c r="S9" s="1"/>
      <c r="T9" s="1">
        <v>0</v>
      </c>
      <c r="U9" s="1">
        <v>1</v>
      </c>
      <c r="V9" s="1">
        <v>1358</v>
      </c>
      <c r="W9" s="1">
        <v>24</v>
      </c>
      <c r="X9" s="1" t="s">
        <v>58</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x14ac:dyDescent="0.3">
      <c r="A10" s="1" t="s">
        <v>49</v>
      </c>
      <c r="B10" s="1" t="s">
        <v>50</v>
      </c>
      <c r="C10" s="1" t="s">
        <v>39</v>
      </c>
      <c r="D10" s="1" t="s">
        <v>52</v>
      </c>
      <c r="E10" s="1" t="s">
        <v>53</v>
      </c>
      <c r="F10" s="1" t="s">
        <v>42</v>
      </c>
      <c r="G10" s="1" t="s">
        <v>73</v>
      </c>
      <c r="H10" s="1">
        <v>12</v>
      </c>
      <c r="I10" s="1" t="s">
        <v>55</v>
      </c>
      <c r="J10" s="1" t="s">
        <v>74</v>
      </c>
      <c r="K10" s="1" t="s">
        <v>46</v>
      </c>
      <c r="L10" s="1" t="s">
        <v>49</v>
      </c>
      <c r="M10" s="1" t="s">
        <v>47</v>
      </c>
      <c r="N10" s="1">
        <v>2</v>
      </c>
      <c r="O10" s="1">
        <v>-2</v>
      </c>
      <c r="P10" s="1">
        <v>0</v>
      </c>
      <c r="Q10" s="1">
        <v>38</v>
      </c>
      <c r="R10" s="1">
        <v>0</v>
      </c>
      <c r="S10" s="1"/>
      <c r="T10" s="1">
        <v>0</v>
      </c>
      <c r="U10" s="1">
        <v>1</v>
      </c>
      <c r="V10" s="1">
        <v>216</v>
      </c>
      <c r="W10" s="1">
        <v>23</v>
      </c>
      <c r="X10" s="1" t="s">
        <v>70</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x14ac:dyDescent="0.3">
      <c r="A11" s="1" t="s">
        <v>49</v>
      </c>
      <c r="B11" s="1" t="s">
        <v>38</v>
      </c>
      <c r="C11" s="1" t="s">
        <v>39</v>
      </c>
      <c r="D11" s="1" t="s">
        <v>52</v>
      </c>
      <c r="E11" s="1" t="s">
        <v>53</v>
      </c>
      <c r="F11" s="1" t="s">
        <v>65</v>
      </c>
      <c r="G11" s="1" t="s">
        <v>75</v>
      </c>
      <c r="H11" s="1">
        <v>13</v>
      </c>
      <c r="I11" s="1" t="s">
        <v>55</v>
      </c>
      <c r="J11" s="1" t="s">
        <v>76</v>
      </c>
      <c r="K11" s="1" t="s">
        <v>57</v>
      </c>
      <c r="L11" s="1" t="s">
        <v>49</v>
      </c>
      <c r="M11" s="1" t="s">
        <v>47</v>
      </c>
      <c r="N11" s="1">
        <v>3</v>
      </c>
      <c r="O11" s="1">
        <v>-2</v>
      </c>
      <c r="P11" s="1">
        <v>0</v>
      </c>
      <c r="Q11" s="1">
        <v>36</v>
      </c>
      <c r="R11" s="1">
        <v>0</v>
      </c>
      <c r="S11" s="1"/>
      <c r="T11" s="1">
        <v>0</v>
      </c>
      <c r="U11" s="1">
        <v>1</v>
      </c>
      <c r="V11" s="1">
        <v>1299</v>
      </c>
      <c r="W11" s="1">
        <v>27</v>
      </c>
      <c r="X11" s="1" t="s">
        <v>70</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x14ac:dyDescent="0.3">
      <c r="A12" s="1" t="s">
        <v>49</v>
      </c>
      <c r="B12" s="1" t="s">
        <v>38</v>
      </c>
      <c r="C12" s="1" t="s">
        <v>39</v>
      </c>
      <c r="D12" s="1" t="s">
        <v>52</v>
      </c>
      <c r="E12" s="1" t="s">
        <v>53</v>
      </c>
      <c r="F12" s="1" t="s">
        <v>65</v>
      </c>
      <c r="G12" s="1" t="s">
        <v>77</v>
      </c>
      <c r="H12" s="1">
        <v>14</v>
      </c>
      <c r="I12" s="1" t="s">
        <v>55</v>
      </c>
      <c r="J12" s="1" t="s">
        <v>61</v>
      </c>
      <c r="K12" s="1" t="s">
        <v>57</v>
      </c>
      <c r="L12" s="1" t="s">
        <v>49</v>
      </c>
      <c r="M12" s="1" t="s">
        <v>47</v>
      </c>
      <c r="N12" s="1">
        <v>5</v>
      </c>
      <c r="O12" s="1">
        <v>-2</v>
      </c>
      <c r="P12" s="1">
        <v>0</v>
      </c>
      <c r="Q12" s="1">
        <v>35</v>
      </c>
      <c r="R12" s="1">
        <v>0</v>
      </c>
      <c r="S12" s="1"/>
      <c r="T12" s="1">
        <v>0</v>
      </c>
      <c r="U12" s="1">
        <v>1</v>
      </c>
      <c r="V12" s="1">
        <v>809</v>
      </c>
      <c r="W12" s="1">
        <v>16</v>
      </c>
      <c r="X12" s="1" t="s">
        <v>70</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x14ac:dyDescent="0.3">
      <c r="A13" s="1" t="s">
        <v>49</v>
      </c>
      <c r="B13" s="1" t="s">
        <v>38</v>
      </c>
      <c r="C13" s="1" t="s">
        <v>62</v>
      </c>
      <c r="D13" s="1" t="s">
        <v>52</v>
      </c>
      <c r="E13" s="1" t="s">
        <v>53</v>
      </c>
      <c r="F13" s="1" t="s">
        <v>42</v>
      </c>
      <c r="G13" s="1" t="s">
        <v>78</v>
      </c>
      <c r="H13" s="1">
        <v>15</v>
      </c>
      <c r="I13" s="1" t="s">
        <v>44</v>
      </c>
      <c r="J13" s="1" t="s">
        <v>61</v>
      </c>
      <c r="K13" s="1" t="s">
        <v>46</v>
      </c>
      <c r="L13" s="1" t="s">
        <v>37</v>
      </c>
      <c r="M13" s="1" t="s">
        <v>47</v>
      </c>
      <c r="N13" s="1">
        <v>3</v>
      </c>
      <c r="O13" s="1">
        <v>-2</v>
      </c>
      <c r="P13" s="1">
        <v>0</v>
      </c>
      <c r="Q13" s="1">
        <v>29</v>
      </c>
      <c r="R13" s="1">
        <v>0</v>
      </c>
      <c r="S13" s="1"/>
      <c r="T13" s="1">
        <v>0</v>
      </c>
      <c r="U13" s="1">
        <v>1</v>
      </c>
      <c r="V13" s="1">
        <v>153</v>
      </c>
      <c r="W13" s="1">
        <v>15</v>
      </c>
      <c r="X13" s="1" t="s">
        <v>48</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x14ac:dyDescent="0.3">
      <c r="A14" s="1" t="s">
        <v>49</v>
      </c>
      <c r="B14" s="1" t="s">
        <v>38</v>
      </c>
      <c r="C14" s="1" t="s">
        <v>62</v>
      </c>
      <c r="D14" s="1" t="s">
        <v>52</v>
      </c>
      <c r="E14" s="1" t="s">
        <v>53</v>
      </c>
      <c r="F14" s="1" t="s">
        <v>42</v>
      </c>
      <c r="G14" s="1" t="s">
        <v>79</v>
      </c>
      <c r="H14" s="1">
        <v>16</v>
      </c>
      <c r="I14" s="1" t="s">
        <v>55</v>
      </c>
      <c r="J14" s="1" t="s">
        <v>56</v>
      </c>
      <c r="K14" s="1" t="s">
        <v>72</v>
      </c>
      <c r="L14" s="1" t="s">
        <v>49</v>
      </c>
      <c r="M14" s="1" t="s">
        <v>47</v>
      </c>
      <c r="N14" s="1">
        <v>1</v>
      </c>
      <c r="O14" s="1">
        <v>-2</v>
      </c>
      <c r="P14" s="1">
        <v>0</v>
      </c>
      <c r="Q14" s="1">
        <v>31</v>
      </c>
      <c r="R14" s="1">
        <v>0</v>
      </c>
      <c r="S14" s="1"/>
      <c r="T14" s="1">
        <v>0</v>
      </c>
      <c r="U14" s="1">
        <v>1</v>
      </c>
      <c r="V14" s="1">
        <v>670</v>
      </c>
      <c r="W14" s="1">
        <v>26</v>
      </c>
      <c r="X14" s="1" t="s">
        <v>58</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x14ac:dyDescent="0.3">
      <c r="A15" s="1" t="s">
        <v>49</v>
      </c>
      <c r="B15" s="1" t="s">
        <v>38</v>
      </c>
      <c r="C15" s="1" t="s">
        <v>62</v>
      </c>
      <c r="D15" s="1" t="s">
        <v>52</v>
      </c>
      <c r="E15" s="1" t="s">
        <v>53</v>
      </c>
      <c r="F15" s="1" t="s">
        <v>65</v>
      </c>
      <c r="G15" s="1" t="s">
        <v>80</v>
      </c>
      <c r="H15" s="1">
        <v>18</v>
      </c>
      <c r="I15" s="1" t="s">
        <v>55</v>
      </c>
      <c r="J15" s="1" t="s">
        <v>61</v>
      </c>
      <c r="K15" s="1" t="s">
        <v>72</v>
      </c>
      <c r="L15" s="1" t="s">
        <v>49</v>
      </c>
      <c r="M15" s="1" t="s">
        <v>47</v>
      </c>
      <c r="N15" s="1">
        <v>2</v>
      </c>
      <c r="O15" s="1">
        <v>-2</v>
      </c>
      <c r="P15" s="1">
        <v>0</v>
      </c>
      <c r="Q15" s="1">
        <v>34</v>
      </c>
      <c r="R15" s="1">
        <v>0</v>
      </c>
      <c r="S15" s="1"/>
      <c r="T15" s="1">
        <v>0</v>
      </c>
      <c r="U15" s="1">
        <v>1</v>
      </c>
      <c r="V15" s="1">
        <v>1346</v>
      </c>
      <c r="W15" s="1">
        <v>19</v>
      </c>
      <c r="X15" s="1" t="s">
        <v>48</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x14ac:dyDescent="0.3">
      <c r="A16" s="1" t="s">
        <v>37</v>
      </c>
      <c r="B16" s="1" t="s">
        <v>38</v>
      </c>
      <c r="C16" s="1" t="s">
        <v>62</v>
      </c>
      <c r="D16" s="1" t="s">
        <v>40</v>
      </c>
      <c r="E16" s="1" t="s">
        <v>53</v>
      </c>
      <c r="F16" s="1" t="s">
        <v>42</v>
      </c>
      <c r="G16" s="1" t="s">
        <v>81</v>
      </c>
      <c r="H16" s="1">
        <v>19</v>
      </c>
      <c r="I16" s="1" t="s">
        <v>55</v>
      </c>
      <c r="J16" s="1" t="s">
        <v>61</v>
      </c>
      <c r="K16" s="1" t="s">
        <v>46</v>
      </c>
      <c r="L16" s="1" t="s">
        <v>37</v>
      </c>
      <c r="M16" s="1" t="s">
        <v>47</v>
      </c>
      <c r="N16" s="1">
        <v>4</v>
      </c>
      <c r="O16" s="1">
        <v>-2</v>
      </c>
      <c r="P16" s="1">
        <v>0</v>
      </c>
      <c r="Q16" s="1">
        <v>28</v>
      </c>
      <c r="R16" s="1">
        <v>1</v>
      </c>
      <c r="S16" s="1">
        <v>1</v>
      </c>
      <c r="T16" s="1">
        <v>1</v>
      </c>
      <c r="U16" s="1">
        <v>0</v>
      </c>
      <c r="V16" s="1">
        <v>103</v>
      </c>
      <c r="W16" s="1">
        <v>24</v>
      </c>
      <c r="X16" s="1" t="s">
        <v>70</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x14ac:dyDescent="0.3">
      <c r="A17" s="1" t="s">
        <v>49</v>
      </c>
      <c r="B17" s="1" t="s">
        <v>38</v>
      </c>
      <c r="C17" s="1" t="s">
        <v>62</v>
      </c>
      <c r="D17" s="1" t="s">
        <v>52</v>
      </c>
      <c r="E17" s="1" t="s">
        <v>53</v>
      </c>
      <c r="F17" s="1" t="s">
        <v>42</v>
      </c>
      <c r="G17" s="1" t="s">
        <v>82</v>
      </c>
      <c r="H17" s="1">
        <v>20</v>
      </c>
      <c r="I17" s="1" t="s">
        <v>44</v>
      </c>
      <c r="J17" s="1" t="s">
        <v>74</v>
      </c>
      <c r="K17" s="1" t="s">
        <v>72</v>
      </c>
      <c r="L17" s="1" t="s">
        <v>49</v>
      </c>
      <c r="M17" s="1" t="s">
        <v>47</v>
      </c>
      <c r="N17" s="1">
        <v>1</v>
      </c>
      <c r="O17" s="1">
        <v>-2</v>
      </c>
      <c r="P17" s="1">
        <v>0</v>
      </c>
      <c r="Q17" s="1">
        <v>29</v>
      </c>
      <c r="R17" s="1">
        <v>0</v>
      </c>
      <c r="S17" s="1"/>
      <c r="T17" s="1">
        <v>0</v>
      </c>
      <c r="U17" s="1">
        <v>1</v>
      </c>
      <c r="V17" s="1">
        <v>1389</v>
      </c>
      <c r="W17" s="1">
        <v>21</v>
      </c>
      <c r="X17" s="1" t="s">
        <v>64</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x14ac:dyDescent="0.3">
      <c r="A18" s="1" t="s">
        <v>49</v>
      </c>
      <c r="B18" s="1" t="s">
        <v>38</v>
      </c>
      <c r="C18" s="1" t="s">
        <v>62</v>
      </c>
      <c r="D18" s="1" t="s">
        <v>52</v>
      </c>
      <c r="E18" s="1" t="s">
        <v>53</v>
      </c>
      <c r="F18" s="1" t="s">
        <v>42</v>
      </c>
      <c r="G18" s="1" t="s">
        <v>83</v>
      </c>
      <c r="H18" s="1">
        <v>21</v>
      </c>
      <c r="I18" s="1" t="s">
        <v>55</v>
      </c>
      <c r="J18" s="1" t="s">
        <v>56</v>
      </c>
      <c r="K18" s="1" t="s">
        <v>72</v>
      </c>
      <c r="L18" s="1" t="s">
        <v>37</v>
      </c>
      <c r="M18" s="1" t="s">
        <v>47</v>
      </c>
      <c r="N18" s="1">
        <v>5</v>
      </c>
      <c r="O18" s="1">
        <v>-2</v>
      </c>
      <c r="P18" s="1">
        <v>0</v>
      </c>
      <c r="Q18" s="1">
        <v>32</v>
      </c>
      <c r="R18" s="1">
        <v>0</v>
      </c>
      <c r="S18" s="1"/>
      <c r="T18" s="1">
        <v>0</v>
      </c>
      <c r="U18" s="1">
        <v>1</v>
      </c>
      <c r="V18" s="1">
        <v>334</v>
      </c>
      <c r="W18" s="1">
        <v>5</v>
      </c>
      <c r="X18" s="1" t="s">
        <v>48</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x14ac:dyDescent="0.3">
      <c r="A19" s="1" t="s">
        <v>49</v>
      </c>
      <c r="B19" s="1" t="s">
        <v>84</v>
      </c>
      <c r="C19" s="1" t="s">
        <v>85</v>
      </c>
      <c r="D19" s="1" t="s">
        <v>52</v>
      </c>
      <c r="E19" s="1" t="s">
        <v>53</v>
      </c>
      <c r="F19" s="1" t="s">
        <v>65</v>
      </c>
      <c r="G19" s="1" t="s">
        <v>86</v>
      </c>
      <c r="H19" s="1">
        <v>22</v>
      </c>
      <c r="I19" s="1" t="s">
        <v>55</v>
      </c>
      <c r="J19" s="1" t="s">
        <v>61</v>
      </c>
      <c r="K19" s="1" t="s">
        <v>72</v>
      </c>
      <c r="L19" s="1" t="s">
        <v>37</v>
      </c>
      <c r="M19" s="1" t="s">
        <v>47</v>
      </c>
      <c r="N19" s="1">
        <v>2</v>
      </c>
      <c r="O19" s="1">
        <v>-2</v>
      </c>
      <c r="P19" s="1">
        <v>0</v>
      </c>
      <c r="Q19" s="1">
        <v>22</v>
      </c>
      <c r="R19" s="1">
        <v>0</v>
      </c>
      <c r="S19" s="1"/>
      <c r="T19" s="1">
        <v>0</v>
      </c>
      <c r="U19" s="1">
        <v>1</v>
      </c>
      <c r="V19" s="1">
        <v>1123</v>
      </c>
      <c r="W19" s="1">
        <v>16</v>
      </c>
      <c r="X19" s="1" t="s">
        <v>48</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x14ac:dyDescent="0.3">
      <c r="A20" s="1" t="s">
        <v>49</v>
      </c>
      <c r="B20" s="1" t="s">
        <v>38</v>
      </c>
      <c r="C20" s="1" t="s">
        <v>51</v>
      </c>
      <c r="D20" s="1" t="s">
        <v>52</v>
      </c>
      <c r="E20" s="1" t="s">
        <v>41</v>
      </c>
      <c r="F20" s="1" t="s">
        <v>42</v>
      </c>
      <c r="G20" s="1" t="s">
        <v>87</v>
      </c>
      <c r="H20" s="1">
        <v>23</v>
      </c>
      <c r="I20" s="1" t="s">
        <v>44</v>
      </c>
      <c r="J20" s="1" t="s">
        <v>88</v>
      </c>
      <c r="K20" s="1" t="s">
        <v>57</v>
      </c>
      <c r="L20" s="1" t="s">
        <v>49</v>
      </c>
      <c r="M20" s="1" t="s">
        <v>47</v>
      </c>
      <c r="N20" s="1">
        <v>3</v>
      </c>
      <c r="O20" s="1">
        <v>-2</v>
      </c>
      <c r="P20" s="1">
        <v>0</v>
      </c>
      <c r="Q20" s="1">
        <v>53</v>
      </c>
      <c r="R20" s="1">
        <v>0</v>
      </c>
      <c r="S20" s="1"/>
      <c r="T20" s="1">
        <v>0</v>
      </c>
      <c r="U20" s="1">
        <v>1</v>
      </c>
      <c r="V20" s="1">
        <v>1219</v>
      </c>
      <c r="W20" s="1">
        <v>2</v>
      </c>
      <c r="X20" s="1" t="s">
        <v>64</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x14ac:dyDescent="0.3">
      <c r="A21" s="1" t="s">
        <v>49</v>
      </c>
      <c r="B21" s="1" t="s">
        <v>38</v>
      </c>
      <c r="C21" s="1" t="s">
        <v>39</v>
      </c>
      <c r="D21" s="1" t="s">
        <v>52</v>
      </c>
      <c r="E21" s="1" t="s">
        <v>53</v>
      </c>
      <c r="F21" s="1" t="s">
        <v>42</v>
      </c>
      <c r="G21" s="1" t="s">
        <v>89</v>
      </c>
      <c r="H21" s="1">
        <v>24</v>
      </c>
      <c r="I21" s="1" t="s">
        <v>55</v>
      </c>
      <c r="J21" s="1" t="s">
        <v>56</v>
      </c>
      <c r="K21" s="1" t="s">
        <v>46</v>
      </c>
      <c r="L21" s="1" t="s">
        <v>37</v>
      </c>
      <c r="M21" s="1" t="s">
        <v>47</v>
      </c>
      <c r="N21" s="1">
        <v>3</v>
      </c>
      <c r="O21" s="1">
        <v>-2</v>
      </c>
      <c r="P21" s="1">
        <v>0</v>
      </c>
      <c r="Q21" s="1">
        <v>38</v>
      </c>
      <c r="R21" s="1">
        <v>0</v>
      </c>
      <c r="S21" s="1"/>
      <c r="T21" s="1">
        <v>0</v>
      </c>
      <c r="U21" s="1">
        <v>1</v>
      </c>
      <c r="V21" s="1">
        <v>371</v>
      </c>
      <c r="W21" s="1">
        <v>2</v>
      </c>
      <c r="X21" s="1" t="s">
        <v>70</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x14ac:dyDescent="0.3">
      <c r="A22" s="1" t="s">
        <v>49</v>
      </c>
      <c r="B22" s="1" t="s">
        <v>84</v>
      </c>
      <c r="C22" s="1" t="s">
        <v>85</v>
      </c>
      <c r="D22" s="1" t="s">
        <v>52</v>
      </c>
      <c r="E22" s="1" t="s">
        <v>53</v>
      </c>
      <c r="F22" s="1" t="s">
        <v>59</v>
      </c>
      <c r="G22" s="1" t="s">
        <v>90</v>
      </c>
      <c r="H22" s="1">
        <v>26</v>
      </c>
      <c r="I22" s="1" t="s">
        <v>44</v>
      </c>
      <c r="J22" s="1" t="s">
        <v>74</v>
      </c>
      <c r="K22" s="1" t="s">
        <v>72</v>
      </c>
      <c r="L22" s="1" t="s">
        <v>49</v>
      </c>
      <c r="M22" s="1" t="s">
        <v>47</v>
      </c>
      <c r="N22" s="1">
        <v>5</v>
      </c>
      <c r="O22" s="1">
        <v>-2</v>
      </c>
      <c r="P22" s="1">
        <v>0</v>
      </c>
      <c r="Q22" s="1">
        <v>24</v>
      </c>
      <c r="R22" s="1">
        <v>0</v>
      </c>
      <c r="S22" s="1"/>
      <c r="T22" s="1">
        <v>0</v>
      </c>
      <c r="U22" s="1">
        <v>1</v>
      </c>
      <c r="V22" s="1">
        <v>673</v>
      </c>
      <c r="W22" s="1">
        <v>11</v>
      </c>
      <c r="X22" s="1" t="s">
        <v>48</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x14ac:dyDescent="0.3">
      <c r="A23" s="1" t="s">
        <v>37</v>
      </c>
      <c r="B23" s="1" t="s">
        <v>38</v>
      </c>
      <c r="C23" s="1" t="s">
        <v>39</v>
      </c>
      <c r="D23" s="1" t="s">
        <v>40</v>
      </c>
      <c r="E23" s="1" t="s">
        <v>41</v>
      </c>
      <c r="F23" s="1" t="s">
        <v>42</v>
      </c>
      <c r="G23" s="1" t="s">
        <v>91</v>
      </c>
      <c r="H23" s="1">
        <v>27</v>
      </c>
      <c r="I23" s="1" t="s">
        <v>55</v>
      </c>
      <c r="J23" s="1" t="s">
        <v>92</v>
      </c>
      <c r="K23" s="1" t="s">
        <v>46</v>
      </c>
      <c r="L23" s="1" t="s">
        <v>49</v>
      </c>
      <c r="M23" s="1" t="s">
        <v>47</v>
      </c>
      <c r="N23" s="1">
        <v>4</v>
      </c>
      <c r="O23" s="1">
        <v>-2</v>
      </c>
      <c r="P23" s="1">
        <v>0</v>
      </c>
      <c r="Q23" s="1">
        <v>36</v>
      </c>
      <c r="R23" s="1">
        <v>1</v>
      </c>
      <c r="S23" s="1">
        <v>1</v>
      </c>
      <c r="T23" s="1">
        <v>1</v>
      </c>
      <c r="U23" s="1">
        <v>0</v>
      </c>
      <c r="V23" s="1">
        <v>1218</v>
      </c>
      <c r="W23" s="1">
        <v>9</v>
      </c>
      <c r="X23" s="1" t="s">
        <v>64</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x14ac:dyDescent="0.3">
      <c r="A24" s="1" t="s">
        <v>49</v>
      </c>
      <c r="B24" s="1" t="s">
        <v>38</v>
      </c>
      <c r="C24" s="1" t="s">
        <v>62</v>
      </c>
      <c r="D24" s="1" t="s">
        <v>52</v>
      </c>
      <c r="E24" s="1" t="s">
        <v>53</v>
      </c>
      <c r="F24" s="1" t="s">
        <v>42</v>
      </c>
      <c r="G24" s="1" t="s">
        <v>93</v>
      </c>
      <c r="H24" s="1">
        <v>28</v>
      </c>
      <c r="I24" s="1" t="s">
        <v>44</v>
      </c>
      <c r="J24" s="1" t="s">
        <v>94</v>
      </c>
      <c r="K24" s="1" t="s">
        <v>46</v>
      </c>
      <c r="L24" s="1" t="s">
        <v>49</v>
      </c>
      <c r="M24" s="1" t="s">
        <v>47</v>
      </c>
      <c r="N24" s="1">
        <v>4</v>
      </c>
      <c r="O24" s="1">
        <v>-2</v>
      </c>
      <c r="P24" s="1">
        <v>0</v>
      </c>
      <c r="Q24" s="1">
        <v>34</v>
      </c>
      <c r="R24" s="1">
        <v>0</v>
      </c>
      <c r="S24" s="1"/>
      <c r="T24" s="1">
        <v>0</v>
      </c>
      <c r="U24" s="1">
        <v>1</v>
      </c>
      <c r="V24" s="1">
        <v>419</v>
      </c>
      <c r="W24" s="1">
        <v>7</v>
      </c>
      <c r="X24" s="1" t="s">
        <v>64</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x14ac:dyDescent="0.3">
      <c r="A25" s="1" t="s">
        <v>49</v>
      </c>
      <c r="B25" s="1" t="s">
        <v>38</v>
      </c>
      <c r="C25" s="1" t="s">
        <v>85</v>
      </c>
      <c r="D25" s="1" t="s">
        <v>52</v>
      </c>
      <c r="E25" s="1" t="s">
        <v>53</v>
      </c>
      <c r="F25" s="1" t="s">
        <v>42</v>
      </c>
      <c r="G25" s="1" t="s">
        <v>95</v>
      </c>
      <c r="H25" s="1">
        <v>30</v>
      </c>
      <c r="I25" s="1" t="s">
        <v>55</v>
      </c>
      <c r="J25" s="1" t="s">
        <v>56</v>
      </c>
      <c r="K25" s="1" t="s">
        <v>46</v>
      </c>
      <c r="L25" s="1" t="s">
        <v>49</v>
      </c>
      <c r="M25" s="1" t="s">
        <v>47</v>
      </c>
      <c r="N25" s="1">
        <v>6</v>
      </c>
      <c r="O25" s="1">
        <v>-2</v>
      </c>
      <c r="P25" s="1">
        <v>0</v>
      </c>
      <c r="Q25" s="1">
        <v>21</v>
      </c>
      <c r="R25" s="1">
        <v>0</v>
      </c>
      <c r="S25" s="1"/>
      <c r="T25" s="1">
        <v>0</v>
      </c>
      <c r="U25" s="1">
        <v>1</v>
      </c>
      <c r="V25" s="1">
        <v>391</v>
      </c>
      <c r="W25" s="1">
        <v>15</v>
      </c>
      <c r="X25" s="1" t="s">
        <v>48</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x14ac:dyDescent="0.3">
      <c r="A26" s="1" t="s">
        <v>37</v>
      </c>
      <c r="B26" s="1" t="s">
        <v>38</v>
      </c>
      <c r="C26" s="1" t="s">
        <v>62</v>
      </c>
      <c r="D26" s="1" t="s">
        <v>40</v>
      </c>
      <c r="E26" s="1" t="s">
        <v>53</v>
      </c>
      <c r="F26" s="1" t="s">
        <v>65</v>
      </c>
      <c r="G26" s="1" t="s">
        <v>96</v>
      </c>
      <c r="H26" s="1">
        <v>31</v>
      </c>
      <c r="I26" s="1" t="s">
        <v>55</v>
      </c>
      <c r="J26" s="1" t="s">
        <v>56</v>
      </c>
      <c r="K26" s="1" t="s">
        <v>46</v>
      </c>
      <c r="L26" s="1" t="s">
        <v>49</v>
      </c>
      <c r="M26" s="1" t="s">
        <v>47</v>
      </c>
      <c r="N26" s="1">
        <v>2</v>
      </c>
      <c r="O26" s="1">
        <v>-2</v>
      </c>
      <c r="P26" s="1">
        <v>0</v>
      </c>
      <c r="Q26" s="1">
        <v>34</v>
      </c>
      <c r="R26" s="1">
        <v>1</v>
      </c>
      <c r="S26" s="1">
        <v>1</v>
      </c>
      <c r="T26" s="1">
        <v>1</v>
      </c>
      <c r="U26" s="1">
        <v>0</v>
      </c>
      <c r="V26" s="1">
        <v>699</v>
      </c>
      <c r="W26" s="1">
        <v>6</v>
      </c>
      <c r="X26" s="1" t="s">
        <v>58</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x14ac:dyDescent="0.3">
      <c r="A27" s="1" t="s">
        <v>49</v>
      </c>
      <c r="B27" s="1" t="s">
        <v>38</v>
      </c>
      <c r="C27" s="1" t="s">
        <v>51</v>
      </c>
      <c r="D27" s="1" t="s">
        <v>52</v>
      </c>
      <c r="E27" s="1" t="s">
        <v>53</v>
      </c>
      <c r="F27" s="1" t="s">
        <v>59</v>
      </c>
      <c r="G27" s="1" t="s">
        <v>97</v>
      </c>
      <c r="H27" s="1">
        <v>32</v>
      </c>
      <c r="I27" s="1" t="s">
        <v>44</v>
      </c>
      <c r="J27" s="1" t="s">
        <v>88</v>
      </c>
      <c r="K27" s="1" t="s">
        <v>72</v>
      </c>
      <c r="L27" s="1" t="s">
        <v>49</v>
      </c>
      <c r="M27" s="1" t="s">
        <v>47</v>
      </c>
      <c r="N27" s="1">
        <v>3</v>
      </c>
      <c r="O27" s="1">
        <v>-2</v>
      </c>
      <c r="P27" s="1">
        <v>0</v>
      </c>
      <c r="Q27" s="1">
        <v>53</v>
      </c>
      <c r="R27" s="1">
        <v>0</v>
      </c>
      <c r="S27" s="1"/>
      <c r="T27" s="1">
        <v>0</v>
      </c>
      <c r="U27" s="1">
        <v>1</v>
      </c>
      <c r="V27" s="1">
        <v>1282</v>
      </c>
      <c r="W27" s="1">
        <v>5</v>
      </c>
      <c r="X27" s="1" t="s">
        <v>70</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x14ac:dyDescent="0.3">
      <c r="A28" s="1" t="s">
        <v>37</v>
      </c>
      <c r="B28" s="1" t="s">
        <v>50</v>
      </c>
      <c r="C28" s="1" t="s">
        <v>62</v>
      </c>
      <c r="D28" s="1" t="s">
        <v>40</v>
      </c>
      <c r="E28" s="1" t="s">
        <v>53</v>
      </c>
      <c r="F28" s="1" t="s">
        <v>42</v>
      </c>
      <c r="G28" s="1" t="s">
        <v>98</v>
      </c>
      <c r="H28" s="1">
        <v>33</v>
      </c>
      <c r="I28" s="1" t="s">
        <v>44</v>
      </c>
      <c r="J28" s="1" t="s">
        <v>56</v>
      </c>
      <c r="K28" s="1" t="s">
        <v>46</v>
      </c>
      <c r="L28" s="1" t="s">
        <v>37</v>
      </c>
      <c r="M28" s="1" t="s">
        <v>47</v>
      </c>
      <c r="N28" s="1">
        <v>5</v>
      </c>
      <c r="O28" s="1">
        <v>-2</v>
      </c>
      <c r="P28" s="1">
        <v>0</v>
      </c>
      <c r="Q28" s="1">
        <v>32</v>
      </c>
      <c r="R28" s="1">
        <v>1</v>
      </c>
      <c r="S28" s="1">
        <v>1</v>
      </c>
      <c r="T28" s="1">
        <v>1</v>
      </c>
      <c r="U28" s="1">
        <v>0</v>
      </c>
      <c r="V28" s="1">
        <v>1125</v>
      </c>
      <c r="W28" s="1">
        <v>16</v>
      </c>
      <c r="X28" s="1" t="s">
        <v>58</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x14ac:dyDescent="0.3">
      <c r="A29" s="1" t="s">
        <v>49</v>
      </c>
      <c r="B29" s="1" t="s">
        <v>38</v>
      </c>
      <c r="C29" s="1" t="s">
        <v>39</v>
      </c>
      <c r="D29" s="1" t="s">
        <v>52</v>
      </c>
      <c r="E29" s="1" t="s">
        <v>41</v>
      </c>
      <c r="F29" s="1" t="s">
        <v>99</v>
      </c>
      <c r="G29" s="1" t="s">
        <v>100</v>
      </c>
      <c r="H29" s="1">
        <v>35</v>
      </c>
      <c r="I29" s="1" t="s">
        <v>55</v>
      </c>
      <c r="J29" s="1" t="s">
        <v>45</v>
      </c>
      <c r="K29" s="1" t="s">
        <v>57</v>
      </c>
      <c r="L29" s="1" t="s">
        <v>49</v>
      </c>
      <c r="M29" s="1" t="s">
        <v>47</v>
      </c>
      <c r="N29" s="1">
        <v>2</v>
      </c>
      <c r="O29" s="1">
        <v>-2</v>
      </c>
      <c r="P29" s="1">
        <v>0</v>
      </c>
      <c r="Q29" s="1">
        <v>42</v>
      </c>
      <c r="R29" s="1">
        <v>0</v>
      </c>
      <c r="S29" s="1"/>
      <c r="T29" s="1">
        <v>0</v>
      </c>
      <c r="U29" s="1">
        <v>1</v>
      </c>
      <c r="V29" s="1">
        <v>691</v>
      </c>
      <c r="W29" s="1">
        <v>8</v>
      </c>
      <c r="X29" s="1" t="s">
        <v>64</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x14ac:dyDescent="0.3">
      <c r="A30" s="1" t="s">
        <v>49</v>
      </c>
      <c r="B30" s="1" t="s">
        <v>38</v>
      </c>
      <c r="C30" s="1" t="s">
        <v>39</v>
      </c>
      <c r="D30" s="1" t="s">
        <v>52</v>
      </c>
      <c r="E30" s="1" t="s">
        <v>53</v>
      </c>
      <c r="F30" s="1" t="s">
        <v>65</v>
      </c>
      <c r="G30" s="1" t="s">
        <v>101</v>
      </c>
      <c r="H30" s="1">
        <v>36</v>
      </c>
      <c r="I30" s="1" t="s">
        <v>44</v>
      </c>
      <c r="J30" s="1" t="s">
        <v>76</v>
      </c>
      <c r="K30" s="1" t="s">
        <v>57</v>
      </c>
      <c r="L30" s="1" t="s">
        <v>49</v>
      </c>
      <c r="M30" s="1" t="s">
        <v>47</v>
      </c>
      <c r="N30" s="1">
        <v>4</v>
      </c>
      <c r="O30" s="1">
        <v>-2</v>
      </c>
      <c r="P30" s="1">
        <v>0</v>
      </c>
      <c r="Q30" s="1">
        <v>44</v>
      </c>
      <c r="R30" s="1">
        <v>0</v>
      </c>
      <c r="S30" s="1"/>
      <c r="T30" s="1">
        <v>0</v>
      </c>
      <c r="U30" s="1">
        <v>1</v>
      </c>
      <c r="V30" s="1">
        <v>477</v>
      </c>
      <c r="W30" s="1">
        <v>7</v>
      </c>
      <c r="X30" s="1" t="s">
        <v>64</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x14ac:dyDescent="0.3">
      <c r="A31" s="1" t="s">
        <v>49</v>
      </c>
      <c r="B31" s="1" t="s">
        <v>38</v>
      </c>
      <c r="C31" s="1" t="s">
        <v>51</v>
      </c>
      <c r="D31" s="1" t="s">
        <v>52</v>
      </c>
      <c r="E31" s="1" t="s">
        <v>41</v>
      </c>
      <c r="F31" s="1" t="s">
        <v>99</v>
      </c>
      <c r="G31" s="1" t="s">
        <v>102</v>
      </c>
      <c r="H31" s="1">
        <v>38</v>
      </c>
      <c r="I31" s="1" t="s">
        <v>44</v>
      </c>
      <c r="J31" s="1" t="s">
        <v>88</v>
      </c>
      <c r="K31" s="1" t="s">
        <v>46</v>
      </c>
      <c r="L31" s="1" t="s">
        <v>49</v>
      </c>
      <c r="M31" s="1" t="s">
        <v>47</v>
      </c>
      <c r="N31" s="1">
        <v>2</v>
      </c>
      <c r="O31" s="1">
        <v>-2</v>
      </c>
      <c r="P31" s="1">
        <v>0</v>
      </c>
      <c r="Q31" s="1">
        <v>46</v>
      </c>
      <c r="R31" s="1">
        <v>0</v>
      </c>
      <c r="S31" s="1"/>
      <c r="T31" s="1">
        <v>0</v>
      </c>
      <c r="U31" s="1">
        <v>1</v>
      </c>
      <c r="V31" s="1">
        <v>705</v>
      </c>
      <c r="W31" s="1">
        <v>2</v>
      </c>
      <c r="X31" s="1" t="s">
        <v>64</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x14ac:dyDescent="0.3">
      <c r="A32" s="1" t="s">
        <v>49</v>
      </c>
      <c r="B32" s="1" t="s">
        <v>38</v>
      </c>
      <c r="C32" s="1" t="s">
        <v>62</v>
      </c>
      <c r="D32" s="1" t="s">
        <v>52</v>
      </c>
      <c r="E32" s="1" t="s">
        <v>53</v>
      </c>
      <c r="F32" s="1" t="s">
        <v>65</v>
      </c>
      <c r="G32" s="1" t="s">
        <v>103</v>
      </c>
      <c r="H32" s="1">
        <v>39</v>
      </c>
      <c r="I32" s="1" t="s">
        <v>55</v>
      </c>
      <c r="J32" s="1" t="s">
        <v>61</v>
      </c>
      <c r="K32" s="1" t="s">
        <v>46</v>
      </c>
      <c r="L32" s="1" t="s">
        <v>49</v>
      </c>
      <c r="M32" s="1" t="s">
        <v>47</v>
      </c>
      <c r="N32" s="1">
        <v>3</v>
      </c>
      <c r="O32" s="1">
        <v>-2</v>
      </c>
      <c r="P32" s="1">
        <v>0</v>
      </c>
      <c r="Q32" s="1">
        <v>33</v>
      </c>
      <c r="R32" s="1">
        <v>0</v>
      </c>
      <c r="S32" s="1"/>
      <c r="T32" s="1">
        <v>0</v>
      </c>
      <c r="U32" s="1">
        <v>1</v>
      </c>
      <c r="V32" s="1">
        <v>924</v>
      </c>
      <c r="W32" s="1">
        <v>2</v>
      </c>
      <c r="X32" s="1" t="s">
        <v>70</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x14ac:dyDescent="0.3">
      <c r="A33" s="1" t="s">
        <v>49</v>
      </c>
      <c r="B33" s="1" t="s">
        <v>38</v>
      </c>
      <c r="C33" s="1" t="s">
        <v>39</v>
      </c>
      <c r="D33" s="1" t="s">
        <v>52</v>
      </c>
      <c r="E33" s="1" t="s">
        <v>53</v>
      </c>
      <c r="F33" s="1" t="s">
        <v>59</v>
      </c>
      <c r="G33" s="1" t="s">
        <v>104</v>
      </c>
      <c r="H33" s="1">
        <v>40</v>
      </c>
      <c r="I33" s="1" t="s">
        <v>55</v>
      </c>
      <c r="J33" s="1" t="s">
        <v>76</v>
      </c>
      <c r="K33" s="1" t="s">
        <v>57</v>
      </c>
      <c r="L33" s="1" t="s">
        <v>37</v>
      </c>
      <c r="M33" s="1" t="s">
        <v>47</v>
      </c>
      <c r="N33" s="1">
        <v>5</v>
      </c>
      <c r="O33" s="1">
        <v>-2</v>
      </c>
      <c r="P33" s="1">
        <v>0</v>
      </c>
      <c r="Q33" s="1">
        <v>44</v>
      </c>
      <c r="R33" s="1">
        <v>0</v>
      </c>
      <c r="S33" s="1"/>
      <c r="T33" s="1">
        <v>0</v>
      </c>
      <c r="U33" s="1">
        <v>1</v>
      </c>
      <c r="V33" s="1">
        <v>1459</v>
      </c>
      <c r="W33" s="1">
        <v>10</v>
      </c>
      <c r="X33" s="1" t="s">
        <v>64</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x14ac:dyDescent="0.3">
      <c r="A34" s="1" t="s">
        <v>49</v>
      </c>
      <c r="B34" s="1" t="s">
        <v>38</v>
      </c>
      <c r="C34" s="1" t="s">
        <v>62</v>
      </c>
      <c r="D34" s="1" t="s">
        <v>52</v>
      </c>
      <c r="E34" s="1" t="s">
        <v>53</v>
      </c>
      <c r="F34" s="1" t="s">
        <v>65</v>
      </c>
      <c r="G34" s="1" t="s">
        <v>105</v>
      </c>
      <c r="H34" s="1">
        <v>41</v>
      </c>
      <c r="I34" s="1" t="s">
        <v>55</v>
      </c>
      <c r="J34" s="1" t="s">
        <v>61</v>
      </c>
      <c r="K34" s="1" t="s">
        <v>46</v>
      </c>
      <c r="L34" s="1" t="s">
        <v>49</v>
      </c>
      <c r="M34" s="1" t="s">
        <v>47</v>
      </c>
      <c r="N34" s="1">
        <v>5</v>
      </c>
      <c r="O34" s="1">
        <v>-2</v>
      </c>
      <c r="P34" s="1">
        <v>0</v>
      </c>
      <c r="Q34" s="1">
        <v>30</v>
      </c>
      <c r="R34" s="1">
        <v>0</v>
      </c>
      <c r="S34" s="1"/>
      <c r="T34" s="1">
        <v>0</v>
      </c>
      <c r="U34" s="1">
        <v>1</v>
      </c>
      <c r="V34" s="1">
        <v>125</v>
      </c>
      <c r="W34" s="1">
        <v>9</v>
      </c>
      <c r="X34" s="1" t="s">
        <v>48</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x14ac:dyDescent="0.3">
      <c r="A35" s="1" t="s">
        <v>37</v>
      </c>
      <c r="B35" s="1" t="s">
        <v>38</v>
      </c>
      <c r="C35" s="1" t="s">
        <v>39</v>
      </c>
      <c r="D35" s="1" t="s">
        <v>40</v>
      </c>
      <c r="E35" s="1" t="s">
        <v>41</v>
      </c>
      <c r="F35" s="1" t="s">
        <v>106</v>
      </c>
      <c r="G35" s="1" t="s">
        <v>107</v>
      </c>
      <c r="H35" s="1">
        <v>42</v>
      </c>
      <c r="I35" s="1" t="s">
        <v>55</v>
      </c>
      <c r="J35" s="1" t="s">
        <v>92</v>
      </c>
      <c r="K35" s="1" t="s">
        <v>57</v>
      </c>
      <c r="L35" s="1" t="s">
        <v>49</v>
      </c>
      <c r="M35" s="1" t="s">
        <v>47</v>
      </c>
      <c r="N35" s="1">
        <v>6</v>
      </c>
      <c r="O35" s="1">
        <v>-2</v>
      </c>
      <c r="P35" s="1">
        <v>0</v>
      </c>
      <c r="Q35" s="1">
        <v>39</v>
      </c>
      <c r="R35" s="1">
        <v>1</v>
      </c>
      <c r="S35" s="1">
        <v>1</v>
      </c>
      <c r="T35" s="1">
        <v>1</v>
      </c>
      <c r="U35" s="1">
        <v>0</v>
      </c>
      <c r="V35" s="1">
        <v>895</v>
      </c>
      <c r="W35" s="1">
        <v>5</v>
      </c>
      <c r="X35" s="1" t="s">
        <v>70</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x14ac:dyDescent="0.3">
      <c r="A36" s="1" t="s">
        <v>37</v>
      </c>
      <c r="B36" s="1" t="s">
        <v>38</v>
      </c>
      <c r="C36" s="1" t="s">
        <v>85</v>
      </c>
      <c r="D36" s="1" t="s">
        <v>40</v>
      </c>
      <c r="E36" s="1" t="s">
        <v>53</v>
      </c>
      <c r="F36" s="1" t="s">
        <v>65</v>
      </c>
      <c r="G36" s="1" t="s">
        <v>108</v>
      </c>
      <c r="H36" s="1">
        <v>45</v>
      </c>
      <c r="I36" s="1" t="s">
        <v>55</v>
      </c>
      <c r="J36" s="1" t="s">
        <v>56</v>
      </c>
      <c r="K36" s="1" t="s">
        <v>57</v>
      </c>
      <c r="L36" s="1" t="s">
        <v>37</v>
      </c>
      <c r="M36" s="1" t="s">
        <v>47</v>
      </c>
      <c r="N36" s="1">
        <v>2</v>
      </c>
      <c r="O36" s="1">
        <v>-2</v>
      </c>
      <c r="P36" s="1">
        <v>0</v>
      </c>
      <c r="Q36" s="1">
        <v>24</v>
      </c>
      <c r="R36" s="1">
        <v>1</v>
      </c>
      <c r="S36" s="1">
        <v>1</v>
      </c>
      <c r="T36" s="1">
        <v>1</v>
      </c>
      <c r="U36" s="1">
        <v>0</v>
      </c>
      <c r="V36" s="1">
        <v>813</v>
      </c>
      <c r="W36" s="1">
        <v>1</v>
      </c>
      <c r="X36" s="1" t="s">
        <v>70</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x14ac:dyDescent="0.3">
      <c r="A37" s="1" t="s">
        <v>49</v>
      </c>
      <c r="B37" s="1" t="s">
        <v>38</v>
      </c>
      <c r="C37" s="1" t="s">
        <v>39</v>
      </c>
      <c r="D37" s="1" t="s">
        <v>52</v>
      </c>
      <c r="E37" s="1" t="s">
        <v>53</v>
      </c>
      <c r="F37" s="1" t="s">
        <v>65</v>
      </c>
      <c r="G37" s="1" t="s">
        <v>109</v>
      </c>
      <c r="H37" s="1">
        <v>46</v>
      </c>
      <c r="I37" s="1" t="s">
        <v>44</v>
      </c>
      <c r="J37" s="1" t="s">
        <v>56</v>
      </c>
      <c r="K37" s="1" t="s">
        <v>72</v>
      </c>
      <c r="L37" s="1" t="s">
        <v>49</v>
      </c>
      <c r="M37" s="1" t="s">
        <v>47</v>
      </c>
      <c r="N37" s="1">
        <v>3</v>
      </c>
      <c r="O37" s="1">
        <v>-2</v>
      </c>
      <c r="P37" s="1">
        <v>0</v>
      </c>
      <c r="Q37" s="1">
        <v>43</v>
      </c>
      <c r="R37" s="1">
        <v>0</v>
      </c>
      <c r="S37" s="1"/>
      <c r="T37" s="1">
        <v>0</v>
      </c>
      <c r="U37" s="1">
        <v>1</v>
      </c>
      <c r="V37" s="1">
        <v>1273</v>
      </c>
      <c r="W37" s="1">
        <v>2</v>
      </c>
      <c r="X37" s="1" t="s">
        <v>48</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x14ac:dyDescent="0.3">
      <c r="A38" s="1" t="s">
        <v>37</v>
      </c>
      <c r="B38" s="1" t="s">
        <v>38</v>
      </c>
      <c r="C38" s="1" t="s">
        <v>51</v>
      </c>
      <c r="D38" s="1" t="s">
        <v>40</v>
      </c>
      <c r="E38" s="1" t="s">
        <v>41</v>
      </c>
      <c r="F38" s="1" t="s">
        <v>99</v>
      </c>
      <c r="G38" s="1" t="s">
        <v>110</v>
      </c>
      <c r="H38" s="1">
        <v>47</v>
      </c>
      <c r="I38" s="1" t="s">
        <v>55</v>
      </c>
      <c r="J38" s="1" t="s">
        <v>92</v>
      </c>
      <c r="K38" s="1" t="s">
        <v>57</v>
      </c>
      <c r="L38" s="1" t="s">
        <v>37</v>
      </c>
      <c r="M38" s="1" t="s">
        <v>47</v>
      </c>
      <c r="N38" s="1">
        <v>2</v>
      </c>
      <c r="O38" s="1">
        <v>-2</v>
      </c>
      <c r="P38" s="1">
        <v>0</v>
      </c>
      <c r="Q38" s="1">
        <v>50</v>
      </c>
      <c r="R38" s="1">
        <v>1</v>
      </c>
      <c r="S38" s="1">
        <v>1</v>
      </c>
      <c r="T38" s="1">
        <v>1</v>
      </c>
      <c r="U38" s="1">
        <v>0</v>
      </c>
      <c r="V38" s="1">
        <v>869</v>
      </c>
      <c r="W38" s="1">
        <v>3</v>
      </c>
      <c r="X38" s="1" t="s">
        <v>48</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x14ac:dyDescent="0.3">
      <c r="A39" s="1" t="s">
        <v>49</v>
      </c>
      <c r="B39" s="1" t="s">
        <v>38</v>
      </c>
      <c r="C39" s="1" t="s">
        <v>39</v>
      </c>
      <c r="D39" s="1" t="s">
        <v>52</v>
      </c>
      <c r="E39" s="1" t="s">
        <v>41</v>
      </c>
      <c r="F39" s="1" t="s">
        <v>99</v>
      </c>
      <c r="G39" s="1" t="s">
        <v>111</v>
      </c>
      <c r="H39" s="1">
        <v>49</v>
      </c>
      <c r="I39" s="1" t="s">
        <v>44</v>
      </c>
      <c r="J39" s="1" t="s">
        <v>92</v>
      </c>
      <c r="K39" s="1" t="s">
        <v>57</v>
      </c>
      <c r="L39" s="1" t="s">
        <v>49</v>
      </c>
      <c r="M39" s="1" t="s">
        <v>47</v>
      </c>
      <c r="N39" s="1">
        <v>3</v>
      </c>
      <c r="O39" s="1">
        <v>-2</v>
      </c>
      <c r="P39" s="1">
        <v>0</v>
      </c>
      <c r="Q39" s="1">
        <v>35</v>
      </c>
      <c r="R39" s="1">
        <v>0</v>
      </c>
      <c r="S39" s="1"/>
      <c r="T39" s="1">
        <v>0</v>
      </c>
      <c r="U39" s="1">
        <v>1</v>
      </c>
      <c r="V39" s="1">
        <v>890</v>
      </c>
      <c r="W39" s="1">
        <v>2</v>
      </c>
      <c r="X39" s="1" t="s">
        <v>70</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x14ac:dyDescent="0.3">
      <c r="A40" s="1" t="s">
        <v>49</v>
      </c>
      <c r="B40" s="1" t="s">
        <v>38</v>
      </c>
      <c r="C40" s="1" t="s">
        <v>39</v>
      </c>
      <c r="D40" s="1" t="s">
        <v>52</v>
      </c>
      <c r="E40" s="1" t="s">
        <v>53</v>
      </c>
      <c r="F40" s="1" t="s">
        <v>42</v>
      </c>
      <c r="G40" s="1" t="s">
        <v>112</v>
      </c>
      <c r="H40" s="1">
        <v>51</v>
      </c>
      <c r="I40" s="1" t="s">
        <v>44</v>
      </c>
      <c r="J40" s="1" t="s">
        <v>56</v>
      </c>
      <c r="K40" s="1" t="s">
        <v>57</v>
      </c>
      <c r="L40" s="1" t="s">
        <v>37</v>
      </c>
      <c r="M40" s="1" t="s">
        <v>47</v>
      </c>
      <c r="N40" s="1">
        <v>3</v>
      </c>
      <c r="O40" s="1">
        <v>-2</v>
      </c>
      <c r="P40" s="1">
        <v>0</v>
      </c>
      <c r="Q40" s="1">
        <v>36</v>
      </c>
      <c r="R40" s="1">
        <v>0</v>
      </c>
      <c r="S40" s="1"/>
      <c r="T40" s="1">
        <v>0</v>
      </c>
      <c r="U40" s="1">
        <v>1</v>
      </c>
      <c r="V40" s="1">
        <v>852</v>
      </c>
      <c r="W40" s="1">
        <v>5</v>
      </c>
      <c r="X40" s="1" t="s">
        <v>64</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x14ac:dyDescent="0.3">
      <c r="A41" s="1" t="s">
        <v>49</v>
      </c>
      <c r="B41" s="1" t="s">
        <v>50</v>
      </c>
      <c r="C41" s="1" t="s">
        <v>62</v>
      </c>
      <c r="D41" s="1" t="s">
        <v>52</v>
      </c>
      <c r="E41" s="1" t="s">
        <v>41</v>
      </c>
      <c r="F41" s="1" t="s">
        <v>42</v>
      </c>
      <c r="G41" s="1" t="s">
        <v>113</v>
      </c>
      <c r="H41" s="1">
        <v>52</v>
      </c>
      <c r="I41" s="1" t="s">
        <v>44</v>
      </c>
      <c r="J41" s="1" t="s">
        <v>45</v>
      </c>
      <c r="K41" s="1" t="s">
        <v>57</v>
      </c>
      <c r="L41" s="1" t="s">
        <v>49</v>
      </c>
      <c r="M41" s="1" t="s">
        <v>47</v>
      </c>
      <c r="N41" s="1">
        <v>3</v>
      </c>
      <c r="O41" s="1">
        <v>-2</v>
      </c>
      <c r="P41" s="1">
        <v>0</v>
      </c>
      <c r="Q41" s="1">
        <v>33</v>
      </c>
      <c r="R41" s="1">
        <v>0</v>
      </c>
      <c r="S41" s="1"/>
      <c r="T41" s="1">
        <v>0</v>
      </c>
      <c r="U41" s="1">
        <v>1</v>
      </c>
      <c r="V41" s="1">
        <v>1141</v>
      </c>
      <c r="W41" s="1">
        <v>1</v>
      </c>
      <c r="X41" s="1" t="s">
        <v>70</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x14ac:dyDescent="0.3">
      <c r="A42" s="1" t="s">
        <v>49</v>
      </c>
      <c r="B42" s="1" t="s">
        <v>38</v>
      </c>
      <c r="C42" s="1" t="s">
        <v>39</v>
      </c>
      <c r="D42" s="1" t="s">
        <v>52</v>
      </c>
      <c r="E42" s="1" t="s">
        <v>53</v>
      </c>
      <c r="F42" s="1" t="s">
        <v>59</v>
      </c>
      <c r="G42" s="1" t="s">
        <v>114</v>
      </c>
      <c r="H42" s="1">
        <v>53</v>
      </c>
      <c r="I42" s="1" t="s">
        <v>55</v>
      </c>
      <c r="J42" s="1" t="s">
        <v>61</v>
      </c>
      <c r="K42" s="1" t="s">
        <v>72</v>
      </c>
      <c r="L42" s="1" t="s">
        <v>49</v>
      </c>
      <c r="M42" s="1" t="s">
        <v>47</v>
      </c>
      <c r="N42" s="1">
        <v>3</v>
      </c>
      <c r="O42" s="1">
        <v>-2</v>
      </c>
      <c r="P42" s="1">
        <v>0</v>
      </c>
      <c r="Q42" s="1">
        <v>35</v>
      </c>
      <c r="R42" s="1">
        <v>0</v>
      </c>
      <c r="S42" s="1"/>
      <c r="T42" s="1">
        <v>0</v>
      </c>
      <c r="U42" s="1">
        <v>1</v>
      </c>
      <c r="V42" s="1">
        <v>464</v>
      </c>
      <c r="W42" s="1">
        <v>4</v>
      </c>
      <c r="X42" s="1" t="s">
        <v>48</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x14ac:dyDescent="0.3">
      <c r="A43" s="1" t="s">
        <v>49</v>
      </c>
      <c r="B43" s="1" t="s">
        <v>38</v>
      </c>
      <c r="C43" s="1" t="s">
        <v>62</v>
      </c>
      <c r="D43" s="1" t="s">
        <v>52</v>
      </c>
      <c r="E43" s="1" t="s">
        <v>53</v>
      </c>
      <c r="F43" s="1" t="s">
        <v>42</v>
      </c>
      <c r="G43" s="1" t="s">
        <v>115</v>
      </c>
      <c r="H43" s="1">
        <v>54</v>
      </c>
      <c r="I43" s="1" t="s">
        <v>44</v>
      </c>
      <c r="J43" s="1" t="s">
        <v>61</v>
      </c>
      <c r="K43" s="1" t="s">
        <v>72</v>
      </c>
      <c r="L43" s="1" t="s">
        <v>49</v>
      </c>
      <c r="M43" s="1" t="s">
        <v>47</v>
      </c>
      <c r="N43" s="1">
        <v>6</v>
      </c>
      <c r="O43" s="1">
        <v>-2</v>
      </c>
      <c r="P43" s="1">
        <v>0</v>
      </c>
      <c r="Q43" s="1">
        <v>27</v>
      </c>
      <c r="R43" s="1">
        <v>0</v>
      </c>
      <c r="S43" s="1"/>
      <c r="T43" s="1">
        <v>0</v>
      </c>
      <c r="U43" s="1">
        <v>1</v>
      </c>
      <c r="V43" s="1">
        <v>1240</v>
      </c>
      <c r="W43" s="1">
        <v>2</v>
      </c>
      <c r="X43" s="1" t="s">
        <v>64</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x14ac:dyDescent="0.3">
      <c r="A44" s="1" t="s">
        <v>37</v>
      </c>
      <c r="B44" s="1" t="s">
        <v>38</v>
      </c>
      <c r="C44" s="1" t="s">
        <v>62</v>
      </c>
      <c r="D44" s="1" t="s">
        <v>40</v>
      </c>
      <c r="E44" s="1" t="s">
        <v>53</v>
      </c>
      <c r="F44" s="1" t="s">
        <v>42</v>
      </c>
      <c r="G44" s="1" t="s">
        <v>116</v>
      </c>
      <c r="H44" s="1">
        <v>55</v>
      </c>
      <c r="I44" s="1" t="s">
        <v>55</v>
      </c>
      <c r="J44" s="1" t="s">
        <v>61</v>
      </c>
      <c r="K44" s="1" t="s">
        <v>46</v>
      </c>
      <c r="L44" s="1" t="s">
        <v>49</v>
      </c>
      <c r="M44" s="1" t="s">
        <v>47</v>
      </c>
      <c r="N44" s="1">
        <v>2</v>
      </c>
      <c r="O44" s="1">
        <v>-2</v>
      </c>
      <c r="P44" s="1">
        <v>0</v>
      </c>
      <c r="Q44" s="1">
        <v>26</v>
      </c>
      <c r="R44" s="1">
        <v>1</v>
      </c>
      <c r="S44" s="1">
        <v>1</v>
      </c>
      <c r="T44" s="1">
        <v>1</v>
      </c>
      <c r="U44" s="1">
        <v>0</v>
      </c>
      <c r="V44" s="1">
        <v>1357</v>
      </c>
      <c r="W44" s="1">
        <v>25</v>
      </c>
      <c r="X44" s="1" t="s">
        <v>70</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x14ac:dyDescent="0.3">
      <c r="A45" s="1" t="s">
        <v>49</v>
      </c>
      <c r="B45" s="1" t="s">
        <v>50</v>
      </c>
      <c r="C45" s="1" t="s">
        <v>62</v>
      </c>
      <c r="D45" s="1" t="s">
        <v>52</v>
      </c>
      <c r="E45" s="1" t="s">
        <v>41</v>
      </c>
      <c r="F45" s="1" t="s">
        <v>42</v>
      </c>
      <c r="G45" s="1" t="s">
        <v>117</v>
      </c>
      <c r="H45" s="1">
        <v>56</v>
      </c>
      <c r="I45" s="1" t="s">
        <v>55</v>
      </c>
      <c r="J45" s="1" t="s">
        <v>45</v>
      </c>
      <c r="K45" s="1" t="s">
        <v>46</v>
      </c>
      <c r="L45" s="1" t="s">
        <v>49</v>
      </c>
      <c r="M45" s="1" t="s">
        <v>47</v>
      </c>
      <c r="N45" s="1">
        <v>0</v>
      </c>
      <c r="O45" s="1">
        <v>-2</v>
      </c>
      <c r="P45" s="1">
        <v>0</v>
      </c>
      <c r="Q45" s="1">
        <v>27</v>
      </c>
      <c r="R45" s="1">
        <v>0</v>
      </c>
      <c r="S45" s="1"/>
      <c r="T45" s="1">
        <v>0</v>
      </c>
      <c r="U45" s="1">
        <v>1</v>
      </c>
      <c r="V45" s="1">
        <v>994</v>
      </c>
      <c r="W45" s="1">
        <v>8</v>
      </c>
      <c r="X45" s="1" t="s">
        <v>70</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x14ac:dyDescent="0.3">
      <c r="A46" s="1" t="s">
        <v>49</v>
      </c>
      <c r="B46" s="1" t="s">
        <v>50</v>
      </c>
      <c r="C46" s="1" t="s">
        <v>62</v>
      </c>
      <c r="D46" s="1" t="s">
        <v>52</v>
      </c>
      <c r="E46" s="1" t="s">
        <v>53</v>
      </c>
      <c r="F46" s="1" t="s">
        <v>65</v>
      </c>
      <c r="G46" s="1" t="s">
        <v>118</v>
      </c>
      <c r="H46" s="1">
        <v>57</v>
      </c>
      <c r="I46" s="1" t="s">
        <v>44</v>
      </c>
      <c r="J46" s="1" t="s">
        <v>61</v>
      </c>
      <c r="K46" s="1" t="s">
        <v>46</v>
      </c>
      <c r="L46" s="1" t="s">
        <v>49</v>
      </c>
      <c r="M46" s="1" t="s">
        <v>47</v>
      </c>
      <c r="N46" s="1">
        <v>2</v>
      </c>
      <c r="O46" s="1">
        <v>-2</v>
      </c>
      <c r="P46" s="1">
        <v>0</v>
      </c>
      <c r="Q46" s="1">
        <v>30</v>
      </c>
      <c r="R46" s="1">
        <v>0</v>
      </c>
      <c r="S46" s="1"/>
      <c r="T46" s="1">
        <v>0</v>
      </c>
      <c r="U46" s="1">
        <v>1</v>
      </c>
      <c r="V46" s="1">
        <v>721</v>
      </c>
      <c r="W46" s="1">
        <v>1</v>
      </c>
      <c r="X46" s="1" t="s">
        <v>48</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x14ac:dyDescent="0.3">
      <c r="A47" s="1" t="s">
        <v>37</v>
      </c>
      <c r="B47" s="1" t="s">
        <v>38</v>
      </c>
      <c r="C47" s="1" t="s">
        <v>39</v>
      </c>
      <c r="D47" s="1" t="s">
        <v>40</v>
      </c>
      <c r="E47" s="1" t="s">
        <v>53</v>
      </c>
      <c r="F47" s="1" t="s">
        <v>106</v>
      </c>
      <c r="G47" s="1" t="s">
        <v>119</v>
      </c>
      <c r="H47" s="1">
        <v>58</v>
      </c>
      <c r="I47" s="1" t="s">
        <v>44</v>
      </c>
      <c r="J47" s="1" t="s">
        <v>94</v>
      </c>
      <c r="K47" s="1" t="s">
        <v>57</v>
      </c>
      <c r="L47" s="1" t="s">
        <v>49</v>
      </c>
      <c r="M47" s="1" t="s">
        <v>47</v>
      </c>
      <c r="N47" s="1">
        <v>0</v>
      </c>
      <c r="O47" s="1">
        <v>-2</v>
      </c>
      <c r="P47" s="1">
        <v>0</v>
      </c>
      <c r="Q47" s="1">
        <v>41</v>
      </c>
      <c r="R47" s="1">
        <v>1</v>
      </c>
      <c r="S47" s="1">
        <v>1</v>
      </c>
      <c r="T47" s="1">
        <v>1</v>
      </c>
      <c r="U47" s="1">
        <v>0</v>
      </c>
      <c r="V47" s="1">
        <v>1360</v>
      </c>
      <c r="W47" s="1">
        <v>12</v>
      </c>
      <c r="X47" s="1" t="s">
        <v>70</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x14ac:dyDescent="0.3">
      <c r="A48" s="1" t="s">
        <v>49</v>
      </c>
      <c r="B48" s="1" t="s">
        <v>84</v>
      </c>
      <c r="C48" s="1" t="s">
        <v>62</v>
      </c>
      <c r="D48" s="1" t="s">
        <v>52</v>
      </c>
      <c r="E48" s="1" t="s">
        <v>41</v>
      </c>
      <c r="F48" s="1" t="s">
        <v>99</v>
      </c>
      <c r="G48" s="1" t="s">
        <v>120</v>
      </c>
      <c r="H48" s="1">
        <v>60</v>
      </c>
      <c r="I48" s="1" t="s">
        <v>55</v>
      </c>
      <c r="J48" s="1" t="s">
        <v>45</v>
      </c>
      <c r="K48" s="1" t="s">
        <v>46</v>
      </c>
      <c r="L48" s="1" t="s">
        <v>49</v>
      </c>
      <c r="M48" s="1" t="s">
        <v>47</v>
      </c>
      <c r="N48" s="1">
        <v>2</v>
      </c>
      <c r="O48" s="1">
        <v>-2</v>
      </c>
      <c r="P48" s="1">
        <v>0</v>
      </c>
      <c r="Q48" s="1">
        <v>34</v>
      </c>
      <c r="R48" s="1">
        <v>0</v>
      </c>
      <c r="S48" s="1"/>
      <c r="T48" s="1">
        <v>0</v>
      </c>
      <c r="U48" s="1">
        <v>1</v>
      </c>
      <c r="V48" s="1">
        <v>1065</v>
      </c>
      <c r="W48" s="1">
        <v>23</v>
      </c>
      <c r="X48" s="1" t="s">
        <v>64</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x14ac:dyDescent="0.3">
      <c r="A49" s="1" t="s">
        <v>49</v>
      </c>
      <c r="B49" s="1" t="s">
        <v>38</v>
      </c>
      <c r="C49" s="1" t="s">
        <v>39</v>
      </c>
      <c r="D49" s="1" t="s">
        <v>52</v>
      </c>
      <c r="E49" s="1" t="s">
        <v>53</v>
      </c>
      <c r="F49" s="1" t="s">
        <v>42</v>
      </c>
      <c r="G49" s="1" t="s">
        <v>121</v>
      </c>
      <c r="H49" s="1">
        <v>61</v>
      </c>
      <c r="I49" s="1" t="s">
        <v>55</v>
      </c>
      <c r="J49" s="1" t="s">
        <v>56</v>
      </c>
      <c r="K49" s="1" t="s">
        <v>57</v>
      </c>
      <c r="L49" s="1" t="s">
        <v>49</v>
      </c>
      <c r="M49" s="1" t="s">
        <v>47</v>
      </c>
      <c r="N49" s="1">
        <v>1</v>
      </c>
      <c r="O49" s="1">
        <v>-2</v>
      </c>
      <c r="P49" s="1">
        <v>0</v>
      </c>
      <c r="Q49" s="1">
        <v>37</v>
      </c>
      <c r="R49" s="1">
        <v>0</v>
      </c>
      <c r="S49" s="1"/>
      <c r="T49" s="1">
        <v>0</v>
      </c>
      <c r="U49" s="1">
        <v>1</v>
      </c>
      <c r="V49" s="1">
        <v>408</v>
      </c>
      <c r="W49" s="1">
        <v>19</v>
      </c>
      <c r="X49" s="1" t="s">
        <v>48</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x14ac:dyDescent="0.3">
      <c r="A50" s="1" t="s">
        <v>49</v>
      </c>
      <c r="B50" s="1" t="s">
        <v>50</v>
      </c>
      <c r="C50" s="1" t="s">
        <v>51</v>
      </c>
      <c r="D50" s="1" t="s">
        <v>52</v>
      </c>
      <c r="E50" s="1" t="s">
        <v>41</v>
      </c>
      <c r="F50" s="1" t="s">
        <v>99</v>
      </c>
      <c r="G50" s="1" t="s">
        <v>122</v>
      </c>
      <c r="H50" s="1">
        <v>62</v>
      </c>
      <c r="I50" s="1" t="s">
        <v>55</v>
      </c>
      <c r="J50" s="1" t="s">
        <v>45</v>
      </c>
      <c r="K50" s="1" t="s">
        <v>46</v>
      </c>
      <c r="L50" s="1" t="s">
        <v>37</v>
      </c>
      <c r="M50" s="1" t="s">
        <v>47</v>
      </c>
      <c r="N50" s="1">
        <v>4</v>
      </c>
      <c r="O50" s="1">
        <v>-2</v>
      </c>
      <c r="P50" s="1">
        <v>0</v>
      </c>
      <c r="Q50" s="1">
        <v>46</v>
      </c>
      <c r="R50" s="1">
        <v>0</v>
      </c>
      <c r="S50" s="1"/>
      <c r="T50" s="1">
        <v>0</v>
      </c>
      <c r="U50" s="1">
        <v>1</v>
      </c>
      <c r="V50" s="1">
        <v>1211</v>
      </c>
      <c r="W50" s="1">
        <v>5</v>
      </c>
      <c r="X50" s="1" t="s">
        <v>64</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x14ac:dyDescent="0.3">
      <c r="A51" s="1" t="s">
        <v>49</v>
      </c>
      <c r="B51" s="1" t="s">
        <v>38</v>
      </c>
      <c r="C51" s="1" t="s">
        <v>39</v>
      </c>
      <c r="D51" s="1" t="s">
        <v>52</v>
      </c>
      <c r="E51" s="1" t="s">
        <v>53</v>
      </c>
      <c r="F51" s="1" t="s">
        <v>42</v>
      </c>
      <c r="G51" s="1" t="s">
        <v>123</v>
      </c>
      <c r="H51" s="1">
        <v>63</v>
      </c>
      <c r="I51" s="1" t="s">
        <v>55</v>
      </c>
      <c r="J51" s="1" t="s">
        <v>61</v>
      </c>
      <c r="K51" s="1" t="s">
        <v>57</v>
      </c>
      <c r="L51" s="1" t="s">
        <v>49</v>
      </c>
      <c r="M51" s="1" t="s">
        <v>47</v>
      </c>
      <c r="N51" s="1">
        <v>2</v>
      </c>
      <c r="O51" s="1">
        <v>-2</v>
      </c>
      <c r="P51" s="1">
        <v>0</v>
      </c>
      <c r="Q51" s="1">
        <v>35</v>
      </c>
      <c r="R51" s="1">
        <v>0</v>
      </c>
      <c r="S51" s="1"/>
      <c r="T51" s="1">
        <v>0</v>
      </c>
      <c r="U51" s="1">
        <v>1</v>
      </c>
      <c r="V51" s="1">
        <v>1229</v>
      </c>
      <c r="W51" s="1">
        <v>8</v>
      </c>
      <c r="X51" s="1" t="s">
        <v>58</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x14ac:dyDescent="0.3">
      <c r="A52" s="1" t="s">
        <v>37</v>
      </c>
      <c r="B52" s="1" t="s">
        <v>38</v>
      </c>
      <c r="C52" s="1" t="s">
        <v>51</v>
      </c>
      <c r="D52" s="1" t="s">
        <v>40</v>
      </c>
      <c r="E52" s="1" t="s">
        <v>53</v>
      </c>
      <c r="F52" s="1" t="s">
        <v>42</v>
      </c>
      <c r="G52" s="1" t="s">
        <v>124</v>
      </c>
      <c r="H52" s="1">
        <v>64</v>
      </c>
      <c r="I52" s="1" t="s">
        <v>55</v>
      </c>
      <c r="J52" s="1" t="s">
        <v>61</v>
      </c>
      <c r="K52" s="1" t="s">
        <v>46</v>
      </c>
      <c r="L52" s="1" t="s">
        <v>37</v>
      </c>
      <c r="M52" s="1" t="s">
        <v>47</v>
      </c>
      <c r="N52" s="1">
        <v>2</v>
      </c>
      <c r="O52" s="1">
        <v>-2</v>
      </c>
      <c r="P52" s="1">
        <v>0</v>
      </c>
      <c r="Q52" s="1">
        <v>48</v>
      </c>
      <c r="R52" s="1">
        <v>1</v>
      </c>
      <c r="S52" s="1">
        <v>1</v>
      </c>
      <c r="T52" s="1">
        <v>1</v>
      </c>
      <c r="U52" s="1">
        <v>0</v>
      </c>
      <c r="V52" s="1">
        <v>626</v>
      </c>
      <c r="W52" s="1">
        <v>1</v>
      </c>
      <c r="X52" s="1" t="s">
        <v>48</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x14ac:dyDescent="0.3">
      <c r="A53" s="1" t="s">
        <v>37</v>
      </c>
      <c r="B53" s="1" t="s">
        <v>38</v>
      </c>
      <c r="C53" s="1" t="s">
        <v>62</v>
      </c>
      <c r="D53" s="1" t="s">
        <v>40</v>
      </c>
      <c r="E53" s="1" t="s">
        <v>53</v>
      </c>
      <c r="F53" s="1" t="s">
        <v>106</v>
      </c>
      <c r="G53" s="1" t="s">
        <v>125</v>
      </c>
      <c r="H53" s="1">
        <v>65</v>
      </c>
      <c r="I53" s="1" t="s">
        <v>55</v>
      </c>
      <c r="J53" s="1" t="s">
        <v>61</v>
      </c>
      <c r="K53" s="1" t="s">
        <v>46</v>
      </c>
      <c r="L53" s="1" t="s">
        <v>37</v>
      </c>
      <c r="M53" s="1" t="s">
        <v>47</v>
      </c>
      <c r="N53" s="1">
        <v>3</v>
      </c>
      <c r="O53" s="1">
        <v>-2</v>
      </c>
      <c r="P53" s="1">
        <v>0</v>
      </c>
      <c r="Q53" s="1">
        <v>28</v>
      </c>
      <c r="R53" s="1">
        <v>1</v>
      </c>
      <c r="S53" s="1">
        <v>1</v>
      </c>
      <c r="T53" s="1">
        <v>1</v>
      </c>
      <c r="U53" s="1">
        <v>0</v>
      </c>
      <c r="V53" s="1">
        <v>1434</v>
      </c>
      <c r="W53" s="1">
        <v>5</v>
      </c>
      <c r="X53" s="1" t="s">
        <v>64</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x14ac:dyDescent="0.3">
      <c r="A54" s="1" t="s">
        <v>49</v>
      </c>
      <c r="B54" s="1" t="s">
        <v>38</v>
      </c>
      <c r="C54" s="1" t="s">
        <v>39</v>
      </c>
      <c r="D54" s="1" t="s">
        <v>52</v>
      </c>
      <c r="E54" s="1" t="s">
        <v>41</v>
      </c>
      <c r="F54" s="1" t="s">
        <v>99</v>
      </c>
      <c r="G54" s="1" t="s">
        <v>126</v>
      </c>
      <c r="H54" s="1">
        <v>68</v>
      </c>
      <c r="I54" s="1" t="s">
        <v>44</v>
      </c>
      <c r="J54" s="1" t="s">
        <v>45</v>
      </c>
      <c r="K54" s="1" t="s">
        <v>72</v>
      </c>
      <c r="L54" s="1" t="s">
        <v>37</v>
      </c>
      <c r="M54" s="1" t="s">
        <v>47</v>
      </c>
      <c r="N54" s="1">
        <v>2</v>
      </c>
      <c r="O54" s="1">
        <v>-2</v>
      </c>
      <c r="P54" s="1">
        <v>0</v>
      </c>
      <c r="Q54" s="1">
        <v>44</v>
      </c>
      <c r="R54" s="1">
        <v>0</v>
      </c>
      <c r="S54" s="1"/>
      <c r="T54" s="1">
        <v>0</v>
      </c>
      <c r="U54" s="1">
        <v>1</v>
      </c>
      <c r="V54" s="1">
        <v>1488</v>
      </c>
      <c r="W54" s="1">
        <v>1</v>
      </c>
      <c r="X54" s="1" t="s">
        <v>127</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x14ac:dyDescent="0.3">
      <c r="A55" s="1" t="s">
        <v>49</v>
      </c>
      <c r="B55" s="1" t="s">
        <v>84</v>
      </c>
      <c r="C55" s="1" t="s">
        <v>39</v>
      </c>
      <c r="D55" s="1" t="s">
        <v>52</v>
      </c>
      <c r="E55" s="1" t="s">
        <v>53</v>
      </c>
      <c r="F55" s="1" t="s">
        <v>65</v>
      </c>
      <c r="G55" s="1" t="s">
        <v>128</v>
      </c>
      <c r="H55" s="1">
        <v>70</v>
      </c>
      <c r="I55" s="1" t="s">
        <v>55</v>
      </c>
      <c r="J55" s="1" t="s">
        <v>76</v>
      </c>
      <c r="K55" s="1" t="s">
        <v>57</v>
      </c>
      <c r="L55" s="1" t="s">
        <v>37</v>
      </c>
      <c r="M55" s="1" t="s">
        <v>47</v>
      </c>
      <c r="N55" s="1">
        <v>3</v>
      </c>
      <c r="O55" s="1">
        <v>-2</v>
      </c>
      <c r="P55" s="1">
        <v>0</v>
      </c>
      <c r="Q55" s="1">
        <v>35</v>
      </c>
      <c r="R55" s="1">
        <v>0</v>
      </c>
      <c r="S55" s="1"/>
      <c r="T55" s="1">
        <v>0</v>
      </c>
      <c r="U55" s="1">
        <v>1</v>
      </c>
      <c r="V55" s="1">
        <v>1097</v>
      </c>
      <c r="W55" s="1">
        <v>11</v>
      </c>
      <c r="X55" s="1" t="s">
        <v>48</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x14ac:dyDescent="0.3">
      <c r="A56" s="1" t="s">
        <v>49</v>
      </c>
      <c r="B56" s="1" t="s">
        <v>38</v>
      </c>
      <c r="C56" s="1" t="s">
        <v>62</v>
      </c>
      <c r="D56" s="1" t="s">
        <v>52</v>
      </c>
      <c r="E56" s="1" t="s">
        <v>41</v>
      </c>
      <c r="F56" s="1" t="s">
        <v>99</v>
      </c>
      <c r="G56" s="1" t="s">
        <v>129</v>
      </c>
      <c r="H56" s="1">
        <v>72</v>
      </c>
      <c r="I56" s="1" t="s">
        <v>44</v>
      </c>
      <c r="J56" s="1" t="s">
        <v>45</v>
      </c>
      <c r="K56" s="1" t="s">
        <v>57</v>
      </c>
      <c r="L56" s="1" t="s">
        <v>37</v>
      </c>
      <c r="M56" s="1" t="s">
        <v>47</v>
      </c>
      <c r="N56" s="1">
        <v>2</v>
      </c>
      <c r="O56" s="1">
        <v>-2</v>
      </c>
      <c r="P56" s="1">
        <v>0</v>
      </c>
      <c r="Q56" s="1">
        <v>26</v>
      </c>
      <c r="R56" s="1">
        <v>0</v>
      </c>
      <c r="S56" s="1"/>
      <c r="T56" s="1">
        <v>0</v>
      </c>
      <c r="U56" s="1">
        <v>1</v>
      </c>
      <c r="V56" s="1">
        <v>1443</v>
      </c>
      <c r="W56" s="1">
        <v>23</v>
      </c>
      <c r="X56" s="1" t="s">
        <v>70</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x14ac:dyDescent="0.3">
      <c r="A57" s="1" t="s">
        <v>49</v>
      </c>
      <c r="B57" s="1" t="s">
        <v>50</v>
      </c>
      <c r="C57" s="1" t="s">
        <v>62</v>
      </c>
      <c r="D57" s="1" t="s">
        <v>52</v>
      </c>
      <c r="E57" s="1" t="s">
        <v>53</v>
      </c>
      <c r="F57" s="1" t="s">
        <v>42</v>
      </c>
      <c r="G57" s="1" t="s">
        <v>130</v>
      </c>
      <c r="H57" s="1">
        <v>73</v>
      </c>
      <c r="I57" s="1" t="s">
        <v>44</v>
      </c>
      <c r="J57" s="1" t="s">
        <v>94</v>
      </c>
      <c r="K57" s="1" t="s">
        <v>46</v>
      </c>
      <c r="L57" s="1" t="s">
        <v>37</v>
      </c>
      <c r="M57" s="1" t="s">
        <v>47</v>
      </c>
      <c r="N57" s="1">
        <v>1</v>
      </c>
      <c r="O57" s="1">
        <v>-2</v>
      </c>
      <c r="P57" s="1">
        <v>0</v>
      </c>
      <c r="Q57" s="1">
        <v>33</v>
      </c>
      <c r="R57" s="1">
        <v>0</v>
      </c>
      <c r="S57" s="1"/>
      <c r="T57" s="1">
        <v>0</v>
      </c>
      <c r="U57" s="1">
        <v>1</v>
      </c>
      <c r="V57" s="1">
        <v>515</v>
      </c>
      <c r="W57" s="1">
        <v>1</v>
      </c>
      <c r="X57" s="1" t="s">
        <v>48</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x14ac:dyDescent="0.3">
      <c r="A58" s="1" t="s">
        <v>49</v>
      </c>
      <c r="B58" s="1" t="s">
        <v>50</v>
      </c>
      <c r="C58" s="1" t="s">
        <v>39</v>
      </c>
      <c r="D58" s="1" t="s">
        <v>52</v>
      </c>
      <c r="E58" s="1" t="s">
        <v>41</v>
      </c>
      <c r="F58" s="1" t="s">
        <v>42</v>
      </c>
      <c r="G58" s="1" t="s">
        <v>131</v>
      </c>
      <c r="H58" s="1">
        <v>74</v>
      </c>
      <c r="I58" s="1" t="s">
        <v>55</v>
      </c>
      <c r="J58" s="1" t="s">
        <v>45</v>
      </c>
      <c r="K58" s="1" t="s">
        <v>57</v>
      </c>
      <c r="L58" s="1" t="s">
        <v>49</v>
      </c>
      <c r="M58" s="1" t="s">
        <v>47</v>
      </c>
      <c r="N58" s="1">
        <v>3</v>
      </c>
      <c r="O58" s="1">
        <v>-2</v>
      </c>
      <c r="P58" s="1">
        <v>0</v>
      </c>
      <c r="Q58" s="1">
        <v>35</v>
      </c>
      <c r="R58" s="1">
        <v>0</v>
      </c>
      <c r="S58" s="1"/>
      <c r="T58" s="1">
        <v>0</v>
      </c>
      <c r="U58" s="1">
        <v>1</v>
      </c>
      <c r="V58" s="1">
        <v>853</v>
      </c>
      <c r="W58" s="1">
        <v>18</v>
      </c>
      <c r="X58" s="1" t="s">
        <v>127</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x14ac:dyDescent="0.3">
      <c r="A59" s="1" t="s">
        <v>49</v>
      </c>
      <c r="B59" s="1" t="s">
        <v>38</v>
      </c>
      <c r="C59" s="1" t="s">
        <v>39</v>
      </c>
      <c r="D59" s="1" t="s">
        <v>52</v>
      </c>
      <c r="E59" s="1" t="s">
        <v>53</v>
      </c>
      <c r="F59" s="1" t="s">
        <v>65</v>
      </c>
      <c r="G59" s="1" t="s">
        <v>132</v>
      </c>
      <c r="H59" s="1">
        <v>75</v>
      </c>
      <c r="I59" s="1" t="s">
        <v>44</v>
      </c>
      <c r="J59" s="1" t="s">
        <v>61</v>
      </c>
      <c r="K59" s="1" t="s">
        <v>57</v>
      </c>
      <c r="L59" s="1" t="s">
        <v>37</v>
      </c>
      <c r="M59" s="1" t="s">
        <v>47</v>
      </c>
      <c r="N59" s="1">
        <v>3</v>
      </c>
      <c r="O59" s="1">
        <v>-2</v>
      </c>
      <c r="P59" s="1">
        <v>0</v>
      </c>
      <c r="Q59" s="1">
        <v>35</v>
      </c>
      <c r="R59" s="1">
        <v>0</v>
      </c>
      <c r="S59" s="1"/>
      <c r="T59" s="1">
        <v>0</v>
      </c>
      <c r="U59" s="1">
        <v>1</v>
      </c>
      <c r="V59" s="1">
        <v>1142</v>
      </c>
      <c r="W59" s="1">
        <v>23</v>
      </c>
      <c r="X59" s="1" t="s">
        <v>64</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x14ac:dyDescent="0.3">
      <c r="A60" s="1" t="s">
        <v>49</v>
      </c>
      <c r="B60" s="1" t="s">
        <v>38</v>
      </c>
      <c r="C60" s="1" t="s">
        <v>62</v>
      </c>
      <c r="D60" s="1" t="s">
        <v>52</v>
      </c>
      <c r="E60" s="1" t="s">
        <v>53</v>
      </c>
      <c r="F60" s="1" t="s">
        <v>42</v>
      </c>
      <c r="G60" s="1" t="s">
        <v>133</v>
      </c>
      <c r="H60" s="1">
        <v>76</v>
      </c>
      <c r="I60" s="1" t="s">
        <v>55</v>
      </c>
      <c r="J60" s="1" t="s">
        <v>61</v>
      </c>
      <c r="K60" s="1" t="s">
        <v>72</v>
      </c>
      <c r="L60" s="1" t="s">
        <v>49</v>
      </c>
      <c r="M60" s="1" t="s">
        <v>47</v>
      </c>
      <c r="N60" s="1">
        <v>3</v>
      </c>
      <c r="O60" s="1">
        <v>-2</v>
      </c>
      <c r="P60" s="1">
        <v>0</v>
      </c>
      <c r="Q60" s="1">
        <v>31</v>
      </c>
      <c r="R60" s="1">
        <v>0</v>
      </c>
      <c r="S60" s="1"/>
      <c r="T60" s="1">
        <v>0</v>
      </c>
      <c r="U60" s="1">
        <v>1</v>
      </c>
      <c r="V60" s="1">
        <v>655</v>
      </c>
      <c r="W60" s="1">
        <v>7</v>
      </c>
      <c r="X60" s="1" t="s">
        <v>64</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x14ac:dyDescent="0.3">
      <c r="A61" s="1" t="s">
        <v>49</v>
      </c>
      <c r="B61" s="1" t="s">
        <v>38</v>
      </c>
      <c r="C61" s="1" t="s">
        <v>39</v>
      </c>
      <c r="D61" s="1" t="s">
        <v>52</v>
      </c>
      <c r="E61" s="1" t="s">
        <v>53</v>
      </c>
      <c r="F61" s="1" t="s">
        <v>42</v>
      </c>
      <c r="G61" s="1" t="s">
        <v>134</v>
      </c>
      <c r="H61" s="1">
        <v>77</v>
      </c>
      <c r="I61" s="1" t="s">
        <v>55</v>
      </c>
      <c r="J61" s="1" t="s">
        <v>74</v>
      </c>
      <c r="K61" s="1" t="s">
        <v>72</v>
      </c>
      <c r="L61" s="1" t="s">
        <v>49</v>
      </c>
      <c r="M61" s="1" t="s">
        <v>47</v>
      </c>
      <c r="N61" s="1">
        <v>2</v>
      </c>
      <c r="O61" s="1">
        <v>-2</v>
      </c>
      <c r="P61" s="1">
        <v>0</v>
      </c>
      <c r="Q61" s="1">
        <v>37</v>
      </c>
      <c r="R61" s="1">
        <v>0</v>
      </c>
      <c r="S61" s="1"/>
      <c r="T61" s="1">
        <v>0</v>
      </c>
      <c r="U61" s="1">
        <v>1</v>
      </c>
      <c r="V61" s="1">
        <v>1115</v>
      </c>
      <c r="W61" s="1">
        <v>1</v>
      </c>
      <c r="X61" s="1" t="s">
        <v>64</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x14ac:dyDescent="0.3">
      <c r="A62" s="1" t="s">
        <v>49</v>
      </c>
      <c r="B62" s="1" t="s">
        <v>38</v>
      </c>
      <c r="C62" s="1" t="s">
        <v>62</v>
      </c>
      <c r="D62" s="1" t="s">
        <v>52</v>
      </c>
      <c r="E62" s="1" t="s">
        <v>53</v>
      </c>
      <c r="F62" s="1" t="s">
        <v>65</v>
      </c>
      <c r="G62" s="1" t="s">
        <v>135</v>
      </c>
      <c r="H62" s="1">
        <v>78</v>
      </c>
      <c r="I62" s="1" t="s">
        <v>55</v>
      </c>
      <c r="J62" s="1" t="s">
        <v>74</v>
      </c>
      <c r="K62" s="1" t="s">
        <v>57</v>
      </c>
      <c r="L62" s="1" t="s">
        <v>37</v>
      </c>
      <c r="M62" s="1" t="s">
        <v>47</v>
      </c>
      <c r="N62" s="1">
        <v>3</v>
      </c>
      <c r="O62" s="1">
        <v>-2</v>
      </c>
      <c r="P62" s="1">
        <v>0</v>
      </c>
      <c r="Q62" s="1">
        <v>32</v>
      </c>
      <c r="R62" s="1">
        <v>0</v>
      </c>
      <c r="S62" s="1"/>
      <c r="T62" s="1">
        <v>0</v>
      </c>
      <c r="U62" s="1">
        <v>1</v>
      </c>
      <c r="V62" s="1">
        <v>427</v>
      </c>
      <c r="W62" s="1">
        <v>1</v>
      </c>
      <c r="X62" s="1" t="s">
        <v>70</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x14ac:dyDescent="0.3">
      <c r="A63" s="1" t="s">
        <v>49</v>
      </c>
      <c r="B63" s="1" t="s">
        <v>50</v>
      </c>
      <c r="C63" s="1" t="s">
        <v>39</v>
      </c>
      <c r="D63" s="1" t="s">
        <v>52</v>
      </c>
      <c r="E63" s="1" t="s">
        <v>53</v>
      </c>
      <c r="F63" s="1" t="s">
        <v>42</v>
      </c>
      <c r="G63" s="1" t="s">
        <v>136</v>
      </c>
      <c r="H63" s="1">
        <v>79</v>
      </c>
      <c r="I63" s="1" t="s">
        <v>44</v>
      </c>
      <c r="J63" s="1" t="s">
        <v>61</v>
      </c>
      <c r="K63" s="1" t="s">
        <v>46</v>
      </c>
      <c r="L63" s="1" t="s">
        <v>49</v>
      </c>
      <c r="M63" s="1" t="s">
        <v>47</v>
      </c>
      <c r="N63" s="1">
        <v>2</v>
      </c>
      <c r="O63" s="1">
        <v>-2</v>
      </c>
      <c r="P63" s="1">
        <v>0</v>
      </c>
      <c r="Q63" s="1">
        <v>38</v>
      </c>
      <c r="R63" s="1">
        <v>0</v>
      </c>
      <c r="S63" s="1"/>
      <c r="T63" s="1">
        <v>0</v>
      </c>
      <c r="U63" s="1">
        <v>1</v>
      </c>
      <c r="V63" s="1">
        <v>653</v>
      </c>
      <c r="W63" s="1">
        <v>29</v>
      </c>
      <c r="X63" s="1" t="s">
        <v>127</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x14ac:dyDescent="0.3">
      <c r="A64" s="1" t="s">
        <v>49</v>
      </c>
      <c r="B64" s="1" t="s">
        <v>38</v>
      </c>
      <c r="C64" s="1" t="s">
        <v>51</v>
      </c>
      <c r="D64" s="1" t="s">
        <v>52</v>
      </c>
      <c r="E64" s="1" t="s">
        <v>53</v>
      </c>
      <c r="F64" s="1" t="s">
        <v>65</v>
      </c>
      <c r="G64" s="1" t="s">
        <v>137</v>
      </c>
      <c r="H64" s="1">
        <v>80</v>
      </c>
      <c r="I64" s="1" t="s">
        <v>44</v>
      </c>
      <c r="J64" s="1" t="s">
        <v>94</v>
      </c>
      <c r="K64" s="1" t="s">
        <v>72</v>
      </c>
      <c r="L64" s="1" t="s">
        <v>37</v>
      </c>
      <c r="M64" s="1" t="s">
        <v>47</v>
      </c>
      <c r="N64" s="1">
        <v>2</v>
      </c>
      <c r="O64" s="1">
        <v>-2</v>
      </c>
      <c r="P64" s="1">
        <v>0</v>
      </c>
      <c r="Q64" s="1">
        <v>50</v>
      </c>
      <c r="R64" s="1">
        <v>0</v>
      </c>
      <c r="S64" s="1"/>
      <c r="T64" s="1">
        <v>0</v>
      </c>
      <c r="U64" s="1">
        <v>1</v>
      </c>
      <c r="V64" s="1">
        <v>989</v>
      </c>
      <c r="W64" s="1">
        <v>7</v>
      </c>
      <c r="X64" s="1" t="s">
        <v>48</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x14ac:dyDescent="0.3">
      <c r="A65" s="1" t="s">
        <v>49</v>
      </c>
      <c r="B65" s="1" t="s">
        <v>38</v>
      </c>
      <c r="C65" s="1" t="s">
        <v>68</v>
      </c>
      <c r="D65" s="1" t="s">
        <v>52</v>
      </c>
      <c r="E65" s="1" t="s">
        <v>41</v>
      </c>
      <c r="F65" s="1" t="s">
        <v>42</v>
      </c>
      <c r="G65" s="1" t="s">
        <v>138</v>
      </c>
      <c r="H65" s="1">
        <v>81</v>
      </c>
      <c r="I65" s="1" t="s">
        <v>44</v>
      </c>
      <c r="J65" s="1" t="s">
        <v>45</v>
      </c>
      <c r="K65" s="1" t="s">
        <v>46</v>
      </c>
      <c r="L65" s="1" t="s">
        <v>49</v>
      </c>
      <c r="M65" s="1" t="s">
        <v>47</v>
      </c>
      <c r="N65" s="1">
        <v>3</v>
      </c>
      <c r="O65" s="1">
        <v>-2</v>
      </c>
      <c r="P65" s="1">
        <v>0</v>
      </c>
      <c r="Q65" s="1">
        <v>59</v>
      </c>
      <c r="R65" s="1">
        <v>0</v>
      </c>
      <c r="S65" s="1"/>
      <c r="T65" s="1">
        <v>0</v>
      </c>
      <c r="U65" s="1">
        <v>1</v>
      </c>
      <c r="V65" s="1">
        <v>1435</v>
      </c>
      <c r="W65" s="1">
        <v>25</v>
      </c>
      <c r="X65" s="1" t="s">
        <v>70</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x14ac:dyDescent="0.3">
      <c r="A66" s="1" t="s">
        <v>49</v>
      </c>
      <c r="B66" s="1" t="s">
        <v>38</v>
      </c>
      <c r="C66" s="1" t="s">
        <v>39</v>
      </c>
      <c r="D66" s="1" t="s">
        <v>52</v>
      </c>
      <c r="E66" s="1" t="s">
        <v>53</v>
      </c>
      <c r="F66" s="1" t="s">
        <v>106</v>
      </c>
      <c r="G66" s="1" t="s">
        <v>139</v>
      </c>
      <c r="H66" s="1">
        <v>83</v>
      </c>
      <c r="I66" s="1" t="s">
        <v>44</v>
      </c>
      <c r="J66" s="1" t="s">
        <v>76</v>
      </c>
      <c r="K66" s="1" t="s">
        <v>72</v>
      </c>
      <c r="L66" s="1" t="s">
        <v>49</v>
      </c>
      <c r="M66" s="1" t="s">
        <v>47</v>
      </c>
      <c r="N66" s="1">
        <v>2</v>
      </c>
      <c r="O66" s="1">
        <v>-2</v>
      </c>
      <c r="P66" s="1">
        <v>0</v>
      </c>
      <c r="Q66" s="1">
        <v>36</v>
      </c>
      <c r="R66" s="1">
        <v>0</v>
      </c>
      <c r="S66" s="1"/>
      <c r="T66" s="1">
        <v>0</v>
      </c>
      <c r="U66" s="1">
        <v>1</v>
      </c>
      <c r="V66" s="1">
        <v>1223</v>
      </c>
      <c r="W66" s="1">
        <v>8</v>
      </c>
      <c r="X66" s="1" t="s">
        <v>70</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x14ac:dyDescent="0.3">
      <c r="A67" s="1" t="s">
        <v>49</v>
      </c>
      <c r="B67" s="1" t="s">
        <v>38</v>
      </c>
      <c r="C67" s="1" t="s">
        <v>68</v>
      </c>
      <c r="D67" s="1" t="s">
        <v>52</v>
      </c>
      <c r="E67" s="1" t="s">
        <v>53</v>
      </c>
      <c r="F67" s="1" t="s">
        <v>65</v>
      </c>
      <c r="G67" s="1" t="s">
        <v>140</v>
      </c>
      <c r="H67" s="1">
        <v>84</v>
      </c>
      <c r="I67" s="1" t="s">
        <v>44</v>
      </c>
      <c r="J67" s="1" t="s">
        <v>88</v>
      </c>
      <c r="K67" s="1" t="s">
        <v>72</v>
      </c>
      <c r="L67" s="1" t="s">
        <v>37</v>
      </c>
      <c r="M67" s="1" t="s">
        <v>47</v>
      </c>
      <c r="N67" s="1">
        <v>2</v>
      </c>
      <c r="O67" s="1">
        <v>-2</v>
      </c>
      <c r="P67" s="1">
        <v>0</v>
      </c>
      <c r="Q67" s="1">
        <v>55</v>
      </c>
      <c r="R67" s="1">
        <v>0</v>
      </c>
      <c r="S67" s="1"/>
      <c r="T67" s="1">
        <v>0</v>
      </c>
      <c r="U67" s="1">
        <v>1</v>
      </c>
      <c r="V67" s="1">
        <v>836</v>
      </c>
      <c r="W67" s="1">
        <v>8</v>
      </c>
      <c r="X67" s="1" t="s">
        <v>70</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x14ac:dyDescent="0.3">
      <c r="A68" s="1" t="s">
        <v>49</v>
      </c>
      <c r="B68" s="1" t="s">
        <v>50</v>
      </c>
      <c r="C68" s="1" t="s">
        <v>39</v>
      </c>
      <c r="D68" s="1" t="s">
        <v>52</v>
      </c>
      <c r="E68" s="1" t="s">
        <v>53</v>
      </c>
      <c r="F68" s="1" t="s">
        <v>42</v>
      </c>
      <c r="G68" s="1" t="s">
        <v>141</v>
      </c>
      <c r="H68" s="1">
        <v>85</v>
      </c>
      <c r="I68" s="1" t="s">
        <v>55</v>
      </c>
      <c r="J68" s="1" t="s">
        <v>74</v>
      </c>
      <c r="K68" s="1" t="s">
        <v>46</v>
      </c>
      <c r="L68" s="1" t="s">
        <v>49</v>
      </c>
      <c r="M68" s="1" t="s">
        <v>47</v>
      </c>
      <c r="N68" s="1">
        <v>3</v>
      </c>
      <c r="O68" s="1">
        <v>-2</v>
      </c>
      <c r="P68" s="1">
        <v>0</v>
      </c>
      <c r="Q68" s="1">
        <v>36</v>
      </c>
      <c r="R68" s="1">
        <v>0</v>
      </c>
      <c r="S68" s="1"/>
      <c r="T68" s="1">
        <v>0</v>
      </c>
      <c r="U68" s="1">
        <v>1</v>
      </c>
      <c r="V68" s="1">
        <v>1195</v>
      </c>
      <c r="W68" s="1">
        <v>11</v>
      </c>
      <c r="X68" s="1" t="s">
        <v>70</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x14ac:dyDescent="0.3">
      <c r="A69" s="1" t="s">
        <v>49</v>
      </c>
      <c r="B69" s="1" t="s">
        <v>38</v>
      </c>
      <c r="C69" s="1" t="s">
        <v>51</v>
      </c>
      <c r="D69" s="1" t="s">
        <v>52</v>
      </c>
      <c r="E69" s="1" t="s">
        <v>53</v>
      </c>
      <c r="F69" s="1" t="s">
        <v>42</v>
      </c>
      <c r="G69" s="1" t="s">
        <v>142</v>
      </c>
      <c r="H69" s="1">
        <v>86</v>
      </c>
      <c r="I69" s="1" t="s">
        <v>55</v>
      </c>
      <c r="J69" s="1" t="s">
        <v>56</v>
      </c>
      <c r="K69" s="1" t="s">
        <v>72</v>
      </c>
      <c r="L69" s="1" t="s">
        <v>49</v>
      </c>
      <c r="M69" s="1" t="s">
        <v>47</v>
      </c>
      <c r="N69" s="1">
        <v>2</v>
      </c>
      <c r="O69" s="1">
        <v>-2</v>
      </c>
      <c r="P69" s="1">
        <v>0</v>
      </c>
      <c r="Q69" s="1">
        <v>45</v>
      </c>
      <c r="R69" s="1">
        <v>0</v>
      </c>
      <c r="S69" s="1"/>
      <c r="T69" s="1">
        <v>0</v>
      </c>
      <c r="U69" s="1">
        <v>1</v>
      </c>
      <c r="V69" s="1">
        <v>1339</v>
      </c>
      <c r="W69" s="1">
        <v>7</v>
      </c>
      <c r="X69" s="1" t="s">
        <v>70</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x14ac:dyDescent="0.3">
      <c r="A70" s="1" t="s">
        <v>49</v>
      </c>
      <c r="B70" s="1" t="s">
        <v>50</v>
      </c>
      <c r="C70" s="1" t="s">
        <v>39</v>
      </c>
      <c r="D70" s="1" t="s">
        <v>52</v>
      </c>
      <c r="E70" s="1" t="s">
        <v>53</v>
      </c>
      <c r="F70" s="1" t="s">
        <v>65</v>
      </c>
      <c r="G70" s="1" t="s">
        <v>143</v>
      </c>
      <c r="H70" s="1">
        <v>88</v>
      </c>
      <c r="I70" s="1" t="s">
        <v>55</v>
      </c>
      <c r="J70" s="1" t="s">
        <v>56</v>
      </c>
      <c r="K70" s="1" t="s">
        <v>57</v>
      </c>
      <c r="L70" s="1" t="s">
        <v>49</v>
      </c>
      <c r="M70" s="1" t="s">
        <v>47</v>
      </c>
      <c r="N70" s="1">
        <v>2</v>
      </c>
      <c r="O70" s="1">
        <v>-2</v>
      </c>
      <c r="P70" s="1">
        <v>0</v>
      </c>
      <c r="Q70" s="1">
        <v>35</v>
      </c>
      <c r="R70" s="1">
        <v>0</v>
      </c>
      <c r="S70" s="1"/>
      <c r="T70" s="1">
        <v>0</v>
      </c>
      <c r="U70" s="1">
        <v>1</v>
      </c>
      <c r="V70" s="1">
        <v>664</v>
      </c>
      <c r="W70" s="1">
        <v>1</v>
      </c>
      <c r="X70" s="1" t="s">
        <v>70</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x14ac:dyDescent="0.3">
      <c r="A71" s="1" t="s">
        <v>37</v>
      </c>
      <c r="B71" s="1" t="s">
        <v>38</v>
      </c>
      <c r="C71" s="1" t="s">
        <v>39</v>
      </c>
      <c r="D71" s="1" t="s">
        <v>40</v>
      </c>
      <c r="E71" s="1" t="s">
        <v>53</v>
      </c>
      <c r="F71" s="1" t="s">
        <v>65</v>
      </c>
      <c r="G71" s="1" t="s">
        <v>144</v>
      </c>
      <c r="H71" s="1">
        <v>90</v>
      </c>
      <c r="I71" s="1" t="s">
        <v>55</v>
      </c>
      <c r="J71" s="1" t="s">
        <v>56</v>
      </c>
      <c r="K71" s="1" t="s">
        <v>57</v>
      </c>
      <c r="L71" s="1" t="s">
        <v>37</v>
      </c>
      <c r="M71" s="1" t="s">
        <v>47</v>
      </c>
      <c r="N71" s="1">
        <v>0</v>
      </c>
      <c r="O71" s="1">
        <v>-2</v>
      </c>
      <c r="P71" s="1">
        <v>0</v>
      </c>
      <c r="Q71" s="1">
        <v>36</v>
      </c>
      <c r="R71" s="1">
        <v>1</v>
      </c>
      <c r="S71" s="1">
        <v>1</v>
      </c>
      <c r="T71" s="1">
        <v>1</v>
      </c>
      <c r="U71" s="1">
        <v>0</v>
      </c>
      <c r="V71" s="1">
        <v>318</v>
      </c>
      <c r="W71" s="1">
        <v>9</v>
      </c>
      <c r="X71" s="1" t="s">
        <v>70</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x14ac:dyDescent="0.3">
      <c r="A72" s="1" t="s">
        <v>49</v>
      </c>
      <c r="B72" s="1" t="s">
        <v>50</v>
      </c>
      <c r="C72" s="1" t="s">
        <v>68</v>
      </c>
      <c r="D72" s="1" t="s">
        <v>52</v>
      </c>
      <c r="E72" s="1" t="s">
        <v>41</v>
      </c>
      <c r="F72" s="1" t="s">
        <v>42</v>
      </c>
      <c r="G72" s="1" t="s">
        <v>145</v>
      </c>
      <c r="H72" s="1">
        <v>91</v>
      </c>
      <c r="I72" s="1" t="s">
        <v>44</v>
      </c>
      <c r="J72" s="1" t="s">
        <v>45</v>
      </c>
      <c r="K72" s="1" t="s">
        <v>46</v>
      </c>
      <c r="L72" s="1" t="s">
        <v>49</v>
      </c>
      <c r="M72" s="1" t="s">
        <v>47</v>
      </c>
      <c r="N72" s="1">
        <v>2</v>
      </c>
      <c r="O72" s="1">
        <v>-2</v>
      </c>
      <c r="P72" s="1">
        <v>0</v>
      </c>
      <c r="Q72" s="1">
        <v>59</v>
      </c>
      <c r="R72" s="1">
        <v>0</v>
      </c>
      <c r="S72" s="1"/>
      <c r="T72" s="1">
        <v>0</v>
      </c>
      <c r="U72" s="1">
        <v>1</v>
      </c>
      <c r="V72" s="1">
        <v>1225</v>
      </c>
      <c r="W72" s="1">
        <v>1</v>
      </c>
      <c r="X72" s="1" t="s">
        <v>58</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x14ac:dyDescent="0.3">
      <c r="A73" s="1" t="s">
        <v>49</v>
      </c>
      <c r="B73" s="1" t="s">
        <v>38</v>
      </c>
      <c r="C73" s="1" t="s">
        <v>62</v>
      </c>
      <c r="D73" s="1" t="s">
        <v>52</v>
      </c>
      <c r="E73" s="1" t="s">
        <v>53</v>
      </c>
      <c r="F73" s="1" t="s">
        <v>42</v>
      </c>
      <c r="G73" s="1" t="s">
        <v>146</v>
      </c>
      <c r="H73" s="1">
        <v>94</v>
      </c>
      <c r="I73" s="1" t="s">
        <v>55</v>
      </c>
      <c r="J73" s="1" t="s">
        <v>56</v>
      </c>
      <c r="K73" s="1" t="s">
        <v>57</v>
      </c>
      <c r="L73" s="1" t="s">
        <v>49</v>
      </c>
      <c r="M73" s="1" t="s">
        <v>47</v>
      </c>
      <c r="N73" s="1">
        <v>3</v>
      </c>
      <c r="O73" s="1">
        <v>-2</v>
      </c>
      <c r="P73" s="1">
        <v>0</v>
      </c>
      <c r="Q73" s="1">
        <v>29</v>
      </c>
      <c r="R73" s="1">
        <v>0</v>
      </c>
      <c r="S73" s="1"/>
      <c r="T73" s="1">
        <v>0</v>
      </c>
      <c r="U73" s="1">
        <v>1</v>
      </c>
      <c r="V73" s="1">
        <v>1328</v>
      </c>
      <c r="W73" s="1">
        <v>2</v>
      </c>
      <c r="X73" s="1" t="s">
        <v>70</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x14ac:dyDescent="0.3">
      <c r="A74" s="1" t="s">
        <v>49</v>
      </c>
      <c r="B74" s="1" t="s">
        <v>38</v>
      </c>
      <c r="C74" s="1" t="s">
        <v>62</v>
      </c>
      <c r="D74" s="1" t="s">
        <v>52</v>
      </c>
      <c r="E74" s="1" t="s">
        <v>53</v>
      </c>
      <c r="F74" s="1" t="s">
        <v>65</v>
      </c>
      <c r="G74" s="1" t="s">
        <v>147</v>
      </c>
      <c r="H74" s="1">
        <v>95</v>
      </c>
      <c r="I74" s="1" t="s">
        <v>55</v>
      </c>
      <c r="J74" s="1" t="s">
        <v>56</v>
      </c>
      <c r="K74" s="1" t="s">
        <v>46</v>
      </c>
      <c r="L74" s="1" t="s">
        <v>49</v>
      </c>
      <c r="M74" s="1" t="s">
        <v>47</v>
      </c>
      <c r="N74" s="1">
        <v>4</v>
      </c>
      <c r="O74" s="1">
        <v>-2</v>
      </c>
      <c r="P74" s="1">
        <v>0</v>
      </c>
      <c r="Q74" s="1">
        <v>31</v>
      </c>
      <c r="R74" s="1">
        <v>0</v>
      </c>
      <c r="S74" s="1"/>
      <c r="T74" s="1">
        <v>0</v>
      </c>
      <c r="U74" s="1">
        <v>1</v>
      </c>
      <c r="V74" s="1">
        <v>1082</v>
      </c>
      <c r="W74" s="1">
        <v>1</v>
      </c>
      <c r="X74" s="1" t="s">
        <v>64</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x14ac:dyDescent="0.3">
      <c r="A75" s="1" t="s">
        <v>49</v>
      </c>
      <c r="B75" s="1" t="s">
        <v>38</v>
      </c>
      <c r="C75" s="1" t="s">
        <v>62</v>
      </c>
      <c r="D75" s="1" t="s">
        <v>52</v>
      </c>
      <c r="E75" s="1" t="s">
        <v>53</v>
      </c>
      <c r="F75" s="1" t="s">
        <v>42</v>
      </c>
      <c r="G75" s="1" t="s">
        <v>148</v>
      </c>
      <c r="H75" s="1">
        <v>96</v>
      </c>
      <c r="I75" s="1" t="s">
        <v>55</v>
      </c>
      <c r="J75" s="1" t="s">
        <v>56</v>
      </c>
      <c r="K75" s="1" t="s">
        <v>57</v>
      </c>
      <c r="L75" s="1" t="s">
        <v>49</v>
      </c>
      <c r="M75" s="1" t="s">
        <v>47</v>
      </c>
      <c r="N75" s="1">
        <v>3</v>
      </c>
      <c r="O75" s="1">
        <v>-2</v>
      </c>
      <c r="P75" s="1">
        <v>0</v>
      </c>
      <c r="Q75" s="1">
        <v>32</v>
      </c>
      <c r="R75" s="1">
        <v>0</v>
      </c>
      <c r="S75" s="1"/>
      <c r="T75" s="1">
        <v>0</v>
      </c>
      <c r="U75" s="1">
        <v>1</v>
      </c>
      <c r="V75" s="1">
        <v>548</v>
      </c>
      <c r="W75" s="1">
        <v>1</v>
      </c>
      <c r="X75" s="1" t="s">
        <v>70</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x14ac:dyDescent="0.3">
      <c r="A76" s="1" t="s">
        <v>49</v>
      </c>
      <c r="B76" s="1" t="s">
        <v>38</v>
      </c>
      <c r="C76" s="1" t="s">
        <v>39</v>
      </c>
      <c r="D76" s="1" t="s">
        <v>52</v>
      </c>
      <c r="E76" s="1" t="s">
        <v>53</v>
      </c>
      <c r="F76" s="1" t="s">
        <v>42</v>
      </c>
      <c r="G76" s="1" t="s">
        <v>149</v>
      </c>
      <c r="H76" s="1">
        <v>97</v>
      </c>
      <c r="I76" s="1" t="s">
        <v>44</v>
      </c>
      <c r="J76" s="1" t="s">
        <v>61</v>
      </c>
      <c r="K76" s="1" t="s">
        <v>57</v>
      </c>
      <c r="L76" s="1" t="s">
        <v>49</v>
      </c>
      <c r="M76" s="1" t="s">
        <v>47</v>
      </c>
      <c r="N76" s="1">
        <v>3</v>
      </c>
      <c r="O76" s="1">
        <v>-2</v>
      </c>
      <c r="P76" s="1">
        <v>0</v>
      </c>
      <c r="Q76" s="1">
        <v>36</v>
      </c>
      <c r="R76" s="1">
        <v>0</v>
      </c>
      <c r="S76" s="1"/>
      <c r="T76" s="1">
        <v>0</v>
      </c>
      <c r="U76" s="1">
        <v>1</v>
      </c>
      <c r="V76" s="1">
        <v>132</v>
      </c>
      <c r="W76" s="1">
        <v>6</v>
      </c>
      <c r="X76" s="1" t="s">
        <v>70</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x14ac:dyDescent="0.3">
      <c r="A77" s="1" t="s">
        <v>49</v>
      </c>
      <c r="B77" s="1" t="s">
        <v>38</v>
      </c>
      <c r="C77" s="1" t="s">
        <v>62</v>
      </c>
      <c r="D77" s="1" t="s">
        <v>52</v>
      </c>
      <c r="E77" s="1" t="s">
        <v>53</v>
      </c>
      <c r="F77" s="1" t="s">
        <v>42</v>
      </c>
      <c r="G77" s="1" t="s">
        <v>150</v>
      </c>
      <c r="H77" s="1">
        <v>98</v>
      </c>
      <c r="I77" s="1" t="s">
        <v>44</v>
      </c>
      <c r="J77" s="1" t="s">
        <v>74</v>
      </c>
      <c r="K77" s="1" t="s">
        <v>46</v>
      </c>
      <c r="L77" s="1" t="s">
        <v>49</v>
      </c>
      <c r="M77" s="1" t="s">
        <v>47</v>
      </c>
      <c r="N77" s="1">
        <v>2</v>
      </c>
      <c r="O77" s="1">
        <v>-2</v>
      </c>
      <c r="P77" s="1">
        <v>0</v>
      </c>
      <c r="Q77" s="1">
        <v>31</v>
      </c>
      <c r="R77" s="1">
        <v>0</v>
      </c>
      <c r="S77" s="1"/>
      <c r="T77" s="1">
        <v>0</v>
      </c>
      <c r="U77" s="1">
        <v>1</v>
      </c>
      <c r="V77" s="1">
        <v>746</v>
      </c>
      <c r="W77" s="1">
        <v>8</v>
      </c>
      <c r="X77" s="1" t="s">
        <v>64</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x14ac:dyDescent="0.3">
      <c r="A78" s="1" t="s">
        <v>49</v>
      </c>
      <c r="B78" s="1" t="s">
        <v>38</v>
      </c>
      <c r="C78" s="1" t="s">
        <v>39</v>
      </c>
      <c r="D78" s="1" t="s">
        <v>52</v>
      </c>
      <c r="E78" s="1" t="s">
        <v>41</v>
      </c>
      <c r="F78" s="1" t="s">
        <v>99</v>
      </c>
      <c r="G78" s="1" t="s">
        <v>151</v>
      </c>
      <c r="H78" s="1">
        <v>100</v>
      </c>
      <c r="I78" s="1" t="s">
        <v>55</v>
      </c>
      <c r="J78" s="1" t="s">
        <v>45</v>
      </c>
      <c r="K78" s="1" t="s">
        <v>46</v>
      </c>
      <c r="L78" s="1" t="s">
        <v>49</v>
      </c>
      <c r="M78" s="1" t="s">
        <v>47</v>
      </c>
      <c r="N78" s="1">
        <v>2</v>
      </c>
      <c r="O78" s="1">
        <v>-2</v>
      </c>
      <c r="P78" s="1">
        <v>0</v>
      </c>
      <c r="Q78" s="1">
        <v>35</v>
      </c>
      <c r="R78" s="1">
        <v>0</v>
      </c>
      <c r="S78" s="1"/>
      <c r="T78" s="1">
        <v>0</v>
      </c>
      <c r="U78" s="1">
        <v>1</v>
      </c>
      <c r="V78" s="1">
        <v>776</v>
      </c>
      <c r="W78" s="1">
        <v>1</v>
      </c>
      <c r="X78" s="1" t="s">
        <v>64</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x14ac:dyDescent="0.3">
      <c r="A79" s="1" t="s">
        <v>49</v>
      </c>
      <c r="B79" s="1" t="s">
        <v>38</v>
      </c>
      <c r="C79" s="1" t="s">
        <v>51</v>
      </c>
      <c r="D79" s="1" t="s">
        <v>52</v>
      </c>
      <c r="E79" s="1" t="s">
        <v>53</v>
      </c>
      <c r="F79" s="1" t="s">
        <v>59</v>
      </c>
      <c r="G79" s="1" t="s">
        <v>152</v>
      </c>
      <c r="H79" s="1">
        <v>101</v>
      </c>
      <c r="I79" s="1" t="s">
        <v>55</v>
      </c>
      <c r="J79" s="1" t="s">
        <v>94</v>
      </c>
      <c r="K79" s="1" t="s">
        <v>57</v>
      </c>
      <c r="L79" s="1" t="s">
        <v>37</v>
      </c>
      <c r="M79" s="1" t="s">
        <v>47</v>
      </c>
      <c r="N79" s="1">
        <v>3</v>
      </c>
      <c r="O79" s="1">
        <v>-2</v>
      </c>
      <c r="P79" s="1">
        <v>0</v>
      </c>
      <c r="Q79" s="1">
        <v>45</v>
      </c>
      <c r="R79" s="1">
        <v>0</v>
      </c>
      <c r="S79" s="1"/>
      <c r="T79" s="1">
        <v>0</v>
      </c>
      <c r="U79" s="1">
        <v>1</v>
      </c>
      <c r="V79" s="1">
        <v>193</v>
      </c>
      <c r="W79" s="1">
        <v>6</v>
      </c>
      <c r="X79" s="1" t="s">
        <v>64</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x14ac:dyDescent="0.3">
      <c r="A80" s="1" t="s">
        <v>49</v>
      </c>
      <c r="B80" s="1" t="s">
        <v>38</v>
      </c>
      <c r="C80" s="1" t="s">
        <v>39</v>
      </c>
      <c r="D80" s="1" t="s">
        <v>52</v>
      </c>
      <c r="E80" s="1" t="s">
        <v>53</v>
      </c>
      <c r="F80" s="1" t="s">
        <v>65</v>
      </c>
      <c r="G80" s="1" t="s">
        <v>153</v>
      </c>
      <c r="H80" s="1">
        <v>102</v>
      </c>
      <c r="I80" s="1" t="s">
        <v>55</v>
      </c>
      <c r="J80" s="1" t="s">
        <v>94</v>
      </c>
      <c r="K80" s="1" t="s">
        <v>46</v>
      </c>
      <c r="L80" s="1" t="s">
        <v>49</v>
      </c>
      <c r="M80" s="1" t="s">
        <v>47</v>
      </c>
      <c r="N80" s="1">
        <v>3</v>
      </c>
      <c r="O80" s="1">
        <v>-2</v>
      </c>
      <c r="P80" s="1">
        <v>0</v>
      </c>
      <c r="Q80" s="1">
        <v>37</v>
      </c>
      <c r="R80" s="1">
        <v>0</v>
      </c>
      <c r="S80" s="1"/>
      <c r="T80" s="1">
        <v>0</v>
      </c>
      <c r="U80" s="1">
        <v>1</v>
      </c>
      <c r="V80" s="1">
        <v>397</v>
      </c>
      <c r="W80" s="1">
        <v>7</v>
      </c>
      <c r="X80" s="1" t="s">
        <v>64</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x14ac:dyDescent="0.3">
      <c r="A81" s="1" t="s">
        <v>49</v>
      </c>
      <c r="B81" s="1" t="s">
        <v>38</v>
      </c>
      <c r="C81" s="1" t="s">
        <v>51</v>
      </c>
      <c r="D81" s="1" t="s">
        <v>52</v>
      </c>
      <c r="E81" s="1" t="s">
        <v>154</v>
      </c>
      <c r="F81" s="1" t="s">
        <v>65</v>
      </c>
      <c r="G81" s="1" t="s">
        <v>155</v>
      </c>
      <c r="H81" s="1">
        <v>103</v>
      </c>
      <c r="I81" s="1" t="s">
        <v>55</v>
      </c>
      <c r="J81" s="1" t="s">
        <v>156</v>
      </c>
      <c r="K81" s="1" t="s">
        <v>72</v>
      </c>
      <c r="L81" s="1" t="s">
        <v>37</v>
      </c>
      <c r="M81" s="1" t="s">
        <v>47</v>
      </c>
      <c r="N81" s="1">
        <v>2</v>
      </c>
      <c r="O81" s="1">
        <v>-2</v>
      </c>
      <c r="P81" s="1">
        <v>0</v>
      </c>
      <c r="Q81" s="1">
        <v>46</v>
      </c>
      <c r="R81" s="1">
        <v>0</v>
      </c>
      <c r="S81" s="1"/>
      <c r="T81" s="1">
        <v>0</v>
      </c>
      <c r="U81" s="1">
        <v>1</v>
      </c>
      <c r="V81" s="1">
        <v>945</v>
      </c>
      <c r="W81" s="1">
        <v>5</v>
      </c>
      <c r="X81" s="1" t="s">
        <v>48</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x14ac:dyDescent="0.3">
      <c r="A82" s="1" t="s">
        <v>49</v>
      </c>
      <c r="B82" s="1" t="s">
        <v>38</v>
      </c>
      <c r="C82" s="1" t="s">
        <v>62</v>
      </c>
      <c r="D82" s="1" t="s">
        <v>52</v>
      </c>
      <c r="E82" s="1" t="s">
        <v>53</v>
      </c>
      <c r="F82" s="1" t="s">
        <v>42</v>
      </c>
      <c r="G82" s="1" t="s">
        <v>157</v>
      </c>
      <c r="H82" s="1">
        <v>104</v>
      </c>
      <c r="I82" s="1" t="s">
        <v>55</v>
      </c>
      <c r="J82" s="1" t="s">
        <v>61</v>
      </c>
      <c r="K82" s="1" t="s">
        <v>57</v>
      </c>
      <c r="L82" s="1" t="s">
        <v>37</v>
      </c>
      <c r="M82" s="1" t="s">
        <v>47</v>
      </c>
      <c r="N82" s="1">
        <v>1</v>
      </c>
      <c r="O82" s="1">
        <v>-2</v>
      </c>
      <c r="P82" s="1">
        <v>0</v>
      </c>
      <c r="Q82" s="1">
        <v>30</v>
      </c>
      <c r="R82" s="1">
        <v>0</v>
      </c>
      <c r="S82" s="1"/>
      <c r="T82" s="1">
        <v>0</v>
      </c>
      <c r="U82" s="1">
        <v>1</v>
      </c>
      <c r="V82" s="1">
        <v>852</v>
      </c>
      <c r="W82" s="1">
        <v>1</v>
      </c>
      <c r="X82" s="1" t="s">
        <v>58</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x14ac:dyDescent="0.3">
      <c r="A83" s="1" t="s">
        <v>49</v>
      </c>
      <c r="B83" s="1" t="s">
        <v>38</v>
      </c>
      <c r="C83" s="1" t="s">
        <v>39</v>
      </c>
      <c r="D83" s="1" t="s">
        <v>52</v>
      </c>
      <c r="E83" s="1" t="s">
        <v>53</v>
      </c>
      <c r="F83" s="1" t="s">
        <v>65</v>
      </c>
      <c r="G83" s="1" t="s">
        <v>158</v>
      </c>
      <c r="H83" s="1">
        <v>105</v>
      </c>
      <c r="I83" s="1" t="s">
        <v>55</v>
      </c>
      <c r="J83" s="1" t="s">
        <v>56</v>
      </c>
      <c r="K83" s="1" t="s">
        <v>46</v>
      </c>
      <c r="L83" s="1" t="s">
        <v>49</v>
      </c>
      <c r="M83" s="1" t="s">
        <v>47</v>
      </c>
      <c r="N83" s="1">
        <v>3</v>
      </c>
      <c r="O83" s="1">
        <v>-2</v>
      </c>
      <c r="P83" s="1">
        <v>0</v>
      </c>
      <c r="Q83" s="1">
        <v>35</v>
      </c>
      <c r="R83" s="1">
        <v>0</v>
      </c>
      <c r="S83" s="1"/>
      <c r="T83" s="1">
        <v>0</v>
      </c>
      <c r="U83" s="1">
        <v>1</v>
      </c>
      <c r="V83" s="1">
        <v>1214</v>
      </c>
      <c r="W83" s="1">
        <v>1</v>
      </c>
      <c r="X83" s="1" t="s">
        <v>70</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x14ac:dyDescent="0.3">
      <c r="A84" s="1" t="s">
        <v>49</v>
      </c>
      <c r="B84" s="1" t="s">
        <v>38</v>
      </c>
      <c r="C84" s="1" t="s">
        <v>68</v>
      </c>
      <c r="D84" s="1" t="s">
        <v>52</v>
      </c>
      <c r="E84" s="1" t="s">
        <v>41</v>
      </c>
      <c r="F84" s="1" t="s">
        <v>42</v>
      </c>
      <c r="G84" s="1" t="s">
        <v>159</v>
      </c>
      <c r="H84" s="1">
        <v>106</v>
      </c>
      <c r="I84" s="1" t="s">
        <v>55</v>
      </c>
      <c r="J84" s="1" t="s">
        <v>45</v>
      </c>
      <c r="K84" s="1" t="s">
        <v>57</v>
      </c>
      <c r="L84" s="1" t="s">
        <v>49</v>
      </c>
      <c r="M84" s="1" t="s">
        <v>47</v>
      </c>
      <c r="N84" s="1">
        <v>4</v>
      </c>
      <c r="O84" s="1">
        <v>-2</v>
      </c>
      <c r="P84" s="1">
        <v>0</v>
      </c>
      <c r="Q84" s="1">
        <v>55</v>
      </c>
      <c r="R84" s="1">
        <v>0</v>
      </c>
      <c r="S84" s="1"/>
      <c r="T84" s="1">
        <v>0</v>
      </c>
      <c r="U84" s="1">
        <v>1</v>
      </c>
      <c r="V84" s="1">
        <v>111</v>
      </c>
      <c r="W84" s="1">
        <v>1</v>
      </c>
      <c r="X84" s="1" t="s">
        <v>48</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x14ac:dyDescent="0.3">
      <c r="A85" s="1" t="s">
        <v>49</v>
      </c>
      <c r="B85" s="1" t="s">
        <v>84</v>
      </c>
      <c r="C85" s="1" t="s">
        <v>39</v>
      </c>
      <c r="D85" s="1" t="s">
        <v>52</v>
      </c>
      <c r="E85" s="1" t="s">
        <v>53</v>
      </c>
      <c r="F85" s="1" t="s">
        <v>65</v>
      </c>
      <c r="G85" s="1" t="s">
        <v>160</v>
      </c>
      <c r="H85" s="1">
        <v>107</v>
      </c>
      <c r="I85" s="1" t="s">
        <v>44</v>
      </c>
      <c r="J85" s="1" t="s">
        <v>56</v>
      </c>
      <c r="K85" s="1" t="s">
        <v>72</v>
      </c>
      <c r="L85" s="1" t="s">
        <v>37</v>
      </c>
      <c r="M85" s="1" t="s">
        <v>47</v>
      </c>
      <c r="N85" s="1">
        <v>3</v>
      </c>
      <c r="O85" s="1">
        <v>-2</v>
      </c>
      <c r="P85" s="1">
        <v>0</v>
      </c>
      <c r="Q85" s="1">
        <v>38</v>
      </c>
      <c r="R85" s="1">
        <v>0</v>
      </c>
      <c r="S85" s="1"/>
      <c r="T85" s="1">
        <v>0</v>
      </c>
      <c r="U85" s="1">
        <v>1</v>
      </c>
      <c r="V85" s="1">
        <v>573</v>
      </c>
      <c r="W85" s="1">
        <v>6</v>
      </c>
      <c r="X85" s="1" t="s">
        <v>70</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x14ac:dyDescent="0.3">
      <c r="A86" s="1" t="s">
        <v>49</v>
      </c>
      <c r="B86" s="1" t="s">
        <v>38</v>
      </c>
      <c r="C86" s="1" t="s">
        <v>62</v>
      </c>
      <c r="D86" s="1" t="s">
        <v>52</v>
      </c>
      <c r="E86" s="1" t="s">
        <v>53</v>
      </c>
      <c r="F86" s="1" t="s">
        <v>65</v>
      </c>
      <c r="G86" s="1" t="s">
        <v>161</v>
      </c>
      <c r="H86" s="1">
        <v>110</v>
      </c>
      <c r="I86" s="1" t="s">
        <v>55</v>
      </c>
      <c r="J86" s="1" t="s">
        <v>74</v>
      </c>
      <c r="K86" s="1" t="s">
        <v>57</v>
      </c>
      <c r="L86" s="1" t="s">
        <v>49</v>
      </c>
      <c r="M86" s="1" t="s">
        <v>47</v>
      </c>
      <c r="N86" s="1">
        <v>2</v>
      </c>
      <c r="O86" s="1">
        <v>-2</v>
      </c>
      <c r="P86" s="1">
        <v>0</v>
      </c>
      <c r="Q86" s="1">
        <v>34</v>
      </c>
      <c r="R86" s="1">
        <v>0</v>
      </c>
      <c r="S86" s="1"/>
      <c r="T86" s="1">
        <v>0</v>
      </c>
      <c r="U86" s="1">
        <v>1</v>
      </c>
      <c r="V86" s="1">
        <v>1153</v>
      </c>
      <c r="W86" s="1">
        <v>1</v>
      </c>
      <c r="X86" s="1" t="s">
        <v>48</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x14ac:dyDescent="0.3">
      <c r="A87" s="1" t="s">
        <v>49</v>
      </c>
      <c r="B87" s="1" t="s">
        <v>38</v>
      </c>
      <c r="C87" s="1" t="s">
        <v>68</v>
      </c>
      <c r="D87" s="1" t="s">
        <v>52</v>
      </c>
      <c r="E87" s="1" t="s">
        <v>53</v>
      </c>
      <c r="F87" s="1" t="s">
        <v>42</v>
      </c>
      <c r="G87" s="1" t="s">
        <v>162</v>
      </c>
      <c r="H87" s="1">
        <v>112</v>
      </c>
      <c r="I87" s="1" t="s">
        <v>55</v>
      </c>
      <c r="J87" s="1" t="s">
        <v>74</v>
      </c>
      <c r="K87" s="1" t="s">
        <v>46</v>
      </c>
      <c r="L87" s="1" t="s">
        <v>49</v>
      </c>
      <c r="M87" s="1" t="s">
        <v>47</v>
      </c>
      <c r="N87" s="1">
        <v>3</v>
      </c>
      <c r="O87" s="1">
        <v>-2</v>
      </c>
      <c r="P87" s="1">
        <v>0</v>
      </c>
      <c r="Q87" s="1">
        <v>56</v>
      </c>
      <c r="R87" s="1">
        <v>0</v>
      </c>
      <c r="S87" s="1"/>
      <c r="T87" s="1">
        <v>0</v>
      </c>
      <c r="U87" s="1">
        <v>1</v>
      </c>
      <c r="V87" s="1">
        <v>1400</v>
      </c>
      <c r="W87" s="1">
        <v>7</v>
      </c>
      <c r="X87" s="1" t="s">
        <v>70</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x14ac:dyDescent="0.3">
      <c r="A88" s="1" t="s">
        <v>49</v>
      </c>
      <c r="B88" s="1" t="s">
        <v>38</v>
      </c>
      <c r="C88" s="1" t="s">
        <v>85</v>
      </c>
      <c r="D88" s="1" t="s">
        <v>52</v>
      </c>
      <c r="E88" s="1" t="s">
        <v>41</v>
      </c>
      <c r="F88" s="1" t="s">
        <v>106</v>
      </c>
      <c r="G88" s="1" t="s">
        <v>163</v>
      </c>
      <c r="H88" s="1">
        <v>113</v>
      </c>
      <c r="I88" s="1" t="s">
        <v>55</v>
      </c>
      <c r="J88" s="1" t="s">
        <v>92</v>
      </c>
      <c r="K88" s="1" t="s">
        <v>72</v>
      </c>
      <c r="L88" s="1" t="s">
        <v>49</v>
      </c>
      <c r="M88" s="1" t="s">
        <v>47</v>
      </c>
      <c r="N88" s="1">
        <v>3</v>
      </c>
      <c r="O88" s="1">
        <v>-2</v>
      </c>
      <c r="P88" s="1">
        <v>0</v>
      </c>
      <c r="Q88" s="1">
        <v>23</v>
      </c>
      <c r="R88" s="1">
        <v>0</v>
      </c>
      <c r="S88" s="1"/>
      <c r="T88" s="1">
        <v>0</v>
      </c>
      <c r="U88" s="1">
        <v>1</v>
      </c>
      <c r="V88" s="1">
        <v>541</v>
      </c>
      <c r="W88" s="1">
        <v>2</v>
      </c>
      <c r="X88" s="1" t="s">
        <v>58</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x14ac:dyDescent="0.3">
      <c r="A89" s="1" t="s">
        <v>49</v>
      </c>
      <c r="B89" s="1" t="s">
        <v>38</v>
      </c>
      <c r="C89" s="1" t="s">
        <v>51</v>
      </c>
      <c r="D89" s="1" t="s">
        <v>52</v>
      </c>
      <c r="E89" s="1" t="s">
        <v>53</v>
      </c>
      <c r="F89" s="1" t="s">
        <v>42</v>
      </c>
      <c r="G89" s="1" t="s">
        <v>164</v>
      </c>
      <c r="H89" s="1">
        <v>116</v>
      </c>
      <c r="I89" s="1" t="s">
        <v>55</v>
      </c>
      <c r="J89" s="1" t="s">
        <v>61</v>
      </c>
      <c r="K89" s="1" t="s">
        <v>57</v>
      </c>
      <c r="L89" s="1" t="s">
        <v>49</v>
      </c>
      <c r="M89" s="1" t="s">
        <v>47</v>
      </c>
      <c r="N89" s="1">
        <v>4</v>
      </c>
      <c r="O89" s="1">
        <v>-2</v>
      </c>
      <c r="P89" s="1">
        <v>0</v>
      </c>
      <c r="Q89" s="1">
        <v>51</v>
      </c>
      <c r="R89" s="1">
        <v>0</v>
      </c>
      <c r="S89" s="1"/>
      <c r="T89" s="1">
        <v>0</v>
      </c>
      <c r="U89" s="1">
        <v>1</v>
      </c>
      <c r="V89" s="1">
        <v>432</v>
      </c>
      <c r="W89" s="1">
        <v>9</v>
      </c>
      <c r="X89" s="1" t="s">
        <v>64</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x14ac:dyDescent="0.3">
      <c r="A90" s="1" t="s">
        <v>49</v>
      </c>
      <c r="B90" s="1" t="s">
        <v>38</v>
      </c>
      <c r="C90" s="1" t="s">
        <v>62</v>
      </c>
      <c r="D90" s="1" t="s">
        <v>52</v>
      </c>
      <c r="E90" s="1" t="s">
        <v>53</v>
      </c>
      <c r="F90" s="1" t="s">
        <v>42</v>
      </c>
      <c r="G90" s="1" t="s">
        <v>165</v>
      </c>
      <c r="H90" s="1">
        <v>117</v>
      </c>
      <c r="I90" s="1" t="s">
        <v>55</v>
      </c>
      <c r="J90" s="1" t="s">
        <v>76</v>
      </c>
      <c r="K90" s="1" t="s">
        <v>57</v>
      </c>
      <c r="L90" s="1" t="s">
        <v>49</v>
      </c>
      <c r="M90" s="1" t="s">
        <v>47</v>
      </c>
      <c r="N90" s="1">
        <v>3</v>
      </c>
      <c r="O90" s="1">
        <v>-2</v>
      </c>
      <c r="P90" s="1">
        <v>0</v>
      </c>
      <c r="Q90" s="1">
        <v>30</v>
      </c>
      <c r="R90" s="1">
        <v>0</v>
      </c>
      <c r="S90" s="1"/>
      <c r="T90" s="1">
        <v>0</v>
      </c>
      <c r="U90" s="1">
        <v>1</v>
      </c>
      <c r="V90" s="1">
        <v>288</v>
      </c>
      <c r="W90" s="1">
        <v>2</v>
      </c>
      <c r="X90" s="1" t="s">
        <v>70</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x14ac:dyDescent="0.3">
      <c r="A91" s="1" t="s">
        <v>37</v>
      </c>
      <c r="B91" s="1" t="s">
        <v>38</v>
      </c>
      <c r="C91" s="1" t="s">
        <v>51</v>
      </c>
      <c r="D91" s="1" t="s">
        <v>40</v>
      </c>
      <c r="E91" s="1" t="s">
        <v>41</v>
      </c>
      <c r="F91" s="1" t="s">
        <v>65</v>
      </c>
      <c r="G91" s="1" t="s">
        <v>166</v>
      </c>
      <c r="H91" s="1">
        <v>118</v>
      </c>
      <c r="I91" s="1" t="s">
        <v>55</v>
      </c>
      <c r="J91" s="1" t="s">
        <v>45</v>
      </c>
      <c r="K91" s="1" t="s">
        <v>46</v>
      </c>
      <c r="L91" s="1" t="s">
        <v>49</v>
      </c>
      <c r="M91" s="1" t="s">
        <v>47</v>
      </c>
      <c r="N91" s="1">
        <v>3</v>
      </c>
      <c r="O91" s="1">
        <v>-2</v>
      </c>
      <c r="P91" s="1">
        <v>0</v>
      </c>
      <c r="Q91" s="1">
        <v>46</v>
      </c>
      <c r="R91" s="1">
        <v>1</v>
      </c>
      <c r="S91" s="1">
        <v>1</v>
      </c>
      <c r="T91" s="1">
        <v>1</v>
      </c>
      <c r="U91" s="1">
        <v>0</v>
      </c>
      <c r="V91" s="1">
        <v>669</v>
      </c>
      <c r="W91" s="1">
        <v>9</v>
      </c>
      <c r="X91" s="1" t="s">
        <v>48</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x14ac:dyDescent="0.3">
      <c r="A92" s="1" t="s">
        <v>49</v>
      </c>
      <c r="B92" s="1" t="s">
        <v>50</v>
      </c>
      <c r="C92" s="1" t="s">
        <v>39</v>
      </c>
      <c r="D92" s="1" t="s">
        <v>52</v>
      </c>
      <c r="E92" s="1" t="s">
        <v>53</v>
      </c>
      <c r="F92" s="1" t="s">
        <v>42</v>
      </c>
      <c r="G92" s="1" t="s">
        <v>167</v>
      </c>
      <c r="H92" s="1">
        <v>119</v>
      </c>
      <c r="I92" s="1" t="s">
        <v>55</v>
      </c>
      <c r="J92" s="1" t="s">
        <v>76</v>
      </c>
      <c r="K92" s="1" t="s">
        <v>57</v>
      </c>
      <c r="L92" s="1" t="s">
        <v>49</v>
      </c>
      <c r="M92" s="1" t="s">
        <v>47</v>
      </c>
      <c r="N92" s="1">
        <v>3</v>
      </c>
      <c r="O92" s="1">
        <v>-2</v>
      </c>
      <c r="P92" s="1">
        <v>0</v>
      </c>
      <c r="Q92" s="1">
        <v>40</v>
      </c>
      <c r="R92" s="1">
        <v>0</v>
      </c>
      <c r="S92" s="1"/>
      <c r="T92" s="1">
        <v>0</v>
      </c>
      <c r="U92" s="1">
        <v>1</v>
      </c>
      <c r="V92" s="1">
        <v>530</v>
      </c>
      <c r="W92" s="1">
        <v>1</v>
      </c>
      <c r="X92" s="1" t="s">
        <v>64</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x14ac:dyDescent="0.3">
      <c r="A93" s="1" t="s">
        <v>49</v>
      </c>
      <c r="B93" s="1" t="s">
        <v>38</v>
      </c>
      <c r="C93" s="1" t="s">
        <v>51</v>
      </c>
      <c r="D93" s="1" t="s">
        <v>52</v>
      </c>
      <c r="E93" s="1" t="s">
        <v>41</v>
      </c>
      <c r="F93" s="1" t="s">
        <v>99</v>
      </c>
      <c r="G93" s="1" t="s">
        <v>168</v>
      </c>
      <c r="H93" s="1">
        <v>120</v>
      </c>
      <c r="I93" s="1" t="s">
        <v>55</v>
      </c>
      <c r="J93" s="1" t="s">
        <v>45</v>
      </c>
      <c r="K93" s="1" t="s">
        <v>46</v>
      </c>
      <c r="L93" s="1" t="s">
        <v>37</v>
      </c>
      <c r="M93" s="1" t="s">
        <v>47</v>
      </c>
      <c r="N93" s="1">
        <v>2</v>
      </c>
      <c r="O93" s="1">
        <v>-2</v>
      </c>
      <c r="P93" s="1">
        <v>0</v>
      </c>
      <c r="Q93" s="1">
        <v>51</v>
      </c>
      <c r="R93" s="1">
        <v>0</v>
      </c>
      <c r="S93" s="1"/>
      <c r="T93" s="1">
        <v>0</v>
      </c>
      <c r="U93" s="1">
        <v>1</v>
      </c>
      <c r="V93" s="1">
        <v>632</v>
      </c>
      <c r="W93" s="1">
        <v>21</v>
      </c>
      <c r="X93" s="1" t="s">
        <v>64</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x14ac:dyDescent="0.3">
      <c r="A94" s="1" t="s">
        <v>49</v>
      </c>
      <c r="B94" s="1" t="s">
        <v>38</v>
      </c>
      <c r="C94" s="1" t="s">
        <v>62</v>
      </c>
      <c r="D94" s="1" t="s">
        <v>52</v>
      </c>
      <c r="E94" s="1" t="s">
        <v>41</v>
      </c>
      <c r="F94" s="1" t="s">
        <v>65</v>
      </c>
      <c r="G94" s="1" t="s">
        <v>169</v>
      </c>
      <c r="H94" s="1">
        <v>121</v>
      </c>
      <c r="I94" s="1" t="s">
        <v>44</v>
      </c>
      <c r="J94" s="1" t="s">
        <v>45</v>
      </c>
      <c r="K94" s="1" t="s">
        <v>72</v>
      </c>
      <c r="L94" s="1" t="s">
        <v>37</v>
      </c>
      <c r="M94" s="1" t="s">
        <v>47</v>
      </c>
      <c r="N94" s="1">
        <v>4</v>
      </c>
      <c r="O94" s="1">
        <v>-2</v>
      </c>
      <c r="P94" s="1">
        <v>0</v>
      </c>
      <c r="Q94" s="1">
        <v>30</v>
      </c>
      <c r="R94" s="1">
        <v>0</v>
      </c>
      <c r="S94" s="1"/>
      <c r="T94" s="1">
        <v>0</v>
      </c>
      <c r="U94" s="1">
        <v>1</v>
      </c>
      <c r="V94" s="1">
        <v>1334</v>
      </c>
      <c r="W94" s="1">
        <v>4</v>
      </c>
      <c r="X94" s="1" t="s">
        <v>48</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x14ac:dyDescent="0.3">
      <c r="A95" s="1" t="s">
        <v>49</v>
      </c>
      <c r="B95" s="1" t="s">
        <v>50</v>
      </c>
      <c r="C95" s="1" t="s">
        <v>51</v>
      </c>
      <c r="D95" s="1" t="s">
        <v>52</v>
      </c>
      <c r="E95" s="1" t="s">
        <v>53</v>
      </c>
      <c r="F95" s="1" t="s">
        <v>65</v>
      </c>
      <c r="G95" s="1" t="s">
        <v>170</v>
      </c>
      <c r="H95" s="1">
        <v>124</v>
      </c>
      <c r="I95" s="1" t="s">
        <v>55</v>
      </c>
      <c r="J95" s="1" t="s">
        <v>76</v>
      </c>
      <c r="K95" s="1" t="s">
        <v>57</v>
      </c>
      <c r="L95" s="1" t="s">
        <v>37</v>
      </c>
      <c r="M95" s="1" t="s">
        <v>47</v>
      </c>
      <c r="N95" s="1">
        <v>5</v>
      </c>
      <c r="O95" s="1">
        <v>-2</v>
      </c>
      <c r="P95" s="1">
        <v>0</v>
      </c>
      <c r="Q95" s="1">
        <v>46</v>
      </c>
      <c r="R95" s="1">
        <v>0</v>
      </c>
      <c r="S95" s="1"/>
      <c r="T95" s="1">
        <v>0</v>
      </c>
      <c r="U95" s="1">
        <v>1</v>
      </c>
      <c r="V95" s="1">
        <v>638</v>
      </c>
      <c r="W95" s="1">
        <v>1</v>
      </c>
      <c r="X95" s="1" t="s">
        <v>70</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x14ac:dyDescent="0.3">
      <c r="A96" s="1" t="s">
        <v>49</v>
      </c>
      <c r="B96" s="1" t="s">
        <v>38</v>
      </c>
      <c r="C96" s="1" t="s">
        <v>62</v>
      </c>
      <c r="D96" s="1" t="s">
        <v>52</v>
      </c>
      <c r="E96" s="1" t="s">
        <v>41</v>
      </c>
      <c r="F96" s="1" t="s">
        <v>65</v>
      </c>
      <c r="G96" s="1" t="s">
        <v>171</v>
      </c>
      <c r="H96" s="1">
        <v>125</v>
      </c>
      <c r="I96" s="1" t="s">
        <v>55</v>
      </c>
      <c r="J96" s="1" t="s">
        <v>45</v>
      </c>
      <c r="K96" s="1" t="s">
        <v>46</v>
      </c>
      <c r="L96" s="1" t="s">
        <v>49</v>
      </c>
      <c r="M96" s="1" t="s">
        <v>47</v>
      </c>
      <c r="N96" s="1">
        <v>0</v>
      </c>
      <c r="O96" s="1">
        <v>-2</v>
      </c>
      <c r="P96" s="1">
        <v>0</v>
      </c>
      <c r="Q96" s="1">
        <v>32</v>
      </c>
      <c r="R96" s="1">
        <v>0</v>
      </c>
      <c r="S96" s="1"/>
      <c r="T96" s="1">
        <v>0</v>
      </c>
      <c r="U96" s="1">
        <v>1</v>
      </c>
      <c r="V96" s="1">
        <v>1093</v>
      </c>
      <c r="W96" s="1">
        <v>6</v>
      </c>
      <c r="X96" s="1" t="s">
        <v>64</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x14ac:dyDescent="0.3">
      <c r="A97" s="1" t="s">
        <v>49</v>
      </c>
      <c r="B97" s="1" t="s">
        <v>38</v>
      </c>
      <c r="C97" s="1" t="s">
        <v>51</v>
      </c>
      <c r="D97" s="1" t="s">
        <v>52</v>
      </c>
      <c r="E97" s="1" t="s">
        <v>53</v>
      </c>
      <c r="F97" s="1" t="s">
        <v>106</v>
      </c>
      <c r="G97" s="1" t="s">
        <v>172</v>
      </c>
      <c r="H97" s="1">
        <v>126</v>
      </c>
      <c r="I97" s="1" t="s">
        <v>44</v>
      </c>
      <c r="J97" s="1" t="s">
        <v>94</v>
      </c>
      <c r="K97" s="1" t="s">
        <v>57</v>
      </c>
      <c r="L97" s="1" t="s">
        <v>49</v>
      </c>
      <c r="M97" s="1" t="s">
        <v>47</v>
      </c>
      <c r="N97" s="1">
        <v>5</v>
      </c>
      <c r="O97" s="1">
        <v>-2</v>
      </c>
      <c r="P97" s="1">
        <v>0</v>
      </c>
      <c r="Q97" s="1">
        <v>54</v>
      </c>
      <c r="R97" s="1">
        <v>0</v>
      </c>
      <c r="S97" s="1"/>
      <c r="T97" s="1">
        <v>0</v>
      </c>
      <c r="U97" s="1">
        <v>1</v>
      </c>
      <c r="V97" s="1">
        <v>1217</v>
      </c>
      <c r="W97" s="1">
        <v>2</v>
      </c>
      <c r="X97" s="1" t="s">
        <v>64</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x14ac:dyDescent="0.3">
      <c r="A98" s="1" t="s">
        <v>49</v>
      </c>
      <c r="B98" s="1" t="s">
        <v>38</v>
      </c>
      <c r="C98" s="1" t="s">
        <v>85</v>
      </c>
      <c r="D98" s="1" t="s">
        <v>52</v>
      </c>
      <c r="E98" s="1" t="s">
        <v>41</v>
      </c>
      <c r="F98" s="1" t="s">
        <v>59</v>
      </c>
      <c r="G98" s="1" t="s">
        <v>173</v>
      </c>
      <c r="H98" s="1">
        <v>128</v>
      </c>
      <c r="I98" s="1" t="s">
        <v>44</v>
      </c>
      <c r="J98" s="1" t="s">
        <v>45</v>
      </c>
      <c r="K98" s="1" t="s">
        <v>57</v>
      </c>
      <c r="L98" s="1" t="s">
        <v>49</v>
      </c>
      <c r="M98" s="1" t="s">
        <v>47</v>
      </c>
      <c r="N98" s="1">
        <v>2</v>
      </c>
      <c r="O98" s="1">
        <v>-2</v>
      </c>
      <c r="P98" s="1">
        <v>0</v>
      </c>
      <c r="Q98" s="1">
        <v>24</v>
      </c>
      <c r="R98" s="1">
        <v>0</v>
      </c>
      <c r="S98" s="1"/>
      <c r="T98" s="1">
        <v>0</v>
      </c>
      <c r="U98" s="1">
        <v>1</v>
      </c>
      <c r="V98" s="1">
        <v>1353</v>
      </c>
      <c r="W98" s="1">
        <v>3</v>
      </c>
      <c r="X98" s="1" t="s">
        <v>48</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x14ac:dyDescent="0.3">
      <c r="A99" s="1" t="s">
        <v>49</v>
      </c>
      <c r="B99" s="1" t="s">
        <v>84</v>
      </c>
      <c r="C99" s="1" t="s">
        <v>62</v>
      </c>
      <c r="D99" s="1" t="s">
        <v>52</v>
      </c>
      <c r="E99" s="1" t="s">
        <v>41</v>
      </c>
      <c r="F99" s="1" t="s">
        <v>65</v>
      </c>
      <c r="G99" s="1" t="s">
        <v>174</v>
      </c>
      <c r="H99" s="1">
        <v>129</v>
      </c>
      <c r="I99" s="1" t="s">
        <v>55</v>
      </c>
      <c r="J99" s="1" t="s">
        <v>45</v>
      </c>
      <c r="K99" s="1" t="s">
        <v>57</v>
      </c>
      <c r="L99" s="1" t="s">
        <v>49</v>
      </c>
      <c r="M99" s="1" t="s">
        <v>47</v>
      </c>
      <c r="N99" s="1">
        <v>3</v>
      </c>
      <c r="O99" s="1">
        <v>-2</v>
      </c>
      <c r="P99" s="1">
        <v>0</v>
      </c>
      <c r="Q99" s="1">
        <v>28</v>
      </c>
      <c r="R99" s="1">
        <v>0</v>
      </c>
      <c r="S99" s="1"/>
      <c r="T99" s="1">
        <v>0</v>
      </c>
      <c r="U99" s="1">
        <v>1</v>
      </c>
      <c r="V99" s="1">
        <v>120</v>
      </c>
      <c r="W99" s="1">
        <v>4</v>
      </c>
      <c r="X99" s="1" t="s">
        <v>70</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x14ac:dyDescent="0.3">
      <c r="A100" s="1" t="s">
        <v>49</v>
      </c>
      <c r="B100" s="1" t="s">
        <v>38</v>
      </c>
      <c r="C100" s="1" t="s">
        <v>68</v>
      </c>
      <c r="D100" s="1" t="s">
        <v>52</v>
      </c>
      <c r="E100" s="1" t="s">
        <v>41</v>
      </c>
      <c r="F100" s="1" t="s">
        <v>65</v>
      </c>
      <c r="G100" s="1" t="s">
        <v>175</v>
      </c>
      <c r="H100" s="1">
        <v>131</v>
      </c>
      <c r="I100" s="1" t="s">
        <v>55</v>
      </c>
      <c r="J100" s="1" t="s">
        <v>45</v>
      </c>
      <c r="K100" s="1" t="s">
        <v>46</v>
      </c>
      <c r="L100" s="1" t="s">
        <v>49</v>
      </c>
      <c r="M100" s="1" t="s">
        <v>47</v>
      </c>
      <c r="N100" s="1">
        <v>1</v>
      </c>
      <c r="O100" s="1">
        <v>-2</v>
      </c>
      <c r="P100" s="1">
        <v>0</v>
      </c>
      <c r="Q100" s="1">
        <v>58</v>
      </c>
      <c r="R100" s="1">
        <v>0</v>
      </c>
      <c r="S100" s="1"/>
      <c r="T100" s="1">
        <v>0</v>
      </c>
      <c r="U100" s="1">
        <v>1</v>
      </c>
      <c r="V100" s="1">
        <v>682</v>
      </c>
      <c r="W100" s="1">
        <v>10</v>
      </c>
      <c r="X100" s="1" t="s">
        <v>64</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x14ac:dyDescent="0.3">
      <c r="A101" s="1" t="s">
        <v>49</v>
      </c>
      <c r="B101" s="1" t="s">
        <v>84</v>
      </c>
      <c r="C101" s="1" t="s">
        <v>39</v>
      </c>
      <c r="D101" s="1" t="s">
        <v>52</v>
      </c>
      <c r="E101" s="1" t="s">
        <v>53</v>
      </c>
      <c r="F101" s="1" t="s">
        <v>65</v>
      </c>
      <c r="G101" s="1" t="s">
        <v>176</v>
      </c>
      <c r="H101" s="1">
        <v>132</v>
      </c>
      <c r="I101" s="1" t="s">
        <v>55</v>
      </c>
      <c r="J101" s="1" t="s">
        <v>61</v>
      </c>
      <c r="K101" s="1" t="s">
        <v>57</v>
      </c>
      <c r="L101" s="1" t="s">
        <v>49</v>
      </c>
      <c r="M101" s="1" t="s">
        <v>47</v>
      </c>
      <c r="N101" s="1">
        <v>3</v>
      </c>
      <c r="O101" s="1">
        <v>-2</v>
      </c>
      <c r="P101" s="1">
        <v>0</v>
      </c>
      <c r="Q101" s="1">
        <v>44</v>
      </c>
      <c r="R101" s="1">
        <v>0</v>
      </c>
      <c r="S101" s="1"/>
      <c r="T101" s="1">
        <v>0</v>
      </c>
      <c r="U101" s="1">
        <v>1</v>
      </c>
      <c r="V101" s="1">
        <v>489</v>
      </c>
      <c r="W101" s="1">
        <v>23</v>
      </c>
      <c r="X101" s="1" t="s">
        <v>70</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x14ac:dyDescent="0.3">
      <c r="A102" s="1" t="s">
        <v>37</v>
      </c>
      <c r="B102" s="1" t="s">
        <v>38</v>
      </c>
      <c r="C102" s="1" t="s">
        <v>39</v>
      </c>
      <c r="D102" s="1" t="s">
        <v>40</v>
      </c>
      <c r="E102" s="1" t="s">
        <v>154</v>
      </c>
      <c r="F102" s="1" t="s">
        <v>156</v>
      </c>
      <c r="G102" s="1" t="s">
        <v>177</v>
      </c>
      <c r="H102" s="1">
        <v>133</v>
      </c>
      <c r="I102" s="1" t="s">
        <v>55</v>
      </c>
      <c r="J102" s="1" t="s">
        <v>156</v>
      </c>
      <c r="K102" s="1" t="s">
        <v>72</v>
      </c>
      <c r="L102" s="1" t="s">
        <v>37</v>
      </c>
      <c r="M102" s="1" t="s">
        <v>47</v>
      </c>
      <c r="N102" s="1">
        <v>3</v>
      </c>
      <c r="O102" s="1">
        <v>-2</v>
      </c>
      <c r="P102" s="1">
        <v>0</v>
      </c>
      <c r="Q102" s="1">
        <v>37</v>
      </c>
      <c r="R102" s="1">
        <v>1</v>
      </c>
      <c r="S102" s="1">
        <v>1</v>
      </c>
      <c r="T102" s="1">
        <v>1</v>
      </c>
      <c r="U102" s="1">
        <v>0</v>
      </c>
      <c r="V102" s="1">
        <v>807</v>
      </c>
      <c r="W102" s="1">
        <v>6</v>
      </c>
      <c r="X102" s="1" t="s">
        <v>64</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x14ac:dyDescent="0.3">
      <c r="A103" s="1" t="s">
        <v>49</v>
      </c>
      <c r="B103" s="1" t="s">
        <v>38</v>
      </c>
      <c r="C103" s="1" t="s">
        <v>62</v>
      </c>
      <c r="D103" s="1" t="s">
        <v>52</v>
      </c>
      <c r="E103" s="1" t="s">
        <v>53</v>
      </c>
      <c r="F103" s="1" t="s">
        <v>42</v>
      </c>
      <c r="G103" s="1" t="s">
        <v>178</v>
      </c>
      <c r="H103" s="1">
        <v>134</v>
      </c>
      <c r="I103" s="1" t="s">
        <v>55</v>
      </c>
      <c r="J103" s="1" t="s">
        <v>56</v>
      </c>
      <c r="K103" s="1" t="s">
        <v>46</v>
      </c>
      <c r="L103" s="1" t="s">
        <v>49</v>
      </c>
      <c r="M103" s="1" t="s">
        <v>47</v>
      </c>
      <c r="N103" s="1">
        <v>2</v>
      </c>
      <c r="O103" s="1">
        <v>-2</v>
      </c>
      <c r="P103" s="1">
        <v>0</v>
      </c>
      <c r="Q103" s="1">
        <v>32</v>
      </c>
      <c r="R103" s="1">
        <v>0</v>
      </c>
      <c r="S103" s="1"/>
      <c r="T103" s="1">
        <v>0</v>
      </c>
      <c r="U103" s="1">
        <v>1</v>
      </c>
      <c r="V103" s="1">
        <v>827</v>
      </c>
      <c r="W103" s="1">
        <v>1</v>
      </c>
      <c r="X103" s="1" t="s">
        <v>58</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x14ac:dyDescent="0.3">
      <c r="A104" s="1" t="s">
        <v>37</v>
      </c>
      <c r="B104" s="1" t="s">
        <v>50</v>
      </c>
      <c r="C104" s="1" t="s">
        <v>85</v>
      </c>
      <c r="D104" s="1" t="s">
        <v>40</v>
      </c>
      <c r="E104" s="1" t="s">
        <v>53</v>
      </c>
      <c r="F104" s="1" t="s">
        <v>42</v>
      </c>
      <c r="G104" s="1" t="s">
        <v>179</v>
      </c>
      <c r="H104" s="1">
        <v>137</v>
      </c>
      <c r="I104" s="1" t="s">
        <v>44</v>
      </c>
      <c r="J104" s="1" t="s">
        <v>61</v>
      </c>
      <c r="K104" s="1" t="s">
        <v>46</v>
      </c>
      <c r="L104" s="1" t="s">
        <v>37</v>
      </c>
      <c r="M104" s="1" t="s">
        <v>47</v>
      </c>
      <c r="N104" s="1">
        <v>5</v>
      </c>
      <c r="O104" s="1">
        <v>-2</v>
      </c>
      <c r="P104" s="1">
        <v>0</v>
      </c>
      <c r="Q104" s="1">
        <v>20</v>
      </c>
      <c r="R104" s="1">
        <v>1</v>
      </c>
      <c r="S104" s="1">
        <v>1</v>
      </c>
      <c r="T104" s="1">
        <v>1</v>
      </c>
      <c r="U104" s="1">
        <v>0</v>
      </c>
      <c r="V104" s="1">
        <v>871</v>
      </c>
      <c r="W104" s="1">
        <v>6</v>
      </c>
      <c r="X104" s="1" t="s">
        <v>70</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x14ac:dyDescent="0.3">
      <c r="A105" s="1" t="s">
        <v>49</v>
      </c>
      <c r="B105" s="1" t="s">
        <v>38</v>
      </c>
      <c r="C105" s="1" t="s">
        <v>62</v>
      </c>
      <c r="D105" s="1" t="s">
        <v>52</v>
      </c>
      <c r="E105" s="1" t="s">
        <v>53</v>
      </c>
      <c r="F105" s="1" t="s">
        <v>59</v>
      </c>
      <c r="G105" s="1" t="s">
        <v>180</v>
      </c>
      <c r="H105" s="1">
        <v>138</v>
      </c>
      <c r="I105" s="1" t="s">
        <v>44</v>
      </c>
      <c r="J105" s="1" t="s">
        <v>56</v>
      </c>
      <c r="K105" s="1" t="s">
        <v>46</v>
      </c>
      <c r="L105" s="1" t="s">
        <v>49</v>
      </c>
      <c r="M105" s="1" t="s">
        <v>47</v>
      </c>
      <c r="N105" s="1">
        <v>3</v>
      </c>
      <c r="O105" s="1">
        <v>-2</v>
      </c>
      <c r="P105" s="1">
        <v>0</v>
      </c>
      <c r="Q105" s="1">
        <v>34</v>
      </c>
      <c r="R105" s="1">
        <v>0</v>
      </c>
      <c r="S105" s="1"/>
      <c r="T105" s="1">
        <v>0</v>
      </c>
      <c r="U105" s="1">
        <v>1</v>
      </c>
      <c r="V105" s="1">
        <v>665</v>
      </c>
      <c r="W105" s="1">
        <v>6</v>
      </c>
      <c r="X105" s="1" t="s">
        <v>64</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x14ac:dyDescent="0.3">
      <c r="A106" s="1" t="s">
        <v>49</v>
      </c>
      <c r="B106" s="1" t="s">
        <v>84</v>
      </c>
      <c r="C106" s="1" t="s">
        <v>39</v>
      </c>
      <c r="D106" s="1" t="s">
        <v>52</v>
      </c>
      <c r="E106" s="1" t="s">
        <v>53</v>
      </c>
      <c r="F106" s="1" t="s">
        <v>42</v>
      </c>
      <c r="G106" s="1" t="s">
        <v>181</v>
      </c>
      <c r="H106" s="1">
        <v>139</v>
      </c>
      <c r="I106" s="1" t="s">
        <v>55</v>
      </c>
      <c r="J106" s="1" t="s">
        <v>76</v>
      </c>
      <c r="K106" s="1" t="s">
        <v>72</v>
      </c>
      <c r="L106" s="1" t="s">
        <v>49</v>
      </c>
      <c r="M106" s="1" t="s">
        <v>47</v>
      </c>
      <c r="N106" s="1">
        <v>2</v>
      </c>
      <c r="O106" s="1">
        <v>-2</v>
      </c>
      <c r="P106" s="1">
        <v>0</v>
      </c>
      <c r="Q106" s="1">
        <v>37</v>
      </c>
      <c r="R106" s="1">
        <v>0</v>
      </c>
      <c r="S106" s="1"/>
      <c r="T106" s="1">
        <v>0</v>
      </c>
      <c r="U106" s="1">
        <v>1</v>
      </c>
      <c r="V106" s="1">
        <v>1040</v>
      </c>
      <c r="W106" s="1">
        <v>2</v>
      </c>
      <c r="X106" s="1" t="s">
        <v>48</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x14ac:dyDescent="0.3">
      <c r="A107" s="1" t="s">
        <v>49</v>
      </c>
      <c r="B107" s="1" t="s">
        <v>84</v>
      </c>
      <c r="C107" s="1" t="s">
        <v>68</v>
      </c>
      <c r="D107" s="1" t="s">
        <v>52</v>
      </c>
      <c r="E107" s="1" t="s">
        <v>154</v>
      </c>
      <c r="F107" s="1" t="s">
        <v>156</v>
      </c>
      <c r="G107" s="1" t="s">
        <v>182</v>
      </c>
      <c r="H107" s="1">
        <v>140</v>
      </c>
      <c r="I107" s="1" t="s">
        <v>44</v>
      </c>
      <c r="J107" s="1" t="s">
        <v>88</v>
      </c>
      <c r="K107" s="1" t="s">
        <v>57</v>
      </c>
      <c r="L107" s="1" t="s">
        <v>49</v>
      </c>
      <c r="M107" s="1" t="s">
        <v>47</v>
      </c>
      <c r="N107" s="1">
        <v>3</v>
      </c>
      <c r="O107" s="1">
        <v>-2</v>
      </c>
      <c r="P107" s="1">
        <v>0</v>
      </c>
      <c r="Q107" s="1">
        <v>59</v>
      </c>
      <c r="R107" s="1">
        <v>0</v>
      </c>
      <c r="S107" s="1"/>
      <c r="T107" s="1">
        <v>0</v>
      </c>
      <c r="U107" s="1">
        <v>1</v>
      </c>
      <c r="V107" s="1">
        <v>1420</v>
      </c>
      <c r="W107" s="1">
        <v>2</v>
      </c>
      <c r="X107" s="1" t="s">
        <v>64</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x14ac:dyDescent="0.3">
      <c r="A108" s="1" t="s">
        <v>49</v>
      </c>
      <c r="B108" s="1" t="s">
        <v>50</v>
      </c>
      <c r="C108" s="1" t="s">
        <v>51</v>
      </c>
      <c r="D108" s="1" t="s">
        <v>52</v>
      </c>
      <c r="E108" s="1" t="s">
        <v>53</v>
      </c>
      <c r="F108" s="1" t="s">
        <v>42</v>
      </c>
      <c r="G108" s="1" t="s">
        <v>183</v>
      </c>
      <c r="H108" s="1">
        <v>141</v>
      </c>
      <c r="I108" s="1" t="s">
        <v>44</v>
      </c>
      <c r="J108" s="1" t="s">
        <v>94</v>
      </c>
      <c r="K108" s="1" t="s">
        <v>57</v>
      </c>
      <c r="L108" s="1" t="s">
        <v>37</v>
      </c>
      <c r="M108" s="1" t="s">
        <v>47</v>
      </c>
      <c r="N108" s="1">
        <v>1</v>
      </c>
      <c r="O108" s="1">
        <v>-2</v>
      </c>
      <c r="P108" s="1">
        <v>0</v>
      </c>
      <c r="Q108" s="1">
        <v>50</v>
      </c>
      <c r="R108" s="1">
        <v>0</v>
      </c>
      <c r="S108" s="1"/>
      <c r="T108" s="1">
        <v>0</v>
      </c>
      <c r="U108" s="1">
        <v>1</v>
      </c>
      <c r="V108" s="1">
        <v>1115</v>
      </c>
      <c r="W108" s="1">
        <v>1</v>
      </c>
      <c r="X108" s="1" t="s">
        <v>70</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x14ac:dyDescent="0.3">
      <c r="A109" s="1" t="s">
        <v>37</v>
      </c>
      <c r="B109" s="1" t="s">
        <v>38</v>
      </c>
      <c r="C109" s="1" t="s">
        <v>62</v>
      </c>
      <c r="D109" s="1" t="s">
        <v>40</v>
      </c>
      <c r="E109" s="1" t="s">
        <v>41</v>
      </c>
      <c r="F109" s="1" t="s">
        <v>99</v>
      </c>
      <c r="G109" s="1" t="s">
        <v>184</v>
      </c>
      <c r="H109" s="1">
        <v>142</v>
      </c>
      <c r="I109" s="1" t="s">
        <v>55</v>
      </c>
      <c r="J109" s="1" t="s">
        <v>45</v>
      </c>
      <c r="K109" s="1" t="s">
        <v>46</v>
      </c>
      <c r="L109" s="1" t="s">
        <v>37</v>
      </c>
      <c r="M109" s="1" t="s">
        <v>47</v>
      </c>
      <c r="N109" s="1">
        <v>1</v>
      </c>
      <c r="O109" s="1">
        <v>-2</v>
      </c>
      <c r="P109" s="1">
        <v>0</v>
      </c>
      <c r="Q109" s="1">
        <v>25</v>
      </c>
      <c r="R109" s="1">
        <v>1</v>
      </c>
      <c r="S109" s="1">
        <v>1</v>
      </c>
      <c r="T109" s="1">
        <v>1</v>
      </c>
      <c r="U109" s="1">
        <v>0</v>
      </c>
      <c r="V109" s="1">
        <v>240</v>
      </c>
      <c r="W109" s="1">
        <v>5</v>
      </c>
      <c r="X109" s="1" t="s">
        <v>70</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x14ac:dyDescent="0.3">
      <c r="A110" s="1" t="s">
        <v>49</v>
      </c>
      <c r="B110" s="1" t="s">
        <v>38</v>
      </c>
      <c r="C110" s="1" t="s">
        <v>62</v>
      </c>
      <c r="D110" s="1" t="s">
        <v>52</v>
      </c>
      <c r="E110" s="1" t="s">
        <v>53</v>
      </c>
      <c r="F110" s="1" t="s">
        <v>65</v>
      </c>
      <c r="G110" s="1" t="s">
        <v>185</v>
      </c>
      <c r="H110" s="1">
        <v>143</v>
      </c>
      <c r="I110" s="1" t="s">
        <v>55</v>
      </c>
      <c r="J110" s="1" t="s">
        <v>56</v>
      </c>
      <c r="K110" s="1" t="s">
        <v>57</v>
      </c>
      <c r="L110" s="1" t="s">
        <v>49</v>
      </c>
      <c r="M110" s="1" t="s">
        <v>47</v>
      </c>
      <c r="N110" s="1">
        <v>2</v>
      </c>
      <c r="O110" s="1">
        <v>-2</v>
      </c>
      <c r="P110" s="1">
        <v>0</v>
      </c>
      <c r="Q110" s="1">
        <v>25</v>
      </c>
      <c r="R110" s="1">
        <v>0</v>
      </c>
      <c r="S110" s="1"/>
      <c r="T110" s="1">
        <v>0</v>
      </c>
      <c r="U110" s="1">
        <v>1</v>
      </c>
      <c r="V110" s="1">
        <v>1280</v>
      </c>
      <c r="W110" s="1">
        <v>7</v>
      </c>
      <c r="X110" s="1" t="s">
        <v>58</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x14ac:dyDescent="0.3">
      <c r="A111" s="1" t="s">
        <v>49</v>
      </c>
      <c r="B111" s="1" t="s">
        <v>38</v>
      </c>
      <c r="C111" s="1" t="s">
        <v>85</v>
      </c>
      <c r="D111" s="1" t="s">
        <v>52</v>
      </c>
      <c r="E111" s="1" t="s">
        <v>53</v>
      </c>
      <c r="F111" s="1" t="s">
        <v>65</v>
      </c>
      <c r="G111" s="1" t="s">
        <v>186</v>
      </c>
      <c r="H111" s="1">
        <v>144</v>
      </c>
      <c r="I111" s="1" t="s">
        <v>44</v>
      </c>
      <c r="J111" s="1" t="s">
        <v>61</v>
      </c>
      <c r="K111" s="1" t="s">
        <v>46</v>
      </c>
      <c r="L111" s="1" t="s">
        <v>49</v>
      </c>
      <c r="M111" s="1" t="s">
        <v>47</v>
      </c>
      <c r="N111" s="1">
        <v>5</v>
      </c>
      <c r="O111" s="1">
        <v>-2</v>
      </c>
      <c r="P111" s="1">
        <v>0</v>
      </c>
      <c r="Q111" s="1">
        <v>22</v>
      </c>
      <c r="R111" s="1">
        <v>0</v>
      </c>
      <c r="S111" s="1"/>
      <c r="T111" s="1">
        <v>0</v>
      </c>
      <c r="U111" s="1">
        <v>1</v>
      </c>
      <c r="V111" s="1">
        <v>534</v>
      </c>
      <c r="W111" s="1">
        <v>15</v>
      </c>
      <c r="X111" s="1" t="s">
        <v>70</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x14ac:dyDescent="0.3">
      <c r="A112" s="1" t="s">
        <v>49</v>
      </c>
      <c r="B112" s="1" t="s">
        <v>50</v>
      </c>
      <c r="C112" s="1" t="s">
        <v>51</v>
      </c>
      <c r="D112" s="1" t="s">
        <v>52</v>
      </c>
      <c r="E112" s="1" t="s">
        <v>53</v>
      </c>
      <c r="F112" s="1" t="s">
        <v>65</v>
      </c>
      <c r="G112" s="1" t="s">
        <v>187</v>
      </c>
      <c r="H112" s="1">
        <v>145</v>
      </c>
      <c r="I112" s="1" t="s">
        <v>44</v>
      </c>
      <c r="J112" s="1" t="s">
        <v>76</v>
      </c>
      <c r="K112" s="1" t="s">
        <v>46</v>
      </c>
      <c r="L112" s="1" t="s">
        <v>49</v>
      </c>
      <c r="M112" s="1" t="s">
        <v>47</v>
      </c>
      <c r="N112" s="1">
        <v>1</v>
      </c>
      <c r="O112" s="1">
        <v>-2</v>
      </c>
      <c r="P112" s="1">
        <v>0</v>
      </c>
      <c r="Q112" s="1">
        <v>51</v>
      </c>
      <c r="R112" s="1">
        <v>0</v>
      </c>
      <c r="S112" s="1"/>
      <c r="T112" s="1">
        <v>0</v>
      </c>
      <c r="U112" s="1">
        <v>1</v>
      </c>
      <c r="V112" s="1">
        <v>1456</v>
      </c>
      <c r="W112" s="1">
        <v>1</v>
      </c>
      <c r="X112" s="1" t="s">
        <v>64</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x14ac:dyDescent="0.3">
      <c r="A113" s="1" t="s">
        <v>37</v>
      </c>
      <c r="B113" s="1" t="s">
        <v>50</v>
      </c>
      <c r="C113" s="1" t="s">
        <v>62</v>
      </c>
      <c r="D113" s="1" t="s">
        <v>40</v>
      </c>
      <c r="E113" s="1" t="s">
        <v>53</v>
      </c>
      <c r="F113" s="1" t="s">
        <v>42</v>
      </c>
      <c r="G113" s="1" t="s">
        <v>188</v>
      </c>
      <c r="H113" s="1">
        <v>147</v>
      </c>
      <c r="I113" s="1" t="s">
        <v>55</v>
      </c>
      <c r="J113" s="1" t="s">
        <v>61</v>
      </c>
      <c r="K113" s="1" t="s">
        <v>46</v>
      </c>
      <c r="L113" s="1" t="s">
        <v>37</v>
      </c>
      <c r="M113" s="1" t="s">
        <v>47</v>
      </c>
      <c r="N113" s="1">
        <v>3</v>
      </c>
      <c r="O113" s="1">
        <v>-2</v>
      </c>
      <c r="P113" s="1">
        <v>0</v>
      </c>
      <c r="Q113" s="1">
        <v>34</v>
      </c>
      <c r="R113" s="1">
        <v>1</v>
      </c>
      <c r="S113" s="1">
        <v>1</v>
      </c>
      <c r="T113" s="1">
        <v>1</v>
      </c>
      <c r="U113" s="1">
        <v>0</v>
      </c>
      <c r="V113" s="1">
        <v>658</v>
      </c>
      <c r="W113" s="1">
        <v>7</v>
      </c>
      <c r="X113" s="1" t="s">
        <v>70</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x14ac:dyDescent="0.3">
      <c r="A114" s="1" t="s">
        <v>49</v>
      </c>
      <c r="B114" s="1" t="s">
        <v>84</v>
      </c>
      <c r="C114" s="1" t="s">
        <v>51</v>
      </c>
      <c r="D114" s="1" t="s">
        <v>52</v>
      </c>
      <c r="E114" s="1" t="s">
        <v>154</v>
      </c>
      <c r="F114" s="1" t="s">
        <v>156</v>
      </c>
      <c r="G114" s="1" t="s">
        <v>189</v>
      </c>
      <c r="H114" s="1">
        <v>148</v>
      </c>
      <c r="I114" s="1" t="s">
        <v>44</v>
      </c>
      <c r="J114" s="1" t="s">
        <v>88</v>
      </c>
      <c r="K114" s="1" t="s">
        <v>46</v>
      </c>
      <c r="L114" s="1" t="s">
        <v>37</v>
      </c>
      <c r="M114" s="1" t="s">
        <v>47</v>
      </c>
      <c r="N114" s="1">
        <v>3</v>
      </c>
      <c r="O114" s="1">
        <v>-2</v>
      </c>
      <c r="P114" s="1">
        <v>0</v>
      </c>
      <c r="Q114" s="1">
        <v>54</v>
      </c>
      <c r="R114" s="1">
        <v>0</v>
      </c>
      <c r="S114" s="1"/>
      <c r="T114" s="1">
        <v>0</v>
      </c>
      <c r="U114" s="1">
        <v>1</v>
      </c>
      <c r="V114" s="1">
        <v>142</v>
      </c>
      <c r="W114" s="1">
        <v>26</v>
      </c>
      <c r="X114" s="1" t="s">
        <v>70</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x14ac:dyDescent="0.3">
      <c r="A115" s="1" t="s">
        <v>49</v>
      </c>
      <c r="B115" s="1" t="s">
        <v>38</v>
      </c>
      <c r="C115" s="1" t="s">
        <v>85</v>
      </c>
      <c r="D115" s="1" t="s">
        <v>52</v>
      </c>
      <c r="E115" s="1" t="s">
        <v>53</v>
      </c>
      <c r="F115" s="1" t="s">
        <v>42</v>
      </c>
      <c r="G115" s="1" t="s">
        <v>190</v>
      </c>
      <c r="H115" s="1">
        <v>150</v>
      </c>
      <c r="I115" s="1" t="s">
        <v>55</v>
      </c>
      <c r="J115" s="1" t="s">
        <v>61</v>
      </c>
      <c r="K115" s="1" t="s">
        <v>57</v>
      </c>
      <c r="L115" s="1" t="s">
        <v>49</v>
      </c>
      <c r="M115" s="1" t="s">
        <v>47</v>
      </c>
      <c r="N115" s="1">
        <v>2</v>
      </c>
      <c r="O115" s="1">
        <v>-2</v>
      </c>
      <c r="P115" s="1">
        <v>0</v>
      </c>
      <c r="Q115" s="1">
        <v>24</v>
      </c>
      <c r="R115" s="1">
        <v>0</v>
      </c>
      <c r="S115" s="1"/>
      <c r="T115" s="1">
        <v>0</v>
      </c>
      <c r="U115" s="1">
        <v>1</v>
      </c>
      <c r="V115" s="1">
        <v>1127</v>
      </c>
      <c r="W115" s="1">
        <v>18</v>
      </c>
      <c r="X115" s="1" t="s">
        <v>58</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x14ac:dyDescent="0.3">
      <c r="A116" s="1" t="s">
        <v>49</v>
      </c>
      <c r="B116" s="1" t="s">
        <v>38</v>
      </c>
      <c r="C116" s="1" t="s">
        <v>62</v>
      </c>
      <c r="D116" s="1" t="s">
        <v>52</v>
      </c>
      <c r="E116" s="1" t="s">
        <v>53</v>
      </c>
      <c r="F116" s="1" t="s">
        <v>42</v>
      </c>
      <c r="G116" s="1" t="s">
        <v>191</v>
      </c>
      <c r="H116" s="1">
        <v>151</v>
      </c>
      <c r="I116" s="1" t="s">
        <v>44</v>
      </c>
      <c r="J116" s="1" t="s">
        <v>56</v>
      </c>
      <c r="K116" s="1" t="s">
        <v>72</v>
      </c>
      <c r="L116" s="1" t="s">
        <v>49</v>
      </c>
      <c r="M116" s="1" t="s">
        <v>47</v>
      </c>
      <c r="N116" s="1">
        <v>3</v>
      </c>
      <c r="O116" s="1">
        <v>-2</v>
      </c>
      <c r="P116" s="1">
        <v>0</v>
      </c>
      <c r="Q116" s="1">
        <v>34</v>
      </c>
      <c r="R116" s="1">
        <v>0</v>
      </c>
      <c r="S116" s="1"/>
      <c r="T116" s="1">
        <v>0</v>
      </c>
      <c r="U116" s="1">
        <v>1</v>
      </c>
      <c r="V116" s="1">
        <v>1031</v>
      </c>
      <c r="W116" s="1">
        <v>6</v>
      </c>
      <c r="X116" s="1" t="s">
        <v>64</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x14ac:dyDescent="0.3">
      <c r="A117" s="1" t="s">
        <v>49</v>
      </c>
      <c r="B117" s="1" t="s">
        <v>38</v>
      </c>
      <c r="C117" s="1" t="s">
        <v>39</v>
      </c>
      <c r="D117" s="1" t="s">
        <v>52</v>
      </c>
      <c r="E117" s="1" t="s">
        <v>41</v>
      </c>
      <c r="F117" s="1" t="s">
        <v>42</v>
      </c>
      <c r="G117" s="1" t="s">
        <v>192</v>
      </c>
      <c r="H117" s="1">
        <v>152</v>
      </c>
      <c r="I117" s="1" t="s">
        <v>55</v>
      </c>
      <c r="J117" s="1" t="s">
        <v>45</v>
      </c>
      <c r="K117" s="1" t="s">
        <v>46</v>
      </c>
      <c r="L117" s="1" t="s">
        <v>49</v>
      </c>
      <c r="M117" s="1" t="s">
        <v>47</v>
      </c>
      <c r="N117" s="1">
        <v>3</v>
      </c>
      <c r="O117" s="1">
        <v>-2</v>
      </c>
      <c r="P117" s="1">
        <v>0</v>
      </c>
      <c r="Q117" s="1">
        <v>37</v>
      </c>
      <c r="R117" s="1">
        <v>0</v>
      </c>
      <c r="S117" s="1"/>
      <c r="T117" s="1">
        <v>0</v>
      </c>
      <c r="U117" s="1">
        <v>1</v>
      </c>
      <c r="V117" s="1">
        <v>1189</v>
      </c>
      <c r="W117" s="1">
        <v>3</v>
      </c>
      <c r="X117" s="1" t="s">
        <v>70</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x14ac:dyDescent="0.3">
      <c r="A118" s="1" t="s">
        <v>49</v>
      </c>
      <c r="B118" s="1" t="s">
        <v>38</v>
      </c>
      <c r="C118" s="1" t="s">
        <v>62</v>
      </c>
      <c r="D118" s="1" t="s">
        <v>52</v>
      </c>
      <c r="E118" s="1" t="s">
        <v>53</v>
      </c>
      <c r="F118" s="1" t="s">
        <v>65</v>
      </c>
      <c r="G118" s="1" t="s">
        <v>193</v>
      </c>
      <c r="H118" s="1">
        <v>153</v>
      </c>
      <c r="I118" s="1" t="s">
        <v>44</v>
      </c>
      <c r="J118" s="1" t="s">
        <v>88</v>
      </c>
      <c r="K118" s="1" t="s">
        <v>46</v>
      </c>
      <c r="L118" s="1" t="s">
        <v>49</v>
      </c>
      <c r="M118" s="1" t="s">
        <v>47</v>
      </c>
      <c r="N118" s="1">
        <v>6</v>
      </c>
      <c r="O118" s="1">
        <v>-2</v>
      </c>
      <c r="P118" s="1">
        <v>0</v>
      </c>
      <c r="Q118" s="1">
        <v>34</v>
      </c>
      <c r="R118" s="1">
        <v>0</v>
      </c>
      <c r="S118" s="1"/>
      <c r="T118" s="1">
        <v>0</v>
      </c>
      <c r="U118" s="1">
        <v>1</v>
      </c>
      <c r="V118" s="1">
        <v>1354</v>
      </c>
      <c r="W118" s="1">
        <v>5</v>
      </c>
      <c r="X118" s="1" t="s">
        <v>70</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x14ac:dyDescent="0.3">
      <c r="A119" s="1" t="s">
        <v>49</v>
      </c>
      <c r="B119" s="1" t="s">
        <v>50</v>
      </c>
      <c r="C119" s="1" t="s">
        <v>39</v>
      </c>
      <c r="D119" s="1" t="s">
        <v>52</v>
      </c>
      <c r="E119" s="1" t="s">
        <v>41</v>
      </c>
      <c r="F119" s="1" t="s">
        <v>106</v>
      </c>
      <c r="G119" s="1" t="s">
        <v>194</v>
      </c>
      <c r="H119" s="1">
        <v>154</v>
      </c>
      <c r="I119" s="1" t="s">
        <v>44</v>
      </c>
      <c r="J119" s="1" t="s">
        <v>45</v>
      </c>
      <c r="K119" s="1" t="s">
        <v>57</v>
      </c>
      <c r="L119" s="1" t="s">
        <v>49</v>
      </c>
      <c r="M119" s="1" t="s">
        <v>47</v>
      </c>
      <c r="N119" s="1">
        <v>6</v>
      </c>
      <c r="O119" s="1">
        <v>-2</v>
      </c>
      <c r="P119" s="1">
        <v>0</v>
      </c>
      <c r="Q119" s="1">
        <v>36</v>
      </c>
      <c r="R119" s="1">
        <v>0</v>
      </c>
      <c r="S119" s="1"/>
      <c r="T119" s="1">
        <v>0</v>
      </c>
      <c r="U119" s="1">
        <v>1</v>
      </c>
      <c r="V119" s="1">
        <v>1467</v>
      </c>
      <c r="W119" s="1">
        <v>11</v>
      </c>
      <c r="X119" s="1" t="s">
        <v>48</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x14ac:dyDescent="0.3">
      <c r="A120" s="1" t="s">
        <v>49</v>
      </c>
      <c r="B120" s="1" t="s">
        <v>38</v>
      </c>
      <c r="C120" s="1" t="s">
        <v>39</v>
      </c>
      <c r="D120" s="1" t="s">
        <v>52</v>
      </c>
      <c r="E120" s="1" t="s">
        <v>53</v>
      </c>
      <c r="F120" s="1" t="s">
        <v>42</v>
      </c>
      <c r="G120" s="1" t="s">
        <v>195</v>
      </c>
      <c r="H120" s="1">
        <v>155</v>
      </c>
      <c r="I120" s="1" t="s">
        <v>44</v>
      </c>
      <c r="J120" s="1" t="s">
        <v>61</v>
      </c>
      <c r="K120" s="1" t="s">
        <v>72</v>
      </c>
      <c r="L120" s="1" t="s">
        <v>49</v>
      </c>
      <c r="M120" s="1" t="s">
        <v>47</v>
      </c>
      <c r="N120" s="1">
        <v>2</v>
      </c>
      <c r="O120" s="1">
        <v>-2</v>
      </c>
      <c r="P120" s="1">
        <v>0</v>
      </c>
      <c r="Q120" s="1">
        <v>36</v>
      </c>
      <c r="R120" s="1">
        <v>0</v>
      </c>
      <c r="S120" s="1"/>
      <c r="T120" s="1">
        <v>0</v>
      </c>
      <c r="U120" s="1">
        <v>1</v>
      </c>
      <c r="V120" s="1">
        <v>922</v>
      </c>
      <c r="W120" s="1">
        <v>3</v>
      </c>
      <c r="X120" s="1" t="s">
        <v>48</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x14ac:dyDescent="0.3">
      <c r="A121" s="1" t="s">
        <v>49</v>
      </c>
      <c r="B121" s="1" t="s">
        <v>50</v>
      </c>
      <c r="C121" s="1" t="s">
        <v>39</v>
      </c>
      <c r="D121" s="1" t="s">
        <v>52</v>
      </c>
      <c r="E121" s="1" t="s">
        <v>41</v>
      </c>
      <c r="F121" s="1" t="s">
        <v>42</v>
      </c>
      <c r="G121" s="1" t="s">
        <v>196</v>
      </c>
      <c r="H121" s="1">
        <v>158</v>
      </c>
      <c r="I121" s="1" t="s">
        <v>55</v>
      </c>
      <c r="J121" s="1" t="s">
        <v>88</v>
      </c>
      <c r="K121" s="1" t="s">
        <v>57</v>
      </c>
      <c r="L121" s="1" t="s">
        <v>37</v>
      </c>
      <c r="M121" s="1" t="s">
        <v>47</v>
      </c>
      <c r="N121" s="1">
        <v>3</v>
      </c>
      <c r="O121" s="1">
        <v>-2</v>
      </c>
      <c r="P121" s="1">
        <v>0</v>
      </c>
      <c r="Q121" s="1">
        <v>43</v>
      </c>
      <c r="R121" s="1">
        <v>0</v>
      </c>
      <c r="S121" s="1"/>
      <c r="T121" s="1">
        <v>0</v>
      </c>
      <c r="U121" s="1">
        <v>1</v>
      </c>
      <c r="V121" s="1">
        <v>394</v>
      </c>
      <c r="W121" s="1">
        <v>26</v>
      </c>
      <c r="X121" s="1" t="s">
        <v>48</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x14ac:dyDescent="0.3">
      <c r="A122" s="1" t="s">
        <v>49</v>
      </c>
      <c r="B122" s="1" t="s">
        <v>50</v>
      </c>
      <c r="C122" s="1" t="s">
        <v>62</v>
      </c>
      <c r="D122" s="1" t="s">
        <v>52</v>
      </c>
      <c r="E122" s="1" t="s">
        <v>53</v>
      </c>
      <c r="F122" s="1" t="s">
        <v>42</v>
      </c>
      <c r="G122" s="1" t="s">
        <v>197</v>
      </c>
      <c r="H122" s="1">
        <v>159</v>
      </c>
      <c r="I122" s="1" t="s">
        <v>55</v>
      </c>
      <c r="J122" s="1" t="s">
        <v>56</v>
      </c>
      <c r="K122" s="1" t="s">
        <v>72</v>
      </c>
      <c r="L122" s="1" t="s">
        <v>49</v>
      </c>
      <c r="M122" s="1" t="s">
        <v>47</v>
      </c>
      <c r="N122" s="1">
        <v>2</v>
      </c>
      <c r="O122" s="1">
        <v>-2</v>
      </c>
      <c r="P122" s="1">
        <v>0</v>
      </c>
      <c r="Q122" s="1">
        <v>30</v>
      </c>
      <c r="R122" s="1">
        <v>0</v>
      </c>
      <c r="S122" s="1"/>
      <c r="T122" s="1">
        <v>0</v>
      </c>
      <c r="U122" s="1">
        <v>1</v>
      </c>
      <c r="V122" s="1">
        <v>1312</v>
      </c>
      <c r="W122" s="1">
        <v>23</v>
      </c>
      <c r="X122" s="1" t="s">
        <v>70</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x14ac:dyDescent="0.3">
      <c r="A123" s="1" t="s">
        <v>49</v>
      </c>
      <c r="B123" s="1" t="s">
        <v>84</v>
      </c>
      <c r="C123" s="1" t="s">
        <v>62</v>
      </c>
      <c r="D123" s="1" t="s">
        <v>52</v>
      </c>
      <c r="E123" s="1" t="s">
        <v>41</v>
      </c>
      <c r="F123" s="1" t="s">
        <v>99</v>
      </c>
      <c r="G123" s="1" t="s">
        <v>198</v>
      </c>
      <c r="H123" s="1">
        <v>160</v>
      </c>
      <c r="I123" s="1" t="s">
        <v>55</v>
      </c>
      <c r="J123" s="1" t="s">
        <v>45</v>
      </c>
      <c r="K123" s="1" t="s">
        <v>57</v>
      </c>
      <c r="L123" s="1" t="s">
        <v>49</v>
      </c>
      <c r="M123" s="1" t="s">
        <v>47</v>
      </c>
      <c r="N123" s="1">
        <v>2</v>
      </c>
      <c r="O123" s="1">
        <v>-2</v>
      </c>
      <c r="P123" s="1">
        <v>0</v>
      </c>
      <c r="Q123" s="1">
        <v>33</v>
      </c>
      <c r="R123" s="1">
        <v>0</v>
      </c>
      <c r="S123" s="1"/>
      <c r="T123" s="1">
        <v>0</v>
      </c>
      <c r="U123" s="1">
        <v>1</v>
      </c>
      <c r="V123" s="1">
        <v>750</v>
      </c>
      <c r="W123" s="1">
        <v>22</v>
      </c>
      <c r="X123" s="1" t="s">
        <v>48</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x14ac:dyDescent="0.3">
      <c r="A124" s="1" t="s">
        <v>37</v>
      </c>
      <c r="B124" s="1" t="s">
        <v>38</v>
      </c>
      <c r="C124" s="1" t="s">
        <v>68</v>
      </c>
      <c r="D124" s="1" t="s">
        <v>40</v>
      </c>
      <c r="E124" s="1" t="s">
        <v>53</v>
      </c>
      <c r="F124" s="1" t="s">
        <v>42</v>
      </c>
      <c r="G124" s="1" t="s">
        <v>199</v>
      </c>
      <c r="H124" s="1">
        <v>161</v>
      </c>
      <c r="I124" s="1" t="s">
        <v>44</v>
      </c>
      <c r="J124" s="1" t="s">
        <v>56</v>
      </c>
      <c r="K124" s="1" t="s">
        <v>57</v>
      </c>
      <c r="L124" s="1" t="s">
        <v>37</v>
      </c>
      <c r="M124" s="1" t="s">
        <v>47</v>
      </c>
      <c r="N124" s="1">
        <v>2</v>
      </c>
      <c r="O124" s="1">
        <v>-2</v>
      </c>
      <c r="P124" s="1">
        <v>0</v>
      </c>
      <c r="Q124" s="1">
        <v>56</v>
      </c>
      <c r="R124" s="1">
        <v>1</v>
      </c>
      <c r="S124" s="1">
        <v>1</v>
      </c>
      <c r="T124" s="1">
        <v>1</v>
      </c>
      <c r="U124" s="1">
        <v>0</v>
      </c>
      <c r="V124" s="1">
        <v>441</v>
      </c>
      <c r="W124" s="1">
        <v>14</v>
      </c>
      <c r="X124" s="1" t="s">
        <v>64</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x14ac:dyDescent="0.3">
      <c r="A125" s="1" t="s">
        <v>49</v>
      </c>
      <c r="B125" s="1" t="s">
        <v>38</v>
      </c>
      <c r="C125" s="1" t="s">
        <v>51</v>
      </c>
      <c r="D125" s="1" t="s">
        <v>52</v>
      </c>
      <c r="E125" s="1" t="s">
        <v>53</v>
      </c>
      <c r="F125" s="1" t="s">
        <v>42</v>
      </c>
      <c r="G125" s="1" t="s">
        <v>200</v>
      </c>
      <c r="H125" s="1">
        <v>162</v>
      </c>
      <c r="I125" s="1" t="s">
        <v>55</v>
      </c>
      <c r="J125" s="1" t="s">
        <v>94</v>
      </c>
      <c r="K125" s="1" t="s">
        <v>46</v>
      </c>
      <c r="L125" s="1" t="s">
        <v>49</v>
      </c>
      <c r="M125" s="1" t="s">
        <v>47</v>
      </c>
      <c r="N125" s="1">
        <v>5</v>
      </c>
      <c r="O125" s="1">
        <v>-2</v>
      </c>
      <c r="P125" s="1">
        <v>0</v>
      </c>
      <c r="Q125" s="1">
        <v>51</v>
      </c>
      <c r="R125" s="1">
        <v>0</v>
      </c>
      <c r="S125" s="1"/>
      <c r="T125" s="1">
        <v>0</v>
      </c>
      <c r="U125" s="1">
        <v>1</v>
      </c>
      <c r="V125" s="1">
        <v>684</v>
      </c>
      <c r="W125" s="1">
        <v>6</v>
      </c>
      <c r="X125" s="1" t="s">
        <v>70</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x14ac:dyDescent="0.3">
      <c r="A126" s="1" t="s">
        <v>37</v>
      </c>
      <c r="B126" s="1" t="s">
        <v>38</v>
      </c>
      <c r="C126" s="1" t="s">
        <v>62</v>
      </c>
      <c r="D126" s="1" t="s">
        <v>40</v>
      </c>
      <c r="E126" s="1" t="s">
        <v>41</v>
      </c>
      <c r="F126" s="1" t="s">
        <v>42</v>
      </c>
      <c r="G126" s="1" t="s">
        <v>201</v>
      </c>
      <c r="H126" s="1">
        <v>163</v>
      </c>
      <c r="I126" s="1" t="s">
        <v>55</v>
      </c>
      <c r="J126" s="1" t="s">
        <v>45</v>
      </c>
      <c r="K126" s="1" t="s">
        <v>57</v>
      </c>
      <c r="L126" s="1" t="s">
        <v>37</v>
      </c>
      <c r="M126" s="1" t="s">
        <v>47</v>
      </c>
      <c r="N126" s="1">
        <v>3</v>
      </c>
      <c r="O126" s="1">
        <v>-2</v>
      </c>
      <c r="P126" s="1">
        <v>0</v>
      </c>
      <c r="Q126" s="1">
        <v>31</v>
      </c>
      <c r="R126" s="1">
        <v>1</v>
      </c>
      <c r="S126" s="1">
        <v>1</v>
      </c>
      <c r="T126" s="1">
        <v>1</v>
      </c>
      <c r="U126" s="1">
        <v>0</v>
      </c>
      <c r="V126" s="1">
        <v>249</v>
      </c>
      <c r="W126" s="1">
        <v>6</v>
      </c>
      <c r="X126" s="1" t="s">
        <v>64</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x14ac:dyDescent="0.3">
      <c r="A127" s="1" t="s">
        <v>49</v>
      </c>
      <c r="B127" s="1" t="s">
        <v>38</v>
      </c>
      <c r="C127" s="1" t="s">
        <v>62</v>
      </c>
      <c r="D127" s="1" t="s">
        <v>52</v>
      </c>
      <c r="E127" s="1" t="s">
        <v>53</v>
      </c>
      <c r="F127" s="1" t="s">
        <v>59</v>
      </c>
      <c r="G127" s="1" t="s">
        <v>202</v>
      </c>
      <c r="H127" s="1">
        <v>164</v>
      </c>
      <c r="I127" s="1" t="s">
        <v>44</v>
      </c>
      <c r="J127" s="1" t="s">
        <v>56</v>
      </c>
      <c r="K127" s="1" t="s">
        <v>57</v>
      </c>
      <c r="L127" s="1" t="s">
        <v>49</v>
      </c>
      <c r="M127" s="1" t="s">
        <v>47</v>
      </c>
      <c r="N127" s="1">
        <v>3</v>
      </c>
      <c r="O127" s="1">
        <v>-2</v>
      </c>
      <c r="P127" s="1">
        <v>0</v>
      </c>
      <c r="Q127" s="1">
        <v>26</v>
      </c>
      <c r="R127" s="1">
        <v>0</v>
      </c>
      <c r="S127" s="1"/>
      <c r="T127" s="1">
        <v>0</v>
      </c>
      <c r="U127" s="1">
        <v>1</v>
      </c>
      <c r="V127" s="1">
        <v>841</v>
      </c>
      <c r="W127" s="1">
        <v>6</v>
      </c>
      <c r="X127" s="1" t="s">
        <v>70</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x14ac:dyDescent="0.3">
      <c r="A128" s="1" t="s">
        <v>37</v>
      </c>
      <c r="B128" s="1" t="s">
        <v>38</v>
      </c>
      <c r="C128" s="1" t="s">
        <v>68</v>
      </c>
      <c r="D128" s="1" t="s">
        <v>40</v>
      </c>
      <c r="E128" s="1" t="s">
        <v>53</v>
      </c>
      <c r="F128" s="1" t="s">
        <v>65</v>
      </c>
      <c r="G128" s="1" t="s">
        <v>203</v>
      </c>
      <c r="H128" s="1">
        <v>165</v>
      </c>
      <c r="I128" s="1" t="s">
        <v>44</v>
      </c>
      <c r="J128" s="1" t="s">
        <v>76</v>
      </c>
      <c r="K128" s="1" t="s">
        <v>57</v>
      </c>
      <c r="L128" s="1" t="s">
        <v>49</v>
      </c>
      <c r="M128" s="1" t="s">
        <v>47</v>
      </c>
      <c r="N128" s="1">
        <v>3</v>
      </c>
      <c r="O128" s="1">
        <v>-2</v>
      </c>
      <c r="P128" s="1">
        <v>0</v>
      </c>
      <c r="Q128" s="1">
        <v>58</v>
      </c>
      <c r="R128" s="1">
        <v>1</v>
      </c>
      <c r="S128" s="1">
        <v>1</v>
      </c>
      <c r="T128" s="1">
        <v>1</v>
      </c>
      <c r="U128" s="1">
        <v>0</v>
      </c>
      <c r="V128" s="1">
        <v>147</v>
      </c>
      <c r="W128" s="1">
        <v>23</v>
      </c>
      <c r="X128" s="1" t="s">
        <v>64</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x14ac:dyDescent="0.3">
      <c r="A129" s="1" t="s">
        <v>37</v>
      </c>
      <c r="B129" s="1" t="s">
        <v>38</v>
      </c>
      <c r="C129" s="1" t="s">
        <v>85</v>
      </c>
      <c r="D129" s="1" t="s">
        <v>40</v>
      </c>
      <c r="E129" s="1" t="s">
        <v>41</v>
      </c>
      <c r="F129" s="1" t="s">
        <v>99</v>
      </c>
      <c r="G129" s="1" t="s">
        <v>204</v>
      </c>
      <c r="H129" s="1">
        <v>167</v>
      </c>
      <c r="I129" s="1" t="s">
        <v>55</v>
      </c>
      <c r="J129" s="1" t="s">
        <v>92</v>
      </c>
      <c r="K129" s="1" t="s">
        <v>46</v>
      </c>
      <c r="L129" s="1" t="s">
        <v>37</v>
      </c>
      <c r="M129" s="1" t="s">
        <v>47</v>
      </c>
      <c r="N129" s="1">
        <v>2</v>
      </c>
      <c r="O129" s="1">
        <v>-2</v>
      </c>
      <c r="P129" s="1">
        <v>0</v>
      </c>
      <c r="Q129" s="1">
        <v>19</v>
      </c>
      <c r="R129" s="1">
        <v>1</v>
      </c>
      <c r="S129" s="1">
        <v>1</v>
      </c>
      <c r="T129" s="1">
        <v>1</v>
      </c>
      <c r="U129" s="1">
        <v>0</v>
      </c>
      <c r="V129" s="1">
        <v>528</v>
      </c>
      <c r="W129" s="1">
        <v>22</v>
      </c>
      <c r="X129" s="1" t="s">
        <v>58</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x14ac:dyDescent="0.3">
      <c r="A130" s="1" t="s">
        <v>49</v>
      </c>
      <c r="B130" s="1" t="s">
        <v>38</v>
      </c>
      <c r="C130" s="1" t="s">
        <v>85</v>
      </c>
      <c r="D130" s="1" t="s">
        <v>52</v>
      </c>
      <c r="E130" s="1" t="s">
        <v>53</v>
      </c>
      <c r="F130" s="1" t="s">
        <v>106</v>
      </c>
      <c r="G130" s="1" t="s">
        <v>205</v>
      </c>
      <c r="H130" s="1">
        <v>169</v>
      </c>
      <c r="I130" s="1" t="s">
        <v>55</v>
      </c>
      <c r="J130" s="1" t="s">
        <v>61</v>
      </c>
      <c r="K130" s="1" t="s">
        <v>57</v>
      </c>
      <c r="L130" s="1" t="s">
        <v>49</v>
      </c>
      <c r="M130" s="1" t="s">
        <v>47</v>
      </c>
      <c r="N130" s="1">
        <v>2</v>
      </c>
      <c r="O130" s="1">
        <v>-2</v>
      </c>
      <c r="P130" s="1">
        <v>0</v>
      </c>
      <c r="Q130" s="1">
        <v>22</v>
      </c>
      <c r="R130" s="1">
        <v>0</v>
      </c>
      <c r="S130" s="1"/>
      <c r="T130" s="1">
        <v>0</v>
      </c>
      <c r="U130" s="1">
        <v>1</v>
      </c>
      <c r="V130" s="1">
        <v>594</v>
      </c>
      <c r="W130" s="1">
        <v>2</v>
      </c>
      <c r="X130" s="1" t="s">
        <v>58</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x14ac:dyDescent="0.3">
      <c r="A131" s="1" t="s">
        <v>49</v>
      </c>
      <c r="B131" s="1" t="s">
        <v>38</v>
      </c>
      <c r="C131" s="1" t="s">
        <v>51</v>
      </c>
      <c r="D131" s="1" t="s">
        <v>52</v>
      </c>
      <c r="E131" s="1" t="s">
        <v>53</v>
      </c>
      <c r="F131" s="1" t="s">
        <v>65</v>
      </c>
      <c r="G131" s="1" t="s">
        <v>206</v>
      </c>
      <c r="H131" s="1">
        <v>170</v>
      </c>
      <c r="I131" s="1" t="s">
        <v>44</v>
      </c>
      <c r="J131" s="1" t="s">
        <v>74</v>
      </c>
      <c r="K131" s="1" t="s">
        <v>57</v>
      </c>
      <c r="L131" s="1" t="s">
        <v>49</v>
      </c>
      <c r="M131" s="1" t="s">
        <v>47</v>
      </c>
      <c r="N131" s="1">
        <v>2</v>
      </c>
      <c r="O131" s="1">
        <v>-2</v>
      </c>
      <c r="P131" s="1">
        <v>0</v>
      </c>
      <c r="Q131" s="1">
        <v>49</v>
      </c>
      <c r="R131" s="1">
        <v>0</v>
      </c>
      <c r="S131" s="1"/>
      <c r="T131" s="1">
        <v>0</v>
      </c>
      <c r="U131" s="1">
        <v>1</v>
      </c>
      <c r="V131" s="1">
        <v>470</v>
      </c>
      <c r="W131" s="1">
        <v>20</v>
      </c>
      <c r="X131" s="1" t="s">
        <v>64</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x14ac:dyDescent="0.3">
      <c r="A132" s="1" t="s">
        <v>49</v>
      </c>
      <c r="B132" s="1" t="s">
        <v>50</v>
      </c>
      <c r="C132" s="1" t="s">
        <v>39</v>
      </c>
      <c r="D132" s="1" t="s">
        <v>52</v>
      </c>
      <c r="E132" s="1" t="s">
        <v>53</v>
      </c>
      <c r="F132" s="1" t="s">
        <v>65</v>
      </c>
      <c r="G132" s="1" t="s">
        <v>207</v>
      </c>
      <c r="H132" s="1">
        <v>171</v>
      </c>
      <c r="I132" s="1" t="s">
        <v>44</v>
      </c>
      <c r="J132" s="1" t="s">
        <v>56</v>
      </c>
      <c r="K132" s="1" t="s">
        <v>46</v>
      </c>
      <c r="L132" s="1" t="s">
        <v>49</v>
      </c>
      <c r="M132" s="1" t="s">
        <v>47</v>
      </c>
      <c r="N132" s="1">
        <v>2</v>
      </c>
      <c r="O132" s="1">
        <v>-2</v>
      </c>
      <c r="P132" s="1">
        <v>0</v>
      </c>
      <c r="Q132" s="1">
        <v>43</v>
      </c>
      <c r="R132" s="1">
        <v>0</v>
      </c>
      <c r="S132" s="1"/>
      <c r="T132" s="1">
        <v>0</v>
      </c>
      <c r="U132" s="1">
        <v>1</v>
      </c>
      <c r="V132" s="1">
        <v>957</v>
      </c>
      <c r="W132" s="1">
        <v>28</v>
      </c>
      <c r="X132" s="1" t="s">
        <v>70</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x14ac:dyDescent="0.3">
      <c r="A133" s="1" t="s">
        <v>49</v>
      </c>
      <c r="B133" s="1" t="s">
        <v>50</v>
      </c>
      <c r="C133" s="1" t="s">
        <v>51</v>
      </c>
      <c r="D133" s="1" t="s">
        <v>52</v>
      </c>
      <c r="E133" s="1" t="s">
        <v>41</v>
      </c>
      <c r="F133" s="1" t="s">
        <v>99</v>
      </c>
      <c r="G133" s="1" t="s">
        <v>208</v>
      </c>
      <c r="H133" s="1">
        <v>174</v>
      </c>
      <c r="I133" s="1" t="s">
        <v>44</v>
      </c>
      <c r="J133" s="1" t="s">
        <v>45</v>
      </c>
      <c r="K133" s="1" t="s">
        <v>46</v>
      </c>
      <c r="L133" s="1" t="s">
        <v>49</v>
      </c>
      <c r="M133" s="1" t="s">
        <v>47</v>
      </c>
      <c r="N133" s="1">
        <v>3</v>
      </c>
      <c r="O133" s="1">
        <v>-2</v>
      </c>
      <c r="P133" s="1">
        <v>0</v>
      </c>
      <c r="Q133" s="1">
        <v>50</v>
      </c>
      <c r="R133" s="1">
        <v>0</v>
      </c>
      <c r="S133" s="1"/>
      <c r="T133" s="1">
        <v>0</v>
      </c>
      <c r="U133" s="1">
        <v>1</v>
      </c>
      <c r="V133" s="1">
        <v>809</v>
      </c>
      <c r="W133" s="1">
        <v>12</v>
      </c>
      <c r="X133" s="1" t="s">
        <v>70</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x14ac:dyDescent="0.3">
      <c r="A134" s="1" t="s">
        <v>37</v>
      </c>
      <c r="B134" s="1" t="s">
        <v>38</v>
      </c>
      <c r="C134" s="1" t="s">
        <v>62</v>
      </c>
      <c r="D134" s="1" t="s">
        <v>40</v>
      </c>
      <c r="E134" s="1" t="s">
        <v>41</v>
      </c>
      <c r="F134" s="1" t="s">
        <v>42</v>
      </c>
      <c r="G134" s="1" t="s">
        <v>209</v>
      </c>
      <c r="H134" s="1">
        <v>175</v>
      </c>
      <c r="I134" s="1" t="s">
        <v>44</v>
      </c>
      <c r="J134" s="1" t="s">
        <v>45</v>
      </c>
      <c r="K134" s="1" t="s">
        <v>57</v>
      </c>
      <c r="L134" s="1" t="s">
        <v>37</v>
      </c>
      <c r="M134" s="1" t="s">
        <v>47</v>
      </c>
      <c r="N134" s="1">
        <v>2</v>
      </c>
      <c r="O134" s="1">
        <v>-2</v>
      </c>
      <c r="P134" s="1">
        <v>0</v>
      </c>
      <c r="Q134" s="1">
        <v>31</v>
      </c>
      <c r="R134" s="1">
        <v>1</v>
      </c>
      <c r="S134" s="1">
        <v>1</v>
      </c>
      <c r="T134" s="1">
        <v>1</v>
      </c>
      <c r="U134" s="1">
        <v>0</v>
      </c>
      <c r="V134" s="1">
        <v>542</v>
      </c>
      <c r="W134" s="1">
        <v>20</v>
      </c>
      <c r="X134" s="1" t="s">
        <v>70</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x14ac:dyDescent="0.3">
      <c r="A135" s="1" t="s">
        <v>49</v>
      </c>
      <c r="B135" s="1" t="s">
        <v>38</v>
      </c>
      <c r="C135" s="1" t="s">
        <v>39</v>
      </c>
      <c r="D135" s="1" t="s">
        <v>52</v>
      </c>
      <c r="E135" s="1" t="s">
        <v>41</v>
      </c>
      <c r="F135" s="1" t="s">
        <v>42</v>
      </c>
      <c r="G135" s="1" t="s">
        <v>210</v>
      </c>
      <c r="H135" s="1">
        <v>176</v>
      </c>
      <c r="I135" s="1" t="s">
        <v>55</v>
      </c>
      <c r="J135" s="1" t="s">
        <v>45</v>
      </c>
      <c r="K135" s="1" t="s">
        <v>72</v>
      </c>
      <c r="L135" s="1" t="s">
        <v>37</v>
      </c>
      <c r="M135" s="1" t="s">
        <v>47</v>
      </c>
      <c r="N135" s="1">
        <v>2</v>
      </c>
      <c r="O135" s="1">
        <v>-2</v>
      </c>
      <c r="P135" s="1">
        <v>0</v>
      </c>
      <c r="Q135" s="1">
        <v>41</v>
      </c>
      <c r="R135" s="1">
        <v>0</v>
      </c>
      <c r="S135" s="1"/>
      <c r="T135" s="1">
        <v>0</v>
      </c>
      <c r="U135" s="1">
        <v>1</v>
      </c>
      <c r="V135" s="1">
        <v>802</v>
      </c>
      <c r="W135" s="1">
        <v>9</v>
      </c>
      <c r="X135" s="1" t="s">
        <v>58</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x14ac:dyDescent="0.3">
      <c r="A136" s="1" t="s">
        <v>49</v>
      </c>
      <c r="B136" s="1" t="s">
        <v>38</v>
      </c>
      <c r="C136" s="1" t="s">
        <v>62</v>
      </c>
      <c r="D136" s="1" t="s">
        <v>52</v>
      </c>
      <c r="E136" s="1" t="s">
        <v>154</v>
      </c>
      <c r="F136" s="1" t="s">
        <v>42</v>
      </c>
      <c r="G136" s="1" t="s">
        <v>211</v>
      </c>
      <c r="H136" s="1">
        <v>177</v>
      </c>
      <c r="I136" s="1" t="s">
        <v>44</v>
      </c>
      <c r="J136" s="1" t="s">
        <v>156</v>
      </c>
      <c r="K136" s="1" t="s">
        <v>57</v>
      </c>
      <c r="L136" s="1" t="s">
        <v>49</v>
      </c>
      <c r="M136" s="1" t="s">
        <v>47</v>
      </c>
      <c r="N136" s="1">
        <v>3</v>
      </c>
      <c r="O136" s="1">
        <v>-2</v>
      </c>
      <c r="P136" s="1">
        <v>0</v>
      </c>
      <c r="Q136" s="1">
        <v>26</v>
      </c>
      <c r="R136" s="1">
        <v>0</v>
      </c>
      <c r="S136" s="1"/>
      <c r="T136" s="1">
        <v>0</v>
      </c>
      <c r="U136" s="1">
        <v>1</v>
      </c>
      <c r="V136" s="1">
        <v>1355</v>
      </c>
      <c r="W136" s="1">
        <v>25</v>
      </c>
      <c r="X136" s="1" t="s">
        <v>58</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x14ac:dyDescent="0.3">
      <c r="A137" s="1" t="s">
        <v>49</v>
      </c>
      <c r="B137" s="1" t="s">
        <v>38</v>
      </c>
      <c r="C137" s="1" t="s">
        <v>39</v>
      </c>
      <c r="D137" s="1" t="s">
        <v>52</v>
      </c>
      <c r="E137" s="1" t="s">
        <v>53</v>
      </c>
      <c r="F137" s="1" t="s">
        <v>65</v>
      </c>
      <c r="G137" s="1" t="s">
        <v>212</v>
      </c>
      <c r="H137" s="1">
        <v>178</v>
      </c>
      <c r="I137" s="1" t="s">
        <v>55</v>
      </c>
      <c r="J137" s="1" t="s">
        <v>74</v>
      </c>
      <c r="K137" s="1" t="s">
        <v>72</v>
      </c>
      <c r="L137" s="1" t="s">
        <v>49</v>
      </c>
      <c r="M137" s="1" t="s">
        <v>47</v>
      </c>
      <c r="N137" s="1">
        <v>0</v>
      </c>
      <c r="O137" s="1">
        <v>-2</v>
      </c>
      <c r="P137" s="1">
        <v>0</v>
      </c>
      <c r="Q137" s="1">
        <v>36</v>
      </c>
      <c r="R137" s="1">
        <v>0</v>
      </c>
      <c r="S137" s="1"/>
      <c r="T137" s="1">
        <v>0</v>
      </c>
      <c r="U137" s="1">
        <v>1</v>
      </c>
      <c r="V137" s="1">
        <v>216</v>
      </c>
      <c r="W137" s="1">
        <v>6</v>
      </c>
      <c r="X137" s="1" t="s">
        <v>48</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x14ac:dyDescent="0.3">
      <c r="A138" s="1" t="s">
        <v>37</v>
      </c>
      <c r="B138" s="1" t="s">
        <v>50</v>
      </c>
      <c r="C138" s="1" t="s">
        <v>51</v>
      </c>
      <c r="D138" s="1" t="s">
        <v>40</v>
      </c>
      <c r="E138" s="1" t="s">
        <v>53</v>
      </c>
      <c r="F138" s="1" t="s">
        <v>42</v>
      </c>
      <c r="G138" s="1" t="s">
        <v>213</v>
      </c>
      <c r="H138" s="1">
        <v>179</v>
      </c>
      <c r="I138" s="1" t="s">
        <v>55</v>
      </c>
      <c r="J138" s="1" t="s">
        <v>74</v>
      </c>
      <c r="K138" s="1" t="s">
        <v>46</v>
      </c>
      <c r="L138" s="1" t="s">
        <v>49</v>
      </c>
      <c r="M138" s="1" t="s">
        <v>47</v>
      </c>
      <c r="N138" s="1">
        <v>2</v>
      </c>
      <c r="O138" s="1">
        <v>-2</v>
      </c>
      <c r="P138" s="1">
        <v>0</v>
      </c>
      <c r="Q138" s="1">
        <v>51</v>
      </c>
      <c r="R138" s="1">
        <v>1</v>
      </c>
      <c r="S138" s="1">
        <v>1</v>
      </c>
      <c r="T138" s="1">
        <v>1</v>
      </c>
      <c r="U138" s="1">
        <v>0</v>
      </c>
      <c r="V138" s="1">
        <v>1150</v>
      </c>
      <c r="W138" s="1">
        <v>8</v>
      </c>
      <c r="X138" s="1" t="s">
        <v>64</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x14ac:dyDescent="0.3">
      <c r="A139" s="1" t="s">
        <v>49</v>
      </c>
      <c r="B139" s="1" t="s">
        <v>38</v>
      </c>
      <c r="C139" s="1" t="s">
        <v>39</v>
      </c>
      <c r="D139" s="1" t="s">
        <v>52</v>
      </c>
      <c r="E139" s="1" t="s">
        <v>41</v>
      </c>
      <c r="F139" s="1" t="s">
        <v>42</v>
      </c>
      <c r="G139" s="1" t="s">
        <v>214</v>
      </c>
      <c r="H139" s="1">
        <v>182</v>
      </c>
      <c r="I139" s="1" t="s">
        <v>44</v>
      </c>
      <c r="J139" s="1" t="s">
        <v>45</v>
      </c>
      <c r="K139" s="1" t="s">
        <v>57</v>
      </c>
      <c r="L139" s="1" t="s">
        <v>49</v>
      </c>
      <c r="M139" s="1" t="s">
        <v>47</v>
      </c>
      <c r="N139" s="1">
        <v>1</v>
      </c>
      <c r="O139" s="1">
        <v>-2</v>
      </c>
      <c r="P139" s="1">
        <v>0</v>
      </c>
      <c r="Q139" s="1">
        <v>39</v>
      </c>
      <c r="R139" s="1">
        <v>0</v>
      </c>
      <c r="S139" s="1"/>
      <c r="T139" s="1">
        <v>0</v>
      </c>
      <c r="U139" s="1">
        <v>1</v>
      </c>
      <c r="V139" s="1">
        <v>1329</v>
      </c>
      <c r="W139" s="1">
        <v>4</v>
      </c>
      <c r="X139" s="1" t="s">
        <v>64</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x14ac:dyDescent="0.3">
      <c r="A140" s="1" t="s">
        <v>49</v>
      </c>
      <c r="B140" s="1" t="s">
        <v>38</v>
      </c>
      <c r="C140" s="1" t="s">
        <v>62</v>
      </c>
      <c r="D140" s="1" t="s">
        <v>52</v>
      </c>
      <c r="E140" s="1" t="s">
        <v>41</v>
      </c>
      <c r="F140" s="1" t="s">
        <v>42</v>
      </c>
      <c r="G140" s="1" t="s">
        <v>215</v>
      </c>
      <c r="H140" s="1">
        <v>183</v>
      </c>
      <c r="I140" s="1" t="s">
        <v>55</v>
      </c>
      <c r="J140" s="1" t="s">
        <v>45</v>
      </c>
      <c r="K140" s="1" t="s">
        <v>57</v>
      </c>
      <c r="L140" s="1" t="s">
        <v>49</v>
      </c>
      <c r="M140" s="1" t="s">
        <v>47</v>
      </c>
      <c r="N140" s="1">
        <v>3</v>
      </c>
      <c r="O140" s="1">
        <v>-2</v>
      </c>
      <c r="P140" s="1">
        <v>0</v>
      </c>
      <c r="Q140" s="1">
        <v>25</v>
      </c>
      <c r="R140" s="1">
        <v>0</v>
      </c>
      <c r="S140" s="1"/>
      <c r="T140" s="1">
        <v>0</v>
      </c>
      <c r="U140" s="1">
        <v>1</v>
      </c>
      <c r="V140" s="1">
        <v>959</v>
      </c>
      <c r="W140" s="1">
        <v>28</v>
      </c>
      <c r="X140" s="1" t="s">
        <v>70</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x14ac:dyDescent="0.3">
      <c r="A141" s="1" t="s">
        <v>49</v>
      </c>
      <c r="B141" s="1" t="s">
        <v>38</v>
      </c>
      <c r="C141" s="1" t="s">
        <v>62</v>
      </c>
      <c r="D141" s="1" t="s">
        <v>52</v>
      </c>
      <c r="E141" s="1" t="s">
        <v>154</v>
      </c>
      <c r="F141" s="1" t="s">
        <v>156</v>
      </c>
      <c r="G141" s="1" t="s">
        <v>216</v>
      </c>
      <c r="H141" s="1">
        <v>184</v>
      </c>
      <c r="I141" s="1" t="s">
        <v>55</v>
      </c>
      <c r="J141" s="1" t="s">
        <v>156</v>
      </c>
      <c r="K141" s="1" t="s">
        <v>57</v>
      </c>
      <c r="L141" s="1" t="s">
        <v>37</v>
      </c>
      <c r="M141" s="1" t="s">
        <v>47</v>
      </c>
      <c r="N141" s="1">
        <v>2</v>
      </c>
      <c r="O141" s="1">
        <v>-2</v>
      </c>
      <c r="P141" s="1">
        <v>0</v>
      </c>
      <c r="Q141" s="1">
        <v>30</v>
      </c>
      <c r="R141" s="1">
        <v>0</v>
      </c>
      <c r="S141" s="1"/>
      <c r="T141" s="1">
        <v>0</v>
      </c>
      <c r="U141" s="1">
        <v>1</v>
      </c>
      <c r="V141" s="1">
        <v>1240</v>
      </c>
      <c r="W141" s="1">
        <v>9</v>
      </c>
      <c r="X141" s="1" t="s">
        <v>70</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x14ac:dyDescent="0.3">
      <c r="A142" s="1" t="s">
        <v>37</v>
      </c>
      <c r="B142" s="1" t="s">
        <v>38</v>
      </c>
      <c r="C142" s="1" t="s">
        <v>62</v>
      </c>
      <c r="D142" s="1" t="s">
        <v>40</v>
      </c>
      <c r="E142" s="1" t="s">
        <v>53</v>
      </c>
      <c r="F142" s="1" t="s">
        <v>65</v>
      </c>
      <c r="G142" s="1" t="s">
        <v>217</v>
      </c>
      <c r="H142" s="1">
        <v>190</v>
      </c>
      <c r="I142" s="1" t="s">
        <v>44</v>
      </c>
      <c r="J142" s="1" t="s">
        <v>61</v>
      </c>
      <c r="K142" s="1" t="s">
        <v>46</v>
      </c>
      <c r="L142" s="1" t="s">
        <v>49</v>
      </c>
      <c r="M142" s="1" t="s">
        <v>47</v>
      </c>
      <c r="N142" s="1">
        <v>2</v>
      </c>
      <c r="O142" s="1">
        <v>-2</v>
      </c>
      <c r="P142" s="1">
        <v>0</v>
      </c>
      <c r="Q142" s="1">
        <v>32</v>
      </c>
      <c r="R142" s="1">
        <v>1</v>
      </c>
      <c r="S142" s="1">
        <v>1</v>
      </c>
      <c r="T142" s="1">
        <v>1</v>
      </c>
      <c r="U142" s="1">
        <v>0</v>
      </c>
      <c r="V142" s="1">
        <v>1033</v>
      </c>
      <c r="W142" s="1">
        <v>9</v>
      </c>
      <c r="X142" s="1" t="s">
        <v>70</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x14ac:dyDescent="0.3">
      <c r="A143" s="1" t="s">
        <v>49</v>
      </c>
      <c r="B143" s="1" t="s">
        <v>38</v>
      </c>
      <c r="C143" s="1" t="s">
        <v>51</v>
      </c>
      <c r="D143" s="1" t="s">
        <v>52</v>
      </c>
      <c r="E143" s="1" t="s">
        <v>53</v>
      </c>
      <c r="F143" s="1" t="s">
        <v>65</v>
      </c>
      <c r="G143" s="1" t="s">
        <v>218</v>
      </c>
      <c r="H143" s="1">
        <v>192</v>
      </c>
      <c r="I143" s="1" t="s">
        <v>55</v>
      </c>
      <c r="J143" s="1" t="s">
        <v>56</v>
      </c>
      <c r="K143" s="1" t="s">
        <v>46</v>
      </c>
      <c r="L143" s="1" t="s">
        <v>49</v>
      </c>
      <c r="M143" s="1" t="s">
        <v>47</v>
      </c>
      <c r="N143" s="1">
        <v>2</v>
      </c>
      <c r="O143" s="1">
        <v>-2</v>
      </c>
      <c r="P143" s="1">
        <v>0</v>
      </c>
      <c r="Q143" s="1">
        <v>45</v>
      </c>
      <c r="R143" s="1">
        <v>0</v>
      </c>
      <c r="S143" s="1"/>
      <c r="T143" s="1">
        <v>0</v>
      </c>
      <c r="U143" s="1">
        <v>1</v>
      </c>
      <c r="V143" s="1">
        <v>1316</v>
      </c>
      <c r="W143" s="1">
        <v>29</v>
      </c>
      <c r="X143" s="1" t="s">
        <v>70</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x14ac:dyDescent="0.3">
      <c r="A144" s="1" t="s">
        <v>49</v>
      </c>
      <c r="B144" s="1" t="s">
        <v>38</v>
      </c>
      <c r="C144" s="1" t="s">
        <v>39</v>
      </c>
      <c r="D144" s="1" t="s">
        <v>52</v>
      </c>
      <c r="E144" s="1" t="s">
        <v>53</v>
      </c>
      <c r="F144" s="1" t="s">
        <v>106</v>
      </c>
      <c r="G144" s="1" t="s">
        <v>219</v>
      </c>
      <c r="H144" s="1">
        <v>193</v>
      </c>
      <c r="I144" s="1" t="s">
        <v>44</v>
      </c>
      <c r="J144" s="1" t="s">
        <v>56</v>
      </c>
      <c r="K144" s="1" t="s">
        <v>46</v>
      </c>
      <c r="L144" s="1" t="s">
        <v>37</v>
      </c>
      <c r="M144" s="1" t="s">
        <v>47</v>
      </c>
      <c r="N144" s="1">
        <v>2</v>
      </c>
      <c r="O144" s="1">
        <v>-2</v>
      </c>
      <c r="P144" s="1">
        <v>0</v>
      </c>
      <c r="Q144" s="1">
        <v>38</v>
      </c>
      <c r="R144" s="1">
        <v>0</v>
      </c>
      <c r="S144" s="1"/>
      <c r="T144" s="1">
        <v>0</v>
      </c>
      <c r="U144" s="1">
        <v>1</v>
      </c>
      <c r="V144" s="1">
        <v>364</v>
      </c>
      <c r="W144" s="1">
        <v>3</v>
      </c>
      <c r="X144" s="1" t="s">
        <v>127</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x14ac:dyDescent="0.3">
      <c r="A145" s="1" t="s">
        <v>49</v>
      </c>
      <c r="B145" s="1" t="s">
        <v>38</v>
      </c>
      <c r="C145" s="1" t="s">
        <v>62</v>
      </c>
      <c r="D145" s="1" t="s">
        <v>52</v>
      </c>
      <c r="E145" s="1" t="s">
        <v>53</v>
      </c>
      <c r="F145" s="1" t="s">
        <v>42</v>
      </c>
      <c r="G145" s="1" t="s">
        <v>220</v>
      </c>
      <c r="H145" s="1">
        <v>194</v>
      </c>
      <c r="I145" s="1" t="s">
        <v>44</v>
      </c>
      <c r="J145" s="1" t="s">
        <v>56</v>
      </c>
      <c r="K145" s="1" t="s">
        <v>46</v>
      </c>
      <c r="L145" s="1" t="s">
        <v>49</v>
      </c>
      <c r="M145" s="1" t="s">
        <v>47</v>
      </c>
      <c r="N145" s="1">
        <v>4</v>
      </c>
      <c r="O145" s="1">
        <v>-2</v>
      </c>
      <c r="P145" s="1">
        <v>0</v>
      </c>
      <c r="Q145" s="1">
        <v>30</v>
      </c>
      <c r="R145" s="1">
        <v>0</v>
      </c>
      <c r="S145" s="1"/>
      <c r="T145" s="1">
        <v>0</v>
      </c>
      <c r="U145" s="1">
        <v>1</v>
      </c>
      <c r="V145" s="1">
        <v>438</v>
      </c>
      <c r="W145" s="1">
        <v>18</v>
      </c>
      <c r="X145" s="1" t="s">
        <v>70</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x14ac:dyDescent="0.3">
      <c r="A146" s="1" t="s">
        <v>49</v>
      </c>
      <c r="B146" s="1" t="s">
        <v>50</v>
      </c>
      <c r="C146" s="1" t="s">
        <v>62</v>
      </c>
      <c r="D146" s="1" t="s">
        <v>52</v>
      </c>
      <c r="E146" s="1" t="s">
        <v>41</v>
      </c>
      <c r="F146" s="1" t="s">
        <v>65</v>
      </c>
      <c r="G146" s="1" t="s">
        <v>221</v>
      </c>
      <c r="H146" s="1">
        <v>195</v>
      </c>
      <c r="I146" s="1" t="s">
        <v>55</v>
      </c>
      <c r="J146" s="1" t="s">
        <v>45</v>
      </c>
      <c r="K146" s="1" t="s">
        <v>72</v>
      </c>
      <c r="L146" s="1" t="s">
        <v>49</v>
      </c>
      <c r="M146" s="1" t="s">
        <v>47</v>
      </c>
      <c r="N146" s="1">
        <v>2</v>
      </c>
      <c r="O146" s="1">
        <v>-2</v>
      </c>
      <c r="P146" s="1">
        <v>0</v>
      </c>
      <c r="Q146" s="1">
        <v>32</v>
      </c>
      <c r="R146" s="1">
        <v>0</v>
      </c>
      <c r="S146" s="1"/>
      <c r="T146" s="1">
        <v>0</v>
      </c>
      <c r="U146" s="1">
        <v>1</v>
      </c>
      <c r="V146" s="1">
        <v>689</v>
      </c>
      <c r="W146" s="1">
        <v>9</v>
      </c>
      <c r="X146" s="1" t="s">
        <v>48</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x14ac:dyDescent="0.3">
      <c r="A147" s="1" t="s">
        <v>49</v>
      </c>
      <c r="B147" s="1" t="s">
        <v>38</v>
      </c>
      <c r="C147" s="1" t="s">
        <v>62</v>
      </c>
      <c r="D147" s="1" t="s">
        <v>52</v>
      </c>
      <c r="E147" s="1" t="s">
        <v>53</v>
      </c>
      <c r="F147" s="1" t="s">
        <v>106</v>
      </c>
      <c r="G147" s="1" t="s">
        <v>222</v>
      </c>
      <c r="H147" s="1">
        <v>197</v>
      </c>
      <c r="I147" s="1" t="s">
        <v>44</v>
      </c>
      <c r="J147" s="1" t="s">
        <v>56</v>
      </c>
      <c r="K147" s="1" t="s">
        <v>72</v>
      </c>
      <c r="L147" s="1" t="s">
        <v>49</v>
      </c>
      <c r="M147" s="1" t="s">
        <v>47</v>
      </c>
      <c r="N147" s="1">
        <v>3</v>
      </c>
      <c r="O147" s="1">
        <v>-2</v>
      </c>
      <c r="P147" s="1">
        <v>0</v>
      </c>
      <c r="Q147" s="1">
        <v>30</v>
      </c>
      <c r="R147" s="1">
        <v>0</v>
      </c>
      <c r="S147" s="1"/>
      <c r="T147" s="1">
        <v>0</v>
      </c>
      <c r="U147" s="1">
        <v>1</v>
      </c>
      <c r="V147" s="1">
        <v>201</v>
      </c>
      <c r="W147" s="1">
        <v>5</v>
      </c>
      <c r="X147" s="1" t="s">
        <v>70</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x14ac:dyDescent="0.3">
      <c r="A148" s="1" t="s">
        <v>49</v>
      </c>
      <c r="B148" s="1" t="s">
        <v>38</v>
      </c>
      <c r="C148" s="1" t="s">
        <v>62</v>
      </c>
      <c r="D148" s="1" t="s">
        <v>52</v>
      </c>
      <c r="E148" s="1" t="s">
        <v>53</v>
      </c>
      <c r="F148" s="1" t="s">
        <v>65</v>
      </c>
      <c r="G148" s="1" t="s">
        <v>223</v>
      </c>
      <c r="H148" s="1">
        <v>198</v>
      </c>
      <c r="I148" s="1" t="s">
        <v>55</v>
      </c>
      <c r="J148" s="1" t="s">
        <v>61</v>
      </c>
      <c r="K148" s="1" t="s">
        <v>46</v>
      </c>
      <c r="L148" s="1" t="s">
        <v>49</v>
      </c>
      <c r="M148" s="1" t="s">
        <v>47</v>
      </c>
      <c r="N148" s="1">
        <v>3</v>
      </c>
      <c r="O148" s="1">
        <v>-2</v>
      </c>
      <c r="P148" s="1">
        <v>0</v>
      </c>
      <c r="Q148" s="1">
        <v>30</v>
      </c>
      <c r="R148" s="1">
        <v>0</v>
      </c>
      <c r="S148" s="1"/>
      <c r="T148" s="1">
        <v>0</v>
      </c>
      <c r="U148" s="1">
        <v>1</v>
      </c>
      <c r="V148" s="1">
        <v>1427</v>
      </c>
      <c r="W148" s="1">
        <v>2</v>
      </c>
      <c r="X148" s="1" t="s">
        <v>58</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x14ac:dyDescent="0.3">
      <c r="A149" s="1" t="s">
        <v>49</v>
      </c>
      <c r="B149" s="1" t="s">
        <v>50</v>
      </c>
      <c r="C149" s="1" t="s">
        <v>39</v>
      </c>
      <c r="D149" s="1" t="s">
        <v>52</v>
      </c>
      <c r="E149" s="1" t="s">
        <v>53</v>
      </c>
      <c r="F149" s="1" t="s">
        <v>42</v>
      </c>
      <c r="G149" s="1" t="s">
        <v>224</v>
      </c>
      <c r="H149" s="1">
        <v>199</v>
      </c>
      <c r="I149" s="1" t="s">
        <v>55</v>
      </c>
      <c r="J149" s="1" t="s">
        <v>88</v>
      </c>
      <c r="K149" s="1" t="s">
        <v>72</v>
      </c>
      <c r="L149" s="1" t="s">
        <v>49</v>
      </c>
      <c r="M149" s="1" t="s">
        <v>47</v>
      </c>
      <c r="N149" s="1">
        <v>2</v>
      </c>
      <c r="O149" s="1">
        <v>-2</v>
      </c>
      <c r="P149" s="1">
        <v>0</v>
      </c>
      <c r="Q149" s="1">
        <v>41</v>
      </c>
      <c r="R149" s="1">
        <v>0</v>
      </c>
      <c r="S149" s="1"/>
      <c r="T149" s="1">
        <v>0</v>
      </c>
      <c r="U149" s="1">
        <v>1</v>
      </c>
      <c r="V149" s="1">
        <v>857</v>
      </c>
      <c r="W149" s="1">
        <v>10</v>
      </c>
      <c r="X149" s="1" t="s">
        <v>70</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x14ac:dyDescent="0.3">
      <c r="A150" s="1" t="s">
        <v>49</v>
      </c>
      <c r="B150" s="1" t="s">
        <v>38</v>
      </c>
      <c r="C150" s="1" t="s">
        <v>39</v>
      </c>
      <c r="D150" s="1" t="s">
        <v>52</v>
      </c>
      <c r="E150" s="1" t="s">
        <v>53</v>
      </c>
      <c r="F150" s="1" t="s">
        <v>42</v>
      </c>
      <c r="G150" s="1" t="s">
        <v>225</v>
      </c>
      <c r="H150" s="1">
        <v>200</v>
      </c>
      <c r="I150" s="1" t="s">
        <v>55</v>
      </c>
      <c r="J150" s="1" t="s">
        <v>61</v>
      </c>
      <c r="K150" s="1" t="s">
        <v>57</v>
      </c>
      <c r="L150" s="1" t="s">
        <v>49</v>
      </c>
      <c r="M150" s="1" t="s">
        <v>47</v>
      </c>
      <c r="N150" s="1">
        <v>2</v>
      </c>
      <c r="O150" s="1">
        <v>-2</v>
      </c>
      <c r="P150" s="1">
        <v>0</v>
      </c>
      <c r="Q150" s="1">
        <v>41</v>
      </c>
      <c r="R150" s="1">
        <v>0</v>
      </c>
      <c r="S150" s="1"/>
      <c r="T150" s="1">
        <v>0</v>
      </c>
      <c r="U150" s="1">
        <v>1</v>
      </c>
      <c r="V150" s="1">
        <v>933</v>
      </c>
      <c r="W150" s="1">
        <v>9</v>
      </c>
      <c r="X150" s="1" t="s">
        <v>64</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x14ac:dyDescent="0.3">
      <c r="A151" s="1" t="s">
        <v>49</v>
      </c>
      <c r="B151" s="1" t="s">
        <v>38</v>
      </c>
      <c r="C151" s="1" t="s">
        <v>85</v>
      </c>
      <c r="D151" s="1" t="s">
        <v>52</v>
      </c>
      <c r="E151" s="1" t="s">
        <v>53</v>
      </c>
      <c r="F151" s="1" t="s">
        <v>65</v>
      </c>
      <c r="G151" s="1" t="s">
        <v>226</v>
      </c>
      <c r="H151" s="1">
        <v>201</v>
      </c>
      <c r="I151" s="1" t="s">
        <v>44</v>
      </c>
      <c r="J151" s="1" t="s">
        <v>61</v>
      </c>
      <c r="K151" s="1" t="s">
        <v>46</v>
      </c>
      <c r="L151" s="1" t="s">
        <v>49</v>
      </c>
      <c r="M151" s="1" t="s">
        <v>47</v>
      </c>
      <c r="N151" s="1">
        <v>3</v>
      </c>
      <c r="O151" s="1">
        <v>-2</v>
      </c>
      <c r="P151" s="1">
        <v>0</v>
      </c>
      <c r="Q151" s="1">
        <v>19</v>
      </c>
      <c r="R151" s="1">
        <v>0</v>
      </c>
      <c r="S151" s="1"/>
      <c r="T151" s="1">
        <v>0</v>
      </c>
      <c r="U151" s="1">
        <v>1</v>
      </c>
      <c r="V151" s="1">
        <v>1181</v>
      </c>
      <c r="W151" s="1">
        <v>3</v>
      </c>
      <c r="X151" s="1" t="s">
        <v>58</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x14ac:dyDescent="0.3">
      <c r="A152" s="1" t="s">
        <v>49</v>
      </c>
      <c r="B152" s="1" t="s">
        <v>50</v>
      </c>
      <c r="C152" s="1" t="s">
        <v>39</v>
      </c>
      <c r="D152" s="1" t="s">
        <v>52</v>
      </c>
      <c r="E152" s="1" t="s">
        <v>53</v>
      </c>
      <c r="F152" s="1" t="s">
        <v>65</v>
      </c>
      <c r="G152" s="1" t="s">
        <v>227</v>
      </c>
      <c r="H152" s="1">
        <v>202</v>
      </c>
      <c r="I152" s="1" t="s">
        <v>44</v>
      </c>
      <c r="J152" s="1" t="s">
        <v>56</v>
      </c>
      <c r="K152" s="1" t="s">
        <v>72</v>
      </c>
      <c r="L152" s="1" t="s">
        <v>49</v>
      </c>
      <c r="M152" s="1" t="s">
        <v>47</v>
      </c>
      <c r="N152" s="1">
        <v>2</v>
      </c>
      <c r="O152" s="1">
        <v>-2</v>
      </c>
      <c r="P152" s="1">
        <v>0</v>
      </c>
      <c r="Q152" s="1">
        <v>40</v>
      </c>
      <c r="R152" s="1">
        <v>0</v>
      </c>
      <c r="S152" s="1"/>
      <c r="T152" s="1">
        <v>0</v>
      </c>
      <c r="U152" s="1">
        <v>1</v>
      </c>
      <c r="V152" s="1">
        <v>1395</v>
      </c>
      <c r="W152" s="1">
        <v>26</v>
      </c>
      <c r="X152" s="1" t="s">
        <v>70</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x14ac:dyDescent="0.3">
      <c r="A153" s="1" t="s">
        <v>49</v>
      </c>
      <c r="B153" s="1" t="s">
        <v>38</v>
      </c>
      <c r="C153" s="1" t="s">
        <v>39</v>
      </c>
      <c r="D153" s="1" t="s">
        <v>52</v>
      </c>
      <c r="E153" s="1" t="s">
        <v>41</v>
      </c>
      <c r="F153" s="1" t="s">
        <v>99</v>
      </c>
      <c r="G153" s="1" t="s">
        <v>228</v>
      </c>
      <c r="H153" s="1">
        <v>204</v>
      </c>
      <c r="I153" s="1" t="s">
        <v>55</v>
      </c>
      <c r="J153" s="1" t="s">
        <v>45</v>
      </c>
      <c r="K153" s="1" t="s">
        <v>57</v>
      </c>
      <c r="L153" s="1" t="s">
        <v>49</v>
      </c>
      <c r="M153" s="1" t="s">
        <v>47</v>
      </c>
      <c r="N153" s="1">
        <v>3</v>
      </c>
      <c r="O153" s="1">
        <v>-2</v>
      </c>
      <c r="P153" s="1">
        <v>0</v>
      </c>
      <c r="Q153" s="1">
        <v>35</v>
      </c>
      <c r="R153" s="1">
        <v>0</v>
      </c>
      <c r="S153" s="1"/>
      <c r="T153" s="1">
        <v>0</v>
      </c>
      <c r="U153" s="1">
        <v>1</v>
      </c>
      <c r="V153" s="1">
        <v>662</v>
      </c>
      <c r="W153" s="1">
        <v>1</v>
      </c>
      <c r="X153" s="1" t="s">
        <v>127</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x14ac:dyDescent="0.3">
      <c r="A154" s="1" t="s">
        <v>49</v>
      </c>
      <c r="B154" s="1" t="s">
        <v>38</v>
      </c>
      <c r="C154" s="1" t="s">
        <v>51</v>
      </c>
      <c r="D154" s="1" t="s">
        <v>52</v>
      </c>
      <c r="E154" s="1" t="s">
        <v>41</v>
      </c>
      <c r="F154" s="1" t="s">
        <v>99</v>
      </c>
      <c r="G154" s="1" t="s">
        <v>229</v>
      </c>
      <c r="H154" s="1">
        <v>205</v>
      </c>
      <c r="I154" s="1" t="s">
        <v>55</v>
      </c>
      <c r="J154" s="1" t="s">
        <v>92</v>
      </c>
      <c r="K154" s="1" t="s">
        <v>57</v>
      </c>
      <c r="L154" s="1" t="s">
        <v>37</v>
      </c>
      <c r="M154" s="1" t="s">
        <v>47</v>
      </c>
      <c r="N154" s="1">
        <v>3</v>
      </c>
      <c r="O154" s="1">
        <v>-2</v>
      </c>
      <c r="P154" s="1">
        <v>0</v>
      </c>
      <c r="Q154" s="1">
        <v>53</v>
      </c>
      <c r="R154" s="1">
        <v>0</v>
      </c>
      <c r="S154" s="1"/>
      <c r="T154" s="1">
        <v>0</v>
      </c>
      <c r="U154" s="1">
        <v>1</v>
      </c>
      <c r="V154" s="1">
        <v>1436</v>
      </c>
      <c r="W154" s="1">
        <v>6</v>
      </c>
      <c r="X154" s="1" t="s">
        <v>48</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x14ac:dyDescent="0.3">
      <c r="A155" s="1" t="s">
        <v>49</v>
      </c>
      <c r="B155" s="1" t="s">
        <v>38</v>
      </c>
      <c r="C155" s="1" t="s">
        <v>51</v>
      </c>
      <c r="D155" s="1" t="s">
        <v>52</v>
      </c>
      <c r="E155" s="1" t="s">
        <v>53</v>
      </c>
      <c r="F155" s="1" t="s">
        <v>42</v>
      </c>
      <c r="G155" s="1" t="s">
        <v>230</v>
      </c>
      <c r="H155" s="1">
        <v>206</v>
      </c>
      <c r="I155" s="1" t="s">
        <v>55</v>
      </c>
      <c r="J155" s="1" t="s">
        <v>61</v>
      </c>
      <c r="K155" s="1" t="s">
        <v>72</v>
      </c>
      <c r="L155" s="1" t="s">
        <v>49</v>
      </c>
      <c r="M155" s="1" t="s">
        <v>47</v>
      </c>
      <c r="N155" s="1">
        <v>2</v>
      </c>
      <c r="O155" s="1">
        <v>-2</v>
      </c>
      <c r="P155" s="1">
        <v>0</v>
      </c>
      <c r="Q155" s="1">
        <v>45</v>
      </c>
      <c r="R155" s="1">
        <v>0</v>
      </c>
      <c r="S155" s="1"/>
      <c r="T155" s="1">
        <v>0</v>
      </c>
      <c r="U155" s="1">
        <v>1</v>
      </c>
      <c r="V155" s="1">
        <v>194</v>
      </c>
      <c r="W155" s="1">
        <v>9</v>
      </c>
      <c r="X155" s="1" t="s">
        <v>70</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x14ac:dyDescent="0.3">
      <c r="A156" s="1" t="s">
        <v>49</v>
      </c>
      <c r="B156" s="1" t="s">
        <v>50</v>
      </c>
      <c r="C156" s="1" t="s">
        <v>62</v>
      </c>
      <c r="D156" s="1" t="s">
        <v>52</v>
      </c>
      <c r="E156" s="1" t="s">
        <v>41</v>
      </c>
      <c r="F156" s="1" t="s">
        <v>99</v>
      </c>
      <c r="G156" s="1" t="s">
        <v>231</v>
      </c>
      <c r="H156" s="1">
        <v>207</v>
      </c>
      <c r="I156" s="1" t="s">
        <v>44</v>
      </c>
      <c r="J156" s="1" t="s">
        <v>45</v>
      </c>
      <c r="K156" s="1" t="s">
        <v>46</v>
      </c>
      <c r="L156" s="1" t="s">
        <v>49</v>
      </c>
      <c r="M156" s="1" t="s">
        <v>47</v>
      </c>
      <c r="N156" s="1">
        <v>2</v>
      </c>
      <c r="O156" s="1">
        <v>-2</v>
      </c>
      <c r="P156" s="1">
        <v>0</v>
      </c>
      <c r="Q156" s="1">
        <v>32</v>
      </c>
      <c r="R156" s="1">
        <v>0</v>
      </c>
      <c r="S156" s="1"/>
      <c r="T156" s="1">
        <v>0</v>
      </c>
      <c r="U156" s="1">
        <v>1</v>
      </c>
      <c r="V156" s="1">
        <v>967</v>
      </c>
      <c r="W156" s="1">
        <v>8</v>
      </c>
      <c r="X156" s="1" t="s">
        <v>70</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x14ac:dyDescent="0.3">
      <c r="A157" s="1" t="s">
        <v>49</v>
      </c>
      <c r="B157" s="1" t="s">
        <v>84</v>
      </c>
      <c r="C157" s="1" t="s">
        <v>62</v>
      </c>
      <c r="D157" s="1" t="s">
        <v>52</v>
      </c>
      <c r="E157" s="1" t="s">
        <v>53</v>
      </c>
      <c r="F157" s="1" t="s">
        <v>106</v>
      </c>
      <c r="G157" s="1" t="s">
        <v>232</v>
      </c>
      <c r="H157" s="1">
        <v>208</v>
      </c>
      <c r="I157" s="1" t="s">
        <v>55</v>
      </c>
      <c r="J157" s="1" t="s">
        <v>74</v>
      </c>
      <c r="K157" s="1" t="s">
        <v>57</v>
      </c>
      <c r="L157" s="1" t="s">
        <v>49</v>
      </c>
      <c r="M157" s="1" t="s">
        <v>47</v>
      </c>
      <c r="N157" s="1">
        <v>1</v>
      </c>
      <c r="O157" s="1">
        <v>-2</v>
      </c>
      <c r="P157" s="1">
        <v>0</v>
      </c>
      <c r="Q157" s="1">
        <v>29</v>
      </c>
      <c r="R157" s="1">
        <v>0</v>
      </c>
      <c r="S157" s="1"/>
      <c r="T157" s="1">
        <v>0</v>
      </c>
      <c r="U157" s="1">
        <v>1</v>
      </c>
      <c r="V157" s="1">
        <v>1496</v>
      </c>
      <c r="W157" s="1">
        <v>1</v>
      </c>
      <c r="X157" s="1" t="s">
        <v>58</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x14ac:dyDescent="0.3">
      <c r="A158" s="1" t="s">
        <v>49</v>
      </c>
      <c r="B158" s="1" t="s">
        <v>38</v>
      </c>
      <c r="C158" s="1" t="s">
        <v>51</v>
      </c>
      <c r="D158" s="1" t="s">
        <v>52</v>
      </c>
      <c r="E158" s="1" t="s">
        <v>53</v>
      </c>
      <c r="F158" s="1" t="s">
        <v>65</v>
      </c>
      <c r="G158" s="1" t="s">
        <v>233</v>
      </c>
      <c r="H158" s="1">
        <v>211</v>
      </c>
      <c r="I158" s="1" t="s">
        <v>55</v>
      </c>
      <c r="J158" s="1" t="s">
        <v>74</v>
      </c>
      <c r="K158" s="1" t="s">
        <v>57</v>
      </c>
      <c r="L158" s="1" t="s">
        <v>49</v>
      </c>
      <c r="M158" s="1" t="s">
        <v>47</v>
      </c>
      <c r="N158" s="1">
        <v>2</v>
      </c>
      <c r="O158" s="1">
        <v>-2</v>
      </c>
      <c r="P158" s="1">
        <v>0</v>
      </c>
      <c r="Q158" s="1">
        <v>51</v>
      </c>
      <c r="R158" s="1">
        <v>0</v>
      </c>
      <c r="S158" s="1"/>
      <c r="T158" s="1">
        <v>0</v>
      </c>
      <c r="U158" s="1">
        <v>1</v>
      </c>
      <c r="V158" s="1">
        <v>1169</v>
      </c>
      <c r="W158" s="1">
        <v>7</v>
      </c>
      <c r="X158" s="1" t="s">
        <v>64</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x14ac:dyDescent="0.3">
      <c r="A159" s="1" t="s">
        <v>49</v>
      </c>
      <c r="B159" s="1" t="s">
        <v>38</v>
      </c>
      <c r="C159" s="1" t="s">
        <v>68</v>
      </c>
      <c r="D159" s="1" t="s">
        <v>52</v>
      </c>
      <c r="E159" s="1" t="s">
        <v>53</v>
      </c>
      <c r="F159" s="1" t="s">
        <v>65</v>
      </c>
      <c r="G159" s="1" t="s">
        <v>234</v>
      </c>
      <c r="H159" s="1">
        <v>214</v>
      </c>
      <c r="I159" s="1" t="s">
        <v>44</v>
      </c>
      <c r="J159" s="1" t="s">
        <v>56</v>
      </c>
      <c r="K159" s="1" t="s">
        <v>57</v>
      </c>
      <c r="L159" s="1" t="s">
        <v>37</v>
      </c>
      <c r="M159" s="1" t="s">
        <v>47</v>
      </c>
      <c r="N159" s="1">
        <v>3</v>
      </c>
      <c r="O159" s="1">
        <v>-2</v>
      </c>
      <c r="P159" s="1">
        <v>0</v>
      </c>
      <c r="Q159" s="1">
        <v>58</v>
      </c>
      <c r="R159" s="1">
        <v>0</v>
      </c>
      <c r="S159" s="1"/>
      <c r="T159" s="1">
        <v>0</v>
      </c>
      <c r="U159" s="1">
        <v>1</v>
      </c>
      <c r="V159" s="1">
        <v>1145</v>
      </c>
      <c r="W159" s="1">
        <v>9</v>
      </c>
      <c r="X159" s="1" t="s">
        <v>70</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x14ac:dyDescent="0.3">
      <c r="A160" s="1" t="s">
        <v>49</v>
      </c>
      <c r="B160" s="1" t="s">
        <v>38</v>
      </c>
      <c r="C160" s="1" t="s">
        <v>39</v>
      </c>
      <c r="D160" s="1" t="s">
        <v>52</v>
      </c>
      <c r="E160" s="1" t="s">
        <v>41</v>
      </c>
      <c r="F160" s="1" t="s">
        <v>99</v>
      </c>
      <c r="G160" s="1" t="s">
        <v>235</v>
      </c>
      <c r="H160" s="1">
        <v>215</v>
      </c>
      <c r="I160" s="1" t="s">
        <v>55</v>
      </c>
      <c r="J160" s="1" t="s">
        <v>45</v>
      </c>
      <c r="K160" s="1" t="s">
        <v>57</v>
      </c>
      <c r="L160" s="1" t="s">
        <v>49</v>
      </c>
      <c r="M160" s="1" t="s">
        <v>47</v>
      </c>
      <c r="N160" s="1">
        <v>2</v>
      </c>
      <c r="O160" s="1">
        <v>-2</v>
      </c>
      <c r="P160" s="1">
        <v>0</v>
      </c>
      <c r="Q160" s="1">
        <v>40</v>
      </c>
      <c r="R160" s="1">
        <v>0</v>
      </c>
      <c r="S160" s="1"/>
      <c r="T160" s="1">
        <v>0</v>
      </c>
      <c r="U160" s="1">
        <v>1</v>
      </c>
      <c r="V160" s="1">
        <v>630</v>
      </c>
      <c r="W160" s="1">
        <v>4</v>
      </c>
      <c r="X160" s="1" t="s">
        <v>64</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x14ac:dyDescent="0.3">
      <c r="A161" s="1" t="s">
        <v>49</v>
      </c>
      <c r="B161" s="1" t="s">
        <v>50</v>
      </c>
      <c r="C161" s="1" t="s">
        <v>62</v>
      </c>
      <c r="D161" s="1" t="s">
        <v>52</v>
      </c>
      <c r="E161" s="1" t="s">
        <v>41</v>
      </c>
      <c r="F161" s="1" t="s">
        <v>99</v>
      </c>
      <c r="G161" s="1" t="s">
        <v>236</v>
      </c>
      <c r="H161" s="1">
        <v>216</v>
      </c>
      <c r="I161" s="1" t="s">
        <v>44</v>
      </c>
      <c r="J161" s="1" t="s">
        <v>92</v>
      </c>
      <c r="K161" s="1" t="s">
        <v>57</v>
      </c>
      <c r="L161" s="1" t="s">
        <v>49</v>
      </c>
      <c r="M161" s="1" t="s">
        <v>47</v>
      </c>
      <c r="N161" s="1">
        <v>3</v>
      </c>
      <c r="O161" s="1">
        <v>-2</v>
      </c>
      <c r="P161" s="1">
        <v>0</v>
      </c>
      <c r="Q161" s="1">
        <v>34</v>
      </c>
      <c r="R161" s="1">
        <v>0</v>
      </c>
      <c r="S161" s="1"/>
      <c r="T161" s="1">
        <v>0</v>
      </c>
      <c r="U161" s="1">
        <v>1</v>
      </c>
      <c r="V161" s="1">
        <v>303</v>
      </c>
      <c r="W161" s="1">
        <v>2</v>
      </c>
      <c r="X161" s="1" t="s">
        <v>64</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x14ac:dyDescent="0.3">
      <c r="A162" s="1" t="s">
        <v>49</v>
      </c>
      <c r="B162" s="1" t="s">
        <v>38</v>
      </c>
      <c r="C162" s="1" t="s">
        <v>85</v>
      </c>
      <c r="D162" s="1" t="s">
        <v>52</v>
      </c>
      <c r="E162" s="1" t="s">
        <v>53</v>
      </c>
      <c r="F162" s="1" t="s">
        <v>65</v>
      </c>
      <c r="G162" s="1" t="s">
        <v>237</v>
      </c>
      <c r="H162" s="1">
        <v>217</v>
      </c>
      <c r="I162" s="1" t="s">
        <v>55</v>
      </c>
      <c r="J162" s="1" t="s">
        <v>56</v>
      </c>
      <c r="K162" s="1" t="s">
        <v>57</v>
      </c>
      <c r="L162" s="1" t="s">
        <v>49</v>
      </c>
      <c r="M162" s="1" t="s">
        <v>47</v>
      </c>
      <c r="N162" s="1">
        <v>6</v>
      </c>
      <c r="O162" s="1">
        <v>-2</v>
      </c>
      <c r="P162" s="1">
        <v>0</v>
      </c>
      <c r="Q162" s="1">
        <v>22</v>
      </c>
      <c r="R162" s="1">
        <v>0</v>
      </c>
      <c r="S162" s="1"/>
      <c r="T162" s="1">
        <v>0</v>
      </c>
      <c r="U162" s="1">
        <v>1</v>
      </c>
      <c r="V162" s="1">
        <v>1256</v>
      </c>
      <c r="W162" s="1">
        <v>19</v>
      </c>
      <c r="X162" s="1" t="s">
        <v>58</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x14ac:dyDescent="0.3">
      <c r="A163" s="1" t="s">
        <v>49</v>
      </c>
      <c r="B163" s="1" t="s">
        <v>84</v>
      </c>
      <c r="C163" s="1" t="s">
        <v>62</v>
      </c>
      <c r="D163" s="1" t="s">
        <v>52</v>
      </c>
      <c r="E163" s="1" t="s">
        <v>53</v>
      </c>
      <c r="F163" s="1" t="s">
        <v>65</v>
      </c>
      <c r="G163" s="1" t="s">
        <v>238</v>
      </c>
      <c r="H163" s="1">
        <v>218</v>
      </c>
      <c r="I163" s="1" t="s">
        <v>55</v>
      </c>
      <c r="J163" s="1" t="s">
        <v>56</v>
      </c>
      <c r="K163" s="1" t="s">
        <v>72</v>
      </c>
      <c r="L163" s="1" t="s">
        <v>49</v>
      </c>
      <c r="M163" s="1" t="s">
        <v>47</v>
      </c>
      <c r="N163" s="1">
        <v>1</v>
      </c>
      <c r="O163" s="1">
        <v>-2</v>
      </c>
      <c r="P163" s="1">
        <v>0</v>
      </c>
      <c r="Q163" s="1">
        <v>27</v>
      </c>
      <c r="R163" s="1">
        <v>0</v>
      </c>
      <c r="S163" s="1"/>
      <c r="T163" s="1">
        <v>0</v>
      </c>
      <c r="U163" s="1">
        <v>1</v>
      </c>
      <c r="V163" s="1">
        <v>691</v>
      </c>
      <c r="W163" s="1">
        <v>9</v>
      </c>
      <c r="X163" s="1" t="s">
        <v>70</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x14ac:dyDescent="0.3">
      <c r="A164" s="1" t="s">
        <v>49</v>
      </c>
      <c r="B164" s="1" t="s">
        <v>38</v>
      </c>
      <c r="C164" s="1" t="s">
        <v>62</v>
      </c>
      <c r="D164" s="1" t="s">
        <v>52</v>
      </c>
      <c r="E164" s="1" t="s">
        <v>53</v>
      </c>
      <c r="F164" s="1" t="s">
        <v>65</v>
      </c>
      <c r="G164" s="1" t="s">
        <v>239</v>
      </c>
      <c r="H164" s="1">
        <v>221</v>
      </c>
      <c r="I164" s="1" t="s">
        <v>55</v>
      </c>
      <c r="J164" s="1" t="s">
        <v>56</v>
      </c>
      <c r="K164" s="1" t="s">
        <v>57</v>
      </c>
      <c r="L164" s="1" t="s">
        <v>49</v>
      </c>
      <c r="M164" s="1" t="s">
        <v>47</v>
      </c>
      <c r="N164" s="1">
        <v>2</v>
      </c>
      <c r="O164" s="1">
        <v>-2</v>
      </c>
      <c r="P164" s="1">
        <v>0</v>
      </c>
      <c r="Q164" s="1">
        <v>28</v>
      </c>
      <c r="R164" s="1">
        <v>0</v>
      </c>
      <c r="S164" s="1"/>
      <c r="T164" s="1">
        <v>0</v>
      </c>
      <c r="U164" s="1">
        <v>1</v>
      </c>
      <c r="V164" s="1">
        <v>440</v>
      </c>
      <c r="W164" s="1">
        <v>21</v>
      </c>
      <c r="X164" s="1" t="s">
        <v>70</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x14ac:dyDescent="0.3">
      <c r="A165" s="1" t="s">
        <v>49</v>
      </c>
      <c r="B165" s="1" t="s">
        <v>38</v>
      </c>
      <c r="C165" s="1" t="s">
        <v>68</v>
      </c>
      <c r="D165" s="1" t="s">
        <v>52</v>
      </c>
      <c r="E165" s="1" t="s">
        <v>53</v>
      </c>
      <c r="F165" s="1" t="s">
        <v>42</v>
      </c>
      <c r="G165" s="1" t="s">
        <v>240</v>
      </c>
      <c r="H165" s="1">
        <v>223</v>
      </c>
      <c r="I165" s="1" t="s">
        <v>55</v>
      </c>
      <c r="J165" s="1" t="s">
        <v>76</v>
      </c>
      <c r="K165" s="1" t="s">
        <v>72</v>
      </c>
      <c r="L165" s="1" t="s">
        <v>37</v>
      </c>
      <c r="M165" s="1" t="s">
        <v>47</v>
      </c>
      <c r="N165" s="1">
        <v>2</v>
      </c>
      <c r="O165" s="1">
        <v>-2</v>
      </c>
      <c r="P165" s="1">
        <v>0</v>
      </c>
      <c r="Q165" s="1">
        <v>57</v>
      </c>
      <c r="R165" s="1">
        <v>0</v>
      </c>
      <c r="S165" s="1"/>
      <c r="T165" s="1">
        <v>0</v>
      </c>
      <c r="U165" s="1">
        <v>1</v>
      </c>
      <c r="V165" s="1">
        <v>334</v>
      </c>
      <c r="W165" s="1">
        <v>24</v>
      </c>
      <c r="X165" s="1" t="s">
        <v>48</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x14ac:dyDescent="0.3">
      <c r="A166" s="1" t="s">
        <v>49</v>
      </c>
      <c r="B166" s="1" t="s">
        <v>84</v>
      </c>
      <c r="C166" s="1" t="s">
        <v>62</v>
      </c>
      <c r="D166" s="1" t="s">
        <v>52</v>
      </c>
      <c r="E166" s="1" t="s">
        <v>53</v>
      </c>
      <c r="F166" s="1" t="s">
        <v>65</v>
      </c>
      <c r="G166" s="1" t="s">
        <v>241</v>
      </c>
      <c r="H166" s="1">
        <v>224</v>
      </c>
      <c r="I166" s="1" t="s">
        <v>55</v>
      </c>
      <c r="J166" s="1" t="s">
        <v>56</v>
      </c>
      <c r="K166" s="1" t="s">
        <v>72</v>
      </c>
      <c r="L166" s="1" t="s">
        <v>37</v>
      </c>
      <c r="M166" s="1" t="s">
        <v>47</v>
      </c>
      <c r="N166" s="1">
        <v>2</v>
      </c>
      <c r="O166" s="1">
        <v>-2</v>
      </c>
      <c r="P166" s="1">
        <v>0</v>
      </c>
      <c r="Q166" s="1">
        <v>27</v>
      </c>
      <c r="R166" s="1">
        <v>0</v>
      </c>
      <c r="S166" s="1"/>
      <c r="T166" s="1">
        <v>0</v>
      </c>
      <c r="U166" s="1">
        <v>1</v>
      </c>
      <c r="V166" s="1">
        <v>1450</v>
      </c>
      <c r="W166" s="1">
        <v>3</v>
      </c>
      <c r="X166" s="1" t="s">
        <v>70</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x14ac:dyDescent="0.3">
      <c r="A167" s="1" t="s">
        <v>49</v>
      </c>
      <c r="B167" s="1" t="s">
        <v>38</v>
      </c>
      <c r="C167" s="1" t="s">
        <v>51</v>
      </c>
      <c r="D167" s="1" t="s">
        <v>52</v>
      </c>
      <c r="E167" s="1" t="s">
        <v>53</v>
      </c>
      <c r="F167" s="1" t="s">
        <v>42</v>
      </c>
      <c r="G167" s="1" t="s">
        <v>242</v>
      </c>
      <c r="H167" s="1">
        <v>226</v>
      </c>
      <c r="I167" s="1" t="s">
        <v>44</v>
      </c>
      <c r="J167" s="1" t="s">
        <v>88</v>
      </c>
      <c r="K167" s="1" t="s">
        <v>46</v>
      </c>
      <c r="L167" s="1" t="s">
        <v>49</v>
      </c>
      <c r="M167" s="1" t="s">
        <v>47</v>
      </c>
      <c r="N167" s="1">
        <v>5</v>
      </c>
      <c r="O167" s="1">
        <v>-2</v>
      </c>
      <c r="P167" s="1">
        <v>0</v>
      </c>
      <c r="Q167" s="1">
        <v>50</v>
      </c>
      <c r="R167" s="1">
        <v>0</v>
      </c>
      <c r="S167" s="1"/>
      <c r="T167" s="1">
        <v>0</v>
      </c>
      <c r="U167" s="1">
        <v>1</v>
      </c>
      <c r="V167" s="1">
        <v>1452</v>
      </c>
      <c r="W167" s="1">
        <v>11</v>
      </c>
      <c r="X167" s="1" t="s">
        <v>70</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x14ac:dyDescent="0.3">
      <c r="A168" s="1" t="s">
        <v>49</v>
      </c>
      <c r="B168" s="1" t="s">
        <v>38</v>
      </c>
      <c r="C168" s="1" t="s">
        <v>39</v>
      </c>
      <c r="D168" s="1" t="s">
        <v>52</v>
      </c>
      <c r="E168" s="1" t="s">
        <v>53</v>
      </c>
      <c r="F168" s="1" t="s">
        <v>42</v>
      </c>
      <c r="G168" s="1" t="s">
        <v>243</v>
      </c>
      <c r="H168" s="1">
        <v>227</v>
      </c>
      <c r="I168" s="1" t="s">
        <v>55</v>
      </c>
      <c r="J168" s="1" t="s">
        <v>56</v>
      </c>
      <c r="K168" s="1" t="s">
        <v>72</v>
      </c>
      <c r="L168" s="1" t="s">
        <v>49</v>
      </c>
      <c r="M168" s="1" t="s">
        <v>47</v>
      </c>
      <c r="N168" s="1">
        <v>2</v>
      </c>
      <c r="O168" s="1">
        <v>-2</v>
      </c>
      <c r="P168" s="1">
        <v>0</v>
      </c>
      <c r="Q168" s="1">
        <v>41</v>
      </c>
      <c r="R168" s="1">
        <v>0</v>
      </c>
      <c r="S168" s="1"/>
      <c r="T168" s="1">
        <v>0</v>
      </c>
      <c r="U168" s="1">
        <v>1</v>
      </c>
      <c r="V168" s="1">
        <v>465</v>
      </c>
      <c r="W168" s="1">
        <v>14</v>
      </c>
      <c r="X168" s="1" t="s">
        <v>70</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x14ac:dyDescent="0.3">
      <c r="A169" s="1" t="s">
        <v>49</v>
      </c>
      <c r="B169" s="1" t="s">
        <v>38</v>
      </c>
      <c r="C169" s="1" t="s">
        <v>62</v>
      </c>
      <c r="D169" s="1" t="s">
        <v>52</v>
      </c>
      <c r="E169" s="1" t="s">
        <v>41</v>
      </c>
      <c r="F169" s="1" t="s">
        <v>42</v>
      </c>
      <c r="G169" s="1" t="s">
        <v>244</v>
      </c>
      <c r="H169" s="1">
        <v>228</v>
      </c>
      <c r="I169" s="1" t="s">
        <v>44</v>
      </c>
      <c r="J169" s="1" t="s">
        <v>45</v>
      </c>
      <c r="K169" s="1" t="s">
        <v>57</v>
      </c>
      <c r="L169" s="1" t="s">
        <v>49</v>
      </c>
      <c r="M169" s="1" t="s">
        <v>47</v>
      </c>
      <c r="N169" s="1">
        <v>2</v>
      </c>
      <c r="O169" s="1">
        <v>-2</v>
      </c>
      <c r="P169" s="1">
        <v>0</v>
      </c>
      <c r="Q169" s="1">
        <v>30</v>
      </c>
      <c r="R169" s="1">
        <v>0</v>
      </c>
      <c r="S169" s="1"/>
      <c r="T169" s="1">
        <v>0</v>
      </c>
      <c r="U169" s="1">
        <v>1</v>
      </c>
      <c r="V169" s="1">
        <v>1339</v>
      </c>
      <c r="W169" s="1">
        <v>5</v>
      </c>
      <c r="X169" s="1" t="s">
        <v>70</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x14ac:dyDescent="0.3">
      <c r="A170" s="1" t="s">
        <v>49</v>
      </c>
      <c r="B170" s="1" t="s">
        <v>38</v>
      </c>
      <c r="C170" s="1" t="s">
        <v>39</v>
      </c>
      <c r="D170" s="1" t="s">
        <v>52</v>
      </c>
      <c r="E170" s="1" t="s">
        <v>41</v>
      </c>
      <c r="F170" s="1" t="s">
        <v>42</v>
      </c>
      <c r="G170" s="1" t="s">
        <v>245</v>
      </c>
      <c r="H170" s="1">
        <v>230</v>
      </c>
      <c r="I170" s="1" t="s">
        <v>44</v>
      </c>
      <c r="J170" s="1" t="s">
        <v>45</v>
      </c>
      <c r="K170" s="1" t="s">
        <v>46</v>
      </c>
      <c r="L170" s="1" t="s">
        <v>49</v>
      </c>
      <c r="M170" s="1" t="s">
        <v>47</v>
      </c>
      <c r="N170" s="1">
        <v>2</v>
      </c>
      <c r="O170" s="1">
        <v>-2</v>
      </c>
      <c r="P170" s="1">
        <v>0</v>
      </c>
      <c r="Q170" s="1">
        <v>38</v>
      </c>
      <c r="R170" s="1">
        <v>0</v>
      </c>
      <c r="S170" s="1"/>
      <c r="T170" s="1">
        <v>0</v>
      </c>
      <c r="U170" s="1">
        <v>1</v>
      </c>
      <c r="V170" s="1">
        <v>702</v>
      </c>
      <c r="W170" s="1">
        <v>1</v>
      </c>
      <c r="X170" s="1" t="s">
        <v>64</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x14ac:dyDescent="0.3">
      <c r="A171" s="1" t="s">
        <v>49</v>
      </c>
      <c r="B171" s="1" t="s">
        <v>38</v>
      </c>
      <c r="C171" s="1" t="s">
        <v>62</v>
      </c>
      <c r="D171" s="1" t="s">
        <v>52</v>
      </c>
      <c r="E171" s="1" t="s">
        <v>53</v>
      </c>
      <c r="F171" s="1" t="s">
        <v>42</v>
      </c>
      <c r="G171" s="1" t="s">
        <v>246</v>
      </c>
      <c r="H171" s="1">
        <v>231</v>
      </c>
      <c r="I171" s="1" t="s">
        <v>55</v>
      </c>
      <c r="J171" s="1" t="s">
        <v>56</v>
      </c>
      <c r="K171" s="1" t="s">
        <v>46</v>
      </c>
      <c r="L171" s="1" t="s">
        <v>49</v>
      </c>
      <c r="M171" s="1" t="s">
        <v>47</v>
      </c>
      <c r="N171" s="1">
        <v>2</v>
      </c>
      <c r="O171" s="1">
        <v>-2</v>
      </c>
      <c r="P171" s="1">
        <v>0</v>
      </c>
      <c r="Q171" s="1">
        <v>32</v>
      </c>
      <c r="R171" s="1">
        <v>0</v>
      </c>
      <c r="S171" s="1"/>
      <c r="T171" s="1">
        <v>0</v>
      </c>
      <c r="U171" s="1">
        <v>1</v>
      </c>
      <c r="V171" s="1">
        <v>120</v>
      </c>
      <c r="W171" s="1">
        <v>6</v>
      </c>
      <c r="X171" s="1" t="s">
        <v>127</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x14ac:dyDescent="0.3">
      <c r="A172" s="1" t="s">
        <v>49</v>
      </c>
      <c r="B172" s="1" t="s">
        <v>38</v>
      </c>
      <c r="C172" s="1" t="s">
        <v>62</v>
      </c>
      <c r="D172" s="1" t="s">
        <v>52</v>
      </c>
      <c r="E172" s="1" t="s">
        <v>53</v>
      </c>
      <c r="F172" s="1" t="s">
        <v>106</v>
      </c>
      <c r="G172" s="1" t="s">
        <v>247</v>
      </c>
      <c r="H172" s="1">
        <v>233</v>
      </c>
      <c r="I172" s="1" t="s">
        <v>55</v>
      </c>
      <c r="J172" s="1" t="s">
        <v>56</v>
      </c>
      <c r="K172" s="1" t="s">
        <v>57</v>
      </c>
      <c r="L172" s="1" t="s">
        <v>37</v>
      </c>
      <c r="M172" s="1" t="s">
        <v>47</v>
      </c>
      <c r="N172" s="1">
        <v>3</v>
      </c>
      <c r="O172" s="1">
        <v>-2</v>
      </c>
      <c r="P172" s="1">
        <v>0</v>
      </c>
      <c r="Q172" s="1">
        <v>27</v>
      </c>
      <c r="R172" s="1">
        <v>0</v>
      </c>
      <c r="S172" s="1"/>
      <c r="T172" s="1">
        <v>0</v>
      </c>
      <c r="U172" s="1">
        <v>1</v>
      </c>
      <c r="V172" s="1">
        <v>1157</v>
      </c>
      <c r="W172" s="1">
        <v>17</v>
      </c>
      <c r="X172" s="1" t="s">
        <v>70</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x14ac:dyDescent="0.3">
      <c r="A173" s="1" t="s">
        <v>37</v>
      </c>
      <c r="B173" s="1" t="s">
        <v>50</v>
      </c>
      <c r="C173" s="1" t="s">
        <v>85</v>
      </c>
      <c r="D173" s="1" t="s">
        <v>40</v>
      </c>
      <c r="E173" s="1" t="s">
        <v>41</v>
      </c>
      <c r="F173" s="1" t="s">
        <v>106</v>
      </c>
      <c r="G173" s="1" t="s">
        <v>248</v>
      </c>
      <c r="H173" s="1">
        <v>235</v>
      </c>
      <c r="I173" s="1" t="s">
        <v>44</v>
      </c>
      <c r="J173" s="1" t="s">
        <v>92</v>
      </c>
      <c r="K173" s="1" t="s">
        <v>46</v>
      </c>
      <c r="L173" s="1" t="s">
        <v>49</v>
      </c>
      <c r="M173" s="1" t="s">
        <v>47</v>
      </c>
      <c r="N173" s="1">
        <v>5</v>
      </c>
      <c r="O173" s="1">
        <v>-2</v>
      </c>
      <c r="P173" s="1">
        <v>0</v>
      </c>
      <c r="Q173" s="1">
        <v>19</v>
      </c>
      <c r="R173" s="1">
        <v>1</v>
      </c>
      <c r="S173" s="1">
        <v>1</v>
      </c>
      <c r="T173" s="1">
        <v>1</v>
      </c>
      <c r="U173" s="1">
        <v>0</v>
      </c>
      <c r="V173" s="1">
        <v>602</v>
      </c>
      <c r="W173" s="1">
        <v>1</v>
      </c>
      <c r="X173" s="1" t="s">
        <v>58</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x14ac:dyDescent="0.3">
      <c r="A174" s="1" t="s">
        <v>49</v>
      </c>
      <c r="B174" s="1" t="s">
        <v>50</v>
      </c>
      <c r="C174" s="1" t="s">
        <v>39</v>
      </c>
      <c r="D174" s="1" t="s">
        <v>52</v>
      </c>
      <c r="E174" s="1" t="s">
        <v>53</v>
      </c>
      <c r="F174" s="1" t="s">
        <v>65</v>
      </c>
      <c r="G174" s="1" t="s">
        <v>249</v>
      </c>
      <c r="H174" s="1">
        <v>238</v>
      </c>
      <c r="I174" s="1" t="s">
        <v>55</v>
      </c>
      <c r="J174" s="1" t="s">
        <v>61</v>
      </c>
      <c r="K174" s="1" t="s">
        <v>46</v>
      </c>
      <c r="L174" s="1" t="s">
        <v>49</v>
      </c>
      <c r="M174" s="1" t="s">
        <v>47</v>
      </c>
      <c r="N174" s="1">
        <v>3</v>
      </c>
      <c r="O174" s="1">
        <v>-2</v>
      </c>
      <c r="P174" s="1">
        <v>0</v>
      </c>
      <c r="Q174" s="1">
        <v>36</v>
      </c>
      <c r="R174" s="1">
        <v>0</v>
      </c>
      <c r="S174" s="1"/>
      <c r="T174" s="1">
        <v>0</v>
      </c>
      <c r="U174" s="1">
        <v>1</v>
      </c>
      <c r="V174" s="1">
        <v>1480</v>
      </c>
      <c r="W174" s="1">
        <v>3</v>
      </c>
      <c r="X174" s="1" t="s">
        <v>48</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x14ac:dyDescent="0.3">
      <c r="A175" s="1" t="s">
        <v>49</v>
      </c>
      <c r="B175" s="1" t="s">
        <v>84</v>
      </c>
      <c r="C175" s="1" t="s">
        <v>62</v>
      </c>
      <c r="D175" s="1" t="s">
        <v>52</v>
      </c>
      <c r="E175" s="1" t="s">
        <v>53</v>
      </c>
      <c r="F175" s="1" t="s">
        <v>65</v>
      </c>
      <c r="G175" s="1" t="s">
        <v>250</v>
      </c>
      <c r="H175" s="1">
        <v>239</v>
      </c>
      <c r="I175" s="1" t="s">
        <v>55</v>
      </c>
      <c r="J175" s="1" t="s">
        <v>61</v>
      </c>
      <c r="K175" s="1" t="s">
        <v>72</v>
      </c>
      <c r="L175" s="1" t="s">
        <v>49</v>
      </c>
      <c r="M175" s="1" t="s">
        <v>47</v>
      </c>
      <c r="N175" s="1">
        <v>4</v>
      </c>
      <c r="O175" s="1">
        <v>-2</v>
      </c>
      <c r="P175" s="1">
        <v>0</v>
      </c>
      <c r="Q175" s="1">
        <v>30</v>
      </c>
      <c r="R175" s="1">
        <v>0</v>
      </c>
      <c r="S175" s="1"/>
      <c r="T175" s="1">
        <v>0</v>
      </c>
      <c r="U175" s="1">
        <v>1</v>
      </c>
      <c r="V175" s="1">
        <v>111</v>
      </c>
      <c r="W175" s="1">
        <v>9</v>
      </c>
      <c r="X175" s="1" t="s">
        <v>70</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x14ac:dyDescent="0.3">
      <c r="A176" s="1" t="s">
        <v>49</v>
      </c>
      <c r="B176" s="1" t="s">
        <v>38</v>
      </c>
      <c r="C176" s="1" t="s">
        <v>51</v>
      </c>
      <c r="D176" s="1" t="s">
        <v>52</v>
      </c>
      <c r="E176" s="1" t="s">
        <v>41</v>
      </c>
      <c r="F176" s="1" t="s">
        <v>42</v>
      </c>
      <c r="G176" s="1" t="s">
        <v>251</v>
      </c>
      <c r="H176" s="1">
        <v>240</v>
      </c>
      <c r="I176" s="1" t="s">
        <v>44</v>
      </c>
      <c r="J176" s="1" t="s">
        <v>45</v>
      </c>
      <c r="K176" s="1" t="s">
        <v>72</v>
      </c>
      <c r="L176" s="1" t="s">
        <v>37</v>
      </c>
      <c r="M176" s="1" t="s">
        <v>47</v>
      </c>
      <c r="N176" s="1">
        <v>3</v>
      </c>
      <c r="O176" s="1">
        <v>-2</v>
      </c>
      <c r="P176" s="1">
        <v>0</v>
      </c>
      <c r="Q176" s="1">
        <v>45</v>
      </c>
      <c r="R176" s="1">
        <v>0</v>
      </c>
      <c r="S176" s="1"/>
      <c r="T176" s="1">
        <v>0</v>
      </c>
      <c r="U176" s="1">
        <v>1</v>
      </c>
      <c r="V176" s="1">
        <v>1268</v>
      </c>
      <c r="W176" s="1">
        <v>4</v>
      </c>
      <c r="X176" s="1" t="s">
        <v>48</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x14ac:dyDescent="0.3">
      <c r="A177" s="1" t="s">
        <v>49</v>
      </c>
      <c r="B177" s="1" t="s">
        <v>38</v>
      </c>
      <c r="C177" s="1" t="s">
        <v>68</v>
      </c>
      <c r="D177" s="1" t="s">
        <v>52</v>
      </c>
      <c r="E177" s="1" t="s">
        <v>53</v>
      </c>
      <c r="F177" s="1" t="s">
        <v>42</v>
      </c>
      <c r="G177" s="1" t="s">
        <v>252</v>
      </c>
      <c r="H177" s="1">
        <v>241</v>
      </c>
      <c r="I177" s="1" t="s">
        <v>44</v>
      </c>
      <c r="J177" s="1" t="s">
        <v>56</v>
      </c>
      <c r="K177" s="1" t="s">
        <v>72</v>
      </c>
      <c r="L177" s="1" t="s">
        <v>37</v>
      </c>
      <c r="M177" s="1" t="s">
        <v>47</v>
      </c>
      <c r="N177" s="1">
        <v>3</v>
      </c>
      <c r="O177" s="1">
        <v>-2</v>
      </c>
      <c r="P177" s="1">
        <v>0</v>
      </c>
      <c r="Q177" s="1">
        <v>56</v>
      </c>
      <c r="R177" s="1">
        <v>0</v>
      </c>
      <c r="S177" s="1"/>
      <c r="T177" s="1">
        <v>0</v>
      </c>
      <c r="U177" s="1">
        <v>1</v>
      </c>
      <c r="V177" s="1">
        <v>713</v>
      </c>
      <c r="W177" s="1">
        <v>8</v>
      </c>
      <c r="X177" s="1" t="s">
        <v>70</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x14ac:dyDescent="0.3">
      <c r="A178" s="1" t="s">
        <v>49</v>
      </c>
      <c r="B178" s="1" t="s">
        <v>38</v>
      </c>
      <c r="C178" s="1" t="s">
        <v>62</v>
      </c>
      <c r="D178" s="1" t="s">
        <v>52</v>
      </c>
      <c r="E178" s="1" t="s">
        <v>53</v>
      </c>
      <c r="F178" s="1" t="s">
        <v>42</v>
      </c>
      <c r="G178" s="1" t="s">
        <v>253</v>
      </c>
      <c r="H178" s="1">
        <v>242</v>
      </c>
      <c r="I178" s="1" t="s">
        <v>55</v>
      </c>
      <c r="J178" s="1" t="s">
        <v>56</v>
      </c>
      <c r="K178" s="1" t="s">
        <v>46</v>
      </c>
      <c r="L178" s="1" t="s">
        <v>49</v>
      </c>
      <c r="M178" s="1" t="s">
        <v>47</v>
      </c>
      <c r="N178" s="1">
        <v>2</v>
      </c>
      <c r="O178" s="1">
        <v>-2</v>
      </c>
      <c r="P178" s="1">
        <v>0</v>
      </c>
      <c r="Q178" s="1">
        <v>33</v>
      </c>
      <c r="R178" s="1">
        <v>0</v>
      </c>
      <c r="S178" s="1"/>
      <c r="T178" s="1">
        <v>0</v>
      </c>
      <c r="U178" s="1">
        <v>1</v>
      </c>
      <c r="V178" s="1">
        <v>134</v>
      </c>
      <c r="W178" s="1">
        <v>2</v>
      </c>
      <c r="X178" s="1" t="s">
        <v>70</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x14ac:dyDescent="0.3">
      <c r="A179" s="1" t="s">
        <v>37</v>
      </c>
      <c r="B179" s="1" t="s">
        <v>38</v>
      </c>
      <c r="C179" s="1" t="s">
        <v>85</v>
      </c>
      <c r="D179" s="1" t="s">
        <v>40</v>
      </c>
      <c r="E179" s="1" t="s">
        <v>53</v>
      </c>
      <c r="F179" s="1" t="s">
        <v>42</v>
      </c>
      <c r="G179" s="1" t="s">
        <v>254</v>
      </c>
      <c r="H179" s="1">
        <v>243</v>
      </c>
      <c r="I179" s="1" t="s">
        <v>55</v>
      </c>
      <c r="J179" s="1" t="s">
        <v>61</v>
      </c>
      <c r="K179" s="1" t="s">
        <v>46</v>
      </c>
      <c r="L179" s="1" t="s">
        <v>49</v>
      </c>
      <c r="M179" s="1" t="s">
        <v>47</v>
      </c>
      <c r="N179" s="1">
        <v>3</v>
      </c>
      <c r="O179" s="1">
        <v>-2</v>
      </c>
      <c r="P179" s="1">
        <v>0</v>
      </c>
      <c r="Q179" s="1">
        <v>19</v>
      </c>
      <c r="R179" s="1">
        <v>1</v>
      </c>
      <c r="S179" s="1">
        <v>1</v>
      </c>
      <c r="T179" s="1">
        <v>1</v>
      </c>
      <c r="U179" s="1">
        <v>0</v>
      </c>
      <c r="V179" s="1">
        <v>303</v>
      </c>
      <c r="W179" s="1">
        <v>2</v>
      </c>
      <c r="X179" s="1" t="s">
        <v>70</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x14ac:dyDescent="0.3">
      <c r="A180" s="1" t="s">
        <v>49</v>
      </c>
      <c r="B180" s="1" t="s">
        <v>38</v>
      </c>
      <c r="C180" s="1" t="s">
        <v>51</v>
      </c>
      <c r="D180" s="1" t="s">
        <v>52</v>
      </c>
      <c r="E180" s="1" t="s">
        <v>41</v>
      </c>
      <c r="F180" s="1" t="s">
        <v>99</v>
      </c>
      <c r="G180" s="1" t="s">
        <v>255</v>
      </c>
      <c r="H180" s="1">
        <v>244</v>
      </c>
      <c r="I180" s="1" t="s">
        <v>44</v>
      </c>
      <c r="J180" s="1" t="s">
        <v>45</v>
      </c>
      <c r="K180" s="1" t="s">
        <v>72</v>
      </c>
      <c r="L180" s="1" t="s">
        <v>49</v>
      </c>
      <c r="M180" s="1" t="s">
        <v>47</v>
      </c>
      <c r="N180" s="1">
        <v>2</v>
      </c>
      <c r="O180" s="1">
        <v>-2</v>
      </c>
      <c r="P180" s="1">
        <v>0</v>
      </c>
      <c r="Q180" s="1">
        <v>46</v>
      </c>
      <c r="R180" s="1">
        <v>0</v>
      </c>
      <c r="S180" s="1"/>
      <c r="T180" s="1">
        <v>0</v>
      </c>
      <c r="U180" s="1">
        <v>1</v>
      </c>
      <c r="V180" s="1">
        <v>526</v>
      </c>
      <c r="W180" s="1">
        <v>1</v>
      </c>
      <c r="X180" s="1" t="s">
        <v>48</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x14ac:dyDescent="0.3">
      <c r="A181" s="1" t="s">
        <v>49</v>
      </c>
      <c r="B181" s="1" t="s">
        <v>38</v>
      </c>
      <c r="C181" s="1" t="s">
        <v>39</v>
      </c>
      <c r="D181" s="1" t="s">
        <v>52</v>
      </c>
      <c r="E181" s="1" t="s">
        <v>53</v>
      </c>
      <c r="F181" s="1" t="s">
        <v>42</v>
      </c>
      <c r="G181" s="1" t="s">
        <v>256</v>
      </c>
      <c r="H181" s="1">
        <v>245</v>
      </c>
      <c r="I181" s="1" t="s">
        <v>44</v>
      </c>
      <c r="J181" s="1" t="s">
        <v>61</v>
      </c>
      <c r="K181" s="1" t="s">
        <v>46</v>
      </c>
      <c r="L181" s="1" t="s">
        <v>49</v>
      </c>
      <c r="M181" s="1" t="s">
        <v>47</v>
      </c>
      <c r="N181" s="1">
        <v>3</v>
      </c>
      <c r="O181" s="1">
        <v>-2</v>
      </c>
      <c r="P181" s="1">
        <v>0</v>
      </c>
      <c r="Q181" s="1">
        <v>38</v>
      </c>
      <c r="R181" s="1">
        <v>0</v>
      </c>
      <c r="S181" s="1"/>
      <c r="T181" s="1">
        <v>0</v>
      </c>
      <c r="U181" s="1">
        <v>1</v>
      </c>
      <c r="V181" s="1">
        <v>1380</v>
      </c>
      <c r="W181" s="1">
        <v>9</v>
      </c>
      <c r="X181" s="1" t="s">
        <v>48</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x14ac:dyDescent="0.3">
      <c r="A182" s="1" t="s">
        <v>49</v>
      </c>
      <c r="B182" s="1" t="s">
        <v>38</v>
      </c>
      <c r="C182" s="1" t="s">
        <v>62</v>
      </c>
      <c r="D182" s="1" t="s">
        <v>52</v>
      </c>
      <c r="E182" s="1" t="s">
        <v>53</v>
      </c>
      <c r="F182" s="1" t="s">
        <v>65</v>
      </c>
      <c r="G182" s="1" t="s">
        <v>257</v>
      </c>
      <c r="H182" s="1">
        <v>246</v>
      </c>
      <c r="I182" s="1" t="s">
        <v>44</v>
      </c>
      <c r="J182" s="1" t="s">
        <v>56</v>
      </c>
      <c r="K182" s="1" t="s">
        <v>57</v>
      </c>
      <c r="L182" s="1" t="s">
        <v>37</v>
      </c>
      <c r="M182" s="1" t="s">
        <v>47</v>
      </c>
      <c r="N182" s="1">
        <v>0</v>
      </c>
      <c r="O182" s="1">
        <v>-2</v>
      </c>
      <c r="P182" s="1">
        <v>0</v>
      </c>
      <c r="Q182" s="1">
        <v>31</v>
      </c>
      <c r="R182" s="1">
        <v>0</v>
      </c>
      <c r="S182" s="1"/>
      <c r="T182" s="1">
        <v>0</v>
      </c>
      <c r="U182" s="1">
        <v>1</v>
      </c>
      <c r="V182" s="1">
        <v>140</v>
      </c>
      <c r="W182" s="1">
        <v>12</v>
      </c>
      <c r="X182" s="1" t="s">
        <v>58</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x14ac:dyDescent="0.3">
      <c r="A183" s="1" t="s">
        <v>49</v>
      </c>
      <c r="B183" s="1" t="s">
        <v>38</v>
      </c>
      <c r="C183" s="1" t="s">
        <v>62</v>
      </c>
      <c r="D183" s="1" t="s">
        <v>52</v>
      </c>
      <c r="E183" s="1" t="s">
        <v>53</v>
      </c>
      <c r="F183" s="1" t="s">
        <v>65</v>
      </c>
      <c r="G183" s="1" t="s">
        <v>258</v>
      </c>
      <c r="H183" s="1">
        <v>247</v>
      </c>
      <c r="I183" s="1" t="s">
        <v>44</v>
      </c>
      <c r="J183" s="1" t="s">
        <v>56</v>
      </c>
      <c r="K183" s="1" t="s">
        <v>46</v>
      </c>
      <c r="L183" s="1" t="s">
        <v>49</v>
      </c>
      <c r="M183" s="1" t="s">
        <v>47</v>
      </c>
      <c r="N183" s="1">
        <v>3</v>
      </c>
      <c r="O183" s="1">
        <v>-2</v>
      </c>
      <c r="P183" s="1">
        <v>0</v>
      </c>
      <c r="Q183" s="1">
        <v>34</v>
      </c>
      <c r="R183" s="1">
        <v>0</v>
      </c>
      <c r="S183" s="1"/>
      <c r="T183" s="1">
        <v>0</v>
      </c>
      <c r="U183" s="1">
        <v>1</v>
      </c>
      <c r="V183" s="1">
        <v>629</v>
      </c>
      <c r="W183" s="1">
        <v>27</v>
      </c>
      <c r="X183" s="1" t="s">
        <v>48</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x14ac:dyDescent="0.3">
      <c r="A184" s="1" t="s">
        <v>37</v>
      </c>
      <c r="B184" s="1" t="s">
        <v>38</v>
      </c>
      <c r="C184" s="1" t="s">
        <v>39</v>
      </c>
      <c r="D184" s="1" t="s">
        <v>40</v>
      </c>
      <c r="E184" s="1" t="s">
        <v>41</v>
      </c>
      <c r="F184" s="1" t="s">
        <v>99</v>
      </c>
      <c r="G184" s="1" t="s">
        <v>259</v>
      </c>
      <c r="H184" s="1">
        <v>248</v>
      </c>
      <c r="I184" s="1" t="s">
        <v>44</v>
      </c>
      <c r="J184" s="1" t="s">
        <v>92</v>
      </c>
      <c r="K184" s="1" t="s">
        <v>46</v>
      </c>
      <c r="L184" s="1" t="s">
        <v>37</v>
      </c>
      <c r="M184" s="1" t="s">
        <v>47</v>
      </c>
      <c r="N184" s="1">
        <v>5</v>
      </c>
      <c r="O184" s="1">
        <v>-2</v>
      </c>
      <c r="P184" s="1">
        <v>0</v>
      </c>
      <c r="Q184" s="1">
        <v>41</v>
      </c>
      <c r="R184" s="1">
        <v>1</v>
      </c>
      <c r="S184" s="1">
        <v>1</v>
      </c>
      <c r="T184" s="1">
        <v>1</v>
      </c>
      <c r="U184" s="1">
        <v>0</v>
      </c>
      <c r="V184" s="1">
        <v>1356</v>
      </c>
      <c r="W184" s="1">
        <v>20</v>
      </c>
      <c r="X184" s="1" t="s">
        <v>48</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x14ac:dyDescent="0.3">
      <c r="A185" s="1" t="s">
        <v>49</v>
      </c>
      <c r="B185" s="1" t="s">
        <v>38</v>
      </c>
      <c r="C185" s="1" t="s">
        <v>51</v>
      </c>
      <c r="D185" s="1" t="s">
        <v>52</v>
      </c>
      <c r="E185" s="1" t="s">
        <v>53</v>
      </c>
      <c r="F185" s="1" t="s">
        <v>65</v>
      </c>
      <c r="G185" s="1" t="s">
        <v>260</v>
      </c>
      <c r="H185" s="1">
        <v>249</v>
      </c>
      <c r="I185" s="1" t="s">
        <v>55</v>
      </c>
      <c r="J185" s="1" t="s">
        <v>61</v>
      </c>
      <c r="K185" s="1" t="s">
        <v>57</v>
      </c>
      <c r="L185" s="1" t="s">
        <v>49</v>
      </c>
      <c r="M185" s="1" t="s">
        <v>47</v>
      </c>
      <c r="N185" s="1">
        <v>2</v>
      </c>
      <c r="O185" s="1">
        <v>-2</v>
      </c>
      <c r="P185" s="1">
        <v>0</v>
      </c>
      <c r="Q185" s="1">
        <v>50</v>
      </c>
      <c r="R185" s="1">
        <v>0</v>
      </c>
      <c r="S185" s="1"/>
      <c r="T185" s="1">
        <v>0</v>
      </c>
      <c r="U185" s="1">
        <v>1</v>
      </c>
      <c r="V185" s="1">
        <v>328</v>
      </c>
      <c r="W185" s="1">
        <v>1</v>
      </c>
      <c r="X185" s="1" t="s">
        <v>70</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x14ac:dyDescent="0.3">
      <c r="A186" s="1" t="s">
        <v>49</v>
      </c>
      <c r="B186" s="1" t="s">
        <v>38</v>
      </c>
      <c r="C186" s="1" t="s">
        <v>51</v>
      </c>
      <c r="D186" s="1" t="s">
        <v>52</v>
      </c>
      <c r="E186" s="1" t="s">
        <v>53</v>
      </c>
      <c r="F186" s="1" t="s">
        <v>65</v>
      </c>
      <c r="G186" s="1" t="s">
        <v>261</v>
      </c>
      <c r="H186" s="1">
        <v>250</v>
      </c>
      <c r="I186" s="1" t="s">
        <v>44</v>
      </c>
      <c r="J186" s="1" t="s">
        <v>74</v>
      </c>
      <c r="K186" s="1" t="s">
        <v>72</v>
      </c>
      <c r="L186" s="1" t="s">
        <v>49</v>
      </c>
      <c r="M186" s="1" t="s">
        <v>47</v>
      </c>
      <c r="N186" s="1">
        <v>3</v>
      </c>
      <c r="O186" s="1">
        <v>-2</v>
      </c>
      <c r="P186" s="1">
        <v>0</v>
      </c>
      <c r="Q186" s="1">
        <v>53</v>
      </c>
      <c r="R186" s="1">
        <v>0</v>
      </c>
      <c r="S186" s="1"/>
      <c r="T186" s="1">
        <v>0</v>
      </c>
      <c r="U186" s="1">
        <v>1</v>
      </c>
      <c r="V186" s="1">
        <v>1084</v>
      </c>
      <c r="W186" s="1">
        <v>13</v>
      </c>
      <c r="X186" s="1" t="s">
        <v>48</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x14ac:dyDescent="0.3">
      <c r="A187" s="1" t="s">
        <v>49</v>
      </c>
      <c r="B187" s="1" t="s">
        <v>38</v>
      </c>
      <c r="C187" s="1" t="s">
        <v>62</v>
      </c>
      <c r="D187" s="1" t="s">
        <v>52</v>
      </c>
      <c r="E187" s="1" t="s">
        <v>53</v>
      </c>
      <c r="F187" s="1" t="s">
        <v>65</v>
      </c>
      <c r="G187" s="1" t="s">
        <v>262</v>
      </c>
      <c r="H187" s="1">
        <v>252</v>
      </c>
      <c r="I187" s="1" t="s">
        <v>44</v>
      </c>
      <c r="J187" s="1" t="s">
        <v>56</v>
      </c>
      <c r="K187" s="1" t="s">
        <v>57</v>
      </c>
      <c r="L187" s="1" t="s">
        <v>49</v>
      </c>
      <c r="M187" s="1" t="s">
        <v>47</v>
      </c>
      <c r="N187" s="1">
        <v>5</v>
      </c>
      <c r="O187" s="1">
        <v>-2</v>
      </c>
      <c r="P187" s="1">
        <v>0</v>
      </c>
      <c r="Q187" s="1">
        <v>33</v>
      </c>
      <c r="R187" s="1">
        <v>0</v>
      </c>
      <c r="S187" s="1"/>
      <c r="T187" s="1">
        <v>0</v>
      </c>
      <c r="U187" s="1">
        <v>1</v>
      </c>
      <c r="V187" s="1">
        <v>931</v>
      </c>
      <c r="W187" s="1">
        <v>14</v>
      </c>
      <c r="X187" s="1" t="s">
        <v>70</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x14ac:dyDescent="0.3">
      <c r="A188" s="1" t="s">
        <v>49</v>
      </c>
      <c r="B188" s="1" t="s">
        <v>38</v>
      </c>
      <c r="C188" s="1" t="s">
        <v>39</v>
      </c>
      <c r="D188" s="1" t="s">
        <v>52</v>
      </c>
      <c r="E188" s="1" t="s">
        <v>53</v>
      </c>
      <c r="F188" s="1" t="s">
        <v>65</v>
      </c>
      <c r="G188" s="1" t="s">
        <v>263</v>
      </c>
      <c r="H188" s="1">
        <v>253</v>
      </c>
      <c r="I188" s="1" t="s">
        <v>44</v>
      </c>
      <c r="J188" s="1" t="s">
        <v>88</v>
      </c>
      <c r="K188" s="1" t="s">
        <v>57</v>
      </c>
      <c r="L188" s="1" t="s">
        <v>49</v>
      </c>
      <c r="M188" s="1" t="s">
        <v>47</v>
      </c>
      <c r="N188" s="1">
        <v>2</v>
      </c>
      <c r="O188" s="1">
        <v>-2</v>
      </c>
      <c r="P188" s="1">
        <v>0</v>
      </c>
      <c r="Q188" s="1">
        <v>40</v>
      </c>
      <c r="R188" s="1">
        <v>0</v>
      </c>
      <c r="S188" s="1"/>
      <c r="T188" s="1">
        <v>0</v>
      </c>
      <c r="U188" s="1">
        <v>1</v>
      </c>
      <c r="V188" s="1">
        <v>989</v>
      </c>
      <c r="W188" s="1">
        <v>4</v>
      </c>
      <c r="X188" s="1" t="s">
        <v>58</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x14ac:dyDescent="0.3">
      <c r="A189" s="1" t="s">
        <v>49</v>
      </c>
      <c r="B189" s="1" t="s">
        <v>38</v>
      </c>
      <c r="C189" s="1" t="s">
        <v>68</v>
      </c>
      <c r="D189" s="1" t="s">
        <v>52</v>
      </c>
      <c r="E189" s="1" t="s">
        <v>53</v>
      </c>
      <c r="F189" s="1" t="s">
        <v>65</v>
      </c>
      <c r="G189" s="1" t="s">
        <v>264</v>
      </c>
      <c r="H189" s="1">
        <v>254</v>
      </c>
      <c r="I189" s="1" t="s">
        <v>55</v>
      </c>
      <c r="J189" s="1" t="s">
        <v>94</v>
      </c>
      <c r="K189" s="1" t="s">
        <v>46</v>
      </c>
      <c r="L189" s="1" t="s">
        <v>49</v>
      </c>
      <c r="M189" s="1" t="s">
        <v>47</v>
      </c>
      <c r="N189" s="1">
        <v>3</v>
      </c>
      <c r="O189" s="1">
        <v>-2</v>
      </c>
      <c r="P189" s="1">
        <v>0</v>
      </c>
      <c r="Q189" s="1">
        <v>55</v>
      </c>
      <c r="R189" s="1">
        <v>0</v>
      </c>
      <c r="S189" s="1"/>
      <c r="T189" s="1">
        <v>0</v>
      </c>
      <c r="U189" s="1">
        <v>1</v>
      </c>
      <c r="V189" s="1">
        <v>692</v>
      </c>
      <c r="W189" s="1">
        <v>14</v>
      </c>
      <c r="X189" s="1" t="s">
        <v>64</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x14ac:dyDescent="0.3">
      <c r="A190" s="1" t="s">
        <v>49</v>
      </c>
      <c r="B190" s="1" t="s">
        <v>50</v>
      </c>
      <c r="C190" s="1" t="s">
        <v>62</v>
      </c>
      <c r="D190" s="1" t="s">
        <v>52</v>
      </c>
      <c r="E190" s="1" t="s">
        <v>53</v>
      </c>
      <c r="F190" s="1" t="s">
        <v>42</v>
      </c>
      <c r="G190" s="1" t="s">
        <v>265</v>
      </c>
      <c r="H190" s="1">
        <v>256</v>
      </c>
      <c r="I190" s="1" t="s">
        <v>55</v>
      </c>
      <c r="J190" s="1" t="s">
        <v>74</v>
      </c>
      <c r="K190" s="1" t="s">
        <v>57</v>
      </c>
      <c r="L190" s="1" t="s">
        <v>49</v>
      </c>
      <c r="M190" s="1" t="s">
        <v>47</v>
      </c>
      <c r="N190" s="1">
        <v>2</v>
      </c>
      <c r="O190" s="1">
        <v>-2</v>
      </c>
      <c r="P190" s="1">
        <v>0</v>
      </c>
      <c r="Q190" s="1">
        <v>34</v>
      </c>
      <c r="R190" s="1">
        <v>0</v>
      </c>
      <c r="S190" s="1"/>
      <c r="T190" s="1">
        <v>0</v>
      </c>
      <c r="U190" s="1">
        <v>1</v>
      </c>
      <c r="V190" s="1">
        <v>1069</v>
      </c>
      <c r="W190" s="1">
        <v>2</v>
      </c>
      <c r="X190" s="1" t="s">
        <v>58</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x14ac:dyDescent="0.3">
      <c r="A191" s="1" t="s">
        <v>49</v>
      </c>
      <c r="B191" s="1" t="s">
        <v>38</v>
      </c>
      <c r="C191" s="1" t="s">
        <v>51</v>
      </c>
      <c r="D191" s="1" t="s">
        <v>52</v>
      </c>
      <c r="E191" s="1" t="s">
        <v>53</v>
      </c>
      <c r="F191" s="1" t="s">
        <v>65</v>
      </c>
      <c r="G191" s="1" t="s">
        <v>266</v>
      </c>
      <c r="H191" s="1">
        <v>258</v>
      </c>
      <c r="I191" s="1" t="s">
        <v>44</v>
      </c>
      <c r="J191" s="1" t="s">
        <v>76</v>
      </c>
      <c r="K191" s="1" t="s">
        <v>46</v>
      </c>
      <c r="L191" s="1" t="s">
        <v>49</v>
      </c>
      <c r="M191" s="1" t="s">
        <v>47</v>
      </c>
      <c r="N191" s="1">
        <v>6</v>
      </c>
      <c r="O191" s="1">
        <v>-2</v>
      </c>
      <c r="P191" s="1">
        <v>0</v>
      </c>
      <c r="Q191" s="1">
        <v>51</v>
      </c>
      <c r="R191" s="1">
        <v>0</v>
      </c>
      <c r="S191" s="1"/>
      <c r="T191" s="1">
        <v>0</v>
      </c>
      <c r="U191" s="1">
        <v>1</v>
      </c>
      <c r="V191" s="1">
        <v>313</v>
      </c>
      <c r="W191" s="1">
        <v>3</v>
      </c>
      <c r="X191" s="1" t="s">
        <v>70</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x14ac:dyDescent="0.3">
      <c r="A192" s="1" t="s">
        <v>49</v>
      </c>
      <c r="B192" s="1" t="s">
        <v>38</v>
      </c>
      <c r="C192" s="1" t="s">
        <v>51</v>
      </c>
      <c r="D192" s="1" t="s">
        <v>52</v>
      </c>
      <c r="E192" s="1" t="s">
        <v>53</v>
      </c>
      <c r="F192" s="1" t="s">
        <v>42</v>
      </c>
      <c r="G192" s="1" t="s">
        <v>267</v>
      </c>
      <c r="H192" s="1">
        <v>259</v>
      </c>
      <c r="I192" s="1" t="s">
        <v>55</v>
      </c>
      <c r="J192" s="1" t="s">
        <v>88</v>
      </c>
      <c r="K192" s="1" t="s">
        <v>57</v>
      </c>
      <c r="L192" s="1" t="s">
        <v>49</v>
      </c>
      <c r="M192" s="1" t="s">
        <v>47</v>
      </c>
      <c r="N192" s="1">
        <v>5</v>
      </c>
      <c r="O192" s="1">
        <v>-2</v>
      </c>
      <c r="P192" s="1">
        <v>0</v>
      </c>
      <c r="Q192" s="1">
        <v>52</v>
      </c>
      <c r="R192" s="1">
        <v>0</v>
      </c>
      <c r="S192" s="1"/>
      <c r="T192" s="1">
        <v>0</v>
      </c>
      <c r="U192" s="1">
        <v>1</v>
      </c>
      <c r="V192" s="1">
        <v>699</v>
      </c>
      <c r="W192" s="1">
        <v>1</v>
      </c>
      <c r="X192" s="1" t="s">
        <v>64</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x14ac:dyDescent="0.3">
      <c r="A193" s="1" t="s">
        <v>49</v>
      </c>
      <c r="B193" s="1" t="s">
        <v>38</v>
      </c>
      <c r="C193" s="1" t="s">
        <v>62</v>
      </c>
      <c r="D193" s="1" t="s">
        <v>52</v>
      </c>
      <c r="E193" s="1" t="s">
        <v>53</v>
      </c>
      <c r="F193" s="1" t="s">
        <v>65</v>
      </c>
      <c r="G193" s="1" t="s">
        <v>268</v>
      </c>
      <c r="H193" s="1">
        <v>260</v>
      </c>
      <c r="I193" s="1" t="s">
        <v>44</v>
      </c>
      <c r="J193" s="1" t="s">
        <v>56</v>
      </c>
      <c r="K193" s="1" t="s">
        <v>46</v>
      </c>
      <c r="L193" s="1" t="s">
        <v>49</v>
      </c>
      <c r="M193" s="1" t="s">
        <v>47</v>
      </c>
      <c r="N193" s="1">
        <v>2</v>
      </c>
      <c r="O193" s="1">
        <v>-2</v>
      </c>
      <c r="P193" s="1">
        <v>0</v>
      </c>
      <c r="Q193" s="1">
        <v>27</v>
      </c>
      <c r="R193" s="1">
        <v>0</v>
      </c>
      <c r="S193" s="1"/>
      <c r="T193" s="1">
        <v>0</v>
      </c>
      <c r="U193" s="1">
        <v>1</v>
      </c>
      <c r="V193" s="1">
        <v>894</v>
      </c>
      <c r="W193" s="1">
        <v>9</v>
      </c>
      <c r="X193" s="1" t="s">
        <v>70</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x14ac:dyDescent="0.3">
      <c r="A194" s="1" t="s">
        <v>37</v>
      </c>
      <c r="B194" s="1" t="s">
        <v>38</v>
      </c>
      <c r="C194" s="1" t="s">
        <v>39</v>
      </c>
      <c r="D194" s="1" t="s">
        <v>40</v>
      </c>
      <c r="E194" s="1" t="s">
        <v>53</v>
      </c>
      <c r="F194" s="1" t="s">
        <v>42</v>
      </c>
      <c r="G194" s="1" t="s">
        <v>269</v>
      </c>
      <c r="H194" s="1">
        <v>261</v>
      </c>
      <c r="I194" s="1" t="s">
        <v>55</v>
      </c>
      <c r="J194" s="1" t="s">
        <v>74</v>
      </c>
      <c r="K194" s="1" t="s">
        <v>57</v>
      </c>
      <c r="L194" s="1" t="s">
        <v>37</v>
      </c>
      <c r="M194" s="1" t="s">
        <v>47</v>
      </c>
      <c r="N194" s="1">
        <v>1</v>
      </c>
      <c r="O194" s="1">
        <v>-2</v>
      </c>
      <c r="P194" s="1">
        <v>0</v>
      </c>
      <c r="Q194" s="1">
        <v>35</v>
      </c>
      <c r="R194" s="1">
        <v>1</v>
      </c>
      <c r="S194" s="1">
        <v>1</v>
      </c>
      <c r="T194" s="1">
        <v>1</v>
      </c>
      <c r="U194" s="1">
        <v>0</v>
      </c>
      <c r="V194" s="1">
        <v>556</v>
      </c>
      <c r="W194" s="1">
        <v>23</v>
      </c>
      <c r="X194" s="1" t="s">
        <v>48</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x14ac:dyDescent="0.3">
      <c r="A195" s="1" t="s">
        <v>49</v>
      </c>
      <c r="B195" s="1" t="s">
        <v>84</v>
      </c>
      <c r="C195" s="1" t="s">
        <v>39</v>
      </c>
      <c r="D195" s="1" t="s">
        <v>52</v>
      </c>
      <c r="E195" s="1" t="s">
        <v>53</v>
      </c>
      <c r="F195" s="1" t="s">
        <v>65</v>
      </c>
      <c r="G195" s="1" t="s">
        <v>270</v>
      </c>
      <c r="H195" s="1">
        <v>262</v>
      </c>
      <c r="I195" s="1" t="s">
        <v>55</v>
      </c>
      <c r="J195" s="1" t="s">
        <v>56</v>
      </c>
      <c r="K195" s="1" t="s">
        <v>72</v>
      </c>
      <c r="L195" s="1" t="s">
        <v>49</v>
      </c>
      <c r="M195" s="1" t="s">
        <v>47</v>
      </c>
      <c r="N195" s="1">
        <v>3</v>
      </c>
      <c r="O195" s="1">
        <v>-2</v>
      </c>
      <c r="P195" s="1">
        <v>0</v>
      </c>
      <c r="Q195" s="1">
        <v>43</v>
      </c>
      <c r="R195" s="1">
        <v>0</v>
      </c>
      <c r="S195" s="1"/>
      <c r="T195" s="1">
        <v>0</v>
      </c>
      <c r="U195" s="1">
        <v>1</v>
      </c>
      <c r="V195" s="1">
        <v>1344</v>
      </c>
      <c r="W195" s="1">
        <v>7</v>
      </c>
      <c r="X195" s="1" t="s">
        <v>70</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x14ac:dyDescent="0.3">
      <c r="A196" s="1" t="s">
        <v>49</v>
      </c>
      <c r="B196" s="1" t="s">
        <v>84</v>
      </c>
      <c r="C196" s="1" t="s">
        <v>51</v>
      </c>
      <c r="D196" s="1" t="s">
        <v>52</v>
      </c>
      <c r="E196" s="1" t="s">
        <v>53</v>
      </c>
      <c r="F196" s="1" t="s">
        <v>65</v>
      </c>
      <c r="G196" s="1" t="s">
        <v>271</v>
      </c>
      <c r="H196" s="1">
        <v>264</v>
      </c>
      <c r="I196" s="1" t="s">
        <v>55</v>
      </c>
      <c r="J196" s="1" t="s">
        <v>88</v>
      </c>
      <c r="K196" s="1" t="s">
        <v>57</v>
      </c>
      <c r="L196" s="1" t="s">
        <v>49</v>
      </c>
      <c r="M196" s="1" t="s">
        <v>47</v>
      </c>
      <c r="N196" s="1">
        <v>1</v>
      </c>
      <c r="O196" s="1">
        <v>-2</v>
      </c>
      <c r="P196" s="1">
        <v>0</v>
      </c>
      <c r="Q196" s="1">
        <v>45</v>
      </c>
      <c r="R196" s="1">
        <v>0</v>
      </c>
      <c r="S196" s="1"/>
      <c r="T196" s="1">
        <v>0</v>
      </c>
      <c r="U196" s="1">
        <v>1</v>
      </c>
      <c r="V196" s="1">
        <v>1195</v>
      </c>
      <c r="W196" s="1">
        <v>2</v>
      </c>
      <c r="X196" s="1" t="s">
        <v>48</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x14ac:dyDescent="0.3">
      <c r="A197" s="1" t="s">
        <v>49</v>
      </c>
      <c r="B197" s="1" t="s">
        <v>38</v>
      </c>
      <c r="C197" s="1" t="s">
        <v>39</v>
      </c>
      <c r="D197" s="1" t="s">
        <v>52</v>
      </c>
      <c r="E197" s="1" t="s">
        <v>53</v>
      </c>
      <c r="F197" s="1" t="s">
        <v>42</v>
      </c>
      <c r="G197" s="1" t="s">
        <v>272</v>
      </c>
      <c r="H197" s="1">
        <v>267</v>
      </c>
      <c r="I197" s="1" t="s">
        <v>55</v>
      </c>
      <c r="J197" s="1" t="s">
        <v>56</v>
      </c>
      <c r="K197" s="1" t="s">
        <v>57</v>
      </c>
      <c r="L197" s="1" t="s">
        <v>37</v>
      </c>
      <c r="M197" s="1" t="s">
        <v>47</v>
      </c>
      <c r="N197" s="1">
        <v>3</v>
      </c>
      <c r="O197" s="1">
        <v>-2</v>
      </c>
      <c r="P197" s="1">
        <v>0</v>
      </c>
      <c r="Q197" s="1">
        <v>37</v>
      </c>
      <c r="R197" s="1">
        <v>0</v>
      </c>
      <c r="S197" s="1"/>
      <c r="T197" s="1">
        <v>0</v>
      </c>
      <c r="U197" s="1">
        <v>1</v>
      </c>
      <c r="V197" s="1">
        <v>290</v>
      </c>
      <c r="W197" s="1">
        <v>21</v>
      </c>
      <c r="X197" s="1" t="s">
        <v>70</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x14ac:dyDescent="0.3">
      <c r="A198" s="1" t="s">
        <v>49</v>
      </c>
      <c r="B198" s="1" t="s">
        <v>50</v>
      </c>
      <c r="C198" s="1" t="s">
        <v>39</v>
      </c>
      <c r="D198" s="1" t="s">
        <v>52</v>
      </c>
      <c r="E198" s="1" t="s">
        <v>53</v>
      </c>
      <c r="F198" s="1" t="s">
        <v>65</v>
      </c>
      <c r="G198" s="1" t="s">
        <v>273</v>
      </c>
      <c r="H198" s="1">
        <v>269</v>
      </c>
      <c r="I198" s="1" t="s">
        <v>44</v>
      </c>
      <c r="J198" s="1" t="s">
        <v>61</v>
      </c>
      <c r="K198" s="1" t="s">
        <v>46</v>
      </c>
      <c r="L198" s="1" t="s">
        <v>49</v>
      </c>
      <c r="M198" s="1" t="s">
        <v>47</v>
      </c>
      <c r="N198" s="1">
        <v>5</v>
      </c>
      <c r="O198" s="1">
        <v>-2</v>
      </c>
      <c r="P198" s="1">
        <v>0</v>
      </c>
      <c r="Q198" s="1">
        <v>35</v>
      </c>
      <c r="R198" s="1">
        <v>0</v>
      </c>
      <c r="S198" s="1"/>
      <c r="T198" s="1">
        <v>0</v>
      </c>
      <c r="U198" s="1">
        <v>1</v>
      </c>
      <c r="V198" s="1">
        <v>138</v>
      </c>
      <c r="W198" s="1">
        <v>2</v>
      </c>
      <c r="X198" s="1" t="s">
        <v>70</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x14ac:dyDescent="0.3">
      <c r="A199" s="1" t="s">
        <v>49</v>
      </c>
      <c r="B199" s="1" t="s">
        <v>84</v>
      </c>
      <c r="C199" s="1" t="s">
        <v>39</v>
      </c>
      <c r="D199" s="1" t="s">
        <v>52</v>
      </c>
      <c r="E199" s="1" t="s">
        <v>53</v>
      </c>
      <c r="F199" s="1" t="s">
        <v>65</v>
      </c>
      <c r="G199" s="1" t="s">
        <v>274</v>
      </c>
      <c r="H199" s="1">
        <v>270</v>
      </c>
      <c r="I199" s="1" t="s">
        <v>44</v>
      </c>
      <c r="J199" s="1" t="s">
        <v>74</v>
      </c>
      <c r="K199" s="1" t="s">
        <v>72</v>
      </c>
      <c r="L199" s="1" t="s">
        <v>49</v>
      </c>
      <c r="M199" s="1" t="s">
        <v>47</v>
      </c>
      <c r="N199" s="1">
        <v>5</v>
      </c>
      <c r="O199" s="1">
        <v>-2</v>
      </c>
      <c r="P199" s="1">
        <v>0</v>
      </c>
      <c r="Q199" s="1">
        <v>42</v>
      </c>
      <c r="R199" s="1">
        <v>0</v>
      </c>
      <c r="S199" s="1"/>
      <c r="T199" s="1">
        <v>0</v>
      </c>
      <c r="U199" s="1">
        <v>1</v>
      </c>
      <c r="V199" s="1">
        <v>926</v>
      </c>
      <c r="W199" s="1">
        <v>21</v>
      </c>
      <c r="X199" s="1" t="s">
        <v>48</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x14ac:dyDescent="0.3">
      <c r="A200" s="1" t="s">
        <v>49</v>
      </c>
      <c r="B200" s="1" t="s">
        <v>38</v>
      </c>
      <c r="C200" s="1" t="s">
        <v>39</v>
      </c>
      <c r="D200" s="1" t="s">
        <v>52</v>
      </c>
      <c r="E200" s="1" t="s">
        <v>53</v>
      </c>
      <c r="F200" s="1" t="s">
        <v>42</v>
      </c>
      <c r="G200" s="1" t="s">
        <v>275</v>
      </c>
      <c r="H200" s="1">
        <v>271</v>
      </c>
      <c r="I200" s="1" t="s">
        <v>55</v>
      </c>
      <c r="J200" s="1" t="s">
        <v>74</v>
      </c>
      <c r="K200" s="1" t="s">
        <v>57</v>
      </c>
      <c r="L200" s="1" t="s">
        <v>49</v>
      </c>
      <c r="M200" s="1" t="s">
        <v>47</v>
      </c>
      <c r="N200" s="1">
        <v>3</v>
      </c>
      <c r="O200" s="1">
        <v>-2</v>
      </c>
      <c r="P200" s="1">
        <v>0</v>
      </c>
      <c r="Q200" s="1">
        <v>38</v>
      </c>
      <c r="R200" s="1">
        <v>0</v>
      </c>
      <c r="S200" s="1"/>
      <c r="T200" s="1">
        <v>0</v>
      </c>
      <c r="U200" s="1">
        <v>1</v>
      </c>
      <c r="V200" s="1">
        <v>1261</v>
      </c>
      <c r="W200" s="1">
        <v>2</v>
      </c>
      <c r="X200" s="1" t="s">
        <v>64</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x14ac:dyDescent="0.3">
      <c r="A201" s="1" t="s">
        <v>49</v>
      </c>
      <c r="B201" s="1" t="s">
        <v>38</v>
      </c>
      <c r="C201" s="1" t="s">
        <v>39</v>
      </c>
      <c r="D201" s="1" t="s">
        <v>52</v>
      </c>
      <c r="E201" s="1" t="s">
        <v>53</v>
      </c>
      <c r="F201" s="1" t="s">
        <v>106</v>
      </c>
      <c r="G201" s="1" t="s">
        <v>276</v>
      </c>
      <c r="H201" s="1">
        <v>273</v>
      </c>
      <c r="I201" s="1" t="s">
        <v>55</v>
      </c>
      <c r="J201" s="1" t="s">
        <v>74</v>
      </c>
      <c r="K201" s="1" t="s">
        <v>57</v>
      </c>
      <c r="L201" s="1" t="s">
        <v>49</v>
      </c>
      <c r="M201" s="1" t="s">
        <v>47</v>
      </c>
      <c r="N201" s="1">
        <v>3</v>
      </c>
      <c r="O201" s="1">
        <v>-2</v>
      </c>
      <c r="P201" s="1">
        <v>0</v>
      </c>
      <c r="Q201" s="1">
        <v>38</v>
      </c>
      <c r="R201" s="1">
        <v>0</v>
      </c>
      <c r="S201" s="1"/>
      <c r="T201" s="1">
        <v>0</v>
      </c>
      <c r="U201" s="1">
        <v>1</v>
      </c>
      <c r="V201" s="1">
        <v>1084</v>
      </c>
      <c r="W201" s="1">
        <v>29</v>
      </c>
      <c r="X201" s="1" t="s">
        <v>70</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x14ac:dyDescent="0.3">
      <c r="A202" s="1" t="s">
        <v>49</v>
      </c>
      <c r="B202" s="1" t="s">
        <v>50</v>
      </c>
      <c r="C202" s="1" t="s">
        <v>62</v>
      </c>
      <c r="D202" s="1" t="s">
        <v>52</v>
      </c>
      <c r="E202" s="1" t="s">
        <v>53</v>
      </c>
      <c r="F202" s="1" t="s">
        <v>106</v>
      </c>
      <c r="G202" s="1" t="s">
        <v>277</v>
      </c>
      <c r="H202" s="1">
        <v>274</v>
      </c>
      <c r="I202" s="1" t="s">
        <v>55</v>
      </c>
      <c r="J202" s="1" t="s">
        <v>74</v>
      </c>
      <c r="K202" s="1" t="s">
        <v>57</v>
      </c>
      <c r="L202" s="1" t="s">
        <v>49</v>
      </c>
      <c r="M202" s="1" t="s">
        <v>47</v>
      </c>
      <c r="N202" s="1">
        <v>1</v>
      </c>
      <c r="O202" s="1">
        <v>-2</v>
      </c>
      <c r="P202" s="1">
        <v>0</v>
      </c>
      <c r="Q202" s="1">
        <v>27</v>
      </c>
      <c r="R202" s="1">
        <v>0</v>
      </c>
      <c r="S202" s="1"/>
      <c r="T202" s="1">
        <v>0</v>
      </c>
      <c r="U202" s="1">
        <v>1</v>
      </c>
      <c r="V202" s="1">
        <v>472</v>
      </c>
      <c r="W202" s="1">
        <v>1</v>
      </c>
      <c r="X202" s="1" t="s">
        <v>58</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x14ac:dyDescent="0.3">
      <c r="A203" s="1" t="s">
        <v>49</v>
      </c>
      <c r="B203" s="1" t="s">
        <v>84</v>
      </c>
      <c r="C203" s="1" t="s">
        <v>51</v>
      </c>
      <c r="D203" s="1" t="s">
        <v>52</v>
      </c>
      <c r="E203" s="1" t="s">
        <v>53</v>
      </c>
      <c r="F203" s="1" t="s">
        <v>42</v>
      </c>
      <c r="G203" s="1" t="s">
        <v>278</v>
      </c>
      <c r="H203" s="1">
        <v>275</v>
      </c>
      <c r="I203" s="1" t="s">
        <v>55</v>
      </c>
      <c r="J203" s="1" t="s">
        <v>74</v>
      </c>
      <c r="K203" s="1" t="s">
        <v>72</v>
      </c>
      <c r="L203" s="1" t="s">
        <v>37</v>
      </c>
      <c r="M203" s="1" t="s">
        <v>47</v>
      </c>
      <c r="N203" s="1">
        <v>0</v>
      </c>
      <c r="O203" s="1">
        <v>-2</v>
      </c>
      <c r="P203" s="1">
        <v>0</v>
      </c>
      <c r="Q203" s="1">
        <v>49</v>
      </c>
      <c r="R203" s="1">
        <v>0</v>
      </c>
      <c r="S203" s="1"/>
      <c r="T203" s="1">
        <v>0</v>
      </c>
      <c r="U203" s="1">
        <v>1</v>
      </c>
      <c r="V203" s="1">
        <v>1002</v>
      </c>
      <c r="W203" s="1">
        <v>18</v>
      </c>
      <c r="X203" s="1" t="s">
        <v>64</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x14ac:dyDescent="0.3">
      <c r="A204" s="1" t="s">
        <v>49</v>
      </c>
      <c r="B204" s="1" t="s">
        <v>50</v>
      </c>
      <c r="C204" s="1" t="s">
        <v>62</v>
      </c>
      <c r="D204" s="1" t="s">
        <v>52</v>
      </c>
      <c r="E204" s="1" t="s">
        <v>53</v>
      </c>
      <c r="F204" s="1" t="s">
        <v>65</v>
      </c>
      <c r="G204" s="1" t="s">
        <v>279</v>
      </c>
      <c r="H204" s="1">
        <v>277</v>
      </c>
      <c r="I204" s="1" t="s">
        <v>55</v>
      </c>
      <c r="J204" s="1" t="s">
        <v>56</v>
      </c>
      <c r="K204" s="1" t="s">
        <v>72</v>
      </c>
      <c r="L204" s="1" t="s">
        <v>37</v>
      </c>
      <c r="M204" s="1" t="s">
        <v>47</v>
      </c>
      <c r="N204" s="1">
        <v>4</v>
      </c>
      <c r="O204" s="1">
        <v>-2</v>
      </c>
      <c r="P204" s="1">
        <v>0</v>
      </c>
      <c r="Q204" s="1">
        <v>34</v>
      </c>
      <c r="R204" s="1">
        <v>0</v>
      </c>
      <c r="S204" s="1"/>
      <c r="T204" s="1">
        <v>0</v>
      </c>
      <c r="U204" s="1">
        <v>1</v>
      </c>
      <c r="V204" s="1">
        <v>878</v>
      </c>
      <c r="W204" s="1">
        <v>10</v>
      </c>
      <c r="X204" s="1" t="s">
        <v>64</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x14ac:dyDescent="0.3">
      <c r="A205" s="1" t="s">
        <v>49</v>
      </c>
      <c r="B205" s="1" t="s">
        <v>38</v>
      </c>
      <c r="C205" s="1" t="s">
        <v>39</v>
      </c>
      <c r="D205" s="1" t="s">
        <v>52</v>
      </c>
      <c r="E205" s="1" t="s">
        <v>53</v>
      </c>
      <c r="F205" s="1" t="s">
        <v>65</v>
      </c>
      <c r="G205" s="1" t="s">
        <v>280</v>
      </c>
      <c r="H205" s="1">
        <v>281</v>
      </c>
      <c r="I205" s="1" t="s">
        <v>55</v>
      </c>
      <c r="J205" s="1" t="s">
        <v>61</v>
      </c>
      <c r="K205" s="1" t="s">
        <v>57</v>
      </c>
      <c r="L205" s="1" t="s">
        <v>37</v>
      </c>
      <c r="M205" s="1" t="s">
        <v>47</v>
      </c>
      <c r="N205" s="1">
        <v>2</v>
      </c>
      <c r="O205" s="1">
        <v>-2</v>
      </c>
      <c r="P205" s="1">
        <v>0</v>
      </c>
      <c r="Q205" s="1">
        <v>40</v>
      </c>
      <c r="R205" s="1">
        <v>0</v>
      </c>
      <c r="S205" s="1"/>
      <c r="T205" s="1">
        <v>0</v>
      </c>
      <c r="U205" s="1">
        <v>1</v>
      </c>
      <c r="V205" s="1">
        <v>905</v>
      </c>
      <c r="W205" s="1">
        <v>19</v>
      </c>
      <c r="X205" s="1" t="s">
        <v>48</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x14ac:dyDescent="0.3">
      <c r="A206" s="1" t="s">
        <v>37</v>
      </c>
      <c r="B206" s="1" t="s">
        <v>38</v>
      </c>
      <c r="C206" s="1" t="s">
        <v>39</v>
      </c>
      <c r="D206" s="1" t="s">
        <v>40</v>
      </c>
      <c r="E206" s="1" t="s">
        <v>53</v>
      </c>
      <c r="F206" s="1" t="s">
        <v>65</v>
      </c>
      <c r="G206" s="1" t="s">
        <v>281</v>
      </c>
      <c r="H206" s="1">
        <v>282</v>
      </c>
      <c r="I206" s="1" t="s">
        <v>55</v>
      </c>
      <c r="J206" s="1" t="s">
        <v>76</v>
      </c>
      <c r="K206" s="1" t="s">
        <v>57</v>
      </c>
      <c r="L206" s="1" t="s">
        <v>37</v>
      </c>
      <c r="M206" s="1" t="s">
        <v>47</v>
      </c>
      <c r="N206" s="1">
        <v>2</v>
      </c>
      <c r="O206" s="1">
        <v>-2</v>
      </c>
      <c r="P206" s="1">
        <v>0</v>
      </c>
      <c r="Q206" s="1">
        <v>38</v>
      </c>
      <c r="R206" s="1">
        <v>1</v>
      </c>
      <c r="S206" s="1">
        <v>1</v>
      </c>
      <c r="T206" s="1">
        <v>1</v>
      </c>
      <c r="U206" s="1">
        <v>0</v>
      </c>
      <c r="V206" s="1">
        <v>1180</v>
      </c>
      <c r="W206" s="1">
        <v>29</v>
      </c>
      <c r="X206" s="1" t="s">
        <v>58</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x14ac:dyDescent="0.3">
      <c r="A207" s="1" t="s">
        <v>37</v>
      </c>
      <c r="B207" s="1" t="s">
        <v>38</v>
      </c>
      <c r="C207" s="1" t="s">
        <v>62</v>
      </c>
      <c r="D207" s="1" t="s">
        <v>40</v>
      </c>
      <c r="E207" s="1" t="s">
        <v>41</v>
      </c>
      <c r="F207" s="1" t="s">
        <v>99</v>
      </c>
      <c r="G207" s="1" t="s">
        <v>282</v>
      </c>
      <c r="H207" s="1">
        <v>283</v>
      </c>
      <c r="I207" s="1" t="s">
        <v>44</v>
      </c>
      <c r="J207" s="1" t="s">
        <v>45</v>
      </c>
      <c r="K207" s="1" t="s">
        <v>57</v>
      </c>
      <c r="L207" s="1" t="s">
        <v>49</v>
      </c>
      <c r="M207" s="1" t="s">
        <v>47</v>
      </c>
      <c r="N207" s="1">
        <v>3</v>
      </c>
      <c r="O207" s="1">
        <v>-2</v>
      </c>
      <c r="P207" s="1">
        <v>0</v>
      </c>
      <c r="Q207" s="1">
        <v>29</v>
      </c>
      <c r="R207" s="1">
        <v>1</v>
      </c>
      <c r="S207" s="1">
        <v>1</v>
      </c>
      <c r="T207" s="1">
        <v>1</v>
      </c>
      <c r="U207" s="1">
        <v>0</v>
      </c>
      <c r="V207" s="1">
        <v>121</v>
      </c>
      <c r="W207" s="1">
        <v>27</v>
      </c>
      <c r="X207" s="1" t="s">
        <v>70</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x14ac:dyDescent="0.3">
      <c r="A208" s="1" t="s">
        <v>49</v>
      </c>
      <c r="B208" s="1" t="s">
        <v>38</v>
      </c>
      <c r="C208" s="1" t="s">
        <v>85</v>
      </c>
      <c r="D208" s="1" t="s">
        <v>52</v>
      </c>
      <c r="E208" s="1" t="s">
        <v>53</v>
      </c>
      <c r="F208" s="1" t="s">
        <v>42</v>
      </c>
      <c r="G208" s="1" t="s">
        <v>283</v>
      </c>
      <c r="H208" s="1">
        <v>284</v>
      </c>
      <c r="I208" s="1" t="s">
        <v>55</v>
      </c>
      <c r="J208" s="1" t="s">
        <v>56</v>
      </c>
      <c r="K208" s="1" t="s">
        <v>72</v>
      </c>
      <c r="L208" s="1" t="s">
        <v>37</v>
      </c>
      <c r="M208" s="1" t="s">
        <v>47</v>
      </c>
      <c r="N208" s="1">
        <v>2</v>
      </c>
      <c r="O208" s="1">
        <v>-2</v>
      </c>
      <c r="P208" s="1">
        <v>0</v>
      </c>
      <c r="Q208" s="1">
        <v>22</v>
      </c>
      <c r="R208" s="1">
        <v>0</v>
      </c>
      <c r="S208" s="1"/>
      <c r="T208" s="1">
        <v>0</v>
      </c>
      <c r="U208" s="1">
        <v>1</v>
      </c>
      <c r="V208" s="1">
        <v>1136</v>
      </c>
      <c r="W208" s="1">
        <v>5</v>
      </c>
      <c r="X208" s="1" t="s">
        <v>70</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x14ac:dyDescent="0.3">
      <c r="A209" s="1" t="s">
        <v>49</v>
      </c>
      <c r="B209" s="1" t="s">
        <v>50</v>
      </c>
      <c r="C209" s="1" t="s">
        <v>39</v>
      </c>
      <c r="D209" s="1" t="s">
        <v>52</v>
      </c>
      <c r="E209" s="1" t="s">
        <v>53</v>
      </c>
      <c r="F209" s="1" t="s">
        <v>65</v>
      </c>
      <c r="G209" s="1" t="s">
        <v>284</v>
      </c>
      <c r="H209" s="1">
        <v>286</v>
      </c>
      <c r="I209" s="1" t="s">
        <v>44</v>
      </c>
      <c r="J209" s="1" t="s">
        <v>61</v>
      </c>
      <c r="K209" s="1" t="s">
        <v>46</v>
      </c>
      <c r="L209" s="1" t="s">
        <v>49</v>
      </c>
      <c r="M209" s="1" t="s">
        <v>47</v>
      </c>
      <c r="N209" s="1">
        <v>2</v>
      </c>
      <c r="O209" s="1">
        <v>-2</v>
      </c>
      <c r="P209" s="1">
        <v>0</v>
      </c>
      <c r="Q209" s="1">
        <v>36</v>
      </c>
      <c r="R209" s="1">
        <v>0</v>
      </c>
      <c r="S209" s="1"/>
      <c r="T209" s="1">
        <v>0</v>
      </c>
      <c r="U209" s="1">
        <v>1</v>
      </c>
      <c r="V209" s="1">
        <v>635</v>
      </c>
      <c r="W209" s="1">
        <v>18</v>
      </c>
      <c r="X209" s="1" t="s">
        <v>58</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x14ac:dyDescent="0.3">
      <c r="A210" s="1" t="s">
        <v>49</v>
      </c>
      <c r="B210" s="1" t="s">
        <v>84</v>
      </c>
      <c r="C210" s="1" t="s">
        <v>39</v>
      </c>
      <c r="D210" s="1" t="s">
        <v>52</v>
      </c>
      <c r="E210" s="1" t="s">
        <v>53</v>
      </c>
      <c r="F210" s="1" t="s">
        <v>42</v>
      </c>
      <c r="G210" s="1" t="s">
        <v>285</v>
      </c>
      <c r="H210" s="1">
        <v>287</v>
      </c>
      <c r="I210" s="1" t="s">
        <v>55</v>
      </c>
      <c r="J210" s="1" t="s">
        <v>76</v>
      </c>
      <c r="K210" s="1" t="s">
        <v>57</v>
      </c>
      <c r="L210" s="1" t="s">
        <v>49</v>
      </c>
      <c r="M210" s="1" t="s">
        <v>47</v>
      </c>
      <c r="N210" s="1">
        <v>5</v>
      </c>
      <c r="O210" s="1">
        <v>-2</v>
      </c>
      <c r="P210" s="1">
        <v>0</v>
      </c>
      <c r="Q210" s="1">
        <v>40</v>
      </c>
      <c r="R210" s="1">
        <v>0</v>
      </c>
      <c r="S210" s="1"/>
      <c r="T210" s="1">
        <v>0</v>
      </c>
      <c r="U210" s="1">
        <v>1</v>
      </c>
      <c r="V210" s="1">
        <v>1151</v>
      </c>
      <c r="W210" s="1">
        <v>9</v>
      </c>
      <c r="X210" s="1" t="s">
        <v>127</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x14ac:dyDescent="0.3">
      <c r="A211" s="1" t="s">
        <v>49</v>
      </c>
      <c r="B211" s="1" t="s">
        <v>38</v>
      </c>
      <c r="C211" s="1" t="s">
        <v>51</v>
      </c>
      <c r="D211" s="1" t="s">
        <v>52</v>
      </c>
      <c r="E211" s="1" t="s">
        <v>53</v>
      </c>
      <c r="F211" s="1" t="s">
        <v>65</v>
      </c>
      <c r="G211" s="1" t="s">
        <v>286</v>
      </c>
      <c r="H211" s="1">
        <v>288</v>
      </c>
      <c r="I211" s="1" t="s">
        <v>55</v>
      </c>
      <c r="J211" s="1" t="s">
        <v>76</v>
      </c>
      <c r="K211" s="1" t="s">
        <v>72</v>
      </c>
      <c r="L211" s="1" t="s">
        <v>49</v>
      </c>
      <c r="M211" s="1" t="s">
        <v>47</v>
      </c>
      <c r="N211" s="1">
        <v>3</v>
      </c>
      <c r="O211" s="1">
        <v>-2</v>
      </c>
      <c r="P211" s="1">
        <v>0</v>
      </c>
      <c r="Q211" s="1">
        <v>46</v>
      </c>
      <c r="R211" s="1">
        <v>0</v>
      </c>
      <c r="S211" s="1"/>
      <c r="T211" s="1">
        <v>0</v>
      </c>
      <c r="U211" s="1">
        <v>1</v>
      </c>
      <c r="V211" s="1">
        <v>644</v>
      </c>
      <c r="W211" s="1">
        <v>1</v>
      </c>
      <c r="X211" s="1" t="s">
        <v>64</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x14ac:dyDescent="0.3">
      <c r="A212" s="1" t="s">
        <v>37</v>
      </c>
      <c r="B212" s="1" t="s">
        <v>38</v>
      </c>
      <c r="C212" s="1" t="s">
        <v>62</v>
      </c>
      <c r="D212" s="1" t="s">
        <v>40</v>
      </c>
      <c r="E212" s="1" t="s">
        <v>41</v>
      </c>
      <c r="F212" s="1" t="s">
        <v>65</v>
      </c>
      <c r="G212" s="1" t="s">
        <v>287</v>
      </c>
      <c r="H212" s="1">
        <v>291</v>
      </c>
      <c r="I212" s="1" t="s">
        <v>55</v>
      </c>
      <c r="J212" s="1" t="s">
        <v>45</v>
      </c>
      <c r="K212" s="1" t="s">
        <v>57</v>
      </c>
      <c r="L212" s="1" t="s">
        <v>49</v>
      </c>
      <c r="M212" s="1" t="s">
        <v>47</v>
      </c>
      <c r="N212" s="1">
        <v>2</v>
      </c>
      <c r="O212" s="1">
        <v>-2</v>
      </c>
      <c r="P212" s="1">
        <v>0</v>
      </c>
      <c r="Q212" s="1">
        <v>32</v>
      </c>
      <c r="R212" s="1">
        <v>1</v>
      </c>
      <c r="S212" s="1">
        <v>1</v>
      </c>
      <c r="T212" s="1">
        <v>1</v>
      </c>
      <c r="U212" s="1">
        <v>0</v>
      </c>
      <c r="V212" s="1">
        <v>1045</v>
      </c>
      <c r="W212" s="1">
        <v>4</v>
      </c>
      <c r="X212" s="1" t="s">
        <v>64</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x14ac:dyDescent="0.3">
      <c r="A213" s="1" t="s">
        <v>49</v>
      </c>
      <c r="B213" s="1" t="s">
        <v>84</v>
      </c>
      <c r="C213" s="1" t="s">
        <v>62</v>
      </c>
      <c r="D213" s="1" t="s">
        <v>52</v>
      </c>
      <c r="E213" s="1" t="s">
        <v>53</v>
      </c>
      <c r="F213" s="1" t="s">
        <v>42</v>
      </c>
      <c r="G213" s="1" t="s">
        <v>288</v>
      </c>
      <c r="H213" s="1">
        <v>292</v>
      </c>
      <c r="I213" s="1" t="s">
        <v>55</v>
      </c>
      <c r="J213" s="1" t="s">
        <v>74</v>
      </c>
      <c r="K213" s="1" t="s">
        <v>46</v>
      </c>
      <c r="L213" s="1" t="s">
        <v>49</v>
      </c>
      <c r="M213" s="1" t="s">
        <v>47</v>
      </c>
      <c r="N213" s="1">
        <v>2</v>
      </c>
      <c r="O213" s="1">
        <v>-2</v>
      </c>
      <c r="P213" s="1">
        <v>0</v>
      </c>
      <c r="Q213" s="1">
        <v>30</v>
      </c>
      <c r="R213" s="1">
        <v>0</v>
      </c>
      <c r="S213" s="1"/>
      <c r="T213" s="1">
        <v>0</v>
      </c>
      <c r="U213" s="1">
        <v>1</v>
      </c>
      <c r="V213" s="1">
        <v>829</v>
      </c>
      <c r="W213" s="1">
        <v>1</v>
      </c>
      <c r="X213" s="1" t="s">
        <v>58</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x14ac:dyDescent="0.3">
      <c r="A214" s="1" t="s">
        <v>49</v>
      </c>
      <c r="B214" s="1" t="s">
        <v>50</v>
      </c>
      <c r="C214" s="1" t="s">
        <v>62</v>
      </c>
      <c r="D214" s="1" t="s">
        <v>52</v>
      </c>
      <c r="E214" s="1" t="s">
        <v>41</v>
      </c>
      <c r="F214" s="1" t="s">
        <v>42</v>
      </c>
      <c r="G214" s="1" t="s">
        <v>289</v>
      </c>
      <c r="H214" s="1">
        <v>293</v>
      </c>
      <c r="I214" s="1" t="s">
        <v>44</v>
      </c>
      <c r="J214" s="1" t="s">
        <v>45</v>
      </c>
      <c r="K214" s="1" t="s">
        <v>46</v>
      </c>
      <c r="L214" s="1" t="s">
        <v>49</v>
      </c>
      <c r="M214" s="1" t="s">
        <v>47</v>
      </c>
      <c r="N214" s="1">
        <v>2</v>
      </c>
      <c r="O214" s="1">
        <v>-2</v>
      </c>
      <c r="P214" s="1">
        <v>0</v>
      </c>
      <c r="Q214" s="1">
        <v>27</v>
      </c>
      <c r="R214" s="1">
        <v>0</v>
      </c>
      <c r="S214" s="1"/>
      <c r="T214" s="1">
        <v>0</v>
      </c>
      <c r="U214" s="1">
        <v>1</v>
      </c>
      <c r="V214" s="1">
        <v>1242</v>
      </c>
      <c r="W214" s="1">
        <v>20</v>
      </c>
      <c r="X214" s="1" t="s">
        <v>70</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x14ac:dyDescent="0.3">
      <c r="A215" s="1" t="s">
        <v>49</v>
      </c>
      <c r="B215" s="1" t="s">
        <v>38</v>
      </c>
      <c r="C215" s="1" t="s">
        <v>51</v>
      </c>
      <c r="D215" s="1" t="s">
        <v>52</v>
      </c>
      <c r="E215" s="1" t="s">
        <v>53</v>
      </c>
      <c r="F215" s="1" t="s">
        <v>42</v>
      </c>
      <c r="G215" s="1" t="s">
        <v>290</v>
      </c>
      <c r="H215" s="1">
        <v>296</v>
      </c>
      <c r="I215" s="1" t="s">
        <v>55</v>
      </c>
      <c r="J215" s="1" t="s">
        <v>94</v>
      </c>
      <c r="K215" s="1" t="s">
        <v>57</v>
      </c>
      <c r="L215" s="1" t="s">
        <v>49</v>
      </c>
      <c r="M215" s="1" t="s">
        <v>47</v>
      </c>
      <c r="N215" s="1">
        <v>5</v>
      </c>
      <c r="O215" s="1">
        <v>-2</v>
      </c>
      <c r="P215" s="1">
        <v>0</v>
      </c>
      <c r="Q215" s="1">
        <v>51</v>
      </c>
      <c r="R215" s="1">
        <v>0</v>
      </c>
      <c r="S215" s="1"/>
      <c r="T215" s="1">
        <v>0</v>
      </c>
      <c r="U215" s="1">
        <v>1</v>
      </c>
      <c r="V215" s="1">
        <v>1469</v>
      </c>
      <c r="W215" s="1">
        <v>8</v>
      </c>
      <c r="X215" s="1" t="s">
        <v>64</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x14ac:dyDescent="0.3">
      <c r="A216" s="1" t="s">
        <v>37</v>
      </c>
      <c r="B216" s="1" t="s">
        <v>38</v>
      </c>
      <c r="C216" s="1" t="s">
        <v>62</v>
      </c>
      <c r="D216" s="1" t="s">
        <v>40</v>
      </c>
      <c r="E216" s="1" t="s">
        <v>53</v>
      </c>
      <c r="F216" s="1" t="s">
        <v>106</v>
      </c>
      <c r="G216" s="1" t="s">
        <v>291</v>
      </c>
      <c r="H216" s="1">
        <v>297</v>
      </c>
      <c r="I216" s="1" t="s">
        <v>44</v>
      </c>
      <c r="J216" s="1" t="s">
        <v>56</v>
      </c>
      <c r="K216" s="1" t="s">
        <v>46</v>
      </c>
      <c r="L216" s="1" t="s">
        <v>37</v>
      </c>
      <c r="M216" s="1" t="s">
        <v>47</v>
      </c>
      <c r="N216" s="1">
        <v>5</v>
      </c>
      <c r="O216" s="1">
        <v>-2</v>
      </c>
      <c r="P216" s="1">
        <v>0</v>
      </c>
      <c r="Q216" s="1">
        <v>30</v>
      </c>
      <c r="R216" s="1">
        <v>1</v>
      </c>
      <c r="S216" s="1">
        <v>1</v>
      </c>
      <c r="T216" s="1">
        <v>1</v>
      </c>
      <c r="U216" s="1">
        <v>0</v>
      </c>
      <c r="V216" s="1">
        <v>1005</v>
      </c>
      <c r="W216" s="1">
        <v>3</v>
      </c>
      <c r="X216" s="1" t="s">
        <v>70</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x14ac:dyDescent="0.3">
      <c r="A217" s="1" t="s">
        <v>49</v>
      </c>
      <c r="B217" s="1" t="s">
        <v>38</v>
      </c>
      <c r="C217" s="1" t="s">
        <v>39</v>
      </c>
      <c r="D217" s="1" t="s">
        <v>52</v>
      </c>
      <c r="E217" s="1" t="s">
        <v>41</v>
      </c>
      <c r="F217" s="1" t="s">
        <v>42</v>
      </c>
      <c r="G217" s="1" t="s">
        <v>292</v>
      </c>
      <c r="H217" s="1">
        <v>298</v>
      </c>
      <c r="I217" s="1" t="s">
        <v>44</v>
      </c>
      <c r="J217" s="1" t="s">
        <v>88</v>
      </c>
      <c r="K217" s="1" t="s">
        <v>46</v>
      </c>
      <c r="L217" s="1" t="s">
        <v>37</v>
      </c>
      <c r="M217" s="1" t="s">
        <v>47</v>
      </c>
      <c r="N217" s="1">
        <v>3</v>
      </c>
      <c r="O217" s="1">
        <v>-2</v>
      </c>
      <c r="P217" s="1">
        <v>0</v>
      </c>
      <c r="Q217" s="1">
        <v>41</v>
      </c>
      <c r="R217" s="1">
        <v>0</v>
      </c>
      <c r="S217" s="1"/>
      <c r="T217" s="1">
        <v>0</v>
      </c>
      <c r="U217" s="1">
        <v>1</v>
      </c>
      <c r="V217" s="1">
        <v>896</v>
      </c>
      <c r="W217" s="1">
        <v>6</v>
      </c>
      <c r="X217" s="1" t="s">
        <v>70</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x14ac:dyDescent="0.3">
      <c r="A218" s="1" t="s">
        <v>37</v>
      </c>
      <c r="B218" s="1" t="s">
        <v>50</v>
      </c>
      <c r="C218" s="1" t="s">
        <v>62</v>
      </c>
      <c r="D218" s="1" t="s">
        <v>40</v>
      </c>
      <c r="E218" s="1" t="s">
        <v>41</v>
      </c>
      <c r="F218" s="1" t="s">
        <v>99</v>
      </c>
      <c r="G218" s="1" t="s">
        <v>293</v>
      </c>
      <c r="H218" s="1">
        <v>299</v>
      </c>
      <c r="I218" s="1" t="s">
        <v>44</v>
      </c>
      <c r="J218" s="1" t="s">
        <v>45</v>
      </c>
      <c r="K218" s="1" t="s">
        <v>46</v>
      </c>
      <c r="L218" s="1" t="s">
        <v>49</v>
      </c>
      <c r="M218" s="1" t="s">
        <v>47</v>
      </c>
      <c r="N218" s="1">
        <v>5</v>
      </c>
      <c r="O218" s="1">
        <v>-2</v>
      </c>
      <c r="P218" s="1">
        <v>0</v>
      </c>
      <c r="Q218" s="1">
        <v>30</v>
      </c>
      <c r="R218" s="1">
        <v>1</v>
      </c>
      <c r="S218" s="1">
        <v>1</v>
      </c>
      <c r="T218" s="1">
        <v>1</v>
      </c>
      <c r="U218" s="1">
        <v>0</v>
      </c>
      <c r="V218" s="1">
        <v>334</v>
      </c>
      <c r="W218" s="1">
        <v>26</v>
      </c>
      <c r="X218" s="1" t="s">
        <v>64</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x14ac:dyDescent="0.3">
      <c r="A219" s="1" t="s">
        <v>37</v>
      </c>
      <c r="B219" s="1" t="s">
        <v>38</v>
      </c>
      <c r="C219" s="1" t="s">
        <v>62</v>
      </c>
      <c r="D219" s="1" t="s">
        <v>40</v>
      </c>
      <c r="E219" s="1" t="s">
        <v>53</v>
      </c>
      <c r="F219" s="1" t="s">
        <v>106</v>
      </c>
      <c r="G219" s="1" t="s">
        <v>294</v>
      </c>
      <c r="H219" s="1">
        <v>300</v>
      </c>
      <c r="I219" s="1" t="s">
        <v>55</v>
      </c>
      <c r="J219" s="1" t="s">
        <v>56</v>
      </c>
      <c r="K219" s="1" t="s">
        <v>46</v>
      </c>
      <c r="L219" s="1" t="s">
        <v>49</v>
      </c>
      <c r="M219" s="1" t="s">
        <v>47</v>
      </c>
      <c r="N219" s="1">
        <v>1</v>
      </c>
      <c r="O219" s="1">
        <v>-2</v>
      </c>
      <c r="P219" s="1">
        <v>0</v>
      </c>
      <c r="Q219" s="1">
        <v>29</v>
      </c>
      <c r="R219" s="1">
        <v>1</v>
      </c>
      <c r="S219" s="1">
        <v>1</v>
      </c>
      <c r="T219" s="1">
        <v>1</v>
      </c>
      <c r="U219" s="1">
        <v>0</v>
      </c>
      <c r="V219" s="1">
        <v>992</v>
      </c>
      <c r="W219" s="1">
        <v>1</v>
      </c>
      <c r="X219" s="1" t="s">
        <v>70</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x14ac:dyDescent="0.3">
      <c r="A220" s="1" t="s">
        <v>49</v>
      </c>
      <c r="B220" s="1" t="s">
        <v>84</v>
      </c>
      <c r="C220" s="1" t="s">
        <v>51</v>
      </c>
      <c r="D220" s="1" t="s">
        <v>52</v>
      </c>
      <c r="E220" s="1" t="s">
        <v>41</v>
      </c>
      <c r="F220" s="1" t="s">
        <v>65</v>
      </c>
      <c r="G220" s="1" t="s">
        <v>295</v>
      </c>
      <c r="H220" s="1">
        <v>302</v>
      </c>
      <c r="I220" s="1" t="s">
        <v>44</v>
      </c>
      <c r="J220" s="1" t="s">
        <v>45</v>
      </c>
      <c r="K220" s="1" t="s">
        <v>46</v>
      </c>
      <c r="L220" s="1" t="s">
        <v>49</v>
      </c>
      <c r="M220" s="1" t="s">
        <v>47</v>
      </c>
      <c r="N220" s="1">
        <v>2</v>
      </c>
      <c r="O220" s="1">
        <v>-2</v>
      </c>
      <c r="P220" s="1">
        <v>0</v>
      </c>
      <c r="Q220" s="1">
        <v>45</v>
      </c>
      <c r="R220" s="1">
        <v>0</v>
      </c>
      <c r="S220" s="1"/>
      <c r="T220" s="1">
        <v>0</v>
      </c>
      <c r="U220" s="1">
        <v>1</v>
      </c>
      <c r="V220" s="1">
        <v>1052</v>
      </c>
      <c r="W220" s="1">
        <v>6</v>
      </c>
      <c r="X220" s="1" t="s">
        <v>70</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x14ac:dyDescent="0.3">
      <c r="A221" s="1" t="s">
        <v>49</v>
      </c>
      <c r="B221" s="1" t="s">
        <v>38</v>
      </c>
      <c r="C221" s="1" t="s">
        <v>51</v>
      </c>
      <c r="D221" s="1" t="s">
        <v>52</v>
      </c>
      <c r="E221" s="1" t="s">
        <v>41</v>
      </c>
      <c r="F221" s="1" t="s">
        <v>99</v>
      </c>
      <c r="G221" s="1" t="s">
        <v>296</v>
      </c>
      <c r="H221" s="1">
        <v>303</v>
      </c>
      <c r="I221" s="1" t="s">
        <v>44</v>
      </c>
      <c r="J221" s="1" t="s">
        <v>45</v>
      </c>
      <c r="K221" s="1" t="s">
        <v>57</v>
      </c>
      <c r="L221" s="1" t="s">
        <v>49</v>
      </c>
      <c r="M221" s="1" t="s">
        <v>47</v>
      </c>
      <c r="N221" s="1">
        <v>4</v>
      </c>
      <c r="O221" s="1">
        <v>-2</v>
      </c>
      <c r="P221" s="1">
        <v>0</v>
      </c>
      <c r="Q221" s="1">
        <v>54</v>
      </c>
      <c r="R221" s="1">
        <v>0</v>
      </c>
      <c r="S221" s="1"/>
      <c r="T221" s="1">
        <v>0</v>
      </c>
      <c r="U221" s="1">
        <v>1</v>
      </c>
      <c r="V221" s="1">
        <v>1147</v>
      </c>
      <c r="W221" s="1">
        <v>3</v>
      </c>
      <c r="X221" s="1" t="s">
        <v>70</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x14ac:dyDescent="0.3">
      <c r="A222" s="1" t="s">
        <v>49</v>
      </c>
      <c r="B222" s="1" t="s">
        <v>38</v>
      </c>
      <c r="C222" s="1" t="s">
        <v>39</v>
      </c>
      <c r="D222" s="1" t="s">
        <v>52</v>
      </c>
      <c r="E222" s="1" t="s">
        <v>53</v>
      </c>
      <c r="F222" s="1" t="s">
        <v>42</v>
      </c>
      <c r="G222" s="1" t="s">
        <v>297</v>
      </c>
      <c r="H222" s="1">
        <v>304</v>
      </c>
      <c r="I222" s="1" t="s">
        <v>55</v>
      </c>
      <c r="J222" s="1" t="s">
        <v>61</v>
      </c>
      <c r="K222" s="1" t="s">
        <v>46</v>
      </c>
      <c r="L222" s="1" t="s">
        <v>49</v>
      </c>
      <c r="M222" s="1" t="s">
        <v>47</v>
      </c>
      <c r="N222" s="1">
        <v>3</v>
      </c>
      <c r="O222" s="1">
        <v>-2</v>
      </c>
      <c r="P222" s="1">
        <v>0</v>
      </c>
      <c r="Q222" s="1">
        <v>36</v>
      </c>
      <c r="R222" s="1">
        <v>0</v>
      </c>
      <c r="S222" s="1"/>
      <c r="T222" s="1">
        <v>0</v>
      </c>
      <c r="U222" s="1">
        <v>1</v>
      </c>
      <c r="V222" s="1">
        <v>1396</v>
      </c>
      <c r="W222" s="1">
        <v>5</v>
      </c>
      <c r="X222" s="1" t="s">
        <v>48</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x14ac:dyDescent="0.3">
      <c r="A223" s="1" t="s">
        <v>49</v>
      </c>
      <c r="B223" s="1" t="s">
        <v>38</v>
      </c>
      <c r="C223" s="1" t="s">
        <v>62</v>
      </c>
      <c r="D223" s="1" t="s">
        <v>52</v>
      </c>
      <c r="E223" s="1" t="s">
        <v>53</v>
      </c>
      <c r="F223" s="1" t="s">
        <v>65</v>
      </c>
      <c r="G223" s="1" t="s">
        <v>298</v>
      </c>
      <c r="H223" s="1">
        <v>305</v>
      </c>
      <c r="I223" s="1" t="s">
        <v>44</v>
      </c>
      <c r="J223" s="1" t="s">
        <v>56</v>
      </c>
      <c r="K223" s="1" t="s">
        <v>57</v>
      </c>
      <c r="L223" s="1" t="s">
        <v>49</v>
      </c>
      <c r="M223" s="1" t="s">
        <v>47</v>
      </c>
      <c r="N223" s="1">
        <v>3</v>
      </c>
      <c r="O223" s="1">
        <v>-2</v>
      </c>
      <c r="P223" s="1">
        <v>0</v>
      </c>
      <c r="Q223" s="1">
        <v>33</v>
      </c>
      <c r="R223" s="1">
        <v>0</v>
      </c>
      <c r="S223" s="1"/>
      <c r="T223" s="1">
        <v>0</v>
      </c>
      <c r="U223" s="1">
        <v>1</v>
      </c>
      <c r="V223" s="1">
        <v>147</v>
      </c>
      <c r="W223" s="1">
        <v>4</v>
      </c>
      <c r="X223" s="1" t="s">
        <v>64</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x14ac:dyDescent="0.3">
      <c r="A224" s="1" t="s">
        <v>49</v>
      </c>
      <c r="B224" s="1" t="s">
        <v>50</v>
      </c>
      <c r="C224" s="1" t="s">
        <v>39</v>
      </c>
      <c r="D224" s="1" t="s">
        <v>52</v>
      </c>
      <c r="E224" s="1" t="s">
        <v>53</v>
      </c>
      <c r="F224" s="1" t="s">
        <v>59</v>
      </c>
      <c r="G224" s="1" t="s">
        <v>299</v>
      </c>
      <c r="H224" s="1">
        <v>306</v>
      </c>
      <c r="I224" s="1" t="s">
        <v>55</v>
      </c>
      <c r="J224" s="1" t="s">
        <v>94</v>
      </c>
      <c r="K224" s="1" t="s">
        <v>72</v>
      </c>
      <c r="L224" s="1" t="s">
        <v>37</v>
      </c>
      <c r="M224" s="1" t="s">
        <v>47</v>
      </c>
      <c r="N224" s="1">
        <v>1</v>
      </c>
      <c r="O224" s="1">
        <v>-2</v>
      </c>
      <c r="P224" s="1">
        <v>0</v>
      </c>
      <c r="Q224" s="1">
        <v>37</v>
      </c>
      <c r="R224" s="1">
        <v>0</v>
      </c>
      <c r="S224" s="1"/>
      <c r="T224" s="1">
        <v>0</v>
      </c>
      <c r="U224" s="1">
        <v>1</v>
      </c>
      <c r="V224" s="1">
        <v>663</v>
      </c>
      <c r="W224" s="1">
        <v>11</v>
      </c>
      <c r="X224" s="1" t="s">
        <v>70</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x14ac:dyDescent="0.3">
      <c r="A225" s="1" t="s">
        <v>49</v>
      </c>
      <c r="B225" s="1" t="s">
        <v>38</v>
      </c>
      <c r="C225" s="1" t="s">
        <v>39</v>
      </c>
      <c r="D225" s="1" t="s">
        <v>52</v>
      </c>
      <c r="E225" s="1" t="s">
        <v>41</v>
      </c>
      <c r="F225" s="1" t="s">
        <v>42</v>
      </c>
      <c r="G225" s="1" t="s">
        <v>300</v>
      </c>
      <c r="H225" s="1">
        <v>307</v>
      </c>
      <c r="I225" s="1" t="s">
        <v>55</v>
      </c>
      <c r="J225" s="1" t="s">
        <v>45</v>
      </c>
      <c r="K225" s="1" t="s">
        <v>72</v>
      </c>
      <c r="L225" s="1" t="s">
        <v>49</v>
      </c>
      <c r="M225" s="1" t="s">
        <v>47</v>
      </c>
      <c r="N225" s="1">
        <v>6</v>
      </c>
      <c r="O225" s="1">
        <v>-2</v>
      </c>
      <c r="P225" s="1">
        <v>0</v>
      </c>
      <c r="Q225" s="1">
        <v>38</v>
      </c>
      <c r="R225" s="1">
        <v>0</v>
      </c>
      <c r="S225" s="1"/>
      <c r="T225" s="1">
        <v>0</v>
      </c>
      <c r="U225" s="1">
        <v>1</v>
      </c>
      <c r="V225" s="1">
        <v>119</v>
      </c>
      <c r="W225" s="1">
        <v>3</v>
      </c>
      <c r="X225" s="1" t="s">
        <v>70</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x14ac:dyDescent="0.3">
      <c r="A226" s="1" t="s">
        <v>49</v>
      </c>
      <c r="B226" s="1" t="s">
        <v>84</v>
      </c>
      <c r="C226" s="1" t="s">
        <v>62</v>
      </c>
      <c r="D226" s="1" t="s">
        <v>52</v>
      </c>
      <c r="E226" s="1" t="s">
        <v>53</v>
      </c>
      <c r="F226" s="1" t="s">
        <v>65</v>
      </c>
      <c r="G226" s="1" t="s">
        <v>301</v>
      </c>
      <c r="H226" s="1">
        <v>308</v>
      </c>
      <c r="I226" s="1" t="s">
        <v>55</v>
      </c>
      <c r="J226" s="1" t="s">
        <v>74</v>
      </c>
      <c r="K226" s="1" t="s">
        <v>57</v>
      </c>
      <c r="L226" s="1" t="s">
        <v>49</v>
      </c>
      <c r="M226" s="1" t="s">
        <v>47</v>
      </c>
      <c r="N226" s="1">
        <v>2</v>
      </c>
      <c r="O226" s="1">
        <v>-2</v>
      </c>
      <c r="P226" s="1">
        <v>0</v>
      </c>
      <c r="Q226" s="1">
        <v>31</v>
      </c>
      <c r="R226" s="1">
        <v>0</v>
      </c>
      <c r="S226" s="1"/>
      <c r="T226" s="1">
        <v>0</v>
      </c>
      <c r="U226" s="1">
        <v>1</v>
      </c>
      <c r="V226" s="1">
        <v>979</v>
      </c>
      <c r="W226" s="1">
        <v>1</v>
      </c>
      <c r="X226" s="1" t="s">
        <v>64</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x14ac:dyDescent="0.3">
      <c r="A227" s="1" t="s">
        <v>49</v>
      </c>
      <c r="B227" s="1" t="s">
        <v>38</v>
      </c>
      <c r="C227" s="1" t="s">
        <v>68</v>
      </c>
      <c r="D227" s="1" t="s">
        <v>52</v>
      </c>
      <c r="E227" s="1" t="s">
        <v>53</v>
      </c>
      <c r="F227" s="1" t="s">
        <v>42</v>
      </c>
      <c r="G227" s="1" t="s">
        <v>302</v>
      </c>
      <c r="H227" s="1">
        <v>309</v>
      </c>
      <c r="I227" s="1" t="s">
        <v>55</v>
      </c>
      <c r="J227" s="1" t="s">
        <v>56</v>
      </c>
      <c r="K227" s="1" t="s">
        <v>57</v>
      </c>
      <c r="L227" s="1" t="s">
        <v>49</v>
      </c>
      <c r="M227" s="1" t="s">
        <v>47</v>
      </c>
      <c r="N227" s="1">
        <v>6</v>
      </c>
      <c r="O227" s="1">
        <v>-2</v>
      </c>
      <c r="P227" s="1">
        <v>0</v>
      </c>
      <c r="Q227" s="1">
        <v>59</v>
      </c>
      <c r="R227" s="1">
        <v>0</v>
      </c>
      <c r="S227" s="1"/>
      <c r="T227" s="1">
        <v>0</v>
      </c>
      <c r="U227" s="1">
        <v>1</v>
      </c>
      <c r="V227" s="1">
        <v>142</v>
      </c>
      <c r="W227" s="1">
        <v>3</v>
      </c>
      <c r="X227" s="1" t="s">
        <v>70</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x14ac:dyDescent="0.3">
      <c r="A228" s="1" t="s">
        <v>49</v>
      </c>
      <c r="B228" s="1" t="s">
        <v>50</v>
      </c>
      <c r="C228" s="1" t="s">
        <v>39</v>
      </c>
      <c r="D228" s="1" t="s">
        <v>52</v>
      </c>
      <c r="E228" s="1" t="s">
        <v>41</v>
      </c>
      <c r="F228" s="1" t="s">
        <v>99</v>
      </c>
      <c r="G228" s="1" t="s">
        <v>303</v>
      </c>
      <c r="H228" s="1">
        <v>311</v>
      </c>
      <c r="I228" s="1" t="s">
        <v>55</v>
      </c>
      <c r="J228" s="1" t="s">
        <v>92</v>
      </c>
      <c r="K228" s="1" t="s">
        <v>72</v>
      </c>
      <c r="L228" s="1" t="s">
        <v>49</v>
      </c>
      <c r="M228" s="1" t="s">
        <v>47</v>
      </c>
      <c r="N228" s="1">
        <v>2</v>
      </c>
      <c r="O228" s="1">
        <v>-2</v>
      </c>
      <c r="P228" s="1">
        <v>0</v>
      </c>
      <c r="Q228" s="1">
        <v>37</v>
      </c>
      <c r="R228" s="1">
        <v>0</v>
      </c>
      <c r="S228" s="1"/>
      <c r="T228" s="1">
        <v>0</v>
      </c>
      <c r="U228" s="1">
        <v>1</v>
      </c>
      <c r="V228" s="1">
        <v>319</v>
      </c>
      <c r="W228" s="1">
        <v>4</v>
      </c>
      <c r="X228" s="1" t="s">
        <v>64</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x14ac:dyDescent="0.3">
      <c r="A229" s="1" t="s">
        <v>49</v>
      </c>
      <c r="B229" s="1" t="s">
        <v>50</v>
      </c>
      <c r="C229" s="1" t="s">
        <v>62</v>
      </c>
      <c r="D229" s="1" t="s">
        <v>52</v>
      </c>
      <c r="E229" s="1" t="s">
        <v>41</v>
      </c>
      <c r="F229" s="1" t="s">
        <v>65</v>
      </c>
      <c r="G229" s="1" t="s">
        <v>304</v>
      </c>
      <c r="H229" s="1">
        <v>312</v>
      </c>
      <c r="I229" s="1" t="s">
        <v>44</v>
      </c>
      <c r="J229" s="1" t="s">
        <v>45</v>
      </c>
      <c r="K229" s="1" t="s">
        <v>57</v>
      </c>
      <c r="L229" s="1" t="s">
        <v>49</v>
      </c>
      <c r="M229" s="1" t="s">
        <v>47</v>
      </c>
      <c r="N229" s="1">
        <v>5</v>
      </c>
      <c r="O229" s="1">
        <v>-2</v>
      </c>
      <c r="P229" s="1">
        <v>0</v>
      </c>
      <c r="Q229" s="1">
        <v>29</v>
      </c>
      <c r="R229" s="1">
        <v>0</v>
      </c>
      <c r="S229" s="1"/>
      <c r="T229" s="1">
        <v>0</v>
      </c>
      <c r="U229" s="1">
        <v>1</v>
      </c>
      <c r="V229" s="1">
        <v>1413</v>
      </c>
      <c r="W229" s="1">
        <v>1</v>
      </c>
      <c r="X229" s="1" t="s">
        <v>58</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x14ac:dyDescent="0.3">
      <c r="A230" s="1" t="s">
        <v>49</v>
      </c>
      <c r="B230" s="1" t="s">
        <v>50</v>
      </c>
      <c r="C230" s="1" t="s">
        <v>39</v>
      </c>
      <c r="D230" s="1" t="s">
        <v>52</v>
      </c>
      <c r="E230" s="1" t="s">
        <v>41</v>
      </c>
      <c r="F230" s="1" t="s">
        <v>99</v>
      </c>
      <c r="G230" s="1" t="s">
        <v>305</v>
      </c>
      <c r="H230" s="1">
        <v>314</v>
      </c>
      <c r="I230" s="1" t="s">
        <v>44</v>
      </c>
      <c r="J230" s="1" t="s">
        <v>45</v>
      </c>
      <c r="K230" s="1" t="s">
        <v>46</v>
      </c>
      <c r="L230" s="1" t="s">
        <v>49</v>
      </c>
      <c r="M230" s="1" t="s">
        <v>47</v>
      </c>
      <c r="N230" s="1">
        <v>3</v>
      </c>
      <c r="O230" s="1">
        <v>-2</v>
      </c>
      <c r="P230" s="1">
        <v>0</v>
      </c>
      <c r="Q230" s="1">
        <v>35</v>
      </c>
      <c r="R230" s="1">
        <v>0</v>
      </c>
      <c r="S230" s="1"/>
      <c r="T230" s="1">
        <v>0</v>
      </c>
      <c r="U230" s="1">
        <v>1</v>
      </c>
      <c r="V230" s="1">
        <v>944</v>
      </c>
      <c r="W230" s="1">
        <v>1</v>
      </c>
      <c r="X230" s="1" t="s">
        <v>70</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x14ac:dyDescent="0.3">
      <c r="A231" s="1" t="s">
        <v>37</v>
      </c>
      <c r="B231" s="1" t="s">
        <v>38</v>
      </c>
      <c r="C231" s="1" t="s">
        <v>62</v>
      </c>
      <c r="D231" s="1" t="s">
        <v>40</v>
      </c>
      <c r="E231" s="1" t="s">
        <v>53</v>
      </c>
      <c r="F231" s="1" t="s">
        <v>65</v>
      </c>
      <c r="G231" s="1" t="s">
        <v>306</v>
      </c>
      <c r="H231" s="1">
        <v>315</v>
      </c>
      <c r="I231" s="1" t="s">
        <v>55</v>
      </c>
      <c r="J231" s="1" t="s">
        <v>56</v>
      </c>
      <c r="K231" s="1" t="s">
        <v>46</v>
      </c>
      <c r="L231" s="1" t="s">
        <v>37</v>
      </c>
      <c r="M231" s="1" t="s">
        <v>47</v>
      </c>
      <c r="N231" s="1">
        <v>3</v>
      </c>
      <c r="O231" s="1">
        <v>-2</v>
      </c>
      <c r="P231" s="1">
        <v>0</v>
      </c>
      <c r="Q231" s="1">
        <v>29</v>
      </c>
      <c r="R231" s="1">
        <v>1</v>
      </c>
      <c r="S231" s="1">
        <v>1</v>
      </c>
      <c r="T231" s="1">
        <v>1</v>
      </c>
      <c r="U231" s="1">
        <v>0</v>
      </c>
      <c r="V231" s="1">
        <v>896</v>
      </c>
      <c r="W231" s="1">
        <v>18</v>
      </c>
      <c r="X231" s="1" t="s">
        <v>58</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x14ac:dyDescent="0.3">
      <c r="A232" s="1" t="s">
        <v>49</v>
      </c>
      <c r="B232" s="1" t="s">
        <v>38</v>
      </c>
      <c r="C232" s="1" t="s">
        <v>51</v>
      </c>
      <c r="D232" s="1" t="s">
        <v>52</v>
      </c>
      <c r="E232" s="1" t="s">
        <v>53</v>
      </c>
      <c r="F232" s="1" t="s">
        <v>42</v>
      </c>
      <c r="G232" s="1" t="s">
        <v>307</v>
      </c>
      <c r="H232" s="1">
        <v>316</v>
      </c>
      <c r="I232" s="1" t="s">
        <v>44</v>
      </c>
      <c r="J232" s="1" t="s">
        <v>61</v>
      </c>
      <c r="K232" s="1" t="s">
        <v>46</v>
      </c>
      <c r="L232" s="1" t="s">
        <v>49</v>
      </c>
      <c r="M232" s="1" t="s">
        <v>47</v>
      </c>
      <c r="N232" s="1">
        <v>3</v>
      </c>
      <c r="O232" s="1">
        <v>-2</v>
      </c>
      <c r="P232" s="1">
        <v>0</v>
      </c>
      <c r="Q232" s="1">
        <v>52</v>
      </c>
      <c r="R232" s="1">
        <v>0</v>
      </c>
      <c r="S232" s="1"/>
      <c r="T232" s="1">
        <v>0</v>
      </c>
      <c r="U232" s="1">
        <v>1</v>
      </c>
      <c r="V232" s="1">
        <v>1323</v>
      </c>
      <c r="W232" s="1">
        <v>2</v>
      </c>
      <c r="X232" s="1" t="s">
        <v>70</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x14ac:dyDescent="0.3">
      <c r="A233" s="1" t="s">
        <v>49</v>
      </c>
      <c r="B233" s="1" t="s">
        <v>38</v>
      </c>
      <c r="C233" s="1" t="s">
        <v>39</v>
      </c>
      <c r="D233" s="1" t="s">
        <v>52</v>
      </c>
      <c r="E233" s="1" t="s">
        <v>53</v>
      </c>
      <c r="F233" s="1" t="s">
        <v>106</v>
      </c>
      <c r="G233" s="1" t="s">
        <v>308</v>
      </c>
      <c r="H233" s="1">
        <v>319</v>
      </c>
      <c r="I233" s="1" t="s">
        <v>55</v>
      </c>
      <c r="J233" s="1" t="s">
        <v>88</v>
      </c>
      <c r="K233" s="1" t="s">
        <v>57</v>
      </c>
      <c r="L233" s="1" t="s">
        <v>49</v>
      </c>
      <c r="M233" s="1" t="s">
        <v>47</v>
      </c>
      <c r="N233" s="1">
        <v>3</v>
      </c>
      <c r="O233" s="1">
        <v>-2</v>
      </c>
      <c r="P233" s="1">
        <v>0</v>
      </c>
      <c r="Q233" s="1">
        <v>42</v>
      </c>
      <c r="R233" s="1">
        <v>0</v>
      </c>
      <c r="S233" s="1"/>
      <c r="T233" s="1">
        <v>0</v>
      </c>
      <c r="U233" s="1">
        <v>1</v>
      </c>
      <c r="V233" s="1">
        <v>532</v>
      </c>
      <c r="W233" s="1">
        <v>4</v>
      </c>
      <c r="X233" s="1" t="s">
        <v>48</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x14ac:dyDescent="0.3">
      <c r="A234" s="1" t="s">
        <v>49</v>
      </c>
      <c r="B234" s="1" t="s">
        <v>38</v>
      </c>
      <c r="C234" s="1" t="s">
        <v>68</v>
      </c>
      <c r="D234" s="1" t="s">
        <v>52</v>
      </c>
      <c r="E234" s="1" t="s">
        <v>154</v>
      </c>
      <c r="F234" s="1" t="s">
        <v>65</v>
      </c>
      <c r="G234" s="1" t="s">
        <v>309</v>
      </c>
      <c r="H234" s="1">
        <v>321</v>
      </c>
      <c r="I234" s="1" t="s">
        <v>55</v>
      </c>
      <c r="J234" s="1" t="s">
        <v>156</v>
      </c>
      <c r="K234" s="1" t="s">
        <v>57</v>
      </c>
      <c r="L234" s="1" t="s">
        <v>49</v>
      </c>
      <c r="M234" s="1" t="s">
        <v>47</v>
      </c>
      <c r="N234" s="1">
        <v>2</v>
      </c>
      <c r="O234" s="1">
        <v>-2</v>
      </c>
      <c r="P234" s="1">
        <v>0</v>
      </c>
      <c r="Q234" s="1">
        <v>59</v>
      </c>
      <c r="R234" s="1">
        <v>0</v>
      </c>
      <c r="S234" s="1"/>
      <c r="T234" s="1">
        <v>0</v>
      </c>
      <c r="U234" s="1">
        <v>1</v>
      </c>
      <c r="V234" s="1">
        <v>818</v>
      </c>
      <c r="W234" s="1">
        <v>6</v>
      </c>
      <c r="X234" s="1" t="s">
        <v>48</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x14ac:dyDescent="0.3">
      <c r="A235" s="1" t="s">
        <v>49</v>
      </c>
      <c r="B235" s="1" t="s">
        <v>38</v>
      </c>
      <c r="C235" s="1" t="s">
        <v>51</v>
      </c>
      <c r="D235" s="1" t="s">
        <v>52</v>
      </c>
      <c r="E235" s="1" t="s">
        <v>41</v>
      </c>
      <c r="F235" s="1" t="s">
        <v>65</v>
      </c>
      <c r="G235" s="1" t="s">
        <v>310</v>
      </c>
      <c r="H235" s="1">
        <v>323</v>
      </c>
      <c r="I235" s="1" t="s">
        <v>44</v>
      </c>
      <c r="J235" s="1" t="s">
        <v>88</v>
      </c>
      <c r="K235" s="1" t="s">
        <v>72</v>
      </c>
      <c r="L235" s="1" t="s">
        <v>49</v>
      </c>
      <c r="M235" s="1" t="s">
        <v>47</v>
      </c>
      <c r="N235" s="1">
        <v>3</v>
      </c>
      <c r="O235" s="1">
        <v>-2</v>
      </c>
      <c r="P235" s="1">
        <v>0</v>
      </c>
      <c r="Q235" s="1">
        <v>50</v>
      </c>
      <c r="R235" s="1">
        <v>0</v>
      </c>
      <c r="S235" s="1"/>
      <c r="T235" s="1">
        <v>0</v>
      </c>
      <c r="U235" s="1">
        <v>1</v>
      </c>
      <c r="V235" s="1">
        <v>854</v>
      </c>
      <c r="W235" s="1">
        <v>1</v>
      </c>
      <c r="X235" s="1" t="s">
        <v>64</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x14ac:dyDescent="0.3">
      <c r="A236" s="1" t="s">
        <v>37</v>
      </c>
      <c r="B236" s="1" t="s">
        <v>38</v>
      </c>
      <c r="C236" s="1" t="s">
        <v>62</v>
      </c>
      <c r="D236" s="1" t="s">
        <v>40</v>
      </c>
      <c r="E236" s="1" t="s">
        <v>53</v>
      </c>
      <c r="F236" s="1" t="s">
        <v>65</v>
      </c>
      <c r="G236" s="1" t="s">
        <v>311</v>
      </c>
      <c r="H236" s="1">
        <v>325</v>
      </c>
      <c r="I236" s="1" t="s">
        <v>55</v>
      </c>
      <c r="J236" s="1" t="s">
        <v>61</v>
      </c>
      <c r="K236" s="1" t="s">
        <v>57</v>
      </c>
      <c r="L236" s="1" t="s">
        <v>37</v>
      </c>
      <c r="M236" s="1" t="s">
        <v>47</v>
      </c>
      <c r="N236" s="1">
        <v>2</v>
      </c>
      <c r="O236" s="1">
        <v>-2</v>
      </c>
      <c r="P236" s="1">
        <v>0</v>
      </c>
      <c r="Q236" s="1">
        <v>33</v>
      </c>
      <c r="R236" s="1">
        <v>1</v>
      </c>
      <c r="S236" s="1">
        <v>1</v>
      </c>
      <c r="T236" s="1">
        <v>1</v>
      </c>
      <c r="U236" s="1">
        <v>0</v>
      </c>
      <c r="V236" s="1">
        <v>813</v>
      </c>
      <c r="W236" s="1">
        <v>14</v>
      </c>
      <c r="X236" s="1" t="s">
        <v>70</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x14ac:dyDescent="0.3">
      <c r="A237" s="1" t="s">
        <v>49</v>
      </c>
      <c r="B237" s="1" t="s">
        <v>38</v>
      </c>
      <c r="C237" s="1" t="s">
        <v>39</v>
      </c>
      <c r="D237" s="1" t="s">
        <v>52</v>
      </c>
      <c r="E237" s="1" t="s">
        <v>41</v>
      </c>
      <c r="F237" s="1" t="s">
        <v>99</v>
      </c>
      <c r="G237" s="1" t="s">
        <v>312</v>
      </c>
      <c r="H237" s="1">
        <v>327</v>
      </c>
      <c r="I237" s="1" t="s">
        <v>44</v>
      </c>
      <c r="J237" s="1" t="s">
        <v>88</v>
      </c>
      <c r="K237" s="1" t="s">
        <v>57</v>
      </c>
      <c r="L237" s="1" t="s">
        <v>37</v>
      </c>
      <c r="M237" s="1" t="s">
        <v>47</v>
      </c>
      <c r="N237" s="1">
        <v>3</v>
      </c>
      <c r="O237" s="1">
        <v>-2</v>
      </c>
      <c r="P237" s="1">
        <v>0</v>
      </c>
      <c r="Q237" s="1">
        <v>43</v>
      </c>
      <c r="R237" s="1">
        <v>0</v>
      </c>
      <c r="S237" s="1"/>
      <c r="T237" s="1">
        <v>0</v>
      </c>
      <c r="U237" s="1">
        <v>1</v>
      </c>
      <c r="V237" s="1">
        <v>1034</v>
      </c>
      <c r="W237" s="1">
        <v>16</v>
      </c>
      <c r="X237" s="1" t="s">
        <v>70</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x14ac:dyDescent="0.3">
      <c r="A238" s="1" t="s">
        <v>37</v>
      </c>
      <c r="B238" s="1" t="s">
        <v>38</v>
      </c>
      <c r="C238" s="1" t="s">
        <v>62</v>
      </c>
      <c r="D238" s="1" t="s">
        <v>40</v>
      </c>
      <c r="E238" s="1" t="s">
        <v>53</v>
      </c>
      <c r="F238" s="1" t="s">
        <v>42</v>
      </c>
      <c r="G238" s="1" t="s">
        <v>313</v>
      </c>
      <c r="H238" s="1">
        <v>328</v>
      </c>
      <c r="I238" s="1" t="s">
        <v>44</v>
      </c>
      <c r="J238" s="1" t="s">
        <v>61</v>
      </c>
      <c r="K238" s="1" t="s">
        <v>57</v>
      </c>
      <c r="L238" s="1" t="s">
        <v>49</v>
      </c>
      <c r="M238" s="1" t="s">
        <v>47</v>
      </c>
      <c r="N238" s="1">
        <v>3</v>
      </c>
      <c r="O238" s="1">
        <v>-2</v>
      </c>
      <c r="P238" s="1">
        <v>0</v>
      </c>
      <c r="Q238" s="1">
        <v>33</v>
      </c>
      <c r="R238" s="1">
        <v>1</v>
      </c>
      <c r="S238" s="1">
        <v>1</v>
      </c>
      <c r="T238" s="1">
        <v>1</v>
      </c>
      <c r="U238" s="1">
        <v>0</v>
      </c>
      <c r="V238" s="1">
        <v>465</v>
      </c>
      <c r="W238" s="1">
        <v>2</v>
      </c>
      <c r="X238" s="1" t="s">
        <v>48</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x14ac:dyDescent="0.3">
      <c r="A239" s="1" t="s">
        <v>49</v>
      </c>
      <c r="B239" s="1" t="s">
        <v>84</v>
      </c>
      <c r="C239" s="1" t="s">
        <v>51</v>
      </c>
      <c r="D239" s="1" t="s">
        <v>52</v>
      </c>
      <c r="E239" s="1" t="s">
        <v>41</v>
      </c>
      <c r="F239" s="1" t="s">
        <v>42</v>
      </c>
      <c r="G239" s="1" t="s">
        <v>314</v>
      </c>
      <c r="H239" s="1">
        <v>329</v>
      </c>
      <c r="I239" s="1" t="s">
        <v>55</v>
      </c>
      <c r="J239" s="1" t="s">
        <v>88</v>
      </c>
      <c r="K239" s="1" t="s">
        <v>46</v>
      </c>
      <c r="L239" s="1" t="s">
        <v>37</v>
      </c>
      <c r="M239" s="1" t="s">
        <v>47</v>
      </c>
      <c r="N239" s="1">
        <v>2</v>
      </c>
      <c r="O239" s="1">
        <v>-2</v>
      </c>
      <c r="P239" s="1">
        <v>0</v>
      </c>
      <c r="Q239" s="1">
        <v>52</v>
      </c>
      <c r="R239" s="1">
        <v>0</v>
      </c>
      <c r="S239" s="1"/>
      <c r="T239" s="1">
        <v>0</v>
      </c>
      <c r="U239" s="1">
        <v>1</v>
      </c>
      <c r="V239" s="1">
        <v>771</v>
      </c>
      <c r="W239" s="1">
        <v>2</v>
      </c>
      <c r="X239" s="1" t="s">
        <v>64</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x14ac:dyDescent="0.3">
      <c r="A240" s="1" t="s">
        <v>49</v>
      </c>
      <c r="B240" s="1" t="s">
        <v>38</v>
      </c>
      <c r="C240" s="1" t="s">
        <v>62</v>
      </c>
      <c r="D240" s="1" t="s">
        <v>52</v>
      </c>
      <c r="E240" s="1" t="s">
        <v>41</v>
      </c>
      <c r="F240" s="1" t="s">
        <v>42</v>
      </c>
      <c r="G240" s="1" t="s">
        <v>315</v>
      </c>
      <c r="H240" s="1">
        <v>330</v>
      </c>
      <c r="I240" s="1" t="s">
        <v>44</v>
      </c>
      <c r="J240" s="1" t="s">
        <v>92</v>
      </c>
      <c r="K240" s="1" t="s">
        <v>57</v>
      </c>
      <c r="L240" s="1" t="s">
        <v>49</v>
      </c>
      <c r="M240" s="1" t="s">
        <v>47</v>
      </c>
      <c r="N240" s="1">
        <v>5</v>
      </c>
      <c r="O240" s="1">
        <v>-2</v>
      </c>
      <c r="P240" s="1">
        <v>0</v>
      </c>
      <c r="Q240" s="1">
        <v>32</v>
      </c>
      <c r="R240" s="1">
        <v>0</v>
      </c>
      <c r="S240" s="1"/>
      <c r="T240" s="1">
        <v>0</v>
      </c>
      <c r="U240" s="1">
        <v>1</v>
      </c>
      <c r="V240" s="1">
        <v>1401</v>
      </c>
      <c r="W240" s="1">
        <v>4</v>
      </c>
      <c r="X240" s="1" t="s">
        <v>48</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x14ac:dyDescent="0.3">
      <c r="A241" s="1" t="s">
        <v>37</v>
      </c>
      <c r="B241" s="1" t="s">
        <v>38</v>
      </c>
      <c r="C241" s="1" t="s">
        <v>62</v>
      </c>
      <c r="D241" s="1" t="s">
        <v>40</v>
      </c>
      <c r="E241" s="1" t="s">
        <v>53</v>
      </c>
      <c r="F241" s="1" t="s">
        <v>42</v>
      </c>
      <c r="G241" s="1" t="s">
        <v>316</v>
      </c>
      <c r="H241" s="1">
        <v>331</v>
      </c>
      <c r="I241" s="1" t="s">
        <v>55</v>
      </c>
      <c r="J241" s="1" t="s">
        <v>61</v>
      </c>
      <c r="K241" s="1" t="s">
        <v>46</v>
      </c>
      <c r="L241" s="1" t="s">
        <v>37</v>
      </c>
      <c r="M241" s="1" t="s">
        <v>47</v>
      </c>
      <c r="N241" s="1">
        <v>2</v>
      </c>
      <c r="O241" s="1">
        <v>-2</v>
      </c>
      <c r="P241" s="1">
        <v>0</v>
      </c>
      <c r="Q241" s="1">
        <v>32</v>
      </c>
      <c r="R241" s="1">
        <v>1</v>
      </c>
      <c r="S241" s="1">
        <v>1</v>
      </c>
      <c r="T241" s="1">
        <v>1</v>
      </c>
      <c r="U241" s="1">
        <v>0</v>
      </c>
      <c r="V241" s="1">
        <v>515</v>
      </c>
      <c r="W241" s="1">
        <v>1</v>
      </c>
      <c r="X241" s="1" t="s">
        <v>70</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x14ac:dyDescent="0.3">
      <c r="A242" s="1" t="s">
        <v>49</v>
      </c>
      <c r="B242" s="1" t="s">
        <v>38</v>
      </c>
      <c r="C242" s="1" t="s">
        <v>39</v>
      </c>
      <c r="D242" s="1" t="s">
        <v>52</v>
      </c>
      <c r="E242" s="1" t="s">
        <v>53</v>
      </c>
      <c r="F242" s="1" t="s">
        <v>65</v>
      </c>
      <c r="G242" s="1" t="s">
        <v>317</v>
      </c>
      <c r="H242" s="1">
        <v>332</v>
      </c>
      <c r="I242" s="1" t="s">
        <v>44</v>
      </c>
      <c r="J242" s="1" t="s">
        <v>61</v>
      </c>
      <c r="K242" s="1" t="s">
        <v>72</v>
      </c>
      <c r="L242" s="1" t="s">
        <v>49</v>
      </c>
      <c r="M242" s="1" t="s">
        <v>47</v>
      </c>
      <c r="N242" s="1">
        <v>1</v>
      </c>
      <c r="O242" s="1">
        <v>-2</v>
      </c>
      <c r="P242" s="1">
        <v>0</v>
      </c>
      <c r="Q242" s="1">
        <v>39</v>
      </c>
      <c r="R242" s="1">
        <v>0</v>
      </c>
      <c r="S242" s="1"/>
      <c r="T242" s="1">
        <v>0</v>
      </c>
      <c r="U242" s="1">
        <v>1</v>
      </c>
      <c r="V242" s="1">
        <v>1431</v>
      </c>
      <c r="W242" s="1">
        <v>1</v>
      </c>
      <c r="X242" s="1" t="s">
        <v>64</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x14ac:dyDescent="0.3">
      <c r="A243" s="1" t="s">
        <v>49</v>
      </c>
      <c r="B243" s="1" t="s">
        <v>84</v>
      </c>
      <c r="C243" s="1" t="s">
        <v>62</v>
      </c>
      <c r="D243" s="1" t="s">
        <v>52</v>
      </c>
      <c r="E243" s="1" t="s">
        <v>41</v>
      </c>
      <c r="F243" s="1" t="s">
        <v>99</v>
      </c>
      <c r="G243" s="1" t="s">
        <v>318</v>
      </c>
      <c r="H243" s="1">
        <v>333</v>
      </c>
      <c r="I243" s="1" t="s">
        <v>55</v>
      </c>
      <c r="J243" s="1" t="s">
        <v>45</v>
      </c>
      <c r="K243" s="1" t="s">
        <v>57</v>
      </c>
      <c r="L243" s="1" t="s">
        <v>49</v>
      </c>
      <c r="M243" s="1" t="s">
        <v>47</v>
      </c>
      <c r="N243" s="1">
        <v>2</v>
      </c>
      <c r="O243" s="1">
        <v>-2</v>
      </c>
      <c r="P243" s="1">
        <v>0</v>
      </c>
      <c r="Q243" s="1">
        <v>32</v>
      </c>
      <c r="R243" s="1">
        <v>0</v>
      </c>
      <c r="S243" s="1"/>
      <c r="T243" s="1">
        <v>0</v>
      </c>
      <c r="U243" s="1">
        <v>1</v>
      </c>
      <c r="V243" s="1">
        <v>976</v>
      </c>
      <c r="W243" s="1">
        <v>26</v>
      </c>
      <c r="X243" s="1" t="s">
        <v>64</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x14ac:dyDescent="0.3">
      <c r="A244" s="1" t="s">
        <v>49</v>
      </c>
      <c r="B244" s="1" t="s">
        <v>38</v>
      </c>
      <c r="C244" s="1" t="s">
        <v>39</v>
      </c>
      <c r="D244" s="1" t="s">
        <v>52</v>
      </c>
      <c r="E244" s="1" t="s">
        <v>53</v>
      </c>
      <c r="F244" s="1" t="s">
        <v>42</v>
      </c>
      <c r="G244" s="1" t="s">
        <v>319</v>
      </c>
      <c r="H244" s="1">
        <v>334</v>
      </c>
      <c r="I244" s="1" t="s">
        <v>55</v>
      </c>
      <c r="J244" s="1" t="s">
        <v>56</v>
      </c>
      <c r="K244" s="1" t="s">
        <v>72</v>
      </c>
      <c r="L244" s="1" t="s">
        <v>49</v>
      </c>
      <c r="M244" s="1" t="s">
        <v>47</v>
      </c>
      <c r="N244" s="1">
        <v>2</v>
      </c>
      <c r="O244" s="1">
        <v>-2</v>
      </c>
      <c r="P244" s="1">
        <v>0</v>
      </c>
      <c r="Q244" s="1">
        <v>41</v>
      </c>
      <c r="R244" s="1">
        <v>0</v>
      </c>
      <c r="S244" s="1"/>
      <c r="T244" s="1">
        <v>0</v>
      </c>
      <c r="U244" s="1">
        <v>1</v>
      </c>
      <c r="V244" s="1">
        <v>1411</v>
      </c>
      <c r="W244" s="1">
        <v>19</v>
      </c>
      <c r="X244" s="1" t="s">
        <v>48</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x14ac:dyDescent="0.3">
      <c r="A245" s="1" t="s">
        <v>49</v>
      </c>
      <c r="B245" s="1" t="s">
        <v>38</v>
      </c>
      <c r="C245" s="1" t="s">
        <v>39</v>
      </c>
      <c r="D245" s="1" t="s">
        <v>52</v>
      </c>
      <c r="E245" s="1" t="s">
        <v>53</v>
      </c>
      <c r="F245" s="1" t="s">
        <v>106</v>
      </c>
      <c r="G245" s="1" t="s">
        <v>320</v>
      </c>
      <c r="H245" s="1">
        <v>335</v>
      </c>
      <c r="I245" s="1" t="s">
        <v>55</v>
      </c>
      <c r="J245" s="1" t="s">
        <v>56</v>
      </c>
      <c r="K245" s="1" t="s">
        <v>72</v>
      </c>
      <c r="L245" s="1" t="s">
        <v>49</v>
      </c>
      <c r="M245" s="1" t="s">
        <v>47</v>
      </c>
      <c r="N245" s="1">
        <v>3</v>
      </c>
      <c r="O245" s="1">
        <v>-2</v>
      </c>
      <c r="P245" s="1">
        <v>0</v>
      </c>
      <c r="Q245" s="1">
        <v>40</v>
      </c>
      <c r="R245" s="1">
        <v>0</v>
      </c>
      <c r="S245" s="1"/>
      <c r="T245" s="1">
        <v>0</v>
      </c>
      <c r="U245" s="1">
        <v>1</v>
      </c>
      <c r="V245" s="1">
        <v>1300</v>
      </c>
      <c r="W245" s="1">
        <v>24</v>
      </c>
      <c r="X245" s="1" t="s">
        <v>48</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x14ac:dyDescent="0.3">
      <c r="A246" s="1" t="s">
        <v>49</v>
      </c>
      <c r="B246" s="1" t="s">
        <v>38</v>
      </c>
      <c r="C246" s="1" t="s">
        <v>51</v>
      </c>
      <c r="D246" s="1" t="s">
        <v>52</v>
      </c>
      <c r="E246" s="1" t="s">
        <v>53</v>
      </c>
      <c r="F246" s="1" t="s">
        <v>59</v>
      </c>
      <c r="G246" s="1" t="s">
        <v>321</v>
      </c>
      <c r="H246" s="1">
        <v>336</v>
      </c>
      <c r="I246" s="1" t="s">
        <v>55</v>
      </c>
      <c r="J246" s="1" t="s">
        <v>88</v>
      </c>
      <c r="K246" s="1" t="s">
        <v>57</v>
      </c>
      <c r="L246" s="1" t="s">
        <v>49</v>
      </c>
      <c r="M246" s="1" t="s">
        <v>47</v>
      </c>
      <c r="N246" s="1">
        <v>2</v>
      </c>
      <c r="O246" s="1">
        <v>-2</v>
      </c>
      <c r="P246" s="1">
        <v>0</v>
      </c>
      <c r="Q246" s="1">
        <v>45</v>
      </c>
      <c r="R246" s="1">
        <v>0</v>
      </c>
      <c r="S246" s="1"/>
      <c r="T246" s="1">
        <v>0</v>
      </c>
      <c r="U246" s="1">
        <v>1</v>
      </c>
      <c r="V246" s="1">
        <v>252</v>
      </c>
      <c r="W246" s="1">
        <v>1</v>
      </c>
      <c r="X246" s="1" t="s">
        <v>70</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x14ac:dyDescent="0.3">
      <c r="A247" s="1" t="s">
        <v>49</v>
      </c>
      <c r="B247" s="1" t="s">
        <v>50</v>
      </c>
      <c r="C247" s="1" t="s">
        <v>62</v>
      </c>
      <c r="D247" s="1" t="s">
        <v>52</v>
      </c>
      <c r="E247" s="1" t="s">
        <v>53</v>
      </c>
      <c r="F247" s="1" t="s">
        <v>65</v>
      </c>
      <c r="G247" s="1" t="s">
        <v>322</v>
      </c>
      <c r="H247" s="1">
        <v>337</v>
      </c>
      <c r="I247" s="1" t="s">
        <v>55</v>
      </c>
      <c r="J247" s="1" t="s">
        <v>94</v>
      </c>
      <c r="K247" s="1" t="s">
        <v>72</v>
      </c>
      <c r="L247" s="1" t="s">
        <v>49</v>
      </c>
      <c r="M247" s="1" t="s">
        <v>47</v>
      </c>
      <c r="N247" s="1">
        <v>3</v>
      </c>
      <c r="O247" s="1">
        <v>-2</v>
      </c>
      <c r="P247" s="1">
        <v>0</v>
      </c>
      <c r="Q247" s="1">
        <v>31</v>
      </c>
      <c r="R247" s="1">
        <v>0</v>
      </c>
      <c r="S247" s="1"/>
      <c r="T247" s="1">
        <v>0</v>
      </c>
      <c r="U247" s="1">
        <v>1</v>
      </c>
      <c r="V247" s="1">
        <v>1327</v>
      </c>
      <c r="W247" s="1">
        <v>3</v>
      </c>
      <c r="X247" s="1" t="s">
        <v>64</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x14ac:dyDescent="0.3">
      <c r="A248" s="1" t="s">
        <v>49</v>
      </c>
      <c r="B248" s="1" t="s">
        <v>38</v>
      </c>
      <c r="C248" s="1" t="s">
        <v>62</v>
      </c>
      <c r="D248" s="1" t="s">
        <v>52</v>
      </c>
      <c r="E248" s="1" t="s">
        <v>53</v>
      </c>
      <c r="F248" s="1" t="s">
        <v>42</v>
      </c>
      <c r="G248" s="1" t="s">
        <v>323</v>
      </c>
      <c r="H248" s="1">
        <v>338</v>
      </c>
      <c r="I248" s="1" t="s">
        <v>44</v>
      </c>
      <c r="J248" s="1" t="s">
        <v>56</v>
      </c>
      <c r="K248" s="1" t="s">
        <v>57</v>
      </c>
      <c r="L248" s="1" t="s">
        <v>49</v>
      </c>
      <c r="M248" s="1" t="s">
        <v>47</v>
      </c>
      <c r="N248" s="1">
        <v>2</v>
      </c>
      <c r="O248" s="1">
        <v>-2</v>
      </c>
      <c r="P248" s="1">
        <v>0</v>
      </c>
      <c r="Q248" s="1">
        <v>33</v>
      </c>
      <c r="R248" s="1">
        <v>0</v>
      </c>
      <c r="S248" s="1"/>
      <c r="T248" s="1">
        <v>0</v>
      </c>
      <c r="U248" s="1">
        <v>1</v>
      </c>
      <c r="V248" s="1">
        <v>832</v>
      </c>
      <c r="W248" s="1">
        <v>5</v>
      </c>
      <c r="X248" s="1" t="s">
        <v>64</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x14ac:dyDescent="0.3">
      <c r="A249" s="1" t="s">
        <v>49</v>
      </c>
      <c r="B249" s="1" t="s">
        <v>38</v>
      </c>
      <c r="C249" s="1" t="s">
        <v>62</v>
      </c>
      <c r="D249" s="1" t="s">
        <v>52</v>
      </c>
      <c r="E249" s="1" t="s">
        <v>53</v>
      </c>
      <c r="F249" s="1" t="s">
        <v>42</v>
      </c>
      <c r="G249" s="1" t="s">
        <v>324</v>
      </c>
      <c r="H249" s="1">
        <v>339</v>
      </c>
      <c r="I249" s="1" t="s">
        <v>55</v>
      </c>
      <c r="J249" s="1" t="s">
        <v>74</v>
      </c>
      <c r="K249" s="1" t="s">
        <v>57</v>
      </c>
      <c r="L249" s="1" t="s">
        <v>49</v>
      </c>
      <c r="M249" s="1" t="s">
        <v>47</v>
      </c>
      <c r="N249" s="1">
        <v>3</v>
      </c>
      <c r="O249" s="1">
        <v>-2</v>
      </c>
      <c r="P249" s="1">
        <v>0</v>
      </c>
      <c r="Q249" s="1">
        <v>34</v>
      </c>
      <c r="R249" s="1">
        <v>0</v>
      </c>
      <c r="S249" s="1"/>
      <c r="T249" s="1">
        <v>0</v>
      </c>
      <c r="U249" s="1">
        <v>1</v>
      </c>
      <c r="V249" s="1">
        <v>470</v>
      </c>
      <c r="W249" s="1">
        <v>2</v>
      </c>
      <c r="X249" s="1" t="s">
        <v>64</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x14ac:dyDescent="0.3">
      <c r="A250" s="1" t="s">
        <v>49</v>
      </c>
      <c r="B250" s="1" t="s">
        <v>38</v>
      </c>
      <c r="C250" s="1" t="s">
        <v>39</v>
      </c>
      <c r="D250" s="1" t="s">
        <v>52</v>
      </c>
      <c r="E250" s="1" t="s">
        <v>53</v>
      </c>
      <c r="F250" s="1" t="s">
        <v>65</v>
      </c>
      <c r="G250" s="1" t="s">
        <v>325</v>
      </c>
      <c r="H250" s="1">
        <v>340</v>
      </c>
      <c r="I250" s="1" t="s">
        <v>44</v>
      </c>
      <c r="J250" s="1" t="s">
        <v>56</v>
      </c>
      <c r="K250" s="1" t="s">
        <v>57</v>
      </c>
      <c r="L250" s="1" t="s">
        <v>49</v>
      </c>
      <c r="M250" s="1" t="s">
        <v>47</v>
      </c>
      <c r="N250" s="1">
        <v>2</v>
      </c>
      <c r="O250" s="1">
        <v>-2</v>
      </c>
      <c r="P250" s="1">
        <v>0</v>
      </c>
      <c r="Q250" s="1">
        <v>37</v>
      </c>
      <c r="R250" s="1">
        <v>0</v>
      </c>
      <c r="S250" s="1"/>
      <c r="T250" s="1">
        <v>0</v>
      </c>
      <c r="U250" s="1">
        <v>1</v>
      </c>
      <c r="V250" s="1">
        <v>1017</v>
      </c>
      <c r="W250" s="1">
        <v>1</v>
      </c>
      <c r="X250" s="1" t="s">
        <v>48</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x14ac:dyDescent="0.3">
      <c r="A251" s="1" t="s">
        <v>49</v>
      </c>
      <c r="B251" s="1" t="s">
        <v>50</v>
      </c>
      <c r="C251" s="1" t="s">
        <v>51</v>
      </c>
      <c r="D251" s="1" t="s">
        <v>52</v>
      </c>
      <c r="E251" s="1" t="s">
        <v>53</v>
      </c>
      <c r="F251" s="1" t="s">
        <v>42</v>
      </c>
      <c r="G251" s="1" t="s">
        <v>326</v>
      </c>
      <c r="H251" s="1">
        <v>341</v>
      </c>
      <c r="I251" s="1" t="s">
        <v>55</v>
      </c>
      <c r="J251" s="1" t="s">
        <v>74</v>
      </c>
      <c r="K251" s="1" t="s">
        <v>57</v>
      </c>
      <c r="L251" s="1" t="s">
        <v>49</v>
      </c>
      <c r="M251" s="1" t="s">
        <v>47</v>
      </c>
      <c r="N251" s="1">
        <v>1</v>
      </c>
      <c r="O251" s="1">
        <v>-2</v>
      </c>
      <c r="P251" s="1">
        <v>0</v>
      </c>
      <c r="Q251" s="1">
        <v>45</v>
      </c>
      <c r="R251" s="1">
        <v>0</v>
      </c>
      <c r="S251" s="1"/>
      <c r="T251" s="1">
        <v>0</v>
      </c>
      <c r="U251" s="1">
        <v>1</v>
      </c>
      <c r="V251" s="1">
        <v>1199</v>
      </c>
      <c r="W251" s="1">
        <v>7</v>
      </c>
      <c r="X251" s="1" t="s">
        <v>64</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x14ac:dyDescent="0.3">
      <c r="A252" s="1" t="s">
        <v>37</v>
      </c>
      <c r="B252" s="1" t="s">
        <v>50</v>
      </c>
      <c r="C252" s="1" t="s">
        <v>39</v>
      </c>
      <c r="D252" s="1" t="s">
        <v>40</v>
      </c>
      <c r="E252" s="1" t="s">
        <v>53</v>
      </c>
      <c r="F252" s="1" t="s">
        <v>65</v>
      </c>
      <c r="G252" s="1" t="s">
        <v>327</v>
      </c>
      <c r="H252" s="1">
        <v>342</v>
      </c>
      <c r="I252" s="1" t="s">
        <v>55</v>
      </c>
      <c r="J252" s="1" t="s">
        <v>74</v>
      </c>
      <c r="K252" s="1" t="s">
        <v>72</v>
      </c>
      <c r="L252" s="1" t="s">
        <v>49</v>
      </c>
      <c r="M252" s="1" t="s">
        <v>47</v>
      </c>
      <c r="N252" s="1">
        <v>5</v>
      </c>
      <c r="O252" s="1">
        <v>-2</v>
      </c>
      <c r="P252" s="1">
        <v>0</v>
      </c>
      <c r="Q252" s="1">
        <v>37</v>
      </c>
      <c r="R252" s="1">
        <v>1</v>
      </c>
      <c r="S252" s="1">
        <v>1</v>
      </c>
      <c r="T252" s="1">
        <v>1</v>
      </c>
      <c r="U252" s="1">
        <v>0</v>
      </c>
      <c r="V252" s="1">
        <v>504</v>
      </c>
      <c r="W252" s="1">
        <v>10</v>
      </c>
      <c r="X252" s="1" t="s">
        <v>70</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x14ac:dyDescent="0.3">
      <c r="A253" s="1" t="s">
        <v>49</v>
      </c>
      <c r="B253" s="1" t="s">
        <v>50</v>
      </c>
      <c r="C253" s="1" t="s">
        <v>39</v>
      </c>
      <c r="D253" s="1" t="s">
        <v>52</v>
      </c>
      <c r="E253" s="1" t="s">
        <v>53</v>
      </c>
      <c r="F253" s="1" t="s">
        <v>106</v>
      </c>
      <c r="G253" s="1" t="s">
        <v>328</v>
      </c>
      <c r="H253" s="1">
        <v>343</v>
      </c>
      <c r="I253" s="1" t="s">
        <v>44</v>
      </c>
      <c r="J253" s="1" t="s">
        <v>76</v>
      </c>
      <c r="K253" s="1" t="s">
        <v>46</v>
      </c>
      <c r="L253" s="1" t="s">
        <v>49</v>
      </c>
      <c r="M253" s="1" t="s">
        <v>47</v>
      </c>
      <c r="N253" s="1">
        <v>1</v>
      </c>
      <c r="O253" s="1">
        <v>-2</v>
      </c>
      <c r="P253" s="1">
        <v>0</v>
      </c>
      <c r="Q253" s="1">
        <v>39</v>
      </c>
      <c r="R253" s="1">
        <v>0</v>
      </c>
      <c r="S253" s="1"/>
      <c r="T253" s="1">
        <v>0</v>
      </c>
      <c r="U253" s="1">
        <v>1</v>
      </c>
      <c r="V253" s="1">
        <v>505</v>
      </c>
      <c r="W253" s="1">
        <v>2</v>
      </c>
      <c r="X253" s="1" t="s">
        <v>64</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x14ac:dyDescent="0.3">
      <c r="A254" s="1" t="s">
        <v>49</v>
      </c>
      <c r="B254" s="1" t="s">
        <v>38</v>
      </c>
      <c r="C254" s="1" t="s">
        <v>62</v>
      </c>
      <c r="D254" s="1" t="s">
        <v>52</v>
      </c>
      <c r="E254" s="1" t="s">
        <v>53</v>
      </c>
      <c r="F254" s="1" t="s">
        <v>42</v>
      </c>
      <c r="G254" s="1" t="s">
        <v>329</v>
      </c>
      <c r="H254" s="1">
        <v>346</v>
      </c>
      <c r="I254" s="1" t="s">
        <v>55</v>
      </c>
      <c r="J254" s="1" t="s">
        <v>56</v>
      </c>
      <c r="K254" s="1" t="s">
        <v>46</v>
      </c>
      <c r="L254" s="1" t="s">
        <v>49</v>
      </c>
      <c r="M254" s="1" t="s">
        <v>47</v>
      </c>
      <c r="N254" s="1">
        <v>1</v>
      </c>
      <c r="O254" s="1">
        <v>-2</v>
      </c>
      <c r="P254" s="1">
        <v>0</v>
      </c>
      <c r="Q254" s="1">
        <v>29</v>
      </c>
      <c r="R254" s="1">
        <v>0</v>
      </c>
      <c r="S254" s="1"/>
      <c r="T254" s="1">
        <v>0</v>
      </c>
      <c r="U254" s="1">
        <v>1</v>
      </c>
      <c r="V254" s="1">
        <v>665</v>
      </c>
      <c r="W254" s="1">
        <v>15</v>
      </c>
      <c r="X254" s="1" t="s">
        <v>70</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x14ac:dyDescent="0.3">
      <c r="A255" s="1" t="s">
        <v>49</v>
      </c>
      <c r="B255" s="1" t="s">
        <v>38</v>
      </c>
      <c r="C255" s="1" t="s">
        <v>39</v>
      </c>
      <c r="D255" s="1" t="s">
        <v>52</v>
      </c>
      <c r="E255" s="1" t="s">
        <v>53</v>
      </c>
      <c r="F255" s="1" t="s">
        <v>42</v>
      </c>
      <c r="G255" s="1" t="s">
        <v>330</v>
      </c>
      <c r="H255" s="1">
        <v>347</v>
      </c>
      <c r="I255" s="1" t="s">
        <v>44</v>
      </c>
      <c r="J255" s="1" t="s">
        <v>56</v>
      </c>
      <c r="K255" s="1" t="s">
        <v>46</v>
      </c>
      <c r="L255" s="1" t="s">
        <v>37</v>
      </c>
      <c r="M255" s="1" t="s">
        <v>47</v>
      </c>
      <c r="N255" s="1">
        <v>1</v>
      </c>
      <c r="O255" s="1">
        <v>-2</v>
      </c>
      <c r="P255" s="1">
        <v>0</v>
      </c>
      <c r="Q255" s="1">
        <v>42</v>
      </c>
      <c r="R255" s="1">
        <v>0</v>
      </c>
      <c r="S255" s="1"/>
      <c r="T255" s="1">
        <v>0</v>
      </c>
      <c r="U255" s="1">
        <v>1</v>
      </c>
      <c r="V255" s="1">
        <v>916</v>
      </c>
      <c r="W255" s="1">
        <v>17</v>
      </c>
      <c r="X255" s="1" t="s">
        <v>48</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x14ac:dyDescent="0.3">
      <c r="A256" s="1" t="s">
        <v>49</v>
      </c>
      <c r="B256" s="1" t="s">
        <v>38</v>
      </c>
      <c r="C256" s="1" t="s">
        <v>62</v>
      </c>
      <c r="D256" s="1" t="s">
        <v>52</v>
      </c>
      <c r="E256" s="1" t="s">
        <v>41</v>
      </c>
      <c r="F256" s="1" t="s">
        <v>99</v>
      </c>
      <c r="G256" s="1" t="s">
        <v>331</v>
      </c>
      <c r="H256" s="1">
        <v>349</v>
      </c>
      <c r="I256" s="1" t="s">
        <v>55</v>
      </c>
      <c r="J256" s="1" t="s">
        <v>45</v>
      </c>
      <c r="K256" s="1" t="s">
        <v>72</v>
      </c>
      <c r="L256" s="1" t="s">
        <v>49</v>
      </c>
      <c r="M256" s="1" t="s">
        <v>47</v>
      </c>
      <c r="N256" s="1">
        <v>2</v>
      </c>
      <c r="O256" s="1">
        <v>-2</v>
      </c>
      <c r="P256" s="1">
        <v>0</v>
      </c>
      <c r="Q256" s="1">
        <v>29</v>
      </c>
      <c r="R256" s="1">
        <v>0</v>
      </c>
      <c r="S256" s="1"/>
      <c r="T256" s="1">
        <v>0</v>
      </c>
      <c r="U256" s="1">
        <v>1</v>
      </c>
      <c r="V256" s="1">
        <v>1247</v>
      </c>
      <c r="W256" s="1">
        <v>20</v>
      </c>
      <c r="X256" s="1" t="s">
        <v>48</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x14ac:dyDescent="0.3">
      <c r="A257" s="1" t="s">
        <v>49</v>
      </c>
      <c r="B257" s="1" t="s">
        <v>38</v>
      </c>
      <c r="C257" s="1" t="s">
        <v>62</v>
      </c>
      <c r="D257" s="1" t="s">
        <v>52</v>
      </c>
      <c r="E257" s="1" t="s">
        <v>53</v>
      </c>
      <c r="F257" s="1" t="s">
        <v>42</v>
      </c>
      <c r="G257" s="1" t="s">
        <v>332</v>
      </c>
      <c r="H257" s="1">
        <v>350</v>
      </c>
      <c r="I257" s="1" t="s">
        <v>44</v>
      </c>
      <c r="J257" s="1" t="s">
        <v>74</v>
      </c>
      <c r="K257" s="1" t="s">
        <v>57</v>
      </c>
      <c r="L257" s="1" t="s">
        <v>49</v>
      </c>
      <c r="M257" s="1" t="s">
        <v>47</v>
      </c>
      <c r="N257" s="1">
        <v>3</v>
      </c>
      <c r="O257" s="1">
        <v>-2</v>
      </c>
      <c r="P257" s="1">
        <v>0</v>
      </c>
      <c r="Q257" s="1">
        <v>25</v>
      </c>
      <c r="R257" s="1">
        <v>0</v>
      </c>
      <c r="S257" s="1"/>
      <c r="T257" s="1">
        <v>0</v>
      </c>
      <c r="U257" s="1">
        <v>1</v>
      </c>
      <c r="V257" s="1">
        <v>685</v>
      </c>
      <c r="W257" s="1">
        <v>1</v>
      </c>
      <c r="X257" s="1" t="s">
        <v>70</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x14ac:dyDescent="0.3">
      <c r="A258" s="1" t="s">
        <v>49</v>
      </c>
      <c r="B258" s="1" t="s">
        <v>38</v>
      </c>
      <c r="C258" s="1" t="s">
        <v>39</v>
      </c>
      <c r="D258" s="1" t="s">
        <v>52</v>
      </c>
      <c r="E258" s="1" t="s">
        <v>53</v>
      </c>
      <c r="F258" s="1" t="s">
        <v>65</v>
      </c>
      <c r="G258" s="1" t="s">
        <v>333</v>
      </c>
      <c r="H258" s="1">
        <v>351</v>
      </c>
      <c r="I258" s="1" t="s">
        <v>44</v>
      </c>
      <c r="J258" s="1" t="s">
        <v>61</v>
      </c>
      <c r="K258" s="1" t="s">
        <v>72</v>
      </c>
      <c r="L258" s="1" t="s">
        <v>37</v>
      </c>
      <c r="M258" s="1" t="s">
        <v>47</v>
      </c>
      <c r="N258" s="1">
        <v>4</v>
      </c>
      <c r="O258" s="1">
        <v>-2</v>
      </c>
      <c r="P258" s="1">
        <v>0</v>
      </c>
      <c r="Q258" s="1">
        <v>42</v>
      </c>
      <c r="R258" s="1">
        <v>0</v>
      </c>
      <c r="S258" s="1"/>
      <c r="T258" s="1">
        <v>0</v>
      </c>
      <c r="U258" s="1">
        <v>1</v>
      </c>
      <c r="V258" s="1">
        <v>269</v>
      </c>
      <c r="W258" s="1">
        <v>2</v>
      </c>
      <c r="X258" s="1" t="s">
        <v>70</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x14ac:dyDescent="0.3">
      <c r="A259" s="1" t="s">
        <v>49</v>
      </c>
      <c r="B259" s="1" t="s">
        <v>38</v>
      </c>
      <c r="C259" s="1" t="s">
        <v>39</v>
      </c>
      <c r="D259" s="1" t="s">
        <v>52</v>
      </c>
      <c r="E259" s="1" t="s">
        <v>53</v>
      </c>
      <c r="F259" s="1" t="s">
        <v>65</v>
      </c>
      <c r="G259" s="1" t="s">
        <v>334</v>
      </c>
      <c r="H259" s="1">
        <v>352</v>
      </c>
      <c r="I259" s="1" t="s">
        <v>55</v>
      </c>
      <c r="J259" s="1" t="s">
        <v>94</v>
      </c>
      <c r="K259" s="1" t="s">
        <v>72</v>
      </c>
      <c r="L259" s="1" t="s">
        <v>49</v>
      </c>
      <c r="M259" s="1" t="s">
        <v>47</v>
      </c>
      <c r="N259" s="1">
        <v>5</v>
      </c>
      <c r="O259" s="1">
        <v>-2</v>
      </c>
      <c r="P259" s="1">
        <v>0</v>
      </c>
      <c r="Q259" s="1">
        <v>40</v>
      </c>
      <c r="R259" s="1">
        <v>0</v>
      </c>
      <c r="S259" s="1"/>
      <c r="T259" s="1">
        <v>0</v>
      </c>
      <c r="U259" s="1">
        <v>1</v>
      </c>
      <c r="V259" s="1">
        <v>1416</v>
      </c>
      <c r="W259" s="1">
        <v>2</v>
      </c>
      <c r="X259" s="1" t="s">
        <v>48</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x14ac:dyDescent="0.3">
      <c r="A260" s="1" t="s">
        <v>49</v>
      </c>
      <c r="B260" s="1" t="s">
        <v>38</v>
      </c>
      <c r="C260" s="1" t="s">
        <v>51</v>
      </c>
      <c r="D260" s="1" t="s">
        <v>52</v>
      </c>
      <c r="E260" s="1" t="s">
        <v>53</v>
      </c>
      <c r="F260" s="1" t="s">
        <v>42</v>
      </c>
      <c r="G260" s="1" t="s">
        <v>335</v>
      </c>
      <c r="H260" s="1">
        <v>353</v>
      </c>
      <c r="I260" s="1" t="s">
        <v>55</v>
      </c>
      <c r="J260" s="1" t="s">
        <v>56</v>
      </c>
      <c r="K260" s="1" t="s">
        <v>57</v>
      </c>
      <c r="L260" s="1" t="s">
        <v>49</v>
      </c>
      <c r="M260" s="1" t="s">
        <v>47</v>
      </c>
      <c r="N260" s="1">
        <v>0</v>
      </c>
      <c r="O260" s="1">
        <v>-2</v>
      </c>
      <c r="P260" s="1">
        <v>0</v>
      </c>
      <c r="Q260" s="1">
        <v>51</v>
      </c>
      <c r="R260" s="1">
        <v>0</v>
      </c>
      <c r="S260" s="1"/>
      <c r="T260" s="1">
        <v>0</v>
      </c>
      <c r="U260" s="1">
        <v>1</v>
      </c>
      <c r="V260" s="1">
        <v>833</v>
      </c>
      <c r="W260" s="1">
        <v>1</v>
      </c>
      <c r="X260" s="1" t="s">
        <v>70</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x14ac:dyDescent="0.3">
      <c r="A261" s="1" t="s">
        <v>37</v>
      </c>
      <c r="B261" s="1" t="s">
        <v>50</v>
      </c>
      <c r="C261" s="1" t="s">
        <v>62</v>
      </c>
      <c r="D261" s="1" t="s">
        <v>40</v>
      </c>
      <c r="E261" s="1" t="s">
        <v>53</v>
      </c>
      <c r="F261" s="1" t="s">
        <v>65</v>
      </c>
      <c r="G261" s="1" t="s">
        <v>336</v>
      </c>
      <c r="H261" s="1">
        <v>355</v>
      </c>
      <c r="I261" s="1" t="s">
        <v>55</v>
      </c>
      <c r="J261" s="1" t="s">
        <v>61</v>
      </c>
      <c r="K261" s="1" t="s">
        <v>46</v>
      </c>
      <c r="L261" s="1" t="s">
        <v>49</v>
      </c>
      <c r="M261" s="1" t="s">
        <v>47</v>
      </c>
      <c r="N261" s="1">
        <v>2</v>
      </c>
      <c r="O261" s="1">
        <v>-2</v>
      </c>
      <c r="P261" s="1">
        <v>0</v>
      </c>
      <c r="Q261" s="1">
        <v>31</v>
      </c>
      <c r="R261" s="1">
        <v>1</v>
      </c>
      <c r="S261" s="1">
        <v>1</v>
      </c>
      <c r="T261" s="1">
        <v>1</v>
      </c>
      <c r="U261" s="1">
        <v>0</v>
      </c>
      <c r="V261" s="1">
        <v>307</v>
      </c>
      <c r="W261" s="1">
        <v>29</v>
      </c>
      <c r="X261" s="1" t="s">
        <v>48</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x14ac:dyDescent="0.3">
      <c r="A262" s="1" t="s">
        <v>49</v>
      </c>
      <c r="B262" s="1" t="s">
        <v>50</v>
      </c>
      <c r="C262" s="1" t="s">
        <v>62</v>
      </c>
      <c r="D262" s="1" t="s">
        <v>52</v>
      </c>
      <c r="E262" s="1" t="s">
        <v>53</v>
      </c>
      <c r="F262" s="1" t="s">
        <v>42</v>
      </c>
      <c r="G262" s="1" t="s">
        <v>337</v>
      </c>
      <c r="H262" s="1">
        <v>359</v>
      </c>
      <c r="I262" s="1" t="s">
        <v>55</v>
      </c>
      <c r="J262" s="1" t="s">
        <v>61</v>
      </c>
      <c r="K262" s="1" t="s">
        <v>57</v>
      </c>
      <c r="L262" s="1" t="s">
        <v>49</v>
      </c>
      <c r="M262" s="1" t="s">
        <v>47</v>
      </c>
      <c r="N262" s="1">
        <v>3</v>
      </c>
      <c r="O262" s="1">
        <v>-2</v>
      </c>
      <c r="P262" s="1">
        <v>0</v>
      </c>
      <c r="Q262" s="1">
        <v>32</v>
      </c>
      <c r="R262" s="1">
        <v>0</v>
      </c>
      <c r="S262" s="1"/>
      <c r="T262" s="1">
        <v>0</v>
      </c>
      <c r="U262" s="1">
        <v>1</v>
      </c>
      <c r="V262" s="1">
        <v>1311</v>
      </c>
      <c r="W262" s="1">
        <v>7</v>
      </c>
      <c r="X262" s="1" t="s">
        <v>70</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x14ac:dyDescent="0.3">
      <c r="A263" s="1" t="s">
        <v>49</v>
      </c>
      <c r="B263" s="1" t="s">
        <v>84</v>
      </c>
      <c r="C263" s="1" t="s">
        <v>39</v>
      </c>
      <c r="D263" s="1" t="s">
        <v>52</v>
      </c>
      <c r="E263" s="1" t="s">
        <v>41</v>
      </c>
      <c r="F263" s="1" t="s">
        <v>42</v>
      </c>
      <c r="G263" s="1" t="s">
        <v>338</v>
      </c>
      <c r="H263" s="1">
        <v>361</v>
      </c>
      <c r="I263" s="1" t="s">
        <v>55</v>
      </c>
      <c r="J263" s="1" t="s">
        <v>45</v>
      </c>
      <c r="K263" s="1" t="s">
        <v>57</v>
      </c>
      <c r="L263" s="1" t="s">
        <v>49</v>
      </c>
      <c r="M263" s="1" t="s">
        <v>47</v>
      </c>
      <c r="N263" s="1">
        <v>0</v>
      </c>
      <c r="O263" s="1">
        <v>-2</v>
      </c>
      <c r="P263" s="1">
        <v>0</v>
      </c>
      <c r="Q263" s="1">
        <v>38</v>
      </c>
      <c r="R263" s="1">
        <v>0</v>
      </c>
      <c r="S263" s="1"/>
      <c r="T263" s="1">
        <v>0</v>
      </c>
      <c r="U263" s="1">
        <v>1</v>
      </c>
      <c r="V263" s="1">
        <v>1327</v>
      </c>
      <c r="W263" s="1">
        <v>2</v>
      </c>
      <c r="X263" s="1" t="s">
        <v>48</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x14ac:dyDescent="0.3">
      <c r="A264" s="1" t="s">
        <v>49</v>
      </c>
      <c r="B264" s="1" t="s">
        <v>38</v>
      </c>
      <c r="C264" s="1" t="s">
        <v>62</v>
      </c>
      <c r="D264" s="1" t="s">
        <v>52</v>
      </c>
      <c r="E264" s="1" t="s">
        <v>53</v>
      </c>
      <c r="F264" s="1" t="s">
        <v>106</v>
      </c>
      <c r="G264" s="1" t="s">
        <v>339</v>
      </c>
      <c r="H264" s="1">
        <v>362</v>
      </c>
      <c r="I264" s="1" t="s">
        <v>55</v>
      </c>
      <c r="J264" s="1" t="s">
        <v>61</v>
      </c>
      <c r="K264" s="1" t="s">
        <v>46</v>
      </c>
      <c r="L264" s="1" t="s">
        <v>49</v>
      </c>
      <c r="M264" s="1" t="s">
        <v>47</v>
      </c>
      <c r="N264" s="1">
        <v>5</v>
      </c>
      <c r="O264" s="1">
        <v>-2</v>
      </c>
      <c r="P264" s="1">
        <v>0</v>
      </c>
      <c r="Q264" s="1">
        <v>32</v>
      </c>
      <c r="R264" s="1">
        <v>0</v>
      </c>
      <c r="S264" s="1"/>
      <c r="T264" s="1">
        <v>0</v>
      </c>
      <c r="U264" s="1">
        <v>1</v>
      </c>
      <c r="V264" s="1">
        <v>128</v>
      </c>
      <c r="W264" s="1">
        <v>2</v>
      </c>
      <c r="X264" s="1" t="s">
        <v>58</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x14ac:dyDescent="0.3">
      <c r="A265" s="1" t="s">
        <v>49</v>
      </c>
      <c r="B265" s="1" t="s">
        <v>38</v>
      </c>
      <c r="C265" s="1" t="s">
        <v>51</v>
      </c>
      <c r="D265" s="1" t="s">
        <v>52</v>
      </c>
      <c r="E265" s="1" t="s">
        <v>41</v>
      </c>
      <c r="F265" s="1" t="s">
        <v>106</v>
      </c>
      <c r="G265" s="1" t="s">
        <v>340</v>
      </c>
      <c r="H265" s="1">
        <v>363</v>
      </c>
      <c r="I265" s="1" t="s">
        <v>44</v>
      </c>
      <c r="J265" s="1" t="s">
        <v>88</v>
      </c>
      <c r="K265" s="1" t="s">
        <v>57</v>
      </c>
      <c r="L265" s="1" t="s">
        <v>37</v>
      </c>
      <c r="M265" s="1" t="s">
        <v>47</v>
      </c>
      <c r="N265" s="1">
        <v>2</v>
      </c>
      <c r="O265" s="1">
        <v>-2</v>
      </c>
      <c r="P265" s="1">
        <v>0</v>
      </c>
      <c r="Q265" s="1">
        <v>46</v>
      </c>
      <c r="R265" s="1">
        <v>0</v>
      </c>
      <c r="S265" s="1"/>
      <c r="T265" s="1">
        <v>0</v>
      </c>
      <c r="U265" s="1">
        <v>1</v>
      </c>
      <c r="V265" s="1">
        <v>488</v>
      </c>
      <c r="W265" s="1">
        <v>2</v>
      </c>
      <c r="X265" s="1" t="s">
        <v>70</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x14ac:dyDescent="0.3">
      <c r="A266" s="1" t="s">
        <v>37</v>
      </c>
      <c r="B266" s="1" t="s">
        <v>38</v>
      </c>
      <c r="C266" s="1" t="s">
        <v>62</v>
      </c>
      <c r="D266" s="1" t="s">
        <v>40</v>
      </c>
      <c r="E266" s="1" t="s">
        <v>53</v>
      </c>
      <c r="F266" s="1" t="s">
        <v>42</v>
      </c>
      <c r="G266" s="1" t="s">
        <v>341</v>
      </c>
      <c r="H266" s="1">
        <v>364</v>
      </c>
      <c r="I266" s="1" t="s">
        <v>55</v>
      </c>
      <c r="J266" s="1" t="s">
        <v>61</v>
      </c>
      <c r="K266" s="1" t="s">
        <v>46</v>
      </c>
      <c r="L266" s="1" t="s">
        <v>49</v>
      </c>
      <c r="M266" s="1" t="s">
        <v>47</v>
      </c>
      <c r="N266" s="1">
        <v>5</v>
      </c>
      <c r="O266" s="1">
        <v>-2</v>
      </c>
      <c r="P266" s="1">
        <v>0</v>
      </c>
      <c r="Q266" s="1">
        <v>28</v>
      </c>
      <c r="R266" s="1">
        <v>1</v>
      </c>
      <c r="S266" s="1">
        <v>1</v>
      </c>
      <c r="T266" s="1">
        <v>1</v>
      </c>
      <c r="U266" s="1">
        <v>0</v>
      </c>
      <c r="V266" s="1">
        <v>529</v>
      </c>
      <c r="W266" s="1">
        <v>2</v>
      </c>
      <c r="X266" s="1" t="s">
        <v>64</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x14ac:dyDescent="0.3">
      <c r="A267" s="1" t="s">
        <v>49</v>
      </c>
      <c r="B267" s="1" t="s">
        <v>38</v>
      </c>
      <c r="C267" s="1" t="s">
        <v>62</v>
      </c>
      <c r="D267" s="1" t="s">
        <v>52</v>
      </c>
      <c r="E267" s="1" t="s">
        <v>41</v>
      </c>
      <c r="F267" s="1" t="s">
        <v>65</v>
      </c>
      <c r="G267" s="1" t="s">
        <v>342</v>
      </c>
      <c r="H267" s="1">
        <v>366</v>
      </c>
      <c r="I267" s="1" t="s">
        <v>55</v>
      </c>
      <c r="J267" s="1" t="s">
        <v>45</v>
      </c>
      <c r="K267" s="1" t="s">
        <v>57</v>
      </c>
      <c r="L267" s="1" t="s">
        <v>49</v>
      </c>
      <c r="M267" s="1" t="s">
        <v>47</v>
      </c>
      <c r="N267" s="1">
        <v>2</v>
      </c>
      <c r="O267" s="1">
        <v>-2</v>
      </c>
      <c r="P267" s="1">
        <v>0</v>
      </c>
      <c r="Q267" s="1">
        <v>29</v>
      </c>
      <c r="R267" s="1">
        <v>0</v>
      </c>
      <c r="S267" s="1"/>
      <c r="T267" s="1">
        <v>0</v>
      </c>
      <c r="U267" s="1">
        <v>1</v>
      </c>
      <c r="V267" s="1">
        <v>1210</v>
      </c>
      <c r="W267" s="1">
        <v>2</v>
      </c>
      <c r="X267" s="1" t="s">
        <v>70</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x14ac:dyDescent="0.3">
      <c r="A268" s="1" t="s">
        <v>49</v>
      </c>
      <c r="B268" s="1" t="s">
        <v>38</v>
      </c>
      <c r="C268" s="1" t="s">
        <v>62</v>
      </c>
      <c r="D268" s="1" t="s">
        <v>52</v>
      </c>
      <c r="E268" s="1" t="s">
        <v>53</v>
      </c>
      <c r="F268" s="1" t="s">
        <v>65</v>
      </c>
      <c r="G268" s="1" t="s">
        <v>343</v>
      </c>
      <c r="H268" s="1">
        <v>367</v>
      </c>
      <c r="I268" s="1" t="s">
        <v>55</v>
      </c>
      <c r="J268" s="1" t="s">
        <v>76</v>
      </c>
      <c r="K268" s="1" t="s">
        <v>57</v>
      </c>
      <c r="L268" s="1" t="s">
        <v>49</v>
      </c>
      <c r="M268" s="1" t="s">
        <v>47</v>
      </c>
      <c r="N268" s="1">
        <v>2</v>
      </c>
      <c r="O268" s="1">
        <v>-2</v>
      </c>
      <c r="P268" s="1">
        <v>0</v>
      </c>
      <c r="Q268" s="1">
        <v>31</v>
      </c>
      <c r="R268" s="1">
        <v>0</v>
      </c>
      <c r="S268" s="1"/>
      <c r="T268" s="1">
        <v>0</v>
      </c>
      <c r="U268" s="1">
        <v>1</v>
      </c>
      <c r="V268" s="1">
        <v>1463</v>
      </c>
      <c r="W268" s="1">
        <v>23</v>
      </c>
      <c r="X268" s="1" t="s">
        <v>70</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x14ac:dyDescent="0.3">
      <c r="A269" s="1" t="s">
        <v>49</v>
      </c>
      <c r="B269" s="1" t="s">
        <v>84</v>
      </c>
      <c r="C269" s="1" t="s">
        <v>62</v>
      </c>
      <c r="D269" s="1" t="s">
        <v>52</v>
      </c>
      <c r="E269" s="1" t="s">
        <v>53</v>
      </c>
      <c r="F269" s="1" t="s">
        <v>42</v>
      </c>
      <c r="G269" s="1" t="s">
        <v>344</v>
      </c>
      <c r="H269" s="1">
        <v>369</v>
      </c>
      <c r="I269" s="1" t="s">
        <v>55</v>
      </c>
      <c r="J269" s="1" t="s">
        <v>76</v>
      </c>
      <c r="K269" s="1" t="s">
        <v>72</v>
      </c>
      <c r="L269" s="1" t="s">
        <v>49</v>
      </c>
      <c r="M269" s="1" t="s">
        <v>47</v>
      </c>
      <c r="N269" s="1">
        <v>2</v>
      </c>
      <c r="O269" s="1">
        <v>-2</v>
      </c>
      <c r="P269" s="1">
        <v>0</v>
      </c>
      <c r="Q269" s="1">
        <v>25</v>
      </c>
      <c r="R269" s="1">
        <v>0</v>
      </c>
      <c r="S269" s="1"/>
      <c r="T269" s="1">
        <v>0</v>
      </c>
      <c r="U269" s="1">
        <v>1</v>
      </c>
      <c r="V269" s="1">
        <v>675</v>
      </c>
      <c r="W269" s="1">
        <v>5</v>
      </c>
      <c r="X269" s="1" t="s">
        <v>48</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x14ac:dyDescent="0.3">
      <c r="A270" s="1" t="s">
        <v>49</v>
      </c>
      <c r="B270" s="1" t="s">
        <v>38</v>
      </c>
      <c r="C270" s="1" t="s">
        <v>51</v>
      </c>
      <c r="D270" s="1" t="s">
        <v>52</v>
      </c>
      <c r="E270" s="1" t="s">
        <v>53</v>
      </c>
      <c r="F270" s="1" t="s">
        <v>65</v>
      </c>
      <c r="G270" s="1" t="s">
        <v>345</v>
      </c>
      <c r="H270" s="1">
        <v>372</v>
      </c>
      <c r="I270" s="1" t="s">
        <v>55</v>
      </c>
      <c r="J270" s="1" t="s">
        <v>76</v>
      </c>
      <c r="K270" s="1" t="s">
        <v>57</v>
      </c>
      <c r="L270" s="1" t="s">
        <v>37</v>
      </c>
      <c r="M270" s="1" t="s">
        <v>47</v>
      </c>
      <c r="N270" s="1">
        <v>2</v>
      </c>
      <c r="O270" s="1">
        <v>-2</v>
      </c>
      <c r="P270" s="1">
        <v>0</v>
      </c>
      <c r="Q270" s="1">
        <v>45</v>
      </c>
      <c r="R270" s="1">
        <v>0</v>
      </c>
      <c r="S270" s="1"/>
      <c r="T270" s="1">
        <v>0</v>
      </c>
      <c r="U270" s="1">
        <v>1</v>
      </c>
      <c r="V270" s="1">
        <v>1385</v>
      </c>
      <c r="W270" s="1">
        <v>20</v>
      </c>
      <c r="X270" s="1" t="s">
        <v>48</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x14ac:dyDescent="0.3">
      <c r="A271" s="1" t="s">
        <v>49</v>
      </c>
      <c r="B271" s="1" t="s">
        <v>38</v>
      </c>
      <c r="C271" s="1" t="s">
        <v>39</v>
      </c>
      <c r="D271" s="1" t="s">
        <v>52</v>
      </c>
      <c r="E271" s="1" t="s">
        <v>53</v>
      </c>
      <c r="F271" s="1" t="s">
        <v>42</v>
      </c>
      <c r="G271" s="1" t="s">
        <v>346</v>
      </c>
      <c r="H271" s="1">
        <v>373</v>
      </c>
      <c r="I271" s="1" t="s">
        <v>55</v>
      </c>
      <c r="J271" s="1" t="s">
        <v>61</v>
      </c>
      <c r="K271" s="1" t="s">
        <v>57</v>
      </c>
      <c r="L271" s="1" t="s">
        <v>49</v>
      </c>
      <c r="M271" s="1" t="s">
        <v>47</v>
      </c>
      <c r="N271" s="1">
        <v>4</v>
      </c>
      <c r="O271" s="1">
        <v>-2</v>
      </c>
      <c r="P271" s="1">
        <v>0</v>
      </c>
      <c r="Q271" s="1">
        <v>36</v>
      </c>
      <c r="R271" s="1">
        <v>0</v>
      </c>
      <c r="S271" s="1"/>
      <c r="T271" s="1">
        <v>0</v>
      </c>
      <c r="U271" s="1">
        <v>1</v>
      </c>
      <c r="V271" s="1">
        <v>1403</v>
      </c>
      <c r="W271" s="1">
        <v>6</v>
      </c>
      <c r="X271" s="1" t="s">
        <v>70</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x14ac:dyDescent="0.3">
      <c r="A272" s="1" t="s">
        <v>49</v>
      </c>
      <c r="B272" s="1" t="s">
        <v>38</v>
      </c>
      <c r="C272" s="1" t="s">
        <v>68</v>
      </c>
      <c r="D272" s="1" t="s">
        <v>52</v>
      </c>
      <c r="E272" s="1" t="s">
        <v>53</v>
      </c>
      <c r="F272" s="1" t="s">
        <v>65</v>
      </c>
      <c r="G272" s="1" t="s">
        <v>347</v>
      </c>
      <c r="H272" s="1">
        <v>374</v>
      </c>
      <c r="I272" s="1" t="s">
        <v>55</v>
      </c>
      <c r="J272" s="1" t="s">
        <v>88</v>
      </c>
      <c r="K272" s="1" t="s">
        <v>46</v>
      </c>
      <c r="L272" s="1" t="s">
        <v>37</v>
      </c>
      <c r="M272" s="1" t="s">
        <v>47</v>
      </c>
      <c r="N272" s="1">
        <v>2</v>
      </c>
      <c r="O272" s="1">
        <v>-2</v>
      </c>
      <c r="P272" s="1">
        <v>0</v>
      </c>
      <c r="Q272" s="1">
        <v>55</v>
      </c>
      <c r="R272" s="1">
        <v>0</v>
      </c>
      <c r="S272" s="1"/>
      <c r="T272" s="1">
        <v>0</v>
      </c>
      <c r="U272" s="1">
        <v>1</v>
      </c>
      <c r="V272" s="1">
        <v>452</v>
      </c>
      <c r="W272" s="1">
        <v>1</v>
      </c>
      <c r="X272" s="1" t="s">
        <v>70</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x14ac:dyDescent="0.3">
      <c r="A273" s="1" t="s">
        <v>37</v>
      </c>
      <c r="B273" s="1" t="s">
        <v>84</v>
      </c>
      <c r="C273" s="1" t="s">
        <v>51</v>
      </c>
      <c r="D273" s="1" t="s">
        <v>40</v>
      </c>
      <c r="E273" s="1" t="s">
        <v>53</v>
      </c>
      <c r="F273" s="1" t="s">
        <v>42</v>
      </c>
      <c r="G273" s="1" t="s">
        <v>348</v>
      </c>
      <c r="H273" s="1">
        <v>376</v>
      </c>
      <c r="I273" s="1" t="s">
        <v>55</v>
      </c>
      <c r="J273" s="1" t="s">
        <v>88</v>
      </c>
      <c r="K273" s="1" t="s">
        <v>57</v>
      </c>
      <c r="L273" s="1" t="s">
        <v>37</v>
      </c>
      <c r="M273" s="1" t="s">
        <v>47</v>
      </c>
      <c r="N273" s="1">
        <v>2</v>
      </c>
      <c r="O273" s="1">
        <v>-2</v>
      </c>
      <c r="P273" s="1">
        <v>0</v>
      </c>
      <c r="Q273" s="1">
        <v>47</v>
      </c>
      <c r="R273" s="1">
        <v>1</v>
      </c>
      <c r="S273" s="1">
        <v>1</v>
      </c>
      <c r="T273" s="1">
        <v>1</v>
      </c>
      <c r="U273" s="1">
        <v>0</v>
      </c>
      <c r="V273" s="1">
        <v>666</v>
      </c>
      <c r="W273" s="1">
        <v>29</v>
      </c>
      <c r="X273" s="1" t="s">
        <v>64</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x14ac:dyDescent="0.3">
      <c r="A274" s="1" t="s">
        <v>49</v>
      </c>
      <c r="B274" s="1" t="s">
        <v>38</v>
      </c>
      <c r="C274" s="1" t="s">
        <v>62</v>
      </c>
      <c r="D274" s="1" t="s">
        <v>52</v>
      </c>
      <c r="E274" s="1" t="s">
        <v>53</v>
      </c>
      <c r="F274" s="1" t="s">
        <v>65</v>
      </c>
      <c r="G274" s="1" t="s">
        <v>349</v>
      </c>
      <c r="H274" s="1">
        <v>377</v>
      </c>
      <c r="I274" s="1" t="s">
        <v>55</v>
      </c>
      <c r="J274" s="1" t="s">
        <v>56</v>
      </c>
      <c r="K274" s="1" t="s">
        <v>57</v>
      </c>
      <c r="L274" s="1" t="s">
        <v>49</v>
      </c>
      <c r="M274" s="1" t="s">
        <v>47</v>
      </c>
      <c r="N274" s="1">
        <v>3</v>
      </c>
      <c r="O274" s="1">
        <v>-2</v>
      </c>
      <c r="P274" s="1">
        <v>0</v>
      </c>
      <c r="Q274" s="1">
        <v>28</v>
      </c>
      <c r="R274" s="1">
        <v>0</v>
      </c>
      <c r="S274" s="1"/>
      <c r="T274" s="1">
        <v>0</v>
      </c>
      <c r="U274" s="1">
        <v>1</v>
      </c>
      <c r="V274" s="1">
        <v>1158</v>
      </c>
      <c r="W274" s="1">
        <v>9</v>
      </c>
      <c r="X274" s="1" t="s">
        <v>70</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x14ac:dyDescent="0.3">
      <c r="A275" s="1" t="s">
        <v>49</v>
      </c>
      <c r="B275" s="1" t="s">
        <v>38</v>
      </c>
      <c r="C275" s="1" t="s">
        <v>39</v>
      </c>
      <c r="D275" s="1" t="s">
        <v>52</v>
      </c>
      <c r="E275" s="1" t="s">
        <v>41</v>
      </c>
      <c r="F275" s="1" t="s">
        <v>65</v>
      </c>
      <c r="G275" s="1" t="s">
        <v>350</v>
      </c>
      <c r="H275" s="1">
        <v>378</v>
      </c>
      <c r="I275" s="1" t="s">
        <v>55</v>
      </c>
      <c r="J275" s="1" t="s">
        <v>45</v>
      </c>
      <c r="K275" s="1" t="s">
        <v>57</v>
      </c>
      <c r="L275" s="1" t="s">
        <v>49</v>
      </c>
      <c r="M275" s="1" t="s">
        <v>47</v>
      </c>
      <c r="N275" s="1">
        <v>5</v>
      </c>
      <c r="O275" s="1">
        <v>-2</v>
      </c>
      <c r="P275" s="1">
        <v>0</v>
      </c>
      <c r="Q275" s="1">
        <v>37</v>
      </c>
      <c r="R275" s="1">
        <v>0</v>
      </c>
      <c r="S275" s="1"/>
      <c r="T275" s="1">
        <v>0</v>
      </c>
      <c r="U275" s="1">
        <v>1</v>
      </c>
      <c r="V275" s="1">
        <v>228</v>
      </c>
      <c r="W275" s="1">
        <v>6</v>
      </c>
      <c r="X275" s="1" t="s">
        <v>64</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x14ac:dyDescent="0.3">
      <c r="A276" s="1" t="s">
        <v>49</v>
      </c>
      <c r="B276" s="1" t="s">
        <v>38</v>
      </c>
      <c r="C276" s="1" t="s">
        <v>85</v>
      </c>
      <c r="D276" s="1" t="s">
        <v>52</v>
      </c>
      <c r="E276" s="1" t="s">
        <v>53</v>
      </c>
      <c r="F276" s="1" t="s">
        <v>65</v>
      </c>
      <c r="G276" s="1" t="s">
        <v>351</v>
      </c>
      <c r="H276" s="1">
        <v>379</v>
      </c>
      <c r="I276" s="1" t="s">
        <v>55</v>
      </c>
      <c r="J276" s="1" t="s">
        <v>56</v>
      </c>
      <c r="K276" s="1" t="s">
        <v>46</v>
      </c>
      <c r="L276" s="1" t="s">
        <v>49</v>
      </c>
      <c r="M276" s="1" t="s">
        <v>47</v>
      </c>
      <c r="N276" s="1">
        <v>4</v>
      </c>
      <c r="O276" s="1">
        <v>-2</v>
      </c>
      <c r="P276" s="1">
        <v>0</v>
      </c>
      <c r="Q276" s="1">
        <v>21</v>
      </c>
      <c r="R276" s="1">
        <v>0</v>
      </c>
      <c r="S276" s="1"/>
      <c r="T276" s="1">
        <v>0</v>
      </c>
      <c r="U276" s="1">
        <v>1</v>
      </c>
      <c r="V276" s="1">
        <v>996</v>
      </c>
      <c r="W276" s="1">
        <v>3</v>
      </c>
      <c r="X276" s="1" t="s">
        <v>48</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x14ac:dyDescent="0.3">
      <c r="A277" s="1" t="s">
        <v>49</v>
      </c>
      <c r="B277" s="1" t="s">
        <v>84</v>
      </c>
      <c r="C277" s="1" t="s">
        <v>39</v>
      </c>
      <c r="D277" s="1" t="s">
        <v>52</v>
      </c>
      <c r="E277" s="1" t="s">
        <v>53</v>
      </c>
      <c r="F277" s="1" t="s">
        <v>65</v>
      </c>
      <c r="G277" s="1" t="s">
        <v>352</v>
      </c>
      <c r="H277" s="1">
        <v>380</v>
      </c>
      <c r="I277" s="1" t="s">
        <v>44</v>
      </c>
      <c r="J277" s="1" t="s">
        <v>94</v>
      </c>
      <c r="K277" s="1" t="s">
        <v>72</v>
      </c>
      <c r="L277" s="1" t="s">
        <v>37</v>
      </c>
      <c r="M277" s="1" t="s">
        <v>47</v>
      </c>
      <c r="N277" s="1">
        <v>2</v>
      </c>
      <c r="O277" s="1">
        <v>-2</v>
      </c>
      <c r="P277" s="1">
        <v>0</v>
      </c>
      <c r="Q277" s="1">
        <v>37</v>
      </c>
      <c r="R277" s="1">
        <v>0</v>
      </c>
      <c r="S277" s="1"/>
      <c r="T277" s="1">
        <v>0</v>
      </c>
      <c r="U277" s="1">
        <v>1</v>
      </c>
      <c r="V277" s="1">
        <v>728</v>
      </c>
      <c r="W277" s="1">
        <v>1</v>
      </c>
      <c r="X277" s="1" t="s">
        <v>64</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x14ac:dyDescent="0.3">
      <c r="A278" s="1" t="s">
        <v>49</v>
      </c>
      <c r="B278" s="1" t="s">
        <v>38</v>
      </c>
      <c r="C278" s="1" t="s">
        <v>39</v>
      </c>
      <c r="D278" s="1" t="s">
        <v>52</v>
      </c>
      <c r="E278" s="1" t="s">
        <v>53</v>
      </c>
      <c r="F278" s="1" t="s">
        <v>42</v>
      </c>
      <c r="G278" s="1" t="s">
        <v>353</v>
      </c>
      <c r="H278" s="1">
        <v>381</v>
      </c>
      <c r="I278" s="1" t="s">
        <v>44</v>
      </c>
      <c r="J278" s="1" t="s">
        <v>88</v>
      </c>
      <c r="K278" s="1" t="s">
        <v>72</v>
      </c>
      <c r="L278" s="1" t="s">
        <v>49</v>
      </c>
      <c r="M278" s="1" t="s">
        <v>47</v>
      </c>
      <c r="N278" s="1">
        <v>6</v>
      </c>
      <c r="O278" s="1">
        <v>-2</v>
      </c>
      <c r="P278" s="1">
        <v>0</v>
      </c>
      <c r="Q278" s="1">
        <v>35</v>
      </c>
      <c r="R278" s="1">
        <v>0</v>
      </c>
      <c r="S278" s="1"/>
      <c r="T278" s="1">
        <v>0</v>
      </c>
      <c r="U278" s="1">
        <v>1</v>
      </c>
      <c r="V278" s="1">
        <v>1315</v>
      </c>
      <c r="W278" s="1">
        <v>22</v>
      </c>
      <c r="X278" s="1" t="s">
        <v>70</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x14ac:dyDescent="0.3">
      <c r="A279" s="1" t="s">
        <v>49</v>
      </c>
      <c r="B279" s="1" t="s">
        <v>38</v>
      </c>
      <c r="C279" s="1" t="s">
        <v>39</v>
      </c>
      <c r="D279" s="1" t="s">
        <v>52</v>
      </c>
      <c r="E279" s="1" t="s">
        <v>41</v>
      </c>
      <c r="F279" s="1" t="s">
        <v>65</v>
      </c>
      <c r="G279" s="1" t="s">
        <v>354</v>
      </c>
      <c r="H279" s="1">
        <v>382</v>
      </c>
      <c r="I279" s="1" t="s">
        <v>44</v>
      </c>
      <c r="J279" s="1" t="s">
        <v>45</v>
      </c>
      <c r="K279" s="1" t="s">
        <v>72</v>
      </c>
      <c r="L279" s="1" t="s">
        <v>37</v>
      </c>
      <c r="M279" s="1" t="s">
        <v>47</v>
      </c>
      <c r="N279" s="1">
        <v>3</v>
      </c>
      <c r="O279" s="1">
        <v>-2</v>
      </c>
      <c r="P279" s="1">
        <v>0</v>
      </c>
      <c r="Q279" s="1">
        <v>38</v>
      </c>
      <c r="R279" s="1">
        <v>0</v>
      </c>
      <c r="S279" s="1"/>
      <c r="T279" s="1">
        <v>0</v>
      </c>
      <c r="U279" s="1">
        <v>1</v>
      </c>
      <c r="V279" s="1">
        <v>322</v>
      </c>
      <c r="W279" s="1">
        <v>7</v>
      </c>
      <c r="X279" s="1" t="s">
        <v>48</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x14ac:dyDescent="0.3">
      <c r="A280" s="1" t="s">
        <v>49</v>
      </c>
      <c r="B280" s="1" t="s">
        <v>50</v>
      </c>
      <c r="C280" s="1" t="s">
        <v>62</v>
      </c>
      <c r="D280" s="1" t="s">
        <v>52</v>
      </c>
      <c r="E280" s="1" t="s">
        <v>53</v>
      </c>
      <c r="F280" s="1" t="s">
        <v>42</v>
      </c>
      <c r="G280" s="1" t="s">
        <v>355</v>
      </c>
      <c r="H280" s="1">
        <v>384</v>
      </c>
      <c r="I280" s="1" t="s">
        <v>44</v>
      </c>
      <c r="J280" s="1" t="s">
        <v>74</v>
      </c>
      <c r="K280" s="1" t="s">
        <v>72</v>
      </c>
      <c r="L280" s="1" t="s">
        <v>49</v>
      </c>
      <c r="M280" s="1" t="s">
        <v>47</v>
      </c>
      <c r="N280" s="1">
        <v>6</v>
      </c>
      <c r="O280" s="1">
        <v>-2</v>
      </c>
      <c r="P280" s="1">
        <v>0</v>
      </c>
      <c r="Q280" s="1">
        <v>26</v>
      </c>
      <c r="R280" s="1">
        <v>0</v>
      </c>
      <c r="S280" s="1"/>
      <c r="T280" s="1">
        <v>0</v>
      </c>
      <c r="U280" s="1">
        <v>1</v>
      </c>
      <c r="V280" s="1">
        <v>1479</v>
      </c>
      <c r="W280" s="1">
        <v>1</v>
      </c>
      <c r="X280" s="1" t="s">
        <v>70</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x14ac:dyDescent="0.3">
      <c r="A281" s="1" t="s">
        <v>49</v>
      </c>
      <c r="B281" s="1" t="s">
        <v>38</v>
      </c>
      <c r="C281" s="1" t="s">
        <v>51</v>
      </c>
      <c r="D281" s="1" t="s">
        <v>52</v>
      </c>
      <c r="E281" s="1" t="s">
        <v>53</v>
      </c>
      <c r="F281" s="1" t="s">
        <v>42</v>
      </c>
      <c r="G281" s="1" t="s">
        <v>356</v>
      </c>
      <c r="H281" s="1">
        <v>385</v>
      </c>
      <c r="I281" s="1" t="s">
        <v>55</v>
      </c>
      <c r="J281" s="1" t="s">
        <v>94</v>
      </c>
      <c r="K281" s="1" t="s">
        <v>72</v>
      </c>
      <c r="L281" s="1" t="s">
        <v>49</v>
      </c>
      <c r="M281" s="1" t="s">
        <v>47</v>
      </c>
      <c r="N281" s="1">
        <v>4</v>
      </c>
      <c r="O281" s="1">
        <v>-2</v>
      </c>
      <c r="P281" s="1">
        <v>0</v>
      </c>
      <c r="Q281" s="1">
        <v>50</v>
      </c>
      <c r="R281" s="1">
        <v>0</v>
      </c>
      <c r="S281" s="1"/>
      <c r="T281" s="1">
        <v>0</v>
      </c>
      <c r="U281" s="1">
        <v>1</v>
      </c>
      <c r="V281" s="1">
        <v>797</v>
      </c>
      <c r="W281" s="1">
        <v>4</v>
      </c>
      <c r="X281" s="1" t="s">
        <v>58</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x14ac:dyDescent="0.3">
      <c r="A282" s="1" t="s">
        <v>49</v>
      </c>
      <c r="B282" s="1" t="s">
        <v>38</v>
      </c>
      <c r="C282" s="1" t="s">
        <v>51</v>
      </c>
      <c r="D282" s="1" t="s">
        <v>52</v>
      </c>
      <c r="E282" s="1" t="s">
        <v>53</v>
      </c>
      <c r="F282" s="1" t="s">
        <v>65</v>
      </c>
      <c r="G282" s="1" t="s">
        <v>357</v>
      </c>
      <c r="H282" s="1">
        <v>386</v>
      </c>
      <c r="I282" s="1" t="s">
        <v>55</v>
      </c>
      <c r="J282" s="1" t="s">
        <v>94</v>
      </c>
      <c r="K282" s="1" t="s">
        <v>57</v>
      </c>
      <c r="L282" s="1" t="s">
        <v>37</v>
      </c>
      <c r="M282" s="1" t="s">
        <v>47</v>
      </c>
      <c r="N282" s="1">
        <v>5</v>
      </c>
      <c r="O282" s="1">
        <v>-2</v>
      </c>
      <c r="P282" s="1">
        <v>0</v>
      </c>
      <c r="Q282" s="1">
        <v>53</v>
      </c>
      <c r="R282" s="1">
        <v>0</v>
      </c>
      <c r="S282" s="1"/>
      <c r="T282" s="1">
        <v>0</v>
      </c>
      <c r="U282" s="1">
        <v>1</v>
      </c>
      <c r="V282" s="1">
        <v>1070</v>
      </c>
      <c r="W282" s="1">
        <v>3</v>
      </c>
      <c r="X282" s="1" t="s">
        <v>64</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x14ac:dyDescent="0.3">
      <c r="A283" s="1" t="s">
        <v>49</v>
      </c>
      <c r="B283" s="1" t="s">
        <v>38</v>
      </c>
      <c r="C283" s="1" t="s">
        <v>39</v>
      </c>
      <c r="D283" s="1" t="s">
        <v>52</v>
      </c>
      <c r="E283" s="1" t="s">
        <v>41</v>
      </c>
      <c r="F283" s="1" t="s">
        <v>42</v>
      </c>
      <c r="G283" s="1" t="s">
        <v>358</v>
      </c>
      <c r="H283" s="1">
        <v>387</v>
      </c>
      <c r="I283" s="1" t="s">
        <v>55</v>
      </c>
      <c r="J283" s="1" t="s">
        <v>45</v>
      </c>
      <c r="K283" s="1" t="s">
        <v>57</v>
      </c>
      <c r="L283" s="1" t="s">
        <v>49</v>
      </c>
      <c r="M283" s="1" t="s">
        <v>47</v>
      </c>
      <c r="N283" s="1">
        <v>3</v>
      </c>
      <c r="O283" s="1">
        <v>-2</v>
      </c>
      <c r="P283" s="1">
        <v>0</v>
      </c>
      <c r="Q283" s="1">
        <v>42</v>
      </c>
      <c r="R283" s="1">
        <v>0</v>
      </c>
      <c r="S283" s="1"/>
      <c r="T283" s="1">
        <v>0</v>
      </c>
      <c r="U283" s="1">
        <v>1</v>
      </c>
      <c r="V283" s="1">
        <v>635</v>
      </c>
      <c r="W283" s="1">
        <v>1</v>
      </c>
      <c r="X283" s="1" t="s">
        <v>58</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x14ac:dyDescent="0.3">
      <c r="A284" s="1" t="s">
        <v>49</v>
      </c>
      <c r="B284" s="1" t="s">
        <v>50</v>
      </c>
      <c r="C284" s="1" t="s">
        <v>62</v>
      </c>
      <c r="D284" s="1" t="s">
        <v>52</v>
      </c>
      <c r="E284" s="1" t="s">
        <v>41</v>
      </c>
      <c r="F284" s="1" t="s">
        <v>42</v>
      </c>
      <c r="G284" s="1" t="s">
        <v>359</v>
      </c>
      <c r="H284" s="1">
        <v>388</v>
      </c>
      <c r="I284" s="1" t="s">
        <v>55</v>
      </c>
      <c r="J284" s="1" t="s">
        <v>45</v>
      </c>
      <c r="K284" s="1" t="s">
        <v>46</v>
      </c>
      <c r="L284" s="1" t="s">
        <v>49</v>
      </c>
      <c r="M284" s="1" t="s">
        <v>47</v>
      </c>
      <c r="N284" s="1">
        <v>3</v>
      </c>
      <c r="O284" s="1">
        <v>-2</v>
      </c>
      <c r="P284" s="1">
        <v>0</v>
      </c>
      <c r="Q284" s="1">
        <v>29</v>
      </c>
      <c r="R284" s="1">
        <v>0</v>
      </c>
      <c r="S284" s="1"/>
      <c r="T284" s="1">
        <v>0</v>
      </c>
      <c r="U284" s="1">
        <v>1</v>
      </c>
      <c r="V284" s="1">
        <v>442</v>
      </c>
      <c r="W284" s="1">
        <v>2</v>
      </c>
      <c r="X284" s="1" t="s">
        <v>48</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x14ac:dyDescent="0.3">
      <c r="A285" s="1" t="s">
        <v>49</v>
      </c>
      <c r="B285" s="1" t="s">
        <v>38</v>
      </c>
      <c r="C285" s="1" t="s">
        <v>68</v>
      </c>
      <c r="D285" s="1" t="s">
        <v>52</v>
      </c>
      <c r="E285" s="1" t="s">
        <v>53</v>
      </c>
      <c r="F285" s="1" t="s">
        <v>106</v>
      </c>
      <c r="G285" s="1" t="s">
        <v>360</v>
      </c>
      <c r="H285" s="1">
        <v>389</v>
      </c>
      <c r="I285" s="1" t="s">
        <v>55</v>
      </c>
      <c r="J285" s="1" t="s">
        <v>61</v>
      </c>
      <c r="K285" s="1" t="s">
        <v>57</v>
      </c>
      <c r="L285" s="1" t="s">
        <v>37</v>
      </c>
      <c r="M285" s="1" t="s">
        <v>47</v>
      </c>
      <c r="N285" s="1">
        <v>4</v>
      </c>
      <c r="O285" s="1">
        <v>-2</v>
      </c>
      <c r="P285" s="1">
        <v>0</v>
      </c>
      <c r="Q285" s="1">
        <v>55</v>
      </c>
      <c r="R285" s="1">
        <v>0</v>
      </c>
      <c r="S285" s="1"/>
      <c r="T285" s="1">
        <v>0</v>
      </c>
      <c r="U285" s="1">
        <v>1</v>
      </c>
      <c r="V285" s="1">
        <v>147</v>
      </c>
      <c r="W285" s="1">
        <v>20</v>
      </c>
      <c r="X285" s="1" t="s">
        <v>48</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x14ac:dyDescent="0.3">
      <c r="A286" s="1" t="s">
        <v>49</v>
      </c>
      <c r="B286" s="1" t="s">
        <v>50</v>
      </c>
      <c r="C286" s="1" t="s">
        <v>62</v>
      </c>
      <c r="D286" s="1" t="s">
        <v>52</v>
      </c>
      <c r="E286" s="1" t="s">
        <v>53</v>
      </c>
      <c r="F286" s="1" t="s">
        <v>65</v>
      </c>
      <c r="G286" s="1" t="s">
        <v>361</v>
      </c>
      <c r="H286" s="1">
        <v>390</v>
      </c>
      <c r="I286" s="1" t="s">
        <v>55</v>
      </c>
      <c r="J286" s="1" t="s">
        <v>76</v>
      </c>
      <c r="K286" s="1" t="s">
        <v>57</v>
      </c>
      <c r="L286" s="1" t="s">
        <v>37</v>
      </c>
      <c r="M286" s="1" t="s">
        <v>47</v>
      </c>
      <c r="N286" s="1">
        <v>3</v>
      </c>
      <c r="O286" s="1">
        <v>-2</v>
      </c>
      <c r="P286" s="1">
        <v>0</v>
      </c>
      <c r="Q286" s="1">
        <v>26</v>
      </c>
      <c r="R286" s="1">
        <v>0</v>
      </c>
      <c r="S286" s="1"/>
      <c r="T286" s="1">
        <v>0</v>
      </c>
      <c r="U286" s="1">
        <v>1</v>
      </c>
      <c r="V286" s="1">
        <v>496</v>
      </c>
      <c r="W286" s="1">
        <v>11</v>
      </c>
      <c r="X286" s="1" t="s">
        <v>48</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x14ac:dyDescent="0.3">
      <c r="A287" s="1" t="s">
        <v>49</v>
      </c>
      <c r="B287" s="1" t="s">
        <v>38</v>
      </c>
      <c r="C287" s="1" t="s">
        <v>39</v>
      </c>
      <c r="D287" s="1" t="s">
        <v>52</v>
      </c>
      <c r="E287" s="1" t="s">
        <v>53</v>
      </c>
      <c r="F287" s="1" t="s">
        <v>42</v>
      </c>
      <c r="G287" s="1" t="s">
        <v>362</v>
      </c>
      <c r="H287" s="1">
        <v>391</v>
      </c>
      <c r="I287" s="1" t="s">
        <v>44</v>
      </c>
      <c r="J287" s="1" t="s">
        <v>56</v>
      </c>
      <c r="K287" s="1" t="s">
        <v>46</v>
      </c>
      <c r="L287" s="1" t="s">
        <v>49</v>
      </c>
      <c r="M287" s="1" t="s">
        <v>47</v>
      </c>
      <c r="N287" s="1">
        <v>3</v>
      </c>
      <c r="O287" s="1">
        <v>-2</v>
      </c>
      <c r="P287" s="1">
        <v>0</v>
      </c>
      <c r="Q287" s="1">
        <v>37</v>
      </c>
      <c r="R287" s="1">
        <v>0</v>
      </c>
      <c r="S287" s="1"/>
      <c r="T287" s="1">
        <v>0</v>
      </c>
      <c r="U287" s="1">
        <v>1</v>
      </c>
      <c r="V287" s="1">
        <v>1372</v>
      </c>
      <c r="W287" s="1">
        <v>1</v>
      </c>
      <c r="X287" s="1" t="s">
        <v>70</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x14ac:dyDescent="0.3">
      <c r="A288" s="1" t="s">
        <v>37</v>
      </c>
      <c r="B288" s="1" t="s">
        <v>50</v>
      </c>
      <c r="C288" s="1" t="s">
        <v>39</v>
      </c>
      <c r="D288" s="1" t="s">
        <v>40</v>
      </c>
      <c r="E288" s="1" t="s">
        <v>53</v>
      </c>
      <c r="F288" s="1" t="s">
        <v>42</v>
      </c>
      <c r="G288" s="1" t="s">
        <v>363</v>
      </c>
      <c r="H288" s="1">
        <v>392</v>
      </c>
      <c r="I288" s="1" t="s">
        <v>55</v>
      </c>
      <c r="J288" s="1" t="s">
        <v>61</v>
      </c>
      <c r="K288" s="1" t="s">
        <v>72</v>
      </c>
      <c r="L288" s="1" t="s">
        <v>37</v>
      </c>
      <c r="M288" s="1" t="s">
        <v>47</v>
      </c>
      <c r="N288" s="1">
        <v>0</v>
      </c>
      <c r="O288" s="1">
        <v>-2</v>
      </c>
      <c r="P288" s="1">
        <v>0</v>
      </c>
      <c r="Q288" s="1">
        <v>44</v>
      </c>
      <c r="R288" s="1">
        <v>1</v>
      </c>
      <c r="S288" s="1">
        <v>1</v>
      </c>
      <c r="T288" s="1">
        <v>1</v>
      </c>
      <c r="U288" s="1">
        <v>0</v>
      </c>
      <c r="V288" s="1">
        <v>920</v>
      </c>
      <c r="W288" s="1">
        <v>24</v>
      </c>
      <c r="X288" s="1" t="s">
        <v>70</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x14ac:dyDescent="0.3">
      <c r="A289" s="1" t="s">
        <v>49</v>
      </c>
      <c r="B289" s="1" t="s">
        <v>38</v>
      </c>
      <c r="C289" s="1" t="s">
        <v>39</v>
      </c>
      <c r="D289" s="1" t="s">
        <v>52</v>
      </c>
      <c r="E289" s="1" t="s">
        <v>53</v>
      </c>
      <c r="F289" s="1" t="s">
        <v>42</v>
      </c>
      <c r="G289" s="1" t="s">
        <v>364</v>
      </c>
      <c r="H289" s="1">
        <v>393</v>
      </c>
      <c r="I289" s="1" t="s">
        <v>55</v>
      </c>
      <c r="J289" s="1" t="s">
        <v>76</v>
      </c>
      <c r="K289" s="1" t="s">
        <v>72</v>
      </c>
      <c r="L289" s="1" t="s">
        <v>49</v>
      </c>
      <c r="M289" s="1" t="s">
        <v>47</v>
      </c>
      <c r="N289" s="1">
        <v>2</v>
      </c>
      <c r="O289" s="1">
        <v>-2</v>
      </c>
      <c r="P289" s="1">
        <v>0</v>
      </c>
      <c r="Q289" s="1">
        <v>38</v>
      </c>
      <c r="R289" s="1">
        <v>0</v>
      </c>
      <c r="S289" s="1"/>
      <c r="T289" s="1">
        <v>0</v>
      </c>
      <c r="U289" s="1">
        <v>1</v>
      </c>
      <c r="V289" s="1">
        <v>688</v>
      </c>
      <c r="W289" s="1">
        <v>23</v>
      </c>
      <c r="X289" s="1" t="s">
        <v>64</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x14ac:dyDescent="0.3">
      <c r="A290" s="1" t="s">
        <v>37</v>
      </c>
      <c r="B290" s="1" t="s">
        <v>38</v>
      </c>
      <c r="C290" s="1" t="s">
        <v>62</v>
      </c>
      <c r="D290" s="1" t="s">
        <v>40</v>
      </c>
      <c r="E290" s="1" t="s">
        <v>53</v>
      </c>
      <c r="F290" s="1" t="s">
        <v>65</v>
      </c>
      <c r="G290" s="1" t="s">
        <v>365</v>
      </c>
      <c r="H290" s="1">
        <v>394</v>
      </c>
      <c r="I290" s="1" t="s">
        <v>55</v>
      </c>
      <c r="J290" s="1" t="s">
        <v>61</v>
      </c>
      <c r="K290" s="1" t="s">
        <v>72</v>
      </c>
      <c r="L290" s="1" t="s">
        <v>37</v>
      </c>
      <c r="M290" s="1" t="s">
        <v>47</v>
      </c>
      <c r="N290" s="1">
        <v>2</v>
      </c>
      <c r="O290" s="1">
        <v>-2</v>
      </c>
      <c r="P290" s="1">
        <v>0</v>
      </c>
      <c r="Q290" s="1">
        <v>26</v>
      </c>
      <c r="R290" s="1">
        <v>1</v>
      </c>
      <c r="S290" s="1">
        <v>1</v>
      </c>
      <c r="T290" s="1">
        <v>1</v>
      </c>
      <c r="U290" s="1">
        <v>0</v>
      </c>
      <c r="V290" s="1">
        <v>1449</v>
      </c>
      <c r="W290" s="1">
        <v>16</v>
      </c>
      <c r="X290" s="1" t="s">
        <v>64</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x14ac:dyDescent="0.3">
      <c r="A291" s="1" t="s">
        <v>49</v>
      </c>
      <c r="B291" s="1" t="s">
        <v>38</v>
      </c>
      <c r="C291" s="1" t="s">
        <v>62</v>
      </c>
      <c r="D291" s="1" t="s">
        <v>52</v>
      </c>
      <c r="E291" s="1" t="s">
        <v>53</v>
      </c>
      <c r="F291" s="1" t="s">
        <v>42</v>
      </c>
      <c r="G291" s="1" t="s">
        <v>366</v>
      </c>
      <c r="H291" s="1">
        <v>395</v>
      </c>
      <c r="I291" s="1" t="s">
        <v>44</v>
      </c>
      <c r="J291" s="1" t="s">
        <v>56</v>
      </c>
      <c r="K291" s="1" t="s">
        <v>46</v>
      </c>
      <c r="L291" s="1" t="s">
        <v>49</v>
      </c>
      <c r="M291" s="1" t="s">
        <v>47</v>
      </c>
      <c r="N291" s="1">
        <v>3</v>
      </c>
      <c r="O291" s="1">
        <v>-2</v>
      </c>
      <c r="P291" s="1">
        <v>0</v>
      </c>
      <c r="Q291" s="1">
        <v>28</v>
      </c>
      <c r="R291" s="1">
        <v>0</v>
      </c>
      <c r="S291" s="1"/>
      <c r="T291" s="1">
        <v>0</v>
      </c>
      <c r="U291" s="1">
        <v>1</v>
      </c>
      <c r="V291" s="1">
        <v>1117</v>
      </c>
      <c r="W291" s="1">
        <v>8</v>
      </c>
      <c r="X291" s="1" t="s">
        <v>48</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x14ac:dyDescent="0.3">
      <c r="A292" s="1" t="s">
        <v>49</v>
      </c>
      <c r="B292" s="1" t="s">
        <v>50</v>
      </c>
      <c r="C292" s="1" t="s">
        <v>51</v>
      </c>
      <c r="D292" s="1" t="s">
        <v>52</v>
      </c>
      <c r="E292" s="1" t="s">
        <v>53</v>
      </c>
      <c r="F292" s="1" t="s">
        <v>42</v>
      </c>
      <c r="G292" s="1" t="s">
        <v>367</v>
      </c>
      <c r="H292" s="1">
        <v>396</v>
      </c>
      <c r="I292" s="1" t="s">
        <v>44</v>
      </c>
      <c r="J292" s="1" t="s">
        <v>94</v>
      </c>
      <c r="K292" s="1" t="s">
        <v>46</v>
      </c>
      <c r="L292" s="1" t="s">
        <v>37</v>
      </c>
      <c r="M292" s="1" t="s">
        <v>47</v>
      </c>
      <c r="N292" s="1">
        <v>4</v>
      </c>
      <c r="O292" s="1">
        <v>-2</v>
      </c>
      <c r="P292" s="1">
        <v>0</v>
      </c>
      <c r="Q292" s="1">
        <v>49</v>
      </c>
      <c r="R292" s="1">
        <v>0</v>
      </c>
      <c r="S292" s="1"/>
      <c r="T292" s="1">
        <v>0</v>
      </c>
      <c r="U292" s="1">
        <v>1</v>
      </c>
      <c r="V292" s="1">
        <v>636</v>
      </c>
      <c r="W292" s="1">
        <v>10</v>
      </c>
      <c r="X292" s="1" t="s">
        <v>64</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x14ac:dyDescent="0.3">
      <c r="A293" s="1" t="s">
        <v>49</v>
      </c>
      <c r="B293" s="1" t="s">
        <v>38</v>
      </c>
      <c r="C293" s="1" t="s">
        <v>39</v>
      </c>
      <c r="D293" s="1" t="s">
        <v>52</v>
      </c>
      <c r="E293" s="1" t="s">
        <v>53</v>
      </c>
      <c r="F293" s="1" t="s">
        <v>106</v>
      </c>
      <c r="G293" s="1" t="s">
        <v>368</v>
      </c>
      <c r="H293" s="1">
        <v>397</v>
      </c>
      <c r="I293" s="1" t="s">
        <v>55</v>
      </c>
      <c r="J293" s="1" t="s">
        <v>56</v>
      </c>
      <c r="K293" s="1" t="s">
        <v>46</v>
      </c>
      <c r="L293" s="1" t="s">
        <v>49</v>
      </c>
      <c r="M293" s="1" t="s">
        <v>47</v>
      </c>
      <c r="N293" s="1">
        <v>2</v>
      </c>
      <c r="O293" s="1">
        <v>-2</v>
      </c>
      <c r="P293" s="1">
        <v>0</v>
      </c>
      <c r="Q293" s="1">
        <v>36</v>
      </c>
      <c r="R293" s="1">
        <v>0</v>
      </c>
      <c r="S293" s="1"/>
      <c r="T293" s="1">
        <v>0</v>
      </c>
      <c r="U293" s="1">
        <v>1</v>
      </c>
      <c r="V293" s="1">
        <v>506</v>
      </c>
      <c r="W293" s="1">
        <v>3</v>
      </c>
      <c r="X293" s="1" t="s">
        <v>70</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x14ac:dyDescent="0.3">
      <c r="A294" s="1" t="s">
        <v>49</v>
      </c>
      <c r="B294" s="1" t="s">
        <v>50</v>
      </c>
      <c r="C294" s="1" t="s">
        <v>62</v>
      </c>
      <c r="D294" s="1" t="s">
        <v>52</v>
      </c>
      <c r="E294" s="1" t="s">
        <v>41</v>
      </c>
      <c r="F294" s="1" t="s">
        <v>99</v>
      </c>
      <c r="G294" s="1" t="s">
        <v>369</v>
      </c>
      <c r="H294" s="1">
        <v>399</v>
      </c>
      <c r="I294" s="1" t="s">
        <v>44</v>
      </c>
      <c r="J294" s="1" t="s">
        <v>92</v>
      </c>
      <c r="K294" s="1" t="s">
        <v>72</v>
      </c>
      <c r="L294" s="1" t="s">
        <v>49</v>
      </c>
      <c r="M294" s="1" t="s">
        <v>47</v>
      </c>
      <c r="N294" s="1">
        <v>5</v>
      </c>
      <c r="O294" s="1">
        <v>-2</v>
      </c>
      <c r="P294" s="1">
        <v>0</v>
      </c>
      <c r="Q294" s="1">
        <v>31</v>
      </c>
      <c r="R294" s="1">
        <v>0</v>
      </c>
      <c r="S294" s="1"/>
      <c r="T294" s="1">
        <v>0</v>
      </c>
      <c r="U294" s="1">
        <v>1</v>
      </c>
      <c r="V294" s="1">
        <v>444</v>
      </c>
      <c r="W294" s="1">
        <v>5</v>
      </c>
      <c r="X294" s="1" t="s">
        <v>70</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x14ac:dyDescent="0.3">
      <c r="A295" s="1" t="s">
        <v>37</v>
      </c>
      <c r="B295" s="1" t="s">
        <v>38</v>
      </c>
      <c r="C295" s="1" t="s">
        <v>62</v>
      </c>
      <c r="D295" s="1" t="s">
        <v>40</v>
      </c>
      <c r="E295" s="1" t="s">
        <v>41</v>
      </c>
      <c r="F295" s="1" t="s">
        <v>99</v>
      </c>
      <c r="G295" s="1" t="s">
        <v>370</v>
      </c>
      <c r="H295" s="1">
        <v>401</v>
      </c>
      <c r="I295" s="1" t="s">
        <v>55</v>
      </c>
      <c r="J295" s="1" t="s">
        <v>45</v>
      </c>
      <c r="K295" s="1" t="s">
        <v>46</v>
      </c>
      <c r="L295" s="1" t="s">
        <v>37</v>
      </c>
      <c r="M295" s="1" t="s">
        <v>47</v>
      </c>
      <c r="N295" s="1">
        <v>0</v>
      </c>
      <c r="O295" s="1">
        <v>-2</v>
      </c>
      <c r="P295" s="1">
        <v>0</v>
      </c>
      <c r="Q295" s="1">
        <v>26</v>
      </c>
      <c r="R295" s="1">
        <v>1</v>
      </c>
      <c r="S295" s="1">
        <v>1</v>
      </c>
      <c r="T295" s="1">
        <v>1</v>
      </c>
      <c r="U295" s="1">
        <v>0</v>
      </c>
      <c r="V295" s="1">
        <v>950</v>
      </c>
      <c r="W295" s="1">
        <v>4</v>
      </c>
      <c r="X295" s="1" t="s">
        <v>64</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x14ac:dyDescent="0.3">
      <c r="A296" s="1" t="s">
        <v>49</v>
      </c>
      <c r="B296" s="1" t="s">
        <v>50</v>
      </c>
      <c r="C296" s="1" t="s">
        <v>39</v>
      </c>
      <c r="D296" s="1" t="s">
        <v>52</v>
      </c>
      <c r="E296" s="1" t="s">
        <v>53</v>
      </c>
      <c r="F296" s="1" t="s">
        <v>65</v>
      </c>
      <c r="G296" s="1" t="s">
        <v>371</v>
      </c>
      <c r="H296" s="1">
        <v>403</v>
      </c>
      <c r="I296" s="1" t="s">
        <v>55</v>
      </c>
      <c r="J296" s="1" t="s">
        <v>56</v>
      </c>
      <c r="K296" s="1" t="s">
        <v>57</v>
      </c>
      <c r="L296" s="1" t="s">
        <v>37</v>
      </c>
      <c r="M296" s="1" t="s">
        <v>47</v>
      </c>
      <c r="N296" s="1">
        <v>3</v>
      </c>
      <c r="O296" s="1">
        <v>-2</v>
      </c>
      <c r="P296" s="1">
        <v>0</v>
      </c>
      <c r="Q296" s="1">
        <v>37</v>
      </c>
      <c r="R296" s="1">
        <v>0</v>
      </c>
      <c r="S296" s="1"/>
      <c r="T296" s="1">
        <v>0</v>
      </c>
      <c r="U296" s="1">
        <v>1</v>
      </c>
      <c r="V296" s="1">
        <v>889</v>
      </c>
      <c r="W296" s="1">
        <v>9</v>
      </c>
      <c r="X296" s="1" t="s">
        <v>70</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x14ac:dyDescent="0.3">
      <c r="A297" s="1" t="s">
        <v>49</v>
      </c>
      <c r="B297" s="1" t="s">
        <v>50</v>
      </c>
      <c r="C297" s="1" t="s">
        <v>39</v>
      </c>
      <c r="D297" s="1" t="s">
        <v>52</v>
      </c>
      <c r="E297" s="1" t="s">
        <v>41</v>
      </c>
      <c r="F297" s="1" t="s">
        <v>99</v>
      </c>
      <c r="G297" s="1" t="s">
        <v>372</v>
      </c>
      <c r="H297" s="1">
        <v>404</v>
      </c>
      <c r="I297" s="1" t="s">
        <v>44</v>
      </c>
      <c r="J297" s="1" t="s">
        <v>45</v>
      </c>
      <c r="K297" s="1" t="s">
        <v>57</v>
      </c>
      <c r="L297" s="1" t="s">
        <v>49</v>
      </c>
      <c r="M297" s="1" t="s">
        <v>47</v>
      </c>
      <c r="N297" s="1">
        <v>2</v>
      </c>
      <c r="O297" s="1">
        <v>-2</v>
      </c>
      <c r="P297" s="1">
        <v>0</v>
      </c>
      <c r="Q297" s="1">
        <v>42</v>
      </c>
      <c r="R297" s="1">
        <v>0</v>
      </c>
      <c r="S297" s="1"/>
      <c r="T297" s="1">
        <v>0</v>
      </c>
      <c r="U297" s="1">
        <v>1</v>
      </c>
      <c r="V297" s="1">
        <v>555</v>
      </c>
      <c r="W297" s="1">
        <v>26</v>
      </c>
      <c r="X297" s="1" t="s">
        <v>70</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x14ac:dyDescent="0.3">
      <c r="A298" s="1" t="s">
        <v>37</v>
      </c>
      <c r="B298" s="1" t="s">
        <v>38</v>
      </c>
      <c r="C298" s="1" t="s">
        <v>85</v>
      </c>
      <c r="D298" s="1" t="s">
        <v>40</v>
      </c>
      <c r="E298" s="1" t="s">
        <v>53</v>
      </c>
      <c r="F298" s="1" t="s">
        <v>42</v>
      </c>
      <c r="G298" s="1" t="s">
        <v>373</v>
      </c>
      <c r="H298" s="1">
        <v>405</v>
      </c>
      <c r="I298" s="1" t="s">
        <v>55</v>
      </c>
      <c r="J298" s="1" t="s">
        <v>61</v>
      </c>
      <c r="K298" s="1" t="s">
        <v>46</v>
      </c>
      <c r="L298" s="1" t="s">
        <v>49</v>
      </c>
      <c r="M298" s="1" t="s">
        <v>47</v>
      </c>
      <c r="N298" s="1">
        <v>2</v>
      </c>
      <c r="O298" s="1">
        <v>-2</v>
      </c>
      <c r="P298" s="1">
        <v>0</v>
      </c>
      <c r="Q298" s="1">
        <v>18</v>
      </c>
      <c r="R298" s="1">
        <v>1</v>
      </c>
      <c r="S298" s="1">
        <v>1</v>
      </c>
      <c r="T298" s="1">
        <v>1</v>
      </c>
      <c r="U298" s="1">
        <v>0</v>
      </c>
      <c r="V298" s="1">
        <v>230</v>
      </c>
      <c r="W298" s="1">
        <v>3</v>
      </c>
      <c r="X298" s="1" t="s">
        <v>70</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x14ac:dyDescent="0.3">
      <c r="A299" s="1" t="s">
        <v>49</v>
      </c>
      <c r="B299" s="1" t="s">
        <v>38</v>
      </c>
      <c r="C299" s="1" t="s">
        <v>39</v>
      </c>
      <c r="D299" s="1" t="s">
        <v>52</v>
      </c>
      <c r="E299" s="1" t="s">
        <v>41</v>
      </c>
      <c r="F299" s="1" t="s">
        <v>99</v>
      </c>
      <c r="G299" s="1" t="s">
        <v>374</v>
      </c>
      <c r="H299" s="1">
        <v>406</v>
      </c>
      <c r="I299" s="1" t="s">
        <v>55</v>
      </c>
      <c r="J299" s="1" t="s">
        <v>45</v>
      </c>
      <c r="K299" s="1" t="s">
        <v>57</v>
      </c>
      <c r="L299" s="1" t="s">
        <v>49</v>
      </c>
      <c r="M299" s="1" t="s">
        <v>47</v>
      </c>
      <c r="N299" s="1">
        <v>3</v>
      </c>
      <c r="O299" s="1">
        <v>-2</v>
      </c>
      <c r="P299" s="1">
        <v>0</v>
      </c>
      <c r="Q299" s="1">
        <v>35</v>
      </c>
      <c r="R299" s="1">
        <v>0</v>
      </c>
      <c r="S299" s="1"/>
      <c r="T299" s="1">
        <v>0</v>
      </c>
      <c r="U299" s="1">
        <v>1</v>
      </c>
      <c r="V299" s="1">
        <v>1232</v>
      </c>
      <c r="W299" s="1">
        <v>16</v>
      </c>
      <c r="X299" s="1" t="s">
        <v>70</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x14ac:dyDescent="0.3">
      <c r="A300" s="1" t="s">
        <v>49</v>
      </c>
      <c r="B300" s="1" t="s">
        <v>50</v>
      </c>
      <c r="C300" s="1" t="s">
        <v>39</v>
      </c>
      <c r="D300" s="1" t="s">
        <v>52</v>
      </c>
      <c r="E300" s="1" t="s">
        <v>53</v>
      </c>
      <c r="F300" s="1" t="s">
        <v>42</v>
      </c>
      <c r="G300" s="1" t="s">
        <v>375</v>
      </c>
      <c r="H300" s="1">
        <v>407</v>
      </c>
      <c r="I300" s="1" t="s">
        <v>55</v>
      </c>
      <c r="J300" s="1" t="s">
        <v>61</v>
      </c>
      <c r="K300" s="1" t="s">
        <v>57</v>
      </c>
      <c r="L300" s="1" t="s">
        <v>49</v>
      </c>
      <c r="M300" s="1" t="s">
        <v>47</v>
      </c>
      <c r="N300" s="1">
        <v>2</v>
      </c>
      <c r="O300" s="1">
        <v>-2</v>
      </c>
      <c r="P300" s="1">
        <v>0</v>
      </c>
      <c r="Q300" s="1">
        <v>36</v>
      </c>
      <c r="R300" s="1">
        <v>0</v>
      </c>
      <c r="S300" s="1"/>
      <c r="T300" s="1">
        <v>0</v>
      </c>
      <c r="U300" s="1">
        <v>1</v>
      </c>
      <c r="V300" s="1">
        <v>566</v>
      </c>
      <c r="W300" s="1">
        <v>18</v>
      </c>
      <c r="X300" s="1" t="s">
        <v>64</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x14ac:dyDescent="0.3">
      <c r="A301" s="1" t="s">
        <v>49</v>
      </c>
      <c r="B301" s="1" t="s">
        <v>38</v>
      </c>
      <c r="C301" s="1" t="s">
        <v>51</v>
      </c>
      <c r="D301" s="1" t="s">
        <v>52</v>
      </c>
      <c r="E301" s="1" t="s">
        <v>53</v>
      </c>
      <c r="F301" s="1" t="s">
        <v>65</v>
      </c>
      <c r="G301" s="1" t="s">
        <v>376</v>
      </c>
      <c r="H301" s="1">
        <v>408</v>
      </c>
      <c r="I301" s="1" t="s">
        <v>55</v>
      </c>
      <c r="J301" s="1" t="s">
        <v>74</v>
      </c>
      <c r="K301" s="1" t="s">
        <v>72</v>
      </c>
      <c r="L301" s="1" t="s">
        <v>49</v>
      </c>
      <c r="M301" s="1" t="s">
        <v>47</v>
      </c>
      <c r="N301" s="1">
        <v>3</v>
      </c>
      <c r="O301" s="1">
        <v>-2</v>
      </c>
      <c r="P301" s="1">
        <v>0</v>
      </c>
      <c r="Q301" s="1">
        <v>51</v>
      </c>
      <c r="R301" s="1">
        <v>0</v>
      </c>
      <c r="S301" s="1"/>
      <c r="T301" s="1">
        <v>0</v>
      </c>
      <c r="U301" s="1">
        <v>1</v>
      </c>
      <c r="V301" s="1">
        <v>1302</v>
      </c>
      <c r="W301" s="1">
        <v>2</v>
      </c>
      <c r="X301" s="1" t="s">
        <v>70</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x14ac:dyDescent="0.3">
      <c r="A302" s="1" t="s">
        <v>49</v>
      </c>
      <c r="B302" s="1" t="s">
        <v>38</v>
      </c>
      <c r="C302" s="1" t="s">
        <v>39</v>
      </c>
      <c r="D302" s="1" t="s">
        <v>52</v>
      </c>
      <c r="E302" s="1" t="s">
        <v>41</v>
      </c>
      <c r="F302" s="1" t="s">
        <v>42</v>
      </c>
      <c r="G302" s="1" t="s">
        <v>377</v>
      </c>
      <c r="H302" s="1">
        <v>410</v>
      </c>
      <c r="I302" s="1" t="s">
        <v>55</v>
      </c>
      <c r="J302" s="1" t="s">
        <v>88</v>
      </c>
      <c r="K302" s="1" t="s">
        <v>46</v>
      </c>
      <c r="L302" s="1" t="s">
        <v>49</v>
      </c>
      <c r="M302" s="1" t="s">
        <v>47</v>
      </c>
      <c r="N302" s="1">
        <v>2</v>
      </c>
      <c r="O302" s="1">
        <v>-2</v>
      </c>
      <c r="P302" s="1">
        <v>0</v>
      </c>
      <c r="Q302" s="1">
        <v>41</v>
      </c>
      <c r="R302" s="1">
        <v>0</v>
      </c>
      <c r="S302" s="1"/>
      <c r="T302" s="1">
        <v>0</v>
      </c>
      <c r="U302" s="1">
        <v>1</v>
      </c>
      <c r="V302" s="1">
        <v>334</v>
      </c>
      <c r="W302" s="1">
        <v>2</v>
      </c>
      <c r="X302" s="1" t="s">
        <v>64</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x14ac:dyDescent="0.3">
      <c r="A303" s="1" t="s">
        <v>49</v>
      </c>
      <c r="B303" s="1" t="s">
        <v>38</v>
      </c>
      <c r="C303" s="1" t="s">
        <v>85</v>
      </c>
      <c r="D303" s="1" t="s">
        <v>52</v>
      </c>
      <c r="E303" s="1" t="s">
        <v>41</v>
      </c>
      <c r="F303" s="1" t="s">
        <v>65</v>
      </c>
      <c r="G303" s="1" t="s">
        <v>378</v>
      </c>
      <c r="H303" s="1">
        <v>411</v>
      </c>
      <c r="I303" s="1" t="s">
        <v>44</v>
      </c>
      <c r="J303" s="1" t="s">
        <v>92</v>
      </c>
      <c r="K303" s="1" t="s">
        <v>46</v>
      </c>
      <c r="L303" s="1" t="s">
        <v>49</v>
      </c>
      <c r="M303" s="1" t="s">
        <v>47</v>
      </c>
      <c r="N303" s="1">
        <v>2</v>
      </c>
      <c r="O303" s="1">
        <v>-2</v>
      </c>
      <c r="P303" s="1">
        <v>0</v>
      </c>
      <c r="Q303" s="1">
        <v>18</v>
      </c>
      <c r="R303" s="1">
        <v>0</v>
      </c>
      <c r="S303" s="1"/>
      <c r="T303" s="1">
        <v>0</v>
      </c>
      <c r="U303" s="1">
        <v>1</v>
      </c>
      <c r="V303" s="1">
        <v>812</v>
      </c>
      <c r="W303" s="1">
        <v>10</v>
      </c>
      <c r="X303" s="1" t="s">
        <v>70</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x14ac:dyDescent="0.3">
      <c r="A304" s="1" t="s">
        <v>49</v>
      </c>
      <c r="B304" s="1" t="s">
        <v>38</v>
      </c>
      <c r="C304" s="1" t="s">
        <v>62</v>
      </c>
      <c r="D304" s="1" t="s">
        <v>52</v>
      </c>
      <c r="E304" s="1" t="s">
        <v>53</v>
      </c>
      <c r="F304" s="1" t="s">
        <v>65</v>
      </c>
      <c r="G304" s="1" t="s">
        <v>379</v>
      </c>
      <c r="H304" s="1">
        <v>412</v>
      </c>
      <c r="I304" s="1" t="s">
        <v>55</v>
      </c>
      <c r="J304" s="1" t="s">
        <v>76</v>
      </c>
      <c r="K304" s="1" t="s">
        <v>46</v>
      </c>
      <c r="L304" s="1" t="s">
        <v>49</v>
      </c>
      <c r="M304" s="1" t="s">
        <v>47</v>
      </c>
      <c r="N304" s="1">
        <v>2</v>
      </c>
      <c r="O304" s="1">
        <v>-2</v>
      </c>
      <c r="P304" s="1">
        <v>0</v>
      </c>
      <c r="Q304" s="1">
        <v>28</v>
      </c>
      <c r="R304" s="1">
        <v>0</v>
      </c>
      <c r="S304" s="1"/>
      <c r="T304" s="1">
        <v>0</v>
      </c>
      <c r="U304" s="1">
        <v>1</v>
      </c>
      <c r="V304" s="1">
        <v>1476</v>
      </c>
      <c r="W304" s="1">
        <v>16</v>
      </c>
      <c r="X304" s="1" t="s">
        <v>48</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x14ac:dyDescent="0.3">
      <c r="A305" s="1" t="s">
        <v>49</v>
      </c>
      <c r="B305" s="1" t="s">
        <v>38</v>
      </c>
      <c r="C305" s="1" t="s">
        <v>62</v>
      </c>
      <c r="D305" s="1" t="s">
        <v>52</v>
      </c>
      <c r="E305" s="1" t="s">
        <v>41</v>
      </c>
      <c r="F305" s="1" t="s">
        <v>106</v>
      </c>
      <c r="G305" s="1" t="s">
        <v>380</v>
      </c>
      <c r="H305" s="1">
        <v>416</v>
      </c>
      <c r="I305" s="1" t="s">
        <v>55</v>
      </c>
      <c r="J305" s="1" t="s">
        <v>45</v>
      </c>
      <c r="K305" s="1" t="s">
        <v>57</v>
      </c>
      <c r="L305" s="1" t="s">
        <v>49</v>
      </c>
      <c r="M305" s="1" t="s">
        <v>47</v>
      </c>
      <c r="N305" s="1">
        <v>3</v>
      </c>
      <c r="O305" s="1">
        <v>-2</v>
      </c>
      <c r="P305" s="1">
        <v>0</v>
      </c>
      <c r="Q305" s="1">
        <v>31</v>
      </c>
      <c r="R305" s="1">
        <v>0</v>
      </c>
      <c r="S305" s="1"/>
      <c r="T305" s="1">
        <v>0</v>
      </c>
      <c r="U305" s="1">
        <v>1</v>
      </c>
      <c r="V305" s="1">
        <v>218</v>
      </c>
      <c r="W305" s="1">
        <v>7</v>
      </c>
      <c r="X305" s="1" t="s">
        <v>70</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x14ac:dyDescent="0.3">
      <c r="A306" s="1" t="s">
        <v>49</v>
      </c>
      <c r="B306" s="1" t="s">
        <v>38</v>
      </c>
      <c r="C306" s="1" t="s">
        <v>39</v>
      </c>
      <c r="D306" s="1" t="s">
        <v>52</v>
      </c>
      <c r="E306" s="1" t="s">
        <v>53</v>
      </c>
      <c r="F306" s="1" t="s">
        <v>65</v>
      </c>
      <c r="G306" s="1" t="s">
        <v>381</v>
      </c>
      <c r="H306" s="1">
        <v>417</v>
      </c>
      <c r="I306" s="1" t="s">
        <v>55</v>
      </c>
      <c r="J306" s="1" t="s">
        <v>76</v>
      </c>
      <c r="K306" s="1" t="s">
        <v>72</v>
      </c>
      <c r="L306" s="1" t="s">
        <v>49</v>
      </c>
      <c r="M306" s="1" t="s">
        <v>47</v>
      </c>
      <c r="N306" s="1">
        <v>5</v>
      </c>
      <c r="O306" s="1">
        <v>-2</v>
      </c>
      <c r="P306" s="1">
        <v>0</v>
      </c>
      <c r="Q306" s="1">
        <v>39</v>
      </c>
      <c r="R306" s="1">
        <v>0</v>
      </c>
      <c r="S306" s="1"/>
      <c r="T306" s="1">
        <v>0</v>
      </c>
      <c r="U306" s="1">
        <v>1</v>
      </c>
      <c r="V306" s="1">
        <v>1132</v>
      </c>
      <c r="W306" s="1">
        <v>1</v>
      </c>
      <c r="X306" s="1" t="s">
        <v>70</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x14ac:dyDescent="0.3">
      <c r="A307" s="1" t="s">
        <v>49</v>
      </c>
      <c r="B307" s="1" t="s">
        <v>84</v>
      </c>
      <c r="C307" s="1" t="s">
        <v>39</v>
      </c>
      <c r="D307" s="1" t="s">
        <v>52</v>
      </c>
      <c r="E307" s="1" t="s">
        <v>53</v>
      </c>
      <c r="F307" s="1" t="s">
        <v>42</v>
      </c>
      <c r="G307" s="1" t="s">
        <v>382</v>
      </c>
      <c r="H307" s="1">
        <v>419</v>
      </c>
      <c r="I307" s="1" t="s">
        <v>44</v>
      </c>
      <c r="J307" s="1" t="s">
        <v>61</v>
      </c>
      <c r="K307" s="1" t="s">
        <v>57</v>
      </c>
      <c r="L307" s="1" t="s">
        <v>49</v>
      </c>
      <c r="M307" s="1" t="s">
        <v>47</v>
      </c>
      <c r="N307" s="1">
        <v>3</v>
      </c>
      <c r="O307" s="1">
        <v>-2</v>
      </c>
      <c r="P307" s="1">
        <v>0</v>
      </c>
      <c r="Q307" s="1">
        <v>36</v>
      </c>
      <c r="R307" s="1">
        <v>0</v>
      </c>
      <c r="S307" s="1"/>
      <c r="T307" s="1">
        <v>0</v>
      </c>
      <c r="U307" s="1">
        <v>1</v>
      </c>
      <c r="V307" s="1">
        <v>1105</v>
      </c>
      <c r="W307" s="1">
        <v>24</v>
      </c>
      <c r="X307" s="1" t="s">
        <v>64</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x14ac:dyDescent="0.3">
      <c r="A308" s="1" t="s">
        <v>49</v>
      </c>
      <c r="B308" s="1" t="s">
        <v>38</v>
      </c>
      <c r="C308" s="1" t="s">
        <v>62</v>
      </c>
      <c r="D308" s="1" t="s">
        <v>52</v>
      </c>
      <c r="E308" s="1" t="s">
        <v>41</v>
      </c>
      <c r="F308" s="1" t="s">
        <v>42</v>
      </c>
      <c r="G308" s="1" t="s">
        <v>383</v>
      </c>
      <c r="H308" s="1">
        <v>420</v>
      </c>
      <c r="I308" s="1" t="s">
        <v>55</v>
      </c>
      <c r="J308" s="1" t="s">
        <v>45</v>
      </c>
      <c r="K308" s="1" t="s">
        <v>57</v>
      </c>
      <c r="L308" s="1" t="s">
        <v>49</v>
      </c>
      <c r="M308" s="1" t="s">
        <v>47</v>
      </c>
      <c r="N308" s="1">
        <v>3</v>
      </c>
      <c r="O308" s="1">
        <v>-2</v>
      </c>
      <c r="P308" s="1">
        <v>0</v>
      </c>
      <c r="Q308" s="1">
        <v>32</v>
      </c>
      <c r="R308" s="1">
        <v>0</v>
      </c>
      <c r="S308" s="1"/>
      <c r="T308" s="1">
        <v>0</v>
      </c>
      <c r="U308" s="1">
        <v>1</v>
      </c>
      <c r="V308" s="1">
        <v>906</v>
      </c>
      <c r="W308" s="1">
        <v>7</v>
      </c>
      <c r="X308" s="1" t="s">
        <v>70</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x14ac:dyDescent="0.3">
      <c r="A309" s="1" t="s">
        <v>49</v>
      </c>
      <c r="B309" s="1" t="s">
        <v>38</v>
      </c>
      <c r="C309" s="1" t="s">
        <v>39</v>
      </c>
      <c r="D309" s="1" t="s">
        <v>52</v>
      </c>
      <c r="E309" s="1" t="s">
        <v>53</v>
      </c>
      <c r="F309" s="1" t="s">
        <v>42</v>
      </c>
      <c r="G309" s="1" t="s">
        <v>384</v>
      </c>
      <c r="H309" s="1">
        <v>421</v>
      </c>
      <c r="I309" s="1" t="s">
        <v>44</v>
      </c>
      <c r="J309" s="1" t="s">
        <v>94</v>
      </c>
      <c r="K309" s="1" t="s">
        <v>57</v>
      </c>
      <c r="L309" s="1" t="s">
        <v>49</v>
      </c>
      <c r="M309" s="1" t="s">
        <v>47</v>
      </c>
      <c r="N309" s="1">
        <v>2</v>
      </c>
      <c r="O309" s="1">
        <v>-2</v>
      </c>
      <c r="P309" s="1">
        <v>0</v>
      </c>
      <c r="Q309" s="1">
        <v>38</v>
      </c>
      <c r="R309" s="1">
        <v>0</v>
      </c>
      <c r="S309" s="1"/>
      <c r="T309" s="1">
        <v>0</v>
      </c>
      <c r="U309" s="1">
        <v>1</v>
      </c>
      <c r="V309" s="1">
        <v>849</v>
      </c>
      <c r="W309" s="1">
        <v>25</v>
      </c>
      <c r="X309" s="1" t="s">
        <v>48</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x14ac:dyDescent="0.3">
      <c r="A310" s="1" t="s">
        <v>49</v>
      </c>
      <c r="B310" s="1" t="s">
        <v>84</v>
      </c>
      <c r="C310" s="1" t="s">
        <v>68</v>
      </c>
      <c r="D310" s="1" t="s">
        <v>52</v>
      </c>
      <c r="E310" s="1" t="s">
        <v>53</v>
      </c>
      <c r="F310" s="1" t="s">
        <v>42</v>
      </c>
      <c r="G310" s="1" t="s">
        <v>385</v>
      </c>
      <c r="H310" s="1">
        <v>422</v>
      </c>
      <c r="I310" s="1" t="s">
        <v>55</v>
      </c>
      <c r="J310" s="1" t="s">
        <v>76</v>
      </c>
      <c r="K310" s="1" t="s">
        <v>72</v>
      </c>
      <c r="L310" s="1" t="s">
        <v>37</v>
      </c>
      <c r="M310" s="1" t="s">
        <v>47</v>
      </c>
      <c r="N310" s="1">
        <v>2</v>
      </c>
      <c r="O310" s="1">
        <v>-2</v>
      </c>
      <c r="P310" s="1">
        <v>0</v>
      </c>
      <c r="Q310" s="1">
        <v>58</v>
      </c>
      <c r="R310" s="1">
        <v>0</v>
      </c>
      <c r="S310" s="1"/>
      <c r="T310" s="1">
        <v>0</v>
      </c>
      <c r="U310" s="1">
        <v>1</v>
      </c>
      <c r="V310" s="1">
        <v>390</v>
      </c>
      <c r="W310" s="1">
        <v>1</v>
      </c>
      <c r="X310" s="1" t="s">
        <v>64</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x14ac:dyDescent="0.3">
      <c r="A311" s="1" t="s">
        <v>49</v>
      </c>
      <c r="B311" s="1" t="s">
        <v>38</v>
      </c>
      <c r="C311" s="1" t="s">
        <v>62</v>
      </c>
      <c r="D311" s="1" t="s">
        <v>52</v>
      </c>
      <c r="E311" s="1" t="s">
        <v>53</v>
      </c>
      <c r="F311" s="1" t="s">
        <v>106</v>
      </c>
      <c r="G311" s="1" t="s">
        <v>386</v>
      </c>
      <c r="H311" s="1">
        <v>423</v>
      </c>
      <c r="I311" s="1" t="s">
        <v>55</v>
      </c>
      <c r="J311" s="1" t="s">
        <v>56</v>
      </c>
      <c r="K311" s="1" t="s">
        <v>57</v>
      </c>
      <c r="L311" s="1" t="s">
        <v>37</v>
      </c>
      <c r="M311" s="1" t="s">
        <v>47</v>
      </c>
      <c r="N311" s="1">
        <v>4</v>
      </c>
      <c r="O311" s="1">
        <v>-2</v>
      </c>
      <c r="P311" s="1">
        <v>0</v>
      </c>
      <c r="Q311" s="1">
        <v>31</v>
      </c>
      <c r="R311" s="1">
        <v>0</v>
      </c>
      <c r="S311" s="1"/>
      <c r="T311" s="1">
        <v>0</v>
      </c>
      <c r="U311" s="1">
        <v>1</v>
      </c>
      <c r="V311" s="1">
        <v>691</v>
      </c>
      <c r="W311" s="1">
        <v>5</v>
      </c>
      <c r="X311" s="1" t="s">
        <v>64</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x14ac:dyDescent="0.3">
      <c r="A312" s="1" t="s">
        <v>49</v>
      </c>
      <c r="B312" s="1" t="s">
        <v>38</v>
      </c>
      <c r="C312" s="1" t="s">
        <v>62</v>
      </c>
      <c r="D312" s="1" t="s">
        <v>52</v>
      </c>
      <c r="E312" s="1" t="s">
        <v>154</v>
      </c>
      <c r="F312" s="1" t="s">
        <v>156</v>
      </c>
      <c r="G312" s="1" t="s">
        <v>387</v>
      </c>
      <c r="H312" s="1">
        <v>424</v>
      </c>
      <c r="I312" s="1" t="s">
        <v>55</v>
      </c>
      <c r="J312" s="1" t="s">
        <v>156</v>
      </c>
      <c r="K312" s="1" t="s">
        <v>57</v>
      </c>
      <c r="L312" s="1" t="s">
        <v>49</v>
      </c>
      <c r="M312" s="1" t="s">
        <v>47</v>
      </c>
      <c r="N312" s="1">
        <v>1</v>
      </c>
      <c r="O312" s="1">
        <v>-2</v>
      </c>
      <c r="P312" s="1">
        <v>0</v>
      </c>
      <c r="Q312" s="1">
        <v>31</v>
      </c>
      <c r="R312" s="1">
        <v>0</v>
      </c>
      <c r="S312" s="1"/>
      <c r="T312" s="1">
        <v>0</v>
      </c>
      <c r="U312" s="1">
        <v>1</v>
      </c>
      <c r="V312" s="1">
        <v>106</v>
      </c>
      <c r="W312" s="1">
        <v>2</v>
      </c>
      <c r="X312" s="1" t="s">
        <v>70</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x14ac:dyDescent="0.3">
      <c r="A313" s="1" t="s">
        <v>49</v>
      </c>
      <c r="B313" s="1" t="s">
        <v>50</v>
      </c>
      <c r="C313" s="1" t="s">
        <v>51</v>
      </c>
      <c r="D313" s="1" t="s">
        <v>52</v>
      </c>
      <c r="E313" s="1" t="s">
        <v>53</v>
      </c>
      <c r="F313" s="1" t="s">
        <v>42</v>
      </c>
      <c r="G313" s="1" t="s">
        <v>388</v>
      </c>
      <c r="H313" s="1">
        <v>425</v>
      </c>
      <c r="I313" s="1" t="s">
        <v>55</v>
      </c>
      <c r="J313" s="1" t="s">
        <v>61</v>
      </c>
      <c r="K313" s="1" t="s">
        <v>72</v>
      </c>
      <c r="L313" s="1" t="s">
        <v>49</v>
      </c>
      <c r="M313" s="1" t="s">
        <v>47</v>
      </c>
      <c r="N313" s="1">
        <v>2</v>
      </c>
      <c r="O313" s="1">
        <v>-2</v>
      </c>
      <c r="P313" s="1">
        <v>0</v>
      </c>
      <c r="Q313" s="1">
        <v>45</v>
      </c>
      <c r="R313" s="1">
        <v>0</v>
      </c>
      <c r="S313" s="1"/>
      <c r="T313" s="1">
        <v>0</v>
      </c>
      <c r="U313" s="1">
        <v>1</v>
      </c>
      <c r="V313" s="1">
        <v>1249</v>
      </c>
      <c r="W313" s="1">
        <v>7</v>
      </c>
      <c r="X313" s="1" t="s">
        <v>70</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x14ac:dyDescent="0.3">
      <c r="A314" s="1" t="s">
        <v>49</v>
      </c>
      <c r="B314" s="1" t="s">
        <v>38</v>
      </c>
      <c r="C314" s="1" t="s">
        <v>62</v>
      </c>
      <c r="D314" s="1" t="s">
        <v>52</v>
      </c>
      <c r="E314" s="1" t="s">
        <v>53</v>
      </c>
      <c r="F314" s="1" t="s">
        <v>42</v>
      </c>
      <c r="G314" s="1" t="s">
        <v>389</v>
      </c>
      <c r="H314" s="1">
        <v>426</v>
      </c>
      <c r="I314" s="1" t="s">
        <v>55</v>
      </c>
      <c r="J314" s="1" t="s">
        <v>56</v>
      </c>
      <c r="K314" s="1" t="s">
        <v>72</v>
      </c>
      <c r="L314" s="1" t="s">
        <v>37</v>
      </c>
      <c r="M314" s="1" t="s">
        <v>47</v>
      </c>
      <c r="N314" s="1">
        <v>2</v>
      </c>
      <c r="O314" s="1">
        <v>-2</v>
      </c>
      <c r="P314" s="1">
        <v>0</v>
      </c>
      <c r="Q314" s="1">
        <v>31</v>
      </c>
      <c r="R314" s="1">
        <v>0</v>
      </c>
      <c r="S314" s="1"/>
      <c r="T314" s="1">
        <v>0</v>
      </c>
      <c r="U314" s="1">
        <v>1</v>
      </c>
      <c r="V314" s="1">
        <v>192</v>
      </c>
      <c r="W314" s="1">
        <v>2</v>
      </c>
      <c r="X314" s="1" t="s">
        <v>64</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x14ac:dyDescent="0.3">
      <c r="A315" s="1" t="s">
        <v>49</v>
      </c>
      <c r="B315" s="1" t="s">
        <v>50</v>
      </c>
      <c r="C315" s="1" t="s">
        <v>62</v>
      </c>
      <c r="D315" s="1" t="s">
        <v>52</v>
      </c>
      <c r="E315" s="1" t="s">
        <v>53</v>
      </c>
      <c r="F315" s="1" t="s">
        <v>42</v>
      </c>
      <c r="G315" s="1" t="s">
        <v>390</v>
      </c>
      <c r="H315" s="1">
        <v>428</v>
      </c>
      <c r="I315" s="1" t="s">
        <v>44</v>
      </c>
      <c r="J315" s="1" t="s">
        <v>88</v>
      </c>
      <c r="K315" s="1" t="s">
        <v>57</v>
      </c>
      <c r="L315" s="1" t="s">
        <v>49</v>
      </c>
      <c r="M315" s="1" t="s">
        <v>47</v>
      </c>
      <c r="N315" s="1">
        <v>2</v>
      </c>
      <c r="O315" s="1">
        <v>-2</v>
      </c>
      <c r="P315" s="1">
        <v>0</v>
      </c>
      <c r="Q315" s="1">
        <v>33</v>
      </c>
      <c r="R315" s="1">
        <v>0</v>
      </c>
      <c r="S315" s="1"/>
      <c r="T315" s="1">
        <v>0</v>
      </c>
      <c r="U315" s="1">
        <v>1</v>
      </c>
      <c r="V315" s="1">
        <v>553</v>
      </c>
      <c r="W315" s="1">
        <v>5</v>
      </c>
      <c r="X315" s="1" t="s">
        <v>64</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x14ac:dyDescent="0.3">
      <c r="A316" s="1" t="s">
        <v>49</v>
      </c>
      <c r="B316" s="1" t="s">
        <v>38</v>
      </c>
      <c r="C316" s="1" t="s">
        <v>39</v>
      </c>
      <c r="D316" s="1" t="s">
        <v>52</v>
      </c>
      <c r="E316" s="1" t="s">
        <v>53</v>
      </c>
      <c r="F316" s="1" t="s">
        <v>65</v>
      </c>
      <c r="G316" s="1" t="s">
        <v>391</v>
      </c>
      <c r="H316" s="1">
        <v>429</v>
      </c>
      <c r="I316" s="1" t="s">
        <v>55</v>
      </c>
      <c r="J316" s="1" t="s">
        <v>88</v>
      </c>
      <c r="K316" s="1" t="s">
        <v>57</v>
      </c>
      <c r="L316" s="1" t="s">
        <v>37</v>
      </c>
      <c r="M316" s="1" t="s">
        <v>47</v>
      </c>
      <c r="N316" s="1">
        <v>3</v>
      </c>
      <c r="O316" s="1">
        <v>-2</v>
      </c>
      <c r="P316" s="1">
        <v>0</v>
      </c>
      <c r="Q316" s="1">
        <v>39</v>
      </c>
      <c r="R316" s="1">
        <v>0</v>
      </c>
      <c r="S316" s="1"/>
      <c r="T316" s="1">
        <v>0</v>
      </c>
      <c r="U316" s="1">
        <v>1</v>
      </c>
      <c r="V316" s="1">
        <v>117</v>
      </c>
      <c r="W316" s="1">
        <v>10</v>
      </c>
      <c r="X316" s="1" t="s">
        <v>58</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x14ac:dyDescent="0.3">
      <c r="A317" s="1" t="s">
        <v>49</v>
      </c>
      <c r="B317" s="1" t="s">
        <v>50</v>
      </c>
      <c r="C317" s="1" t="s">
        <v>39</v>
      </c>
      <c r="D317" s="1" t="s">
        <v>52</v>
      </c>
      <c r="E317" s="1" t="s">
        <v>53</v>
      </c>
      <c r="F317" s="1" t="s">
        <v>42</v>
      </c>
      <c r="G317" s="1" t="s">
        <v>392</v>
      </c>
      <c r="H317" s="1">
        <v>430</v>
      </c>
      <c r="I317" s="1" t="s">
        <v>44</v>
      </c>
      <c r="J317" s="1" t="s">
        <v>61</v>
      </c>
      <c r="K317" s="1" t="s">
        <v>46</v>
      </c>
      <c r="L317" s="1" t="s">
        <v>49</v>
      </c>
      <c r="M317" s="1" t="s">
        <v>47</v>
      </c>
      <c r="N317" s="1">
        <v>5</v>
      </c>
      <c r="O317" s="1">
        <v>-2</v>
      </c>
      <c r="P317" s="1">
        <v>0</v>
      </c>
      <c r="Q317" s="1">
        <v>43</v>
      </c>
      <c r="R317" s="1">
        <v>0</v>
      </c>
      <c r="S317" s="1"/>
      <c r="T317" s="1">
        <v>0</v>
      </c>
      <c r="U317" s="1">
        <v>1</v>
      </c>
      <c r="V317" s="1">
        <v>185</v>
      </c>
      <c r="W317" s="1">
        <v>10</v>
      </c>
      <c r="X317" s="1" t="s">
        <v>64</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x14ac:dyDescent="0.3">
      <c r="A318" s="1" t="s">
        <v>49</v>
      </c>
      <c r="B318" s="1" t="s">
        <v>38</v>
      </c>
      <c r="C318" s="1" t="s">
        <v>51</v>
      </c>
      <c r="D318" s="1" t="s">
        <v>52</v>
      </c>
      <c r="E318" s="1" t="s">
        <v>53</v>
      </c>
      <c r="F318" s="1" t="s">
        <v>106</v>
      </c>
      <c r="G318" s="1" t="s">
        <v>393</v>
      </c>
      <c r="H318" s="1">
        <v>431</v>
      </c>
      <c r="I318" s="1" t="s">
        <v>44</v>
      </c>
      <c r="J318" s="1" t="s">
        <v>76</v>
      </c>
      <c r="K318" s="1" t="s">
        <v>46</v>
      </c>
      <c r="L318" s="1" t="s">
        <v>37</v>
      </c>
      <c r="M318" s="1" t="s">
        <v>47</v>
      </c>
      <c r="N318" s="1">
        <v>2</v>
      </c>
      <c r="O318" s="1">
        <v>-2</v>
      </c>
      <c r="P318" s="1">
        <v>0</v>
      </c>
      <c r="Q318" s="1">
        <v>49</v>
      </c>
      <c r="R318" s="1">
        <v>0</v>
      </c>
      <c r="S318" s="1"/>
      <c r="T318" s="1">
        <v>0</v>
      </c>
      <c r="U318" s="1">
        <v>1</v>
      </c>
      <c r="V318" s="1">
        <v>1091</v>
      </c>
      <c r="W318" s="1">
        <v>1</v>
      </c>
      <c r="X318" s="1" t="s">
        <v>48</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x14ac:dyDescent="0.3">
      <c r="A319" s="1" t="s">
        <v>37</v>
      </c>
      <c r="B319" s="1" t="s">
        <v>38</v>
      </c>
      <c r="C319" s="1" t="s">
        <v>51</v>
      </c>
      <c r="D319" s="1" t="s">
        <v>40</v>
      </c>
      <c r="E319" s="1" t="s">
        <v>53</v>
      </c>
      <c r="F319" s="1" t="s">
        <v>65</v>
      </c>
      <c r="G319" s="1" t="s">
        <v>394</v>
      </c>
      <c r="H319" s="1">
        <v>433</v>
      </c>
      <c r="I319" s="1" t="s">
        <v>55</v>
      </c>
      <c r="J319" s="1" t="s">
        <v>56</v>
      </c>
      <c r="K319" s="1" t="s">
        <v>57</v>
      </c>
      <c r="L319" s="1" t="s">
        <v>49</v>
      </c>
      <c r="M319" s="1" t="s">
        <v>47</v>
      </c>
      <c r="N319" s="1">
        <v>3</v>
      </c>
      <c r="O319" s="1">
        <v>-2</v>
      </c>
      <c r="P319" s="1">
        <v>0</v>
      </c>
      <c r="Q319" s="1">
        <v>52</v>
      </c>
      <c r="R319" s="1">
        <v>1</v>
      </c>
      <c r="S319" s="1">
        <v>1</v>
      </c>
      <c r="T319" s="1">
        <v>1</v>
      </c>
      <c r="U319" s="1">
        <v>0</v>
      </c>
      <c r="V319" s="1">
        <v>723</v>
      </c>
      <c r="W319" s="1">
        <v>8</v>
      </c>
      <c r="X319" s="1" t="s">
        <v>64</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x14ac:dyDescent="0.3">
      <c r="A320" s="1" t="s">
        <v>49</v>
      </c>
      <c r="B320" s="1" t="s">
        <v>38</v>
      </c>
      <c r="C320" s="1" t="s">
        <v>62</v>
      </c>
      <c r="D320" s="1" t="s">
        <v>52</v>
      </c>
      <c r="E320" s="1" t="s">
        <v>53</v>
      </c>
      <c r="F320" s="1" t="s">
        <v>42</v>
      </c>
      <c r="G320" s="1" t="s">
        <v>395</v>
      </c>
      <c r="H320" s="1">
        <v>434</v>
      </c>
      <c r="I320" s="1" t="s">
        <v>44</v>
      </c>
      <c r="J320" s="1" t="s">
        <v>56</v>
      </c>
      <c r="K320" s="1" t="s">
        <v>46</v>
      </c>
      <c r="L320" s="1" t="s">
        <v>37</v>
      </c>
      <c r="M320" s="1" t="s">
        <v>47</v>
      </c>
      <c r="N320" s="1">
        <v>2</v>
      </c>
      <c r="O320" s="1">
        <v>-2</v>
      </c>
      <c r="P320" s="1">
        <v>0</v>
      </c>
      <c r="Q320" s="1">
        <v>27</v>
      </c>
      <c r="R320" s="1">
        <v>0</v>
      </c>
      <c r="S320" s="1"/>
      <c r="T320" s="1">
        <v>0</v>
      </c>
      <c r="U320" s="1">
        <v>1</v>
      </c>
      <c r="V320" s="1">
        <v>1220</v>
      </c>
      <c r="W320" s="1">
        <v>5</v>
      </c>
      <c r="X320" s="1" t="s">
        <v>70</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x14ac:dyDescent="0.3">
      <c r="A321" s="1" t="s">
        <v>49</v>
      </c>
      <c r="B321" s="1" t="s">
        <v>38</v>
      </c>
      <c r="C321" s="1" t="s">
        <v>62</v>
      </c>
      <c r="D321" s="1" t="s">
        <v>52</v>
      </c>
      <c r="E321" s="1" t="s">
        <v>41</v>
      </c>
      <c r="F321" s="1" t="s">
        <v>106</v>
      </c>
      <c r="G321" s="1" t="s">
        <v>396</v>
      </c>
      <c r="H321" s="1">
        <v>436</v>
      </c>
      <c r="I321" s="1" t="s">
        <v>44</v>
      </c>
      <c r="J321" s="1" t="s">
        <v>45</v>
      </c>
      <c r="K321" s="1" t="s">
        <v>57</v>
      </c>
      <c r="L321" s="1" t="s">
        <v>37</v>
      </c>
      <c r="M321" s="1" t="s">
        <v>47</v>
      </c>
      <c r="N321" s="1">
        <v>2</v>
      </c>
      <c r="O321" s="1">
        <v>-2</v>
      </c>
      <c r="P321" s="1">
        <v>0</v>
      </c>
      <c r="Q321" s="1">
        <v>32</v>
      </c>
      <c r="R321" s="1">
        <v>0</v>
      </c>
      <c r="S321" s="1"/>
      <c r="T321" s="1">
        <v>0</v>
      </c>
      <c r="U321" s="1">
        <v>1</v>
      </c>
      <c r="V321" s="1">
        <v>588</v>
      </c>
      <c r="W321" s="1">
        <v>8</v>
      </c>
      <c r="X321" s="1" t="s">
        <v>48</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x14ac:dyDescent="0.3">
      <c r="A322" s="1" t="s">
        <v>49</v>
      </c>
      <c r="B322" s="1" t="s">
        <v>38</v>
      </c>
      <c r="C322" s="1" t="s">
        <v>62</v>
      </c>
      <c r="D322" s="1" t="s">
        <v>52</v>
      </c>
      <c r="E322" s="1" t="s">
        <v>41</v>
      </c>
      <c r="F322" s="1" t="s">
        <v>42</v>
      </c>
      <c r="G322" s="1" t="s">
        <v>397</v>
      </c>
      <c r="H322" s="1">
        <v>437</v>
      </c>
      <c r="I322" s="1" t="s">
        <v>55</v>
      </c>
      <c r="J322" s="1" t="s">
        <v>45</v>
      </c>
      <c r="K322" s="1" t="s">
        <v>46</v>
      </c>
      <c r="L322" s="1" t="s">
        <v>37</v>
      </c>
      <c r="M322" s="1" t="s">
        <v>47</v>
      </c>
      <c r="N322" s="1">
        <v>3</v>
      </c>
      <c r="O322" s="1">
        <v>-2</v>
      </c>
      <c r="P322" s="1">
        <v>0</v>
      </c>
      <c r="Q322" s="1">
        <v>27</v>
      </c>
      <c r="R322" s="1">
        <v>0</v>
      </c>
      <c r="S322" s="1"/>
      <c r="T322" s="1">
        <v>0</v>
      </c>
      <c r="U322" s="1">
        <v>1</v>
      </c>
      <c r="V322" s="1">
        <v>1377</v>
      </c>
      <c r="W322" s="1">
        <v>2</v>
      </c>
      <c r="X322" s="1" t="s">
        <v>70</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x14ac:dyDescent="0.3">
      <c r="A323" s="1" t="s">
        <v>49</v>
      </c>
      <c r="B323" s="1" t="s">
        <v>38</v>
      </c>
      <c r="C323" s="1" t="s">
        <v>62</v>
      </c>
      <c r="D323" s="1" t="s">
        <v>52</v>
      </c>
      <c r="E323" s="1" t="s">
        <v>41</v>
      </c>
      <c r="F323" s="1" t="s">
        <v>99</v>
      </c>
      <c r="G323" s="1" t="s">
        <v>398</v>
      </c>
      <c r="H323" s="1">
        <v>438</v>
      </c>
      <c r="I323" s="1" t="s">
        <v>55</v>
      </c>
      <c r="J323" s="1" t="s">
        <v>45</v>
      </c>
      <c r="K323" s="1" t="s">
        <v>72</v>
      </c>
      <c r="L323" s="1" t="s">
        <v>49</v>
      </c>
      <c r="M323" s="1" t="s">
        <v>47</v>
      </c>
      <c r="N323" s="1">
        <v>3</v>
      </c>
      <c r="O323" s="1">
        <v>-2</v>
      </c>
      <c r="P323" s="1">
        <v>0</v>
      </c>
      <c r="Q323" s="1">
        <v>31</v>
      </c>
      <c r="R323" s="1">
        <v>0</v>
      </c>
      <c r="S323" s="1"/>
      <c r="T323" s="1">
        <v>0</v>
      </c>
      <c r="U323" s="1">
        <v>1</v>
      </c>
      <c r="V323" s="1">
        <v>691</v>
      </c>
      <c r="W323" s="1">
        <v>7</v>
      </c>
      <c r="X323" s="1" t="s">
        <v>70</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x14ac:dyDescent="0.3">
      <c r="A324" s="1" t="s">
        <v>49</v>
      </c>
      <c r="B324" s="1" t="s">
        <v>38</v>
      </c>
      <c r="C324" s="1" t="s">
        <v>62</v>
      </c>
      <c r="D324" s="1" t="s">
        <v>52</v>
      </c>
      <c r="E324" s="1" t="s">
        <v>53</v>
      </c>
      <c r="F324" s="1" t="s">
        <v>65</v>
      </c>
      <c r="G324" s="1" t="s">
        <v>399</v>
      </c>
      <c r="H324" s="1">
        <v>439</v>
      </c>
      <c r="I324" s="1" t="s">
        <v>44</v>
      </c>
      <c r="J324" s="1" t="s">
        <v>56</v>
      </c>
      <c r="K324" s="1" t="s">
        <v>46</v>
      </c>
      <c r="L324" s="1" t="s">
        <v>49</v>
      </c>
      <c r="M324" s="1" t="s">
        <v>47</v>
      </c>
      <c r="N324" s="1">
        <v>0</v>
      </c>
      <c r="O324" s="1">
        <v>-2</v>
      </c>
      <c r="P324" s="1">
        <v>0</v>
      </c>
      <c r="Q324" s="1">
        <v>32</v>
      </c>
      <c r="R324" s="1">
        <v>0</v>
      </c>
      <c r="S324" s="1"/>
      <c r="T324" s="1">
        <v>0</v>
      </c>
      <c r="U324" s="1">
        <v>1</v>
      </c>
      <c r="V324" s="1">
        <v>1018</v>
      </c>
      <c r="W324" s="1">
        <v>2</v>
      </c>
      <c r="X324" s="1" t="s">
        <v>64</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x14ac:dyDescent="0.3">
      <c r="A325" s="1" t="s">
        <v>37</v>
      </c>
      <c r="B325" s="1" t="s">
        <v>38</v>
      </c>
      <c r="C325" s="1" t="s">
        <v>62</v>
      </c>
      <c r="D325" s="1" t="s">
        <v>40</v>
      </c>
      <c r="E325" s="1" t="s">
        <v>53</v>
      </c>
      <c r="F325" s="1" t="s">
        <v>65</v>
      </c>
      <c r="G325" s="1" t="s">
        <v>400</v>
      </c>
      <c r="H325" s="1">
        <v>440</v>
      </c>
      <c r="I325" s="1" t="s">
        <v>55</v>
      </c>
      <c r="J325" s="1" t="s">
        <v>56</v>
      </c>
      <c r="K325" s="1" t="s">
        <v>57</v>
      </c>
      <c r="L325" s="1" t="s">
        <v>37</v>
      </c>
      <c r="M325" s="1" t="s">
        <v>47</v>
      </c>
      <c r="N325" s="1">
        <v>4</v>
      </c>
      <c r="O325" s="1">
        <v>-2</v>
      </c>
      <c r="P325" s="1">
        <v>0</v>
      </c>
      <c r="Q325" s="1">
        <v>28</v>
      </c>
      <c r="R325" s="1">
        <v>1</v>
      </c>
      <c r="S325" s="1">
        <v>1</v>
      </c>
      <c r="T325" s="1">
        <v>1</v>
      </c>
      <c r="U325" s="1">
        <v>0</v>
      </c>
      <c r="V325" s="1">
        <v>1157</v>
      </c>
      <c r="W325" s="1">
        <v>2</v>
      </c>
      <c r="X325" s="1" t="s">
        <v>64</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x14ac:dyDescent="0.3">
      <c r="A326" s="1" t="s">
        <v>49</v>
      </c>
      <c r="B326" s="1" t="s">
        <v>38</v>
      </c>
      <c r="C326" s="1" t="s">
        <v>62</v>
      </c>
      <c r="D326" s="1" t="s">
        <v>52</v>
      </c>
      <c r="E326" s="1" t="s">
        <v>53</v>
      </c>
      <c r="F326" s="1" t="s">
        <v>65</v>
      </c>
      <c r="G326" s="1" t="s">
        <v>401</v>
      </c>
      <c r="H326" s="1">
        <v>441</v>
      </c>
      <c r="I326" s="1" t="s">
        <v>44</v>
      </c>
      <c r="J326" s="1" t="s">
        <v>56</v>
      </c>
      <c r="K326" s="1" t="s">
        <v>57</v>
      </c>
      <c r="L326" s="1" t="s">
        <v>49</v>
      </c>
      <c r="M326" s="1" t="s">
        <v>47</v>
      </c>
      <c r="N326" s="1">
        <v>2</v>
      </c>
      <c r="O326" s="1">
        <v>-2</v>
      </c>
      <c r="P326" s="1">
        <v>0</v>
      </c>
      <c r="Q326" s="1">
        <v>30</v>
      </c>
      <c r="R326" s="1">
        <v>0</v>
      </c>
      <c r="S326" s="1"/>
      <c r="T326" s="1">
        <v>0</v>
      </c>
      <c r="U326" s="1">
        <v>1</v>
      </c>
      <c r="V326" s="1">
        <v>1275</v>
      </c>
      <c r="W326" s="1">
        <v>28</v>
      </c>
      <c r="X326" s="1" t="s">
        <v>48</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x14ac:dyDescent="0.3">
      <c r="A327" s="1" t="s">
        <v>49</v>
      </c>
      <c r="B327" s="1" t="s">
        <v>50</v>
      </c>
      <c r="C327" s="1" t="s">
        <v>62</v>
      </c>
      <c r="D327" s="1" t="s">
        <v>52</v>
      </c>
      <c r="E327" s="1" t="s">
        <v>53</v>
      </c>
      <c r="F327" s="1" t="s">
        <v>42</v>
      </c>
      <c r="G327" s="1" t="s">
        <v>402</v>
      </c>
      <c r="H327" s="1">
        <v>442</v>
      </c>
      <c r="I327" s="1" t="s">
        <v>44</v>
      </c>
      <c r="J327" s="1" t="s">
        <v>74</v>
      </c>
      <c r="K327" s="1" t="s">
        <v>57</v>
      </c>
      <c r="L327" s="1" t="s">
        <v>49</v>
      </c>
      <c r="M327" s="1" t="s">
        <v>47</v>
      </c>
      <c r="N327" s="1">
        <v>2</v>
      </c>
      <c r="O327" s="1">
        <v>-2</v>
      </c>
      <c r="P327" s="1">
        <v>0</v>
      </c>
      <c r="Q327" s="1">
        <v>31</v>
      </c>
      <c r="R327" s="1">
        <v>0</v>
      </c>
      <c r="S327" s="1"/>
      <c r="T327" s="1">
        <v>0</v>
      </c>
      <c r="U327" s="1">
        <v>1</v>
      </c>
      <c r="V327" s="1">
        <v>798</v>
      </c>
      <c r="W327" s="1">
        <v>7</v>
      </c>
      <c r="X327" s="1" t="s">
        <v>48</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x14ac:dyDescent="0.3">
      <c r="A328" s="1" t="s">
        <v>49</v>
      </c>
      <c r="B328" s="1" t="s">
        <v>50</v>
      </c>
      <c r="C328" s="1" t="s">
        <v>39</v>
      </c>
      <c r="D328" s="1" t="s">
        <v>52</v>
      </c>
      <c r="E328" s="1" t="s">
        <v>53</v>
      </c>
      <c r="F328" s="1" t="s">
        <v>65</v>
      </c>
      <c r="G328" s="1" t="s">
        <v>403</v>
      </c>
      <c r="H328" s="1">
        <v>444</v>
      </c>
      <c r="I328" s="1" t="s">
        <v>55</v>
      </c>
      <c r="J328" s="1" t="s">
        <v>88</v>
      </c>
      <c r="K328" s="1" t="s">
        <v>57</v>
      </c>
      <c r="L328" s="1" t="s">
        <v>49</v>
      </c>
      <c r="M328" s="1" t="s">
        <v>47</v>
      </c>
      <c r="N328" s="1">
        <v>2</v>
      </c>
      <c r="O328" s="1">
        <v>-2</v>
      </c>
      <c r="P328" s="1">
        <v>0</v>
      </c>
      <c r="Q328" s="1">
        <v>39</v>
      </c>
      <c r="R328" s="1">
        <v>0</v>
      </c>
      <c r="S328" s="1"/>
      <c r="T328" s="1">
        <v>0</v>
      </c>
      <c r="U328" s="1">
        <v>1</v>
      </c>
      <c r="V328" s="1">
        <v>672</v>
      </c>
      <c r="W328" s="1">
        <v>7</v>
      </c>
      <c r="X328" s="1" t="s">
        <v>48</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x14ac:dyDescent="0.3">
      <c r="A329" s="1" t="s">
        <v>37</v>
      </c>
      <c r="B329" s="1" t="s">
        <v>38</v>
      </c>
      <c r="C329" s="1" t="s">
        <v>39</v>
      </c>
      <c r="D329" s="1" t="s">
        <v>40</v>
      </c>
      <c r="E329" s="1" t="s">
        <v>41</v>
      </c>
      <c r="F329" s="1" t="s">
        <v>65</v>
      </c>
      <c r="G329" s="1" t="s">
        <v>404</v>
      </c>
      <c r="H329" s="1">
        <v>445</v>
      </c>
      <c r="I329" s="1" t="s">
        <v>44</v>
      </c>
      <c r="J329" s="1" t="s">
        <v>45</v>
      </c>
      <c r="K329" s="1" t="s">
        <v>57</v>
      </c>
      <c r="L329" s="1" t="s">
        <v>37</v>
      </c>
      <c r="M329" s="1" t="s">
        <v>47</v>
      </c>
      <c r="N329" s="1">
        <v>3</v>
      </c>
      <c r="O329" s="1">
        <v>-2</v>
      </c>
      <c r="P329" s="1">
        <v>0</v>
      </c>
      <c r="Q329" s="1">
        <v>39</v>
      </c>
      <c r="R329" s="1">
        <v>1</v>
      </c>
      <c r="S329" s="1">
        <v>1</v>
      </c>
      <c r="T329" s="1">
        <v>1</v>
      </c>
      <c r="U329" s="1">
        <v>0</v>
      </c>
      <c r="V329" s="1">
        <v>1162</v>
      </c>
      <c r="W329" s="1">
        <v>3</v>
      </c>
      <c r="X329" s="1" t="s">
        <v>48</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x14ac:dyDescent="0.3">
      <c r="A330" s="1" t="s">
        <v>49</v>
      </c>
      <c r="B330" s="1" t="s">
        <v>50</v>
      </c>
      <c r="C330" s="1" t="s">
        <v>62</v>
      </c>
      <c r="D330" s="1" t="s">
        <v>52</v>
      </c>
      <c r="E330" s="1" t="s">
        <v>41</v>
      </c>
      <c r="F330" s="1" t="s">
        <v>99</v>
      </c>
      <c r="G330" s="1" t="s">
        <v>405</v>
      </c>
      <c r="H330" s="1">
        <v>446</v>
      </c>
      <c r="I330" s="1" t="s">
        <v>55</v>
      </c>
      <c r="J330" s="1" t="s">
        <v>45</v>
      </c>
      <c r="K330" s="1" t="s">
        <v>46</v>
      </c>
      <c r="L330" s="1" t="s">
        <v>49</v>
      </c>
      <c r="M330" s="1" t="s">
        <v>47</v>
      </c>
      <c r="N330" s="1">
        <v>6</v>
      </c>
      <c r="O330" s="1">
        <v>-2</v>
      </c>
      <c r="P330" s="1">
        <v>0</v>
      </c>
      <c r="Q330" s="1">
        <v>33</v>
      </c>
      <c r="R330" s="1">
        <v>0</v>
      </c>
      <c r="S330" s="1"/>
      <c r="T330" s="1">
        <v>0</v>
      </c>
      <c r="U330" s="1">
        <v>1</v>
      </c>
      <c r="V330" s="1">
        <v>508</v>
      </c>
      <c r="W330" s="1">
        <v>10</v>
      </c>
      <c r="X330" s="1" t="s">
        <v>70</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x14ac:dyDescent="0.3">
      <c r="A331" s="1" t="s">
        <v>49</v>
      </c>
      <c r="B331" s="1" t="s">
        <v>38</v>
      </c>
      <c r="C331" s="1" t="s">
        <v>51</v>
      </c>
      <c r="D331" s="1" t="s">
        <v>52</v>
      </c>
      <c r="E331" s="1" t="s">
        <v>53</v>
      </c>
      <c r="F331" s="1" t="s">
        <v>42</v>
      </c>
      <c r="G331" s="1" t="s">
        <v>406</v>
      </c>
      <c r="H331" s="1">
        <v>447</v>
      </c>
      <c r="I331" s="1" t="s">
        <v>55</v>
      </c>
      <c r="J331" s="1" t="s">
        <v>94</v>
      </c>
      <c r="K331" s="1" t="s">
        <v>57</v>
      </c>
      <c r="L331" s="1" t="s">
        <v>49</v>
      </c>
      <c r="M331" s="1" t="s">
        <v>47</v>
      </c>
      <c r="N331" s="1">
        <v>2</v>
      </c>
      <c r="O331" s="1">
        <v>-2</v>
      </c>
      <c r="P331" s="1">
        <v>0</v>
      </c>
      <c r="Q331" s="1">
        <v>47</v>
      </c>
      <c r="R331" s="1">
        <v>0</v>
      </c>
      <c r="S331" s="1"/>
      <c r="T331" s="1">
        <v>0</v>
      </c>
      <c r="U331" s="1">
        <v>1</v>
      </c>
      <c r="V331" s="1">
        <v>1482</v>
      </c>
      <c r="W331" s="1">
        <v>5</v>
      </c>
      <c r="X331" s="1" t="s">
        <v>127</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x14ac:dyDescent="0.3">
      <c r="A332" s="1" t="s">
        <v>49</v>
      </c>
      <c r="B332" s="1" t="s">
        <v>50</v>
      </c>
      <c r="C332" s="1" t="s">
        <v>39</v>
      </c>
      <c r="D332" s="1" t="s">
        <v>52</v>
      </c>
      <c r="E332" s="1" t="s">
        <v>53</v>
      </c>
      <c r="F332" s="1" t="s">
        <v>42</v>
      </c>
      <c r="G332" s="1" t="s">
        <v>407</v>
      </c>
      <c r="H332" s="1">
        <v>448</v>
      </c>
      <c r="I332" s="1" t="s">
        <v>44</v>
      </c>
      <c r="J332" s="1" t="s">
        <v>61</v>
      </c>
      <c r="K332" s="1" t="s">
        <v>72</v>
      </c>
      <c r="L332" s="1" t="s">
        <v>49</v>
      </c>
      <c r="M332" s="1" t="s">
        <v>47</v>
      </c>
      <c r="N332" s="1">
        <v>3</v>
      </c>
      <c r="O332" s="1">
        <v>-2</v>
      </c>
      <c r="P332" s="1">
        <v>0</v>
      </c>
      <c r="Q332" s="1">
        <v>43</v>
      </c>
      <c r="R332" s="1">
        <v>0</v>
      </c>
      <c r="S332" s="1"/>
      <c r="T332" s="1">
        <v>0</v>
      </c>
      <c r="U332" s="1">
        <v>1</v>
      </c>
      <c r="V332" s="1">
        <v>559</v>
      </c>
      <c r="W332" s="1">
        <v>10</v>
      </c>
      <c r="X332" s="1" t="s">
        <v>64</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x14ac:dyDescent="0.3">
      <c r="A333" s="1" t="s">
        <v>49</v>
      </c>
      <c r="B333" s="1" t="s">
        <v>84</v>
      </c>
      <c r="C333" s="1" t="s">
        <v>62</v>
      </c>
      <c r="D333" s="1" t="s">
        <v>52</v>
      </c>
      <c r="E333" s="1" t="s">
        <v>41</v>
      </c>
      <c r="F333" s="1" t="s">
        <v>99</v>
      </c>
      <c r="G333" s="1" t="s">
        <v>408</v>
      </c>
      <c r="H333" s="1">
        <v>449</v>
      </c>
      <c r="I333" s="1" t="s">
        <v>55</v>
      </c>
      <c r="J333" s="1" t="s">
        <v>45</v>
      </c>
      <c r="K333" s="1" t="s">
        <v>57</v>
      </c>
      <c r="L333" s="1" t="s">
        <v>37</v>
      </c>
      <c r="M333" s="1" t="s">
        <v>47</v>
      </c>
      <c r="N333" s="1">
        <v>0</v>
      </c>
      <c r="O333" s="1">
        <v>-2</v>
      </c>
      <c r="P333" s="1">
        <v>0</v>
      </c>
      <c r="Q333" s="1">
        <v>27</v>
      </c>
      <c r="R333" s="1">
        <v>0</v>
      </c>
      <c r="S333" s="1"/>
      <c r="T333" s="1">
        <v>0</v>
      </c>
      <c r="U333" s="1">
        <v>1</v>
      </c>
      <c r="V333" s="1">
        <v>210</v>
      </c>
      <c r="W333" s="1">
        <v>1</v>
      </c>
      <c r="X333" s="1" t="s">
        <v>58</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x14ac:dyDescent="0.3">
      <c r="A334" s="1" t="s">
        <v>49</v>
      </c>
      <c r="B334" s="1" t="s">
        <v>50</v>
      </c>
      <c r="C334" s="1" t="s">
        <v>51</v>
      </c>
      <c r="D334" s="1" t="s">
        <v>52</v>
      </c>
      <c r="E334" s="1" t="s">
        <v>53</v>
      </c>
      <c r="F334" s="1" t="s">
        <v>42</v>
      </c>
      <c r="G334" s="1" t="s">
        <v>409</v>
      </c>
      <c r="H334" s="1">
        <v>450</v>
      </c>
      <c r="I334" s="1" t="s">
        <v>44</v>
      </c>
      <c r="J334" s="1" t="s">
        <v>56</v>
      </c>
      <c r="K334" s="1" t="s">
        <v>46</v>
      </c>
      <c r="L334" s="1" t="s">
        <v>49</v>
      </c>
      <c r="M334" s="1" t="s">
        <v>47</v>
      </c>
      <c r="N334" s="1">
        <v>4</v>
      </c>
      <c r="O334" s="1">
        <v>-2</v>
      </c>
      <c r="P334" s="1">
        <v>0</v>
      </c>
      <c r="Q334" s="1">
        <v>54</v>
      </c>
      <c r="R334" s="1">
        <v>0</v>
      </c>
      <c r="S334" s="1"/>
      <c r="T334" s="1">
        <v>0</v>
      </c>
      <c r="U334" s="1">
        <v>1</v>
      </c>
      <c r="V334" s="1">
        <v>928</v>
      </c>
      <c r="W334" s="1">
        <v>20</v>
      </c>
      <c r="X334" s="1" t="s">
        <v>64</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x14ac:dyDescent="0.3">
      <c r="A335" s="1" t="s">
        <v>49</v>
      </c>
      <c r="B335" s="1" t="s">
        <v>38</v>
      </c>
      <c r="C335" s="1" t="s">
        <v>39</v>
      </c>
      <c r="D335" s="1" t="s">
        <v>52</v>
      </c>
      <c r="E335" s="1" t="s">
        <v>53</v>
      </c>
      <c r="F335" s="1" t="s">
        <v>42</v>
      </c>
      <c r="G335" s="1" t="s">
        <v>410</v>
      </c>
      <c r="H335" s="1">
        <v>451</v>
      </c>
      <c r="I335" s="1" t="s">
        <v>44</v>
      </c>
      <c r="J335" s="1" t="s">
        <v>76</v>
      </c>
      <c r="K335" s="1" t="s">
        <v>57</v>
      </c>
      <c r="L335" s="1" t="s">
        <v>49</v>
      </c>
      <c r="M335" s="1" t="s">
        <v>47</v>
      </c>
      <c r="N335" s="1">
        <v>1</v>
      </c>
      <c r="O335" s="1">
        <v>-2</v>
      </c>
      <c r="P335" s="1">
        <v>0</v>
      </c>
      <c r="Q335" s="1">
        <v>43</v>
      </c>
      <c r="R335" s="1">
        <v>0</v>
      </c>
      <c r="S335" s="1"/>
      <c r="T335" s="1">
        <v>0</v>
      </c>
      <c r="U335" s="1">
        <v>1</v>
      </c>
      <c r="V335" s="1">
        <v>1001</v>
      </c>
      <c r="W335" s="1">
        <v>7</v>
      </c>
      <c r="X335" s="1" t="s">
        <v>70</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x14ac:dyDescent="0.3">
      <c r="A336" s="1" t="s">
        <v>49</v>
      </c>
      <c r="B336" s="1" t="s">
        <v>38</v>
      </c>
      <c r="C336" s="1" t="s">
        <v>51</v>
      </c>
      <c r="D336" s="1" t="s">
        <v>52</v>
      </c>
      <c r="E336" s="1" t="s">
        <v>53</v>
      </c>
      <c r="F336" s="1" t="s">
        <v>59</v>
      </c>
      <c r="G336" s="1" t="s">
        <v>411</v>
      </c>
      <c r="H336" s="1">
        <v>452</v>
      </c>
      <c r="I336" s="1" t="s">
        <v>55</v>
      </c>
      <c r="J336" s="1" t="s">
        <v>56</v>
      </c>
      <c r="K336" s="1" t="s">
        <v>57</v>
      </c>
      <c r="L336" s="1" t="s">
        <v>49</v>
      </c>
      <c r="M336" s="1" t="s">
        <v>47</v>
      </c>
      <c r="N336" s="1">
        <v>3</v>
      </c>
      <c r="O336" s="1">
        <v>-2</v>
      </c>
      <c r="P336" s="1">
        <v>0</v>
      </c>
      <c r="Q336" s="1">
        <v>45</v>
      </c>
      <c r="R336" s="1">
        <v>0</v>
      </c>
      <c r="S336" s="1"/>
      <c r="T336" s="1">
        <v>0</v>
      </c>
      <c r="U336" s="1">
        <v>1</v>
      </c>
      <c r="V336" s="1">
        <v>549</v>
      </c>
      <c r="W336" s="1">
        <v>8</v>
      </c>
      <c r="X336" s="1" t="s">
        <v>64</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x14ac:dyDescent="0.3">
      <c r="A337" s="1" t="s">
        <v>49</v>
      </c>
      <c r="B337" s="1" t="s">
        <v>38</v>
      </c>
      <c r="C337" s="1" t="s">
        <v>39</v>
      </c>
      <c r="D337" s="1" t="s">
        <v>52</v>
      </c>
      <c r="E337" s="1" t="s">
        <v>41</v>
      </c>
      <c r="F337" s="1" t="s">
        <v>65</v>
      </c>
      <c r="G337" s="1" t="s">
        <v>412</v>
      </c>
      <c r="H337" s="1">
        <v>453</v>
      </c>
      <c r="I337" s="1" t="s">
        <v>55</v>
      </c>
      <c r="J337" s="1" t="s">
        <v>45</v>
      </c>
      <c r="K337" s="1" t="s">
        <v>57</v>
      </c>
      <c r="L337" s="1" t="s">
        <v>37</v>
      </c>
      <c r="M337" s="1" t="s">
        <v>47</v>
      </c>
      <c r="N337" s="1">
        <v>2</v>
      </c>
      <c r="O337" s="1">
        <v>-2</v>
      </c>
      <c r="P337" s="1">
        <v>0</v>
      </c>
      <c r="Q337" s="1">
        <v>40</v>
      </c>
      <c r="R337" s="1">
        <v>0</v>
      </c>
      <c r="S337" s="1"/>
      <c r="T337" s="1">
        <v>0</v>
      </c>
      <c r="U337" s="1">
        <v>1</v>
      </c>
      <c r="V337" s="1">
        <v>1124</v>
      </c>
      <c r="W337" s="1">
        <v>1</v>
      </c>
      <c r="X337" s="1" t="s">
        <v>48</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x14ac:dyDescent="0.3">
      <c r="A338" s="1" t="s">
        <v>37</v>
      </c>
      <c r="B338" s="1" t="s">
        <v>38</v>
      </c>
      <c r="C338" s="1" t="s">
        <v>62</v>
      </c>
      <c r="D338" s="1" t="s">
        <v>40</v>
      </c>
      <c r="E338" s="1" t="s">
        <v>53</v>
      </c>
      <c r="F338" s="1" t="s">
        <v>59</v>
      </c>
      <c r="G338" s="1" t="s">
        <v>413</v>
      </c>
      <c r="H338" s="1">
        <v>454</v>
      </c>
      <c r="I338" s="1" t="s">
        <v>55</v>
      </c>
      <c r="J338" s="1" t="s">
        <v>61</v>
      </c>
      <c r="K338" s="1" t="s">
        <v>57</v>
      </c>
      <c r="L338" s="1" t="s">
        <v>37</v>
      </c>
      <c r="M338" s="1" t="s">
        <v>47</v>
      </c>
      <c r="N338" s="1">
        <v>4</v>
      </c>
      <c r="O338" s="1">
        <v>-2</v>
      </c>
      <c r="P338" s="1">
        <v>0</v>
      </c>
      <c r="Q338" s="1">
        <v>29</v>
      </c>
      <c r="R338" s="1">
        <v>1</v>
      </c>
      <c r="S338" s="1">
        <v>1</v>
      </c>
      <c r="T338" s="1">
        <v>1</v>
      </c>
      <c r="U338" s="1">
        <v>0</v>
      </c>
      <c r="V338" s="1">
        <v>318</v>
      </c>
      <c r="W338" s="1">
        <v>8</v>
      </c>
      <c r="X338" s="1" t="s">
        <v>64</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x14ac:dyDescent="0.3">
      <c r="A339" s="1" t="s">
        <v>49</v>
      </c>
      <c r="B339" s="1" t="s">
        <v>38</v>
      </c>
      <c r="C339" s="1" t="s">
        <v>62</v>
      </c>
      <c r="D339" s="1" t="s">
        <v>52</v>
      </c>
      <c r="E339" s="1" t="s">
        <v>53</v>
      </c>
      <c r="F339" s="1" t="s">
        <v>59</v>
      </c>
      <c r="G339" s="1" t="s">
        <v>414</v>
      </c>
      <c r="H339" s="1">
        <v>455</v>
      </c>
      <c r="I339" s="1" t="s">
        <v>55</v>
      </c>
      <c r="J339" s="1" t="s">
        <v>61</v>
      </c>
      <c r="K339" s="1" t="s">
        <v>46</v>
      </c>
      <c r="L339" s="1" t="s">
        <v>49</v>
      </c>
      <c r="M339" s="1" t="s">
        <v>47</v>
      </c>
      <c r="N339" s="1">
        <v>2</v>
      </c>
      <c r="O339" s="1">
        <v>-2</v>
      </c>
      <c r="P339" s="1">
        <v>0</v>
      </c>
      <c r="Q339" s="1">
        <v>29</v>
      </c>
      <c r="R339" s="1">
        <v>0</v>
      </c>
      <c r="S339" s="1"/>
      <c r="T339" s="1">
        <v>0</v>
      </c>
      <c r="U339" s="1">
        <v>1</v>
      </c>
      <c r="V339" s="1">
        <v>738</v>
      </c>
      <c r="W339" s="1">
        <v>9</v>
      </c>
      <c r="X339" s="1" t="s">
        <v>127</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x14ac:dyDescent="0.3">
      <c r="A340" s="1" t="s">
        <v>49</v>
      </c>
      <c r="B340" s="1" t="s">
        <v>38</v>
      </c>
      <c r="C340" s="1" t="s">
        <v>62</v>
      </c>
      <c r="D340" s="1" t="s">
        <v>52</v>
      </c>
      <c r="E340" s="1" t="s">
        <v>41</v>
      </c>
      <c r="F340" s="1" t="s">
        <v>99</v>
      </c>
      <c r="G340" s="1" t="s">
        <v>415</v>
      </c>
      <c r="H340" s="1">
        <v>456</v>
      </c>
      <c r="I340" s="1" t="s">
        <v>44</v>
      </c>
      <c r="J340" s="1" t="s">
        <v>45</v>
      </c>
      <c r="K340" s="1" t="s">
        <v>72</v>
      </c>
      <c r="L340" s="1" t="s">
        <v>49</v>
      </c>
      <c r="M340" s="1" t="s">
        <v>47</v>
      </c>
      <c r="N340" s="1">
        <v>2</v>
      </c>
      <c r="O340" s="1">
        <v>-2</v>
      </c>
      <c r="P340" s="1">
        <v>0</v>
      </c>
      <c r="Q340" s="1">
        <v>30</v>
      </c>
      <c r="R340" s="1">
        <v>0</v>
      </c>
      <c r="S340" s="1"/>
      <c r="T340" s="1">
        <v>0</v>
      </c>
      <c r="U340" s="1">
        <v>1</v>
      </c>
      <c r="V340" s="1">
        <v>570</v>
      </c>
      <c r="W340" s="1">
        <v>5</v>
      </c>
      <c r="X340" s="1" t="s">
        <v>70</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x14ac:dyDescent="0.3">
      <c r="A341" s="1" t="s">
        <v>49</v>
      </c>
      <c r="B341" s="1" t="s">
        <v>38</v>
      </c>
      <c r="C341" s="1" t="s">
        <v>62</v>
      </c>
      <c r="D341" s="1" t="s">
        <v>52</v>
      </c>
      <c r="E341" s="1" t="s">
        <v>41</v>
      </c>
      <c r="F341" s="1" t="s">
        <v>99</v>
      </c>
      <c r="G341" s="1" t="s">
        <v>416</v>
      </c>
      <c r="H341" s="1">
        <v>458</v>
      </c>
      <c r="I341" s="1" t="s">
        <v>44</v>
      </c>
      <c r="J341" s="1" t="s">
        <v>45</v>
      </c>
      <c r="K341" s="1" t="s">
        <v>57</v>
      </c>
      <c r="L341" s="1" t="s">
        <v>49</v>
      </c>
      <c r="M341" s="1" t="s">
        <v>47</v>
      </c>
      <c r="N341" s="1">
        <v>3</v>
      </c>
      <c r="O341" s="1">
        <v>-2</v>
      </c>
      <c r="P341" s="1">
        <v>0</v>
      </c>
      <c r="Q341" s="1">
        <v>27</v>
      </c>
      <c r="R341" s="1">
        <v>0</v>
      </c>
      <c r="S341" s="1"/>
      <c r="T341" s="1">
        <v>0</v>
      </c>
      <c r="U341" s="1">
        <v>1</v>
      </c>
      <c r="V341" s="1">
        <v>1130</v>
      </c>
      <c r="W341" s="1">
        <v>8</v>
      </c>
      <c r="X341" s="1" t="s">
        <v>64</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x14ac:dyDescent="0.3">
      <c r="A342" s="1" t="s">
        <v>49</v>
      </c>
      <c r="B342" s="1" t="s">
        <v>38</v>
      </c>
      <c r="C342" s="1" t="s">
        <v>39</v>
      </c>
      <c r="D342" s="1" t="s">
        <v>52</v>
      </c>
      <c r="E342" s="1" t="s">
        <v>53</v>
      </c>
      <c r="F342" s="1" t="s">
        <v>65</v>
      </c>
      <c r="G342" s="1" t="s">
        <v>417</v>
      </c>
      <c r="H342" s="1">
        <v>460</v>
      </c>
      <c r="I342" s="1" t="s">
        <v>55</v>
      </c>
      <c r="J342" s="1" t="s">
        <v>74</v>
      </c>
      <c r="K342" s="1" t="s">
        <v>72</v>
      </c>
      <c r="L342" s="1" t="s">
        <v>49</v>
      </c>
      <c r="M342" s="1" t="s">
        <v>47</v>
      </c>
      <c r="N342" s="1">
        <v>2</v>
      </c>
      <c r="O342" s="1">
        <v>-2</v>
      </c>
      <c r="P342" s="1">
        <v>0</v>
      </c>
      <c r="Q342" s="1">
        <v>37</v>
      </c>
      <c r="R342" s="1">
        <v>0</v>
      </c>
      <c r="S342" s="1"/>
      <c r="T342" s="1">
        <v>0</v>
      </c>
      <c r="U342" s="1">
        <v>1</v>
      </c>
      <c r="V342" s="1">
        <v>1192</v>
      </c>
      <c r="W342" s="1">
        <v>5</v>
      </c>
      <c r="X342" s="1" t="s">
        <v>48</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x14ac:dyDescent="0.3">
      <c r="A343" s="1" t="s">
        <v>49</v>
      </c>
      <c r="B343" s="1" t="s">
        <v>38</v>
      </c>
      <c r="C343" s="1" t="s">
        <v>39</v>
      </c>
      <c r="D343" s="1" t="s">
        <v>52</v>
      </c>
      <c r="E343" s="1" t="s">
        <v>53</v>
      </c>
      <c r="F343" s="1" t="s">
        <v>42</v>
      </c>
      <c r="G343" s="1" t="s">
        <v>418</v>
      </c>
      <c r="H343" s="1">
        <v>461</v>
      </c>
      <c r="I343" s="1" t="s">
        <v>55</v>
      </c>
      <c r="J343" s="1" t="s">
        <v>94</v>
      </c>
      <c r="K343" s="1" t="s">
        <v>72</v>
      </c>
      <c r="L343" s="1" t="s">
        <v>37</v>
      </c>
      <c r="M343" s="1" t="s">
        <v>47</v>
      </c>
      <c r="N343" s="1">
        <v>3</v>
      </c>
      <c r="O343" s="1">
        <v>-2</v>
      </c>
      <c r="P343" s="1">
        <v>0</v>
      </c>
      <c r="Q343" s="1">
        <v>38</v>
      </c>
      <c r="R343" s="1">
        <v>0</v>
      </c>
      <c r="S343" s="1"/>
      <c r="T343" s="1">
        <v>0</v>
      </c>
      <c r="U343" s="1">
        <v>1</v>
      </c>
      <c r="V343" s="1">
        <v>343</v>
      </c>
      <c r="W343" s="1">
        <v>15</v>
      </c>
      <c r="X343" s="1" t="s">
        <v>48</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x14ac:dyDescent="0.3">
      <c r="A344" s="1" t="s">
        <v>49</v>
      </c>
      <c r="B344" s="1" t="s">
        <v>38</v>
      </c>
      <c r="C344" s="1" t="s">
        <v>62</v>
      </c>
      <c r="D344" s="1" t="s">
        <v>52</v>
      </c>
      <c r="E344" s="1" t="s">
        <v>53</v>
      </c>
      <c r="F344" s="1" t="s">
        <v>65</v>
      </c>
      <c r="G344" s="1" t="s">
        <v>419</v>
      </c>
      <c r="H344" s="1">
        <v>462</v>
      </c>
      <c r="I344" s="1" t="s">
        <v>44</v>
      </c>
      <c r="J344" s="1" t="s">
        <v>74</v>
      </c>
      <c r="K344" s="1" t="s">
        <v>46</v>
      </c>
      <c r="L344" s="1" t="s">
        <v>37</v>
      </c>
      <c r="M344" s="1" t="s">
        <v>47</v>
      </c>
      <c r="N344" s="1">
        <v>2</v>
      </c>
      <c r="O344" s="1">
        <v>-2</v>
      </c>
      <c r="P344" s="1">
        <v>0</v>
      </c>
      <c r="Q344" s="1">
        <v>31</v>
      </c>
      <c r="R344" s="1">
        <v>0</v>
      </c>
      <c r="S344" s="1"/>
      <c r="T344" s="1">
        <v>0</v>
      </c>
      <c r="U344" s="1">
        <v>1</v>
      </c>
      <c r="V344" s="1">
        <v>1232</v>
      </c>
      <c r="W344" s="1">
        <v>7</v>
      </c>
      <c r="X344" s="1" t="s">
        <v>64</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x14ac:dyDescent="0.3">
      <c r="A345" s="1" t="s">
        <v>49</v>
      </c>
      <c r="B345" s="1" t="s">
        <v>38</v>
      </c>
      <c r="C345" s="1" t="s">
        <v>62</v>
      </c>
      <c r="D345" s="1" t="s">
        <v>52</v>
      </c>
      <c r="E345" s="1" t="s">
        <v>41</v>
      </c>
      <c r="F345" s="1" t="s">
        <v>99</v>
      </c>
      <c r="G345" s="1" t="s">
        <v>420</v>
      </c>
      <c r="H345" s="1">
        <v>463</v>
      </c>
      <c r="I345" s="1" t="s">
        <v>44</v>
      </c>
      <c r="J345" s="1" t="s">
        <v>45</v>
      </c>
      <c r="K345" s="1" t="s">
        <v>72</v>
      </c>
      <c r="L345" s="1" t="s">
        <v>37</v>
      </c>
      <c r="M345" s="1" t="s">
        <v>47</v>
      </c>
      <c r="N345" s="1">
        <v>2</v>
      </c>
      <c r="O345" s="1">
        <v>-2</v>
      </c>
      <c r="P345" s="1">
        <v>0</v>
      </c>
      <c r="Q345" s="1">
        <v>29</v>
      </c>
      <c r="R345" s="1">
        <v>0</v>
      </c>
      <c r="S345" s="1"/>
      <c r="T345" s="1">
        <v>0</v>
      </c>
      <c r="U345" s="1">
        <v>1</v>
      </c>
      <c r="V345" s="1">
        <v>144</v>
      </c>
      <c r="W345" s="1">
        <v>10</v>
      </c>
      <c r="X345" s="1" t="s">
        <v>58</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x14ac:dyDescent="0.3">
      <c r="A346" s="1" t="s">
        <v>49</v>
      </c>
      <c r="B346" s="1" t="s">
        <v>38</v>
      </c>
      <c r="C346" s="1" t="s">
        <v>39</v>
      </c>
      <c r="D346" s="1" t="s">
        <v>52</v>
      </c>
      <c r="E346" s="1" t="s">
        <v>53</v>
      </c>
      <c r="F346" s="1" t="s">
        <v>106</v>
      </c>
      <c r="G346" s="1" t="s">
        <v>421</v>
      </c>
      <c r="H346" s="1">
        <v>464</v>
      </c>
      <c r="I346" s="1" t="s">
        <v>55</v>
      </c>
      <c r="J346" s="1" t="s">
        <v>74</v>
      </c>
      <c r="K346" s="1" t="s">
        <v>46</v>
      </c>
      <c r="L346" s="1" t="s">
        <v>49</v>
      </c>
      <c r="M346" s="1" t="s">
        <v>47</v>
      </c>
      <c r="N346" s="1">
        <v>5</v>
      </c>
      <c r="O346" s="1">
        <v>-2</v>
      </c>
      <c r="P346" s="1">
        <v>0</v>
      </c>
      <c r="Q346" s="1">
        <v>35</v>
      </c>
      <c r="R346" s="1">
        <v>0</v>
      </c>
      <c r="S346" s="1"/>
      <c r="T346" s="1">
        <v>0</v>
      </c>
      <c r="U346" s="1">
        <v>1</v>
      </c>
      <c r="V346" s="1">
        <v>1296</v>
      </c>
      <c r="W346" s="1">
        <v>5</v>
      </c>
      <c r="X346" s="1" t="s">
        <v>64</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x14ac:dyDescent="0.3">
      <c r="A347" s="1" t="s">
        <v>49</v>
      </c>
      <c r="B347" s="1" t="s">
        <v>38</v>
      </c>
      <c r="C347" s="1" t="s">
        <v>85</v>
      </c>
      <c r="D347" s="1" t="s">
        <v>52</v>
      </c>
      <c r="E347" s="1" t="s">
        <v>53</v>
      </c>
      <c r="F347" s="1" t="s">
        <v>42</v>
      </c>
      <c r="G347" s="1" t="s">
        <v>422</v>
      </c>
      <c r="H347" s="1">
        <v>465</v>
      </c>
      <c r="I347" s="1" t="s">
        <v>55</v>
      </c>
      <c r="J347" s="1" t="s">
        <v>56</v>
      </c>
      <c r="K347" s="1" t="s">
        <v>72</v>
      </c>
      <c r="L347" s="1" t="s">
        <v>49</v>
      </c>
      <c r="M347" s="1" t="s">
        <v>47</v>
      </c>
      <c r="N347" s="1">
        <v>2</v>
      </c>
      <c r="O347" s="1">
        <v>-2</v>
      </c>
      <c r="P347" s="1">
        <v>0</v>
      </c>
      <c r="Q347" s="1">
        <v>23</v>
      </c>
      <c r="R347" s="1">
        <v>0</v>
      </c>
      <c r="S347" s="1"/>
      <c r="T347" s="1">
        <v>0</v>
      </c>
      <c r="U347" s="1">
        <v>1</v>
      </c>
      <c r="V347" s="1">
        <v>1309</v>
      </c>
      <c r="W347" s="1">
        <v>26</v>
      </c>
      <c r="X347" s="1" t="s">
        <v>58</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x14ac:dyDescent="0.3">
      <c r="A348" s="1" t="s">
        <v>49</v>
      </c>
      <c r="B348" s="1" t="s">
        <v>38</v>
      </c>
      <c r="C348" s="1" t="s">
        <v>39</v>
      </c>
      <c r="D348" s="1" t="s">
        <v>52</v>
      </c>
      <c r="E348" s="1" t="s">
        <v>53</v>
      </c>
      <c r="F348" s="1" t="s">
        <v>65</v>
      </c>
      <c r="G348" s="1" t="s">
        <v>423</v>
      </c>
      <c r="H348" s="1">
        <v>466</v>
      </c>
      <c r="I348" s="1" t="s">
        <v>55</v>
      </c>
      <c r="J348" s="1" t="s">
        <v>74</v>
      </c>
      <c r="K348" s="1" t="s">
        <v>46</v>
      </c>
      <c r="L348" s="1" t="s">
        <v>37</v>
      </c>
      <c r="M348" s="1" t="s">
        <v>47</v>
      </c>
      <c r="N348" s="1">
        <v>3</v>
      </c>
      <c r="O348" s="1">
        <v>-2</v>
      </c>
      <c r="P348" s="1">
        <v>0</v>
      </c>
      <c r="Q348" s="1">
        <v>41</v>
      </c>
      <c r="R348" s="1">
        <v>0</v>
      </c>
      <c r="S348" s="1"/>
      <c r="T348" s="1">
        <v>0</v>
      </c>
      <c r="U348" s="1">
        <v>1</v>
      </c>
      <c r="V348" s="1">
        <v>483</v>
      </c>
      <c r="W348" s="1">
        <v>6</v>
      </c>
      <c r="X348" s="1" t="s">
        <v>70</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x14ac:dyDescent="0.3">
      <c r="A349" s="1" t="s">
        <v>49</v>
      </c>
      <c r="B349" s="1" t="s">
        <v>50</v>
      </c>
      <c r="C349" s="1" t="s">
        <v>51</v>
      </c>
      <c r="D349" s="1" t="s">
        <v>52</v>
      </c>
      <c r="E349" s="1" t="s">
        <v>41</v>
      </c>
      <c r="F349" s="1" t="s">
        <v>65</v>
      </c>
      <c r="G349" s="1" t="s">
        <v>424</v>
      </c>
      <c r="H349" s="1">
        <v>467</v>
      </c>
      <c r="I349" s="1" t="s">
        <v>55</v>
      </c>
      <c r="J349" s="1" t="s">
        <v>92</v>
      </c>
      <c r="K349" s="1" t="s">
        <v>46</v>
      </c>
      <c r="L349" s="1" t="s">
        <v>49</v>
      </c>
      <c r="M349" s="1" t="s">
        <v>47</v>
      </c>
      <c r="N349" s="1">
        <v>3</v>
      </c>
      <c r="O349" s="1">
        <v>-2</v>
      </c>
      <c r="P349" s="1">
        <v>0</v>
      </c>
      <c r="Q349" s="1">
        <v>47</v>
      </c>
      <c r="R349" s="1">
        <v>0</v>
      </c>
      <c r="S349" s="1"/>
      <c r="T349" s="1">
        <v>0</v>
      </c>
      <c r="U349" s="1">
        <v>1</v>
      </c>
      <c r="V349" s="1">
        <v>1309</v>
      </c>
      <c r="W349" s="1">
        <v>4</v>
      </c>
      <c r="X349" s="1" t="s">
        <v>58</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x14ac:dyDescent="0.3">
      <c r="A350" s="1" t="s">
        <v>49</v>
      </c>
      <c r="B350" s="1" t="s">
        <v>38</v>
      </c>
      <c r="C350" s="1" t="s">
        <v>39</v>
      </c>
      <c r="D350" s="1" t="s">
        <v>52</v>
      </c>
      <c r="E350" s="1" t="s">
        <v>53</v>
      </c>
      <c r="F350" s="1" t="s">
        <v>42</v>
      </c>
      <c r="G350" s="1" t="s">
        <v>425</v>
      </c>
      <c r="H350" s="1">
        <v>468</v>
      </c>
      <c r="I350" s="1" t="s">
        <v>44</v>
      </c>
      <c r="J350" s="1" t="s">
        <v>94</v>
      </c>
      <c r="K350" s="1" t="s">
        <v>46</v>
      </c>
      <c r="L350" s="1" t="s">
        <v>49</v>
      </c>
      <c r="M350" s="1" t="s">
        <v>47</v>
      </c>
      <c r="N350" s="1">
        <v>2</v>
      </c>
      <c r="O350" s="1">
        <v>-2</v>
      </c>
      <c r="P350" s="1">
        <v>0</v>
      </c>
      <c r="Q350" s="1">
        <v>42</v>
      </c>
      <c r="R350" s="1">
        <v>0</v>
      </c>
      <c r="S350" s="1"/>
      <c r="T350" s="1">
        <v>0</v>
      </c>
      <c r="U350" s="1">
        <v>1</v>
      </c>
      <c r="V350" s="1">
        <v>810</v>
      </c>
      <c r="W350" s="1">
        <v>23</v>
      </c>
      <c r="X350" s="1" t="s">
        <v>127</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x14ac:dyDescent="0.3">
      <c r="A351" s="1" t="s">
        <v>49</v>
      </c>
      <c r="B351" s="1" t="s">
        <v>84</v>
      </c>
      <c r="C351" s="1" t="s">
        <v>62</v>
      </c>
      <c r="D351" s="1" t="s">
        <v>52</v>
      </c>
      <c r="E351" s="1" t="s">
        <v>41</v>
      </c>
      <c r="F351" s="1" t="s">
        <v>42</v>
      </c>
      <c r="G351" s="1" t="s">
        <v>426</v>
      </c>
      <c r="H351" s="1">
        <v>469</v>
      </c>
      <c r="I351" s="1" t="s">
        <v>55</v>
      </c>
      <c r="J351" s="1" t="s">
        <v>45</v>
      </c>
      <c r="K351" s="1" t="s">
        <v>57</v>
      </c>
      <c r="L351" s="1" t="s">
        <v>49</v>
      </c>
      <c r="M351" s="1" t="s">
        <v>47</v>
      </c>
      <c r="N351" s="1">
        <v>3</v>
      </c>
      <c r="O351" s="1">
        <v>-2</v>
      </c>
      <c r="P351" s="1">
        <v>0</v>
      </c>
      <c r="Q351" s="1">
        <v>29</v>
      </c>
      <c r="R351" s="1">
        <v>0</v>
      </c>
      <c r="S351" s="1"/>
      <c r="T351" s="1">
        <v>0</v>
      </c>
      <c r="U351" s="1">
        <v>1</v>
      </c>
      <c r="V351" s="1">
        <v>746</v>
      </c>
      <c r="W351" s="1">
        <v>2</v>
      </c>
      <c r="X351" s="1" t="s">
        <v>70</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x14ac:dyDescent="0.3">
      <c r="A352" s="1" t="s">
        <v>49</v>
      </c>
      <c r="B352" s="1" t="s">
        <v>38</v>
      </c>
      <c r="C352" s="1" t="s">
        <v>39</v>
      </c>
      <c r="D352" s="1" t="s">
        <v>52</v>
      </c>
      <c r="E352" s="1" t="s">
        <v>154</v>
      </c>
      <c r="F352" s="1" t="s">
        <v>106</v>
      </c>
      <c r="G352" s="1" t="s">
        <v>427</v>
      </c>
      <c r="H352" s="1">
        <v>470</v>
      </c>
      <c r="I352" s="1" t="s">
        <v>55</v>
      </c>
      <c r="J352" s="1" t="s">
        <v>156</v>
      </c>
      <c r="K352" s="1" t="s">
        <v>72</v>
      </c>
      <c r="L352" s="1" t="s">
        <v>37</v>
      </c>
      <c r="M352" s="1" t="s">
        <v>47</v>
      </c>
      <c r="N352" s="1">
        <v>5</v>
      </c>
      <c r="O352" s="1">
        <v>-2</v>
      </c>
      <c r="P352" s="1">
        <v>0</v>
      </c>
      <c r="Q352" s="1">
        <v>42</v>
      </c>
      <c r="R352" s="1">
        <v>0</v>
      </c>
      <c r="S352" s="1"/>
      <c r="T352" s="1">
        <v>0</v>
      </c>
      <c r="U352" s="1">
        <v>1</v>
      </c>
      <c r="V352" s="1">
        <v>544</v>
      </c>
      <c r="W352" s="1">
        <v>2</v>
      </c>
      <c r="X352" s="1" t="s">
        <v>58</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x14ac:dyDescent="0.3">
      <c r="A353" s="1" t="s">
        <v>49</v>
      </c>
      <c r="B353" s="1" t="s">
        <v>38</v>
      </c>
      <c r="C353" s="1" t="s">
        <v>62</v>
      </c>
      <c r="D353" s="1" t="s">
        <v>52</v>
      </c>
      <c r="E353" s="1" t="s">
        <v>53</v>
      </c>
      <c r="F353" s="1" t="s">
        <v>65</v>
      </c>
      <c r="G353" s="1" t="s">
        <v>428</v>
      </c>
      <c r="H353" s="1">
        <v>471</v>
      </c>
      <c r="I353" s="1" t="s">
        <v>44</v>
      </c>
      <c r="J353" s="1" t="s">
        <v>61</v>
      </c>
      <c r="K353" s="1" t="s">
        <v>57</v>
      </c>
      <c r="L353" s="1" t="s">
        <v>49</v>
      </c>
      <c r="M353" s="1" t="s">
        <v>47</v>
      </c>
      <c r="N353" s="1">
        <v>4</v>
      </c>
      <c r="O353" s="1">
        <v>-2</v>
      </c>
      <c r="P353" s="1">
        <v>0</v>
      </c>
      <c r="Q353" s="1">
        <v>32</v>
      </c>
      <c r="R353" s="1">
        <v>0</v>
      </c>
      <c r="S353" s="1"/>
      <c r="T353" s="1">
        <v>0</v>
      </c>
      <c r="U353" s="1">
        <v>1</v>
      </c>
      <c r="V353" s="1">
        <v>1062</v>
      </c>
      <c r="W353" s="1">
        <v>2</v>
      </c>
      <c r="X353" s="1" t="s">
        <v>70</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x14ac:dyDescent="0.3">
      <c r="A354" s="1" t="s">
        <v>49</v>
      </c>
      <c r="B354" s="1" t="s">
        <v>38</v>
      </c>
      <c r="C354" s="1" t="s">
        <v>51</v>
      </c>
      <c r="D354" s="1" t="s">
        <v>52</v>
      </c>
      <c r="E354" s="1" t="s">
        <v>41</v>
      </c>
      <c r="F354" s="1" t="s">
        <v>65</v>
      </c>
      <c r="G354" s="1" t="s">
        <v>429</v>
      </c>
      <c r="H354" s="1">
        <v>473</v>
      </c>
      <c r="I354" s="1" t="s">
        <v>44</v>
      </c>
      <c r="J354" s="1" t="s">
        <v>88</v>
      </c>
      <c r="K354" s="1" t="s">
        <v>57</v>
      </c>
      <c r="L354" s="1" t="s">
        <v>49</v>
      </c>
      <c r="M354" s="1" t="s">
        <v>47</v>
      </c>
      <c r="N354" s="1">
        <v>3</v>
      </c>
      <c r="O354" s="1">
        <v>-2</v>
      </c>
      <c r="P354" s="1">
        <v>0</v>
      </c>
      <c r="Q354" s="1">
        <v>48</v>
      </c>
      <c r="R354" s="1">
        <v>0</v>
      </c>
      <c r="S354" s="1"/>
      <c r="T354" s="1">
        <v>0</v>
      </c>
      <c r="U354" s="1">
        <v>1</v>
      </c>
      <c r="V354" s="1">
        <v>530</v>
      </c>
      <c r="W354" s="1">
        <v>29</v>
      </c>
      <c r="X354" s="1" t="s">
        <v>58</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x14ac:dyDescent="0.3">
      <c r="A355" s="1" t="s">
        <v>49</v>
      </c>
      <c r="B355" s="1" t="s">
        <v>38</v>
      </c>
      <c r="C355" s="1" t="s">
        <v>39</v>
      </c>
      <c r="D355" s="1" t="s">
        <v>52</v>
      </c>
      <c r="E355" s="1" t="s">
        <v>53</v>
      </c>
      <c r="F355" s="1" t="s">
        <v>65</v>
      </c>
      <c r="G355" s="1" t="s">
        <v>430</v>
      </c>
      <c r="H355" s="1">
        <v>474</v>
      </c>
      <c r="I355" s="1" t="s">
        <v>55</v>
      </c>
      <c r="J355" s="1" t="s">
        <v>56</v>
      </c>
      <c r="K355" s="1" t="s">
        <v>72</v>
      </c>
      <c r="L355" s="1" t="s">
        <v>37</v>
      </c>
      <c r="M355" s="1" t="s">
        <v>47</v>
      </c>
      <c r="N355" s="1">
        <v>2</v>
      </c>
      <c r="O355" s="1">
        <v>-2</v>
      </c>
      <c r="P355" s="1">
        <v>0</v>
      </c>
      <c r="Q355" s="1">
        <v>37</v>
      </c>
      <c r="R355" s="1">
        <v>0</v>
      </c>
      <c r="S355" s="1"/>
      <c r="T355" s="1">
        <v>0</v>
      </c>
      <c r="U355" s="1">
        <v>1</v>
      </c>
      <c r="V355" s="1">
        <v>1319</v>
      </c>
      <c r="W355" s="1">
        <v>6</v>
      </c>
      <c r="X355" s="1" t="s">
        <v>70</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x14ac:dyDescent="0.3">
      <c r="A356" s="1" t="s">
        <v>49</v>
      </c>
      <c r="B356" s="1" t="s">
        <v>84</v>
      </c>
      <c r="C356" s="1" t="s">
        <v>62</v>
      </c>
      <c r="D356" s="1" t="s">
        <v>52</v>
      </c>
      <c r="E356" s="1" t="s">
        <v>41</v>
      </c>
      <c r="F356" s="1" t="s">
        <v>106</v>
      </c>
      <c r="G356" s="1" t="s">
        <v>431</v>
      </c>
      <c r="H356" s="1">
        <v>475</v>
      </c>
      <c r="I356" s="1" t="s">
        <v>44</v>
      </c>
      <c r="J356" s="1" t="s">
        <v>45</v>
      </c>
      <c r="K356" s="1" t="s">
        <v>57</v>
      </c>
      <c r="L356" s="1" t="s">
        <v>37</v>
      </c>
      <c r="M356" s="1" t="s">
        <v>47</v>
      </c>
      <c r="N356" s="1">
        <v>2</v>
      </c>
      <c r="O356" s="1">
        <v>-2</v>
      </c>
      <c r="P356" s="1">
        <v>0</v>
      </c>
      <c r="Q356" s="1">
        <v>30</v>
      </c>
      <c r="R356" s="1">
        <v>0</v>
      </c>
      <c r="S356" s="1"/>
      <c r="T356" s="1">
        <v>0</v>
      </c>
      <c r="U356" s="1">
        <v>1</v>
      </c>
      <c r="V356" s="1">
        <v>641</v>
      </c>
      <c r="W356" s="1">
        <v>25</v>
      </c>
      <c r="X356" s="1" t="s">
        <v>48</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x14ac:dyDescent="0.3">
      <c r="A357" s="1" t="s">
        <v>49</v>
      </c>
      <c r="B357" s="1" t="s">
        <v>38</v>
      </c>
      <c r="C357" s="1" t="s">
        <v>62</v>
      </c>
      <c r="D357" s="1" t="s">
        <v>52</v>
      </c>
      <c r="E357" s="1" t="s">
        <v>41</v>
      </c>
      <c r="F357" s="1" t="s">
        <v>42</v>
      </c>
      <c r="G357" s="1" t="s">
        <v>432</v>
      </c>
      <c r="H357" s="1">
        <v>476</v>
      </c>
      <c r="I357" s="1" t="s">
        <v>55</v>
      </c>
      <c r="J357" s="1" t="s">
        <v>45</v>
      </c>
      <c r="K357" s="1" t="s">
        <v>57</v>
      </c>
      <c r="L357" s="1" t="s">
        <v>49</v>
      </c>
      <c r="M357" s="1" t="s">
        <v>47</v>
      </c>
      <c r="N357" s="1">
        <v>3</v>
      </c>
      <c r="O357" s="1">
        <v>-2</v>
      </c>
      <c r="P357" s="1">
        <v>0</v>
      </c>
      <c r="Q357" s="1">
        <v>26</v>
      </c>
      <c r="R357" s="1">
        <v>0</v>
      </c>
      <c r="S357" s="1"/>
      <c r="T357" s="1">
        <v>0</v>
      </c>
      <c r="U357" s="1">
        <v>1</v>
      </c>
      <c r="V357" s="1">
        <v>933</v>
      </c>
      <c r="W357" s="1">
        <v>1</v>
      </c>
      <c r="X357" s="1" t="s">
        <v>70</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x14ac:dyDescent="0.3">
      <c r="A358" s="1" t="s">
        <v>49</v>
      </c>
      <c r="B358" s="1" t="s">
        <v>38</v>
      </c>
      <c r="C358" s="1" t="s">
        <v>39</v>
      </c>
      <c r="D358" s="1" t="s">
        <v>52</v>
      </c>
      <c r="E358" s="1" t="s">
        <v>53</v>
      </c>
      <c r="F358" s="1" t="s">
        <v>59</v>
      </c>
      <c r="G358" s="1" t="s">
        <v>433</v>
      </c>
      <c r="H358" s="1">
        <v>477</v>
      </c>
      <c r="I358" s="1" t="s">
        <v>55</v>
      </c>
      <c r="J358" s="1" t="s">
        <v>76</v>
      </c>
      <c r="K358" s="1" t="s">
        <v>46</v>
      </c>
      <c r="L358" s="1" t="s">
        <v>49</v>
      </c>
      <c r="M358" s="1" t="s">
        <v>47</v>
      </c>
      <c r="N358" s="1">
        <v>6</v>
      </c>
      <c r="O358" s="1">
        <v>-2</v>
      </c>
      <c r="P358" s="1">
        <v>0</v>
      </c>
      <c r="Q358" s="1">
        <v>42</v>
      </c>
      <c r="R358" s="1">
        <v>0</v>
      </c>
      <c r="S358" s="1"/>
      <c r="T358" s="1">
        <v>0</v>
      </c>
      <c r="U358" s="1">
        <v>1</v>
      </c>
      <c r="V358" s="1">
        <v>1332</v>
      </c>
      <c r="W358" s="1">
        <v>2</v>
      </c>
      <c r="X358" s="1" t="s">
        <v>64</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x14ac:dyDescent="0.3">
      <c r="A359" s="1" t="s">
        <v>37</v>
      </c>
      <c r="B359" s="1" t="s">
        <v>50</v>
      </c>
      <c r="C359" s="1" t="s">
        <v>85</v>
      </c>
      <c r="D359" s="1" t="s">
        <v>40</v>
      </c>
      <c r="E359" s="1" t="s">
        <v>41</v>
      </c>
      <c r="F359" s="1" t="s">
        <v>106</v>
      </c>
      <c r="G359" s="1" t="s">
        <v>434</v>
      </c>
      <c r="H359" s="1">
        <v>478</v>
      </c>
      <c r="I359" s="1" t="s">
        <v>44</v>
      </c>
      <c r="J359" s="1" t="s">
        <v>92</v>
      </c>
      <c r="K359" s="1" t="s">
        <v>46</v>
      </c>
      <c r="L359" s="1" t="s">
        <v>37</v>
      </c>
      <c r="M359" s="1" t="s">
        <v>47</v>
      </c>
      <c r="N359" s="1">
        <v>3</v>
      </c>
      <c r="O359" s="1">
        <v>-2</v>
      </c>
      <c r="P359" s="1">
        <v>0</v>
      </c>
      <c r="Q359" s="1">
        <v>21</v>
      </c>
      <c r="R359" s="1">
        <v>1</v>
      </c>
      <c r="S359" s="1">
        <v>1</v>
      </c>
      <c r="T359" s="1">
        <v>1</v>
      </c>
      <c r="U359" s="1">
        <v>0</v>
      </c>
      <c r="V359" s="1">
        <v>756</v>
      </c>
      <c r="W359" s="1">
        <v>1</v>
      </c>
      <c r="X359" s="1" t="s">
        <v>58</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x14ac:dyDescent="0.3">
      <c r="A360" s="1" t="s">
        <v>49</v>
      </c>
      <c r="B360" s="1" t="s">
        <v>84</v>
      </c>
      <c r="C360" s="1" t="s">
        <v>39</v>
      </c>
      <c r="D360" s="1" t="s">
        <v>52</v>
      </c>
      <c r="E360" s="1" t="s">
        <v>41</v>
      </c>
      <c r="F360" s="1" t="s">
        <v>65</v>
      </c>
      <c r="G360" s="1" t="s">
        <v>435</v>
      </c>
      <c r="H360" s="1">
        <v>479</v>
      </c>
      <c r="I360" s="1" t="s">
        <v>44</v>
      </c>
      <c r="J360" s="1" t="s">
        <v>45</v>
      </c>
      <c r="K360" s="1" t="s">
        <v>46</v>
      </c>
      <c r="L360" s="1" t="s">
        <v>49</v>
      </c>
      <c r="M360" s="1" t="s">
        <v>47</v>
      </c>
      <c r="N360" s="1">
        <v>6</v>
      </c>
      <c r="O360" s="1">
        <v>-2</v>
      </c>
      <c r="P360" s="1">
        <v>0</v>
      </c>
      <c r="Q360" s="1">
        <v>36</v>
      </c>
      <c r="R360" s="1">
        <v>0</v>
      </c>
      <c r="S360" s="1"/>
      <c r="T360" s="1">
        <v>0</v>
      </c>
      <c r="U360" s="1">
        <v>1</v>
      </c>
      <c r="V360" s="1">
        <v>845</v>
      </c>
      <c r="W360" s="1">
        <v>1</v>
      </c>
      <c r="X360" s="1" t="s">
        <v>127</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x14ac:dyDescent="0.3">
      <c r="A361" s="1" t="s">
        <v>49</v>
      </c>
      <c r="B361" s="1" t="s">
        <v>50</v>
      </c>
      <c r="C361" s="1" t="s">
        <v>39</v>
      </c>
      <c r="D361" s="1" t="s">
        <v>52</v>
      </c>
      <c r="E361" s="1" t="s">
        <v>41</v>
      </c>
      <c r="F361" s="1" t="s">
        <v>65</v>
      </c>
      <c r="G361" s="1" t="s">
        <v>436</v>
      </c>
      <c r="H361" s="1">
        <v>481</v>
      </c>
      <c r="I361" s="1" t="s">
        <v>55</v>
      </c>
      <c r="J361" s="1" t="s">
        <v>45</v>
      </c>
      <c r="K361" s="1" t="s">
        <v>57</v>
      </c>
      <c r="L361" s="1" t="s">
        <v>49</v>
      </c>
      <c r="M361" s="1" t="s">
        <v>47</v>
      </c>
      <c r="N361" s="1">
        <v>2</v>
      </c>
      <c r="O361" s="1">
        <v>-2</v>
      </c>
      <c r="P361" s="1">
        <v>0</v>
      </c>
      <c r="Q361" s="1">
        <v>36</v>
      </c>
      <c r="R361" s="1">
        <v>0</v>
      </c>
      <c r="S361" s="1"/>
      <c r="T361" s="1">
        <v>0</v>
      </c>
      <c r="U361" s="1">
        <v>1</v>
      </c>
      <c r="V361" s="1">
        <v>541</v>
      </c>
      <c r="W361" s="1">
        <v>3</v>
      </c>
      <c r="X361" s="1" t="s">
        <v>64</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x14ac:dyDescent="0.3">
      <c r="A362" s="1" t="s">
        <v>49</v>
      </c>
      <c r="B362" s="1" t="s">
        <v>38</v>
      </c>
      <c r="C362" s="1" t="s">
        <v>68</v>
      </c>
      <c r="D362" s="1" t="s">
        <v>52</v>
      </c>
      <c r="E362" s="1" t="s">
        <v>53</v>
      </c>
      <c r="F362" s="1" t="s">
        <v>65</v>
      </c>
      <c r="G362" s="1" t="s">
        <v>437</v>
      </c>
      <c r="H362" s="1">
        <v>482</v>
      </c>
      <c r="I362" s="1" t="s">
        <v>55</v>
      </c>
      <c r="J362" s="1" t="s">
        <v>76</v>
      </c>
      <c r="K362" s="1" t="s">
        <v>57</v>
      </c>
      <c r="L362" s="1" t="s">
        <v>49</v>
      </c>
      <c r="M362" s="1" t="s">
        <v>47</v>
      </c>
      <c r="N362" s="1">
        <v>2</v>
      </c>
      <c r="O362" s="1">
        <v>-2</v>
      </c>
      <c r="P362" s="1">
        <v>0</v>
      </c>
      <c r="Q362" s="1">
        <v>57</v>
      </c>
      <c r="R362" s="1">
        <v>0</v>
      </c>
      <c r="S362" s="1"/>
      <c r="T362" s="1">
        <v>0</v>
      </c>
      <c r="U362" s="1">
        <v>1</v>
      </c>
      <c r="V362" s="1">
        <v>593</v>
      </c>
      <c r="W362" s="1">
        <v>1</v>
      </c>
      <c r="X362" s="1" t="s">
        <v>64</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x14ac:dyDescent="0.3">
      <c r="A363" s="1" t="s">
        <v>49</v>
      </c>
      <c r="B363" s="1" t="s">
        <v>38</v>
      </c>
      <c r="C363" s="1" t="s">
        <v>39</v>
      </c>
      <c r="D363" s="1" t="s">
        <v>52</v>
      </c>
      <c r="E363" s="1" t="s">
        <v>53</v>
      </c>
      <c r="F363" s="1" t="s">
        <v>42</v>
      </c>
      <c r="G363" s="1" t="s">
        <v>438</v>
      </c>
      <c r="H363" s="1">
        <v>483</v>
      </c>
      <c r="I363" s="1" t="s">
        <v>44</v>
      </c>
      <c r="J363" s="1" t="s">
        <v>61</v>
      </c>
      <c r="K363" s="1" t="s">
        <v>57</v>
      </c>
      <c r="L363" s="1" t="s">
        <v>37</v>
      </c>
      <c r="M363" s="1" t="s">
        <v>47</v>
      </c>
      <c r="N363" s="1">
        <v>3</v>
      </c>
      <c r="O363" s="1">
        <v>-2</v>
      </c>
      <c r="P363" s="1">
        <v>0</v>
      </c>
      <c r="Q363" s="1">
        <v>40</v>
      </c>
      <c r="R363" s="1">
        <v>0</v>
      </c>
      <c r="S363" s="1"/>
      <c r="T363" s="1">
        <v>0</v>
      </c>
      <c r="U363" s="1">
        <v>1</v>
      </c>
      <c r="V363" s="1">
        <v>1171</v>
      </c>
      <c r="W363" s="1">
        <v>10</v>
      </c>
      <c r="X363" s="1" t="s">
        <v>64</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x14ac:dyDescent="0.3">
      <c r="A364" s="1" t="s">
        <v>49</v>
      </c>
      <c r="B364" s="1" t="s">
        <v>84</v>
      </c>
      <c r="C364" s="1" t="s">
        <v>85</v>
      </c>
      <c r="D364" s="1" t="s">
        <v>52</v>
      </c>
      <c r="E364" s="1" t="s">
        <v>41</v>
      </c>
      <c r="F364" s="1" t="s">
        <v>65</v>
      </c>
      <c r="G364" s="1" t="s">
        <v>439</v>
      </c>
      <c r="H364" s="1">
        <v>484</v>
      </c>
      <c r="I364" s="1" t="s">
        <v>55</v>
      </c>
      <c r="J364" s="1" t="s">
        <v>92</v>
      </c>
      <c r="K364" s="1" t="s">
        <v>46</v>
      </c>
      <c r="L364" s="1" t="s">
        <v>49</v>
      </c>
      <c r="M364" s="1" t="s">
        <v>47</v>
      </c>
      <c r="N364" s="1">
        <v>3</v>
      </c>
      <c r="O364" s="1">
        <v>-2</v>
      </c>
      <c r="P364" s="1">
        <v>0</v>
      </c>
      <c r="Q364" s="1">
        <v>21</v>
      </c>
      <c r="R364" s="1">
        <v>0</v>
      </c>
      <c r="S364" s="1"/>
      <c r="T364" s="1">
        <v>0</v>
      </c>
      <c r="U364" s="1">
        <v>1</v>
      </c>
      <c r="V364" s="1">
        <v>895</v>
      </c>
      <c r="W364" s="1">
        <v>9</v>
      </c>
      <c r="X364" s="1" t="s">
        <v>48</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x14ac:dyDescent="0.3">
      <c r="A365" s="1" t="s">
        <v>37</v>
      </c>
      <c r="B365" s="1" t="s">
        <v>38</v>
      </c>
      <c r="C365" s="1" t="s">
        <v>62</v>
      </c>
      <c r="D365" s="1" t="s">
        <v>40</v>
      </c>
      <c r="E365" s="1" t="s">
        <v>41</v>
      </c>
      <c r="F365" s="1" t="s">
        <v>99</v>
      </c>
      <c r="G365" s="1" t="s">
        <v>440</v>
      </c>
      <c r="H365" s="1">
        <v>485</v>
      </c>
      <c r="I365" s="1" t="s">
        <v>44</v>
      </c>
      <c r="J365" s="1" t="s">
        <v>92</v>
      </c>
      <c r="K365" s="1" t="s">
        <v>46</v>
      </c>
      <c r="L365" s="1" t="s">
        <v>37</v>
      </c>
      <c r="M365" s="1" t="s">
        <v>47</v>
      </c>
      <c r="N365" s="1">
        <v>2</v>
      </c>
      <c r="O365" s="1">
        <v>-2</v>
      </c>
      <c r="P365" s="1">
        <v>0</v>
      </c>
      <c r="Q365" s="1">
        <v>33</v>
      </c>
      <c r="R365" s="1">
        <v>1</v>
      </c>
      <c r="S365" s="1">
        <v>1</v>
      </c>
      <c r="T365" s="1">
        <v>1</v>
      </c>
      <c r="U365" s="1">
        <v>0</v>
      </c>
      <c r="V365" s="1">
        <v>350</v>
      </c>
      <c r="W365" s="1">
        <v>5</v>
      </c>
      <c r="X365" s="1" t="s">
        <v>70</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x14ac:dyDescent="0.3">
      <c r="A366" s="1" t="s">
        <v>49</v>
      </c>
      <c r="B366" s="1" t="s">
        <v>38</v>
      </c>
      <c r="C366" s="1" t="s">
        <v>39</v>
      </c>
      <c r="D366" s="1" t="s">
        <v>52</v>
      </c>
      <c r="E366" s="1" t="s">
        <v>53</v>
      </c>
      <c r="F366" s="1" t="s">
        <v>65</v>
      </c>
      <c r="G366" s="1" t="s">
        <v>441</v>
      </c>
      <c r="H366" s="1">
        <v>486</v>
      </c>
      <c r="I366" s="1" t="s">
        <v>44</v>
      </c>
      <c r="J366" s="1" t="s">
        <v>61</v>
      </c>
      <c r="K366" s="1" t="s">
        <v>57</v>
      </c>
      <c r="L366" s="1" t="s">
        <v>49</v>
      </c>
      <c r="M366" s="1" t="s">
        <v>47</v>
      </c>
      <c r="N366" s="1">
        <v>3</v>
      </c>
      <c r="O366" s="1">
        <v>-2</v>
      </c>
      <c r="P366" s="1">
        <v>0</v>
      </c>
      <c r="Q366" s="1">
        <v>37</v>
      </c>
      <c r="R366" s="1">
        <v>0</v>
      </c>
      <c r="S366" s="1"/>
      <c r="T366" s="1">
        <v>0</v>
      </c>
      <c r="U366" s="1">
        <v>1</v>
      </c>
      <c r="V366" s="1">
        <v>921</v>
      </c>
      <c r="W366" s="1">
        <v>10</v>
      </c>
      <c r="X366" s="1" t="s">
        <v>70</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x14ac:dyDescent="0.3">
      <c r="A367" s="1" t="s">
        <v>49</v>
      </c>
      <c r="B367" s="1" t="s">
        <v>84</v>
      </c>
      <c r="C367" s="1" t="s">
        <v>51</v>
      </c>
      <c r="D367" s="1" t="s">
        <v>52</v>
      </c>
      <c r="E367" s="1" t="s">
        <v>53</v>
      </c>
      <c r="F367" s="1" t="s">
        <v>65</v>
      </c>
      <c r="G367" s="1" t="s">
        <v>442</v>
      </c>
      <c r="H367" s="1">
        <v>487</v>
      </c>
      <c r="I367" s="1" t="s">
        <v>44</v>
      </c>
      <c r="J367" s="1" t="s">
        <v>74</v>
      </c>
      <c r="K367" s="1" t="s">
        <v>57</v>
      </c>
      <c r="L367" s="1" t="s">
        <v>49</v>
      </c>
      <c r="M367" s="1" t="s">
        <v>47</v>
      </c>
      <c r="N367" s="1">
        <v>2</v>
      </c>
      <c r="O367" s="1">
        <v>-2</v>
      </c>
      <c r="P367" s="1">
        <v>0</v>
      </c>
      <c r="Q367" s="1">
        <v>46</v>
      </c>
      <c r="R367" s="1">
        <v>0</v>
      </c>
      <c r="S367" s="1"/>
      <c r="T367" s="1">
        <v>0</v>
      </c>
      <c r="U367" s="1">
        <v>1</v>
      </c>
      <c r="V367" s="1">
        <v>1144</v>
      </c>
      <c r="W367" s="1">
        <v>7</v>
      </c>
      <c r="X367" s="1" t="s">
        <v>64</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x14ac:dyDescent="0.3">
      <c r="A368" s="1" t="s">
        <v>37</v>
      </c>
      <c r="B368" s="1" t="s">
        <v>50</v>
      </c>
      <c r="C368" s="1" t="s">
        <v>39</v>
      </c>
      <c r="D368" s="1" t="s">
        <v>40</v>
      </c>
      <c r="E368" s="1" t="s">
        <v>41</v>
      </c>
      <c r="F368" s="1" t="s">
        <v>99</v>
      </c>
      <c r="G368" s="1" t="s">
        <v>443</v>
      </c>
      <c r="H368" s="1">
        <v>488</v>
      </c>
      <c r="I368" s="1" t="s">
        <v>55</v>
      </c>
      <c r="J368" s="1" t="s">
        <v>45</v>
      </c>
      <c r="K368" s="1" t="s">
        <v>46</v>
      </c>
      <c r="L368" s="1" t="s">
        <v>49</v>
      </c>
      <c r="M368" s="1" t="s">
        <v>47</v>
      </c>
      <c r="N368" s="1">
        <v>5</v>
      </c>
      <c r="O368" s="1">
        <v>-2</v>
      </c>
      <c r="P368" s="1">
        <v>0</v>
      </c>
      <c r="Q368" s="1">
        <v>41</v>
      </c>
      <c r="R368" s="1">
        <v>1</v>
      </c>
      <c r="S368" s="1">
        <v>1</v>
      </c>
      <c r="T368" s="1">
        <v>1</v>
      </c>
      <c r="U368" s="1">
        <v>0</v>
      </c>
      <c r="V368" s="1">
        <v>143</v>
      </c>
      <c r="W368" s="1">
        <v>4</v>
      </c>
      <c r="X368" s="1" t="s">
        <v>70</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x14ac:dyDescent="0.3">
      <c r="A369" s="1" t="s">
        <v>49</v>
      </c>
      <c r="B369" s="1" t="s">
        <v>38</v>
      </c>
      <c r="C369" s="1" t="s">
        <v>51</v>
      </c>
      <c r="D369" s="1" t="s">
        <v>52</v>
      </c>
      <c r="E369" s="1" t="s">
        <v>53</v>
      </c>
      <c r="F369" s="1" t="s">
        <v>106</v>
      </c>
      <c r="G369" s="1" t="s">
        <v>444</v>
      </c>
      <c r="H369" s="1">
        <v>491</v>
      </c>
      <c r="I369" s="1" t="s">
        <v>55</v>
      </c>
      <c r="J369" s="1" t="s">
        <v>76</v>
      </c>
      <c r="K369" s="1" t="s">
        <v>46</v>
      </c>
      <c r="L369" s="1" t="s">
        <v>49</v>
      </c>
      <c r="M369" s="1" t="s">
        <v>47</v>
      </c>
      <c r="N369" s="1">
        <v>2</v>
      </c>
      <c r="O369" s="1">
        <v>-2</v>
      </c>
      <c r="P369" s="1">
        <v>0</v>
      </c>
      <c r="Q369" s="1">
        <v>50</v>
      </c>
      <c r="R369" s="1">
        <v>0</v>
      </c>
      <c r="S369" s="1"/>
      <c r="T369" s="1">
        <v>0</v>
      </c>
      <c r="U369" s="1">
        <v>1</v>
      </c>
      <c r="V369" s="1">
        <v>1046</v>
      </c>
      <c r="W369" s="1">
        <v>10</v>
      </c>
      <c r="X369" s="1" t="s">
        <v>70</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x14ac:dyDescent="0.3">
      <c r="A370" s="1" t="s">
        <v>37</v>
      </c>
      <c r="B370" s="1" t="s">
        <v>38</v>
      </c>
      <c r="C370" s="1" t="s">
        <v>39</v>
      </c>
      <c r="D370" s="1" t="s">
        <v>40</v>
      </c>
      <c r="E370" s="1" t="s">
        <v>41</v>
      </c>
      <c r="F370" s="1" t="s">
        <v>99</v>
      </c>
      <c r="G370" s="1" t="s">
        <v>445</v>
      </c>
      <c r="H370" s="1">
        <v>492</v>
      </c>
      <c r="I370" s="1" t="s">
        <v>55</v>
      </c>
      <c r="J370" s="1" t="s">
        <v>45</v>
      </c>
      <c r="K370" s="1" t="s">
        <v>57</v>
      </c>
      <c r="L370" s="1" t="s">
        <v>37</v>
      </c>
      <c r="M370" s="1" t="s">
        <v>47</v>
      </c>
      <c r="N370" s="1">
        <v>6</v>
      </c>
      <c r="O370" s="1">
        <v>-2</v>
      </c>
      <c r="P370" s="1">
        <v>0</v>
      </c>
      <c r="Q370" s="1">
        <v>40</v>
      </c>
      <c r="R370" s="1">
        <v>1</v>
      </c>
      <c r="S370" s="1">
        <v>1</v>
      </c>
      <c r="T370" s="1">
        <v>1</v>
      </c>
      <c r="U370" s="1">
        <v>0</v>
      </c>
      <c r="V370" s="1">
        <v>575</v>
      </c>
      <c r="W370" s="1">
        <v>22</v>
      </c>
      <c r="X370" s="1" t="s">
        <v>48</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x14ac:dyDescent="0.3">
      <c r="A371" s="1" t="s">
        <v>49</v>
      </c>
      <c r="B371" s="1" t="s">
        <v>38</v>
      </c>
      <c r="C371" s="1" t="s">
        <v>62</v>
      </c>
      <c r="D371" s="1" t="s">
        <v>52</v>
      </c>
      <c r="E371" s="1" t="s">
        <v>53</v>
      </c>
      <c r="F371" s="1" t="s">
        <v>42</v>
      </c>
      <c r="G371" s="1" t="s">
        <v>446</v>
      </c>
      <c r="H371" s="1">
        <v>493</v>
      </c>
      <c r="I371" s="1" t="s">
        <v>55</v>
      </c>
      <c r="J371" s="1" t="s">
        <v>56</v>
      </c>
      <c r="K371" s="1" t="s">
        <v>46</v>
      </c>
      <c r="L371" s="1" t="s">
        <v>37</v>
      </c>
      <c r="M371" s="1" t="s">
        <v>47</v>
      </c>
      <c r="N371" s="1">
        <v>5</v>
      </c>
      <c r="O371" s="1">
        <v>-2</v>
      </c>
      <c r="P371" s="1">
        <v>0</v>
      </c>
      <c r="Q371" s="1">
        <v>31</v>
      </c>
      <c r="R371" s="1">
        <v>0</v>
      </c>
      <c r="S371" s="1"/>
      <c r="T371" s="1">
        <v>0</v>
      </c>
      <c r="U371" s="1">
        <v>1</v>
      </c>
      <c r="V371" s="1">
        <v>408</v>
      </c>
      <c r="W371" s="1">
        <v>9</v>
      </c>
      <c r="X371" s="1" t="s">
        <v>64</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x14ac:dyDescent="0.3">
      <c r="A372" s="1" t="s">
        <v>37</v>
      </c>
      <c r="B372" s="1" t="s">
        <v>38</v>
      </c>
      <c r="C372" s="1" t="s">
        <v>85</v>
      </c>
      <c r="D372" s="1" t="s">
        <v>40</v>
      </c>
      <c r="E372" s="1" t="s">
        <v>41</v>
      </c>
      <c r="F372" s="1" t="s">
        <v>42</v>
      </c>
      <c r="G372" s="1" t="s">
        <v>447</v>
      </c>
      <c r="H372" s="1">
        <v>494</v>
      </c>
      <c r="I372" s="1" t="s">
        <v>44</v>
      </c>
      <c r="J372" s="1" t="s">
        <v>92</v>
      </c>
      <c r="K372" s="1" t="s">
        <v>46</v>
      </c>
      <c r="L372" s="1" t="s">
        <v>49</v>
      </c>
      <c r="M372" s="1" t="s">
        <v>47</v>
      </c>
      <c r="N372" s="1">
        <v>0</v>
      </c>
      <c r="O372" s="1">
        <v>-2</v>
      </c>
      <c r="P372" s="1">
        <v>0</v>
      </c>
      <c r="Q372" s="1">
        <v>21</v>
      </c>
      <c r="R372" s="1">
        <v>1</v>
      </c>
      <c r="S372" s="1">
        <v>1</v>
      </c>
      <c r="T372" s="1">
        <v>1</v>
      </c>
      <c r="U372" s="1">
        <v>0</v>
      </c>
      <c r="V372" s="1">
        <v>156</v>
      </c>
      <c r="W372" s="1">
        <v>12</v>
      </c>
      <c r="X372" s="1" t="s">
        <v>70</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x14ac:dyDescent="0.3">
      <c r="A373" s="1" t="s">
        <v>49</v>
      </c>
      <c r="B373" s="1" t="s">
        <v>38</v>
      </c>
      <c r="C373" s="1" t="s">
        <v>62</v>
      </c>
      <c r="D373" s="1" t="s">
        <v>52</v>
      </c>
      <c r="E373" s="1" t="s">
        <v>53</v>
      </c>
      <c r="F373" s="1" t="s">
        <v>42</v>
      </c>
      <c r="G373" s="1" t="s">
        <v>448</v>
      </c>
      <c r="H373" s="1">
        <v>495</v>
      </c>
      <c r="I373" s="1" t="s">
        <v>55</v>
      </c>
      <c r="J373" s="1" t="s">
        <v>56</v>
      </c>
      <c r="K373" s="1" t="s">
        <v>46</v>
      </c>
      <c r="L373" s="1" t="s">
        <v>49</v>
      </c>
      <c r="M373" s="1" t="s">
        <v>47</v>
      </c>
      <c r="N373" s="1">
        <v>4</v>
      </c>
      <c r="O373" s="1">
        <v>-2</v>
      </c>
      <c r="P373" s="1">
        <v>0</v>
      </c>
      <c r="Q373" s="1">
        <v>29</v>
      </c>
      <c r="R373" s="1">
        <v>0</v>
      </c>
      <c r="S373" s="1"/>
      <c r="T373" s="1">
        <v>0</v>
      </c>
      <c r="U373" s="1">
        <v>1</v>
      </c>
      <c r="V373" s="1">
        <v>1283</v>
      </c>
      <c r="W373" s="1">
        <v>23</v>
      </c>
      <c r="X373" s="1" t="s">
        <v>70</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x14ac:dyDescent="0.3">
      <c r="A374" s="1" t="s">
        <v>49</v>
      </c>
      <c r="B374" s="1" t="s">
        <v>38</v>
      </c>
      <c r="C374" s="1" t="s">
        <v>39</v>
      </c>
      <c r="D374" s="1" t="s">
        <v>52</v>
      </c>
      <c r="E374" s="1" t="s">
        <v>53</v>
      </c>
      <c r="F374" s="1" t="s">
        <v>42</v>
      </c>
      <c r="G374" s="1" t="s">
        <v>449</v>
      </c>
      <c r="H374" s="1">
        <v>496</v>
      </c>
      <c r="I374" s="1" t="s">
        <v>55</v>
      </c>
      <c r="J374" s="1" t="s">
        <v>76</v>
      </c>
      <c r="K374" s="1" t="s">
        <v>46</v>
      </c>
      <c r="L374" s="1" t="s">
        <v>49</v>
      </c>
      <c r="M374" s="1" t="s">
        <v>47</v>
      </c>
      <c r="N374" s="1">
        <v>5</v>
      </c>
      <c r="O374" s="1">
        <v>-2</v>
      </c>
      <c r="P374" s="1">
        <v>0</v>
      </c>
      <c r="Q374" s="1">
        <v>35</v>
      </c>
      <c r="R374" s="1">
        <v>0</v>
      </c>
      <c r="S374" s="1"/>
      <c r="T374" s="1">
        <v>0</v>
      </c>
      <c r="U374" s="1">
        <v>1</v>
      </c>
      <c r="V374" s="1">
        <v>755</v>
      </c>
      <c r="W374" s="1">
        <v>9</v>
      </c>
      <c r="X374" s="1" t="s">
        <v>64</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x14ac:dyDescent="0.3">
      <c r="A375" s="1" t="s">
        <v>49</v>
      </c>
      <c r="B375" s="1" t="s">
        <v>38</v>
      </c>
      <c r="C375" s="1" t="s">
        <v>62</v>
      </c>
      <c r="D375" s="1" t="s">
        <v>52</v>
      </c>
      <c r="E375" s="1" t="s">
        <v>53</v>
      </c>
      <c r="F375" s="1" t="s">
        <v>65</v>
      </c>
      <c r="G375" s="1" t="s">
        <v>450</v>
      </c>
      <c r="H375" s="1">
        <v>497</v>
      </c>
      <c r="I375" s="1" t="s">
        <v>55</v>
      </c>
      <c r="J375" s="1" t="s">
        <v>61</v>
      </c>
      <c r="K375" s="1" t="s">
        <v>72</v>
      </c>
      <c r="L375" s="1" t="s">
        <v>49</v>
      </c>
      <c r="M375" s="1" t="s">
        <v>47</v>
      </c>
      <c r="N375" s="1">
        <v>2</v>
      </c>
      <c r="O375" s="1">
        <v>-2</v>
      </c>
      <c r="P375" s="1">
        <v>0</v>
      </c>
      <c r="Q375" s="1">
        <v>27</v>
      </c>
      <c r="R375" s="1">
        <v>0</v>
      </c>
      <c r="S375" s="1"/>
      <c r="T375" s="1">
        <v>0</v>
      </c>
      <c r="U375" s="1">
        <v>1</v>
      </c>
      <c r="V375" s="1">
        <v>1469</v>
      </c>
      <c r="W375" s="1">
        <v>1</v>
      </c>
      <c r="X375" s="1" t="s">
        <v>48</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x14ac:dyDescent="0.3">
      <c r="A376" s="1" t="s">
        <v>49</v>
      </c>
      <c r="B376" s="1" t="s">
        <v>38</v>
      </c>
      <c r="C376" s="1" t="s">
        <v>62</v>
      </c>
      <c r="D376" s="1" t="s">
        <v>52</v>
      </c>
      <c r="E376" s="1" t="s">
        <v>41</v>
      </c>
      <c r="F376" s="1" t="s">
        <v>42</v>
      </c>
      <c r="G376" s="1" t="s">
        <v>451</v>
      </c>
      <c r="H376" s="1">
        <v>498</v>
      </c>
      <c r="I376" s="1" t="s">
        <v>55</v>
      </c>
      <c r="J376" s="1" t="s">
        <v>45</v>
      </c>
      <c r="K376" s="1" t="s">
        <v>46</v>
      </c>
      <c r="L376" s="1" t="s">
        <v>49</v>
      </c>
      <c r="M376" s="1" t="s">
        <v>47</v>
      </c>
      <c r="N376" s="1">
        <v>1</v>
      </c>
      <c r="O376" s="1">
        <v>-2</v>
      </c>
      <c r="P376" s="1">
        <v>0</v>
      </c>
      <c r="Q376" s="1">
        <v>28</v>
      </c>
      <c r="R376" s="1">
        <v>0</v>
      </c>
      <c r="S376" s="1"/>
      <c r="T376" s="1">
        <v>0</v>
      </c>
      <c r="U376" s="1">
        <v>1</v>
      </c>
      <c r="V376" s="1">
        <v>304</v>
      </c>
      <c r="W376" s="1">
        <v>9</v>
      </c>
      <c r="X376" s="1" t="s">
        <v>64</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x14ac:dyDescent="0.3">
      <c r="A377" s="1" t="s">
        <v>49</v>
      </c>
      <c r="B377" s="1" t="s">
        <v>38</v>
      </c>
      <c r="C377" s="1" t="s">
        <v>51</v>
      </c>
      <c r="D377" s="1" t="s">
        <v>52</v>
      </c>
      <c r="E377" s="1" t="s">
        <v>53</v>
      </c>
      <c r="F377" s="1" t="s">
        <v>59</v>
      </c>
      <c r="G377" s="1" t="s">
        <v>452</v>
      </c>
      <c r="H377" s="1">
        <v>499</v>
      </c>
      <c r="I377" s="1" t="s">
        <v>55</v>
      </c>
      <c r="J377" s="1" t="s">
        <v>76</v>
      </c>
      <c r="K377" s="1" t="s">
        <v>46</v>
      </c>
      <c r="L377" s="1" t="s">
        <v>49</v>
      </c>
      <c r="M377" s="1" t="s">
        <v>47</v>
      </c>
      <c r="N377" s="1">
        <v>2</v>
      </c>
      <c r="O377" s="1">
        <v>-2</v>
      </c>
      <c r="P377" s="1">
        <v>0</v>
      </c>
      <c r="Q377" s="1">
        <v>49</v>
      </c>
      <c r="R377" s="1">
        <v>0</v>
      </c>
      <c r="S377" s="1"/>
      <c r="T377" s="1">
        <v>0</v>
      </c>
      <c r="U377" s="1">
        <v>1</v>
      </c>
      <c r="V377" s="1">
        <v>1261</v>
      </c>
      <c r="W377" s="1">
        <v>7</v>
      </c>
      <c r="X377" s="1" t="s">
        <v>70</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x14ac:dyDescent="0.3">
      <c r="A378" s="1" t="s">
        <v>49</v>
      </c>
      <c r="B378" s="1" t="s">
        <v>38</v>
      </c>
      <c r="C378" s="1" t="s">
        <v>51</v>
      </c>
      <c r="D378" s="1" t="s">
        <v>52</v>
      </c>
      <c r="E378" s="1" t="s">
        <v>41</v>
      </c>
      <c r="F378" s="1" t="s">
        <v>42</v>
      </c>
      <c r="G378" s="1" t="s">
        <v>453</v>
      </c>
      <c r="H378" s="1">
        <v>500</v>
      </c>
      <c r="I378" s="1" t="s">
        <v>44</v>
      </c>
      <c r="J378" s="1" t="s">
        <v>45</v>
      </c>
      <c r="K378" s="1" t="s">
        <v>57</v>
      </c>
      <c r="L378" s="1" t="s">
        <v>49</v>
      </c>
      <c r="M378" s="1" t="s">
        <v>47</v>
      </c>
      <c r="N378" s="1">
        <v>2</v>
      </c>
      <c r="O378" s="1">
        <v>-2</v>
      </c>
      <c r="P378" s="1">
        <v>0</v>
      </c>
      <c r="Q378" s="1">
        <v>51</v>
      </c>
      <c r="R378" s="1">
        <v>0</v>
      </c>
      <c r="S378" s="1"/>
      <c r="T378" s="1">
        <v>0</v>
      </c>
      <c r="U378" s="1">
        <v>1</v>
      </c>
      <c r="V378" s="1">
        <v>1178</v>
      </c>
      <c r="W378" s="1">
        <v>14</v>
      </c>
      <c r="X378" s="1" t="s">
        <v>48</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x14ac:dyDescent="0.3">
      <c r="A379" s="1" t="s">
        <v>49</v>
      </c>
      <c r="B379" s="1" t="s">
        <v>38</v>
      </c>
      <c r="C379" s="1" t="s">
        <v>39</v>
      </c>
      <c r="D379" s="1" t="s">
        <v>52</v>
      </c>
      <c r="E379" s="1" t="s">
        <v>53</v>
      </c>
      <c r="F379" s="1" t="s">
        <v>42</v>
      </c>
      <c r="G379" s="1" t="s">
        <v>454</v>
      </c>
      <c r="H379" s="1">
        <v>501</v>
      </c>
      <c r="I379" s="1" t="s">
        <v>44</v>
      </c>
      <c r="J379" s="1" t="s">
        <v>56</v>
      </c>
      <c r="K379" s="1" t="s">
        <v>57</v>
      </c>
      <c r="L379" s="1" t="s">
        <v>49</v>
      </c>
      <c r="M379" s="1" t="s">
        <v>47</v>
      </c>
      <c r="N379" s="1">
        <v>3</v>
      </c>
      <c r="O379" s="1">
        <v>-2</v>
      </c>
      <c r="P379" s="1">
        <v>0</v>
      </c>
      <c r="Q379" s="1">
        <v>36</v>
      </c>
      <c r="R379" s="1">
        <v>0</v>
      </c>
      <c r="S379" s="1"/>
      <c r="T379" s="1">
        <v>0</v>
      </c>
      <c r="U379" s="1">
        <v>1</v>
      </c>
      <c r="V379" s="1">
        <v>329</v>
      </c>
      <c r="W379" s="1">
        <v>2</v>
      </c>
      <c r="X379" s="1" t="s">
        <v>70</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x14ac:dyDescent="0.3">
      <c r="A380" s="1" t="s">
        <v>37</v>
      </c>
      <c r="B380" s="1" t="s">
        <v>84</v>
      </c>
      <c r="C380" s="1" t="s">
        <v>62</v>
      </c>
      <c r="D380" s="1" t="s">
        <v>40</v>
      </c>
      <c r="E380" s="1" t="s">
        <v>41</v>
      </c>
      <c r="F380" s="1" t="s">
        <v>99</v>
      </c>
      <c r="G380" s="1" t="s">
        <v>455</v>
      </c>
      <c r="H380" s="1">
        <v>502</v>
      </c>
      <c r="I380" s="1" t="s">
        <v>55</v>
      </c>
      <c r="J380" s="1" t="s">
        <v>45</v>
      </c>
      <c r="K380" s="1" t="s">
        <v>46</v>
      </c>
      <c r="L380" s="1" t="s">
        <v>37</v>
      </c>
      <c r="M380" s="1" t="s">
        <v>47</v>
      </c>
      <c r="N380" s="1">
        <v>3</v>
      </c>
      <c r="O380" s="1">
        <v>-2</v>
      </c>
      <c r="P380" s="1">
        <v>0</v>
      </c>
      <c r="Q380" s="1">
        <v>34</v>
      </c>
      <c r="R380" s="1">
        <v>1</v>
      </c>
      <c r="S380" s="1">
        <v>1</v>
      </c>
      <c r="T380" s="1">
        <v>1</v>
      </c>
      <c r="U380" s="1">
        <v>0</v>
      </c>
      <c r="V380" s="1">
        <v>1362</v>
      </c>
      <c r="W380" s="1">
        <v>19</v>
      </c>
      <c r="X380" s="1" t="s">
        <v>70</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x14ac:dyDescent="0.3">
      <c r="A381" s="1" t="s">
        <v>49</v>
      </c>
      <c r="B381" s="1" t="s">
        <v>38</v>
      </c>
      <c r="C381" s="1" t="s">
        <v>68</v>
      </c>
      <c r="D381" s="1" t="s">
        <v>52</v>
      </c>
      <c r="E381" s="1" t="s">
        <v>53</v>
      </c>
      <c r="F381" s="1" t="s">
        <v>42</v>
      </c>
      <c r="G381" s="1" t="s">
        <v>456</v>
      </c>
      <c r="H381" s="1">
        <v>505</v>
      </c>
      <c r="I381" s="1" t="s">
        <v>44</v>
      </c>
      <c r="J381" s="1" t="s">
        <v>88</v>
      </c>
      <c r="K381" s="1" t="s">
        <v>46</v>
      </c>
      <c r="L381" s="1" t="s">
        <v>37</v>
      </c>
      <c r="M381" s="1" t="s">
        <v>47</v>
      </c>
      <c r="N381" s="1">
        <v>2</v>
      </c>
      <c r="O381" s="1">
        <v>-2</v>
      </c>
      <c r="P381" s="1">
        <v>0</v>
      </c>
      <c r="Q381" s="1">
        <v>55</v>
      </c>
      <c r="R381" s="1">
        <v>0</v>
      </c>
      <c r="S381" s="1"/>
      <c r="T381" s="1">
        <v>0</v>
      </c>
      <c r="U381" s="1">
        <v>1</v>
      </c>
      <c r="V381" s="1">
        <v>1311</v>
      </c>
      <c r="W381" s="1">
        <v>2</v>
      </c>
      <c r="X381" s="1" t="s">
        <v>70</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x14ac:dyDescent="0.3">
      <c r="A382" s="1" t="s">
        <v>49</v>
      </c>
      <c r="B382" s="1" t="s">
        <v>38</v>
      </c>
      <c r="C382" s="1" t="s">
        <v>85</v>
      </c>
      <c r="D382" s="1" t="s">
        <v>52</v>
      </c>
      <c r="E382" s="1" t="s">
        <v>41</v>
      </c>
      <c r="F382" s="1" t="s">
        <v>99</v>
      </c>
      <c r="G382" s="1" t="s">
        <v>457</v>
      </c>
      <c r="H382" s="1">
        <v>507</v>
      </c>
      <c r="I382" s="1" t="s">
        <v>44</v>
      </c>
      <c r="J382" s="1" t="s">
        <v>45</v>
      </c>
      <c r="K382" s="1" t="s">
        <v>72</v>
      </c>
      <c r="L382" s="1" t="s">
        <v>37</v>
      </c>
      <c r="M382" s="1" t="s">
        <v>47</v>
      </c>
      <c r="N382" s="1">
        <v>2</v>
      </c>
      <c r="O382" s="1">
        <v>-2</v>
      </c>
      <c r="P382" s="1">
        <v>0</v>
      </c>
      <c r="Q382" s="1">
        <v>24</v>
      </c>
      <c r="R382" s="1">
        <v>0</v>
      </c>
      <c r="S382" s="1"/>
      <c r="T382" s="1">
        <v>0</v>
      </c>
      <c r="U382" s="1">
        <v>1</v>
      </c>
      <c r="V382" s="1">
        <v>1371</v>
      </c>
      <c r="W382" s="1">
        <v>10</v>
      </c>
      <c r="X382" s="1" t="s">
        <v>64</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x14ac:dyDescent="0.3">
      <c r="A383" s="1" t="s">
        <v>49</v>
      </c>
      <c r="B383" s="1" t="s">
        <v>38</v>
      </c>
      <c r="C383" s="1" t="s">
        <v>62</v>
      </c>
      <c r="D383" s="1" t="s">
        <v>52</v>
      </c>
      <c r="E383" s="1" t="s">
        <v>41</v>
      </c>
      <c r="F383" s="1" t="s">
        <v>106</v>
      </c>
      <c r="G383" s="1" t="s">
        <v>458</v>
      </c>
      <c r="H383" s="1">
        <v>508</v>
      </c>
      <c r="I383" s="1" t="s">
        <v>55</v>
      </c>
      <c r="J383" s="1" t="s">
        <v>92</v>
      </c>
      <c r="K383" s="1" t="s">
        <v>57</v>
      </c>
      <c r="L383" s="1" t="s">
        <v>49</v>
      </c>
      <c r="M383" s="1" t="s">
        <v>47</v>
      </c>
      <c r="N383" s="1">
        <v>3</v>
      </c>
      <c r="O383" s="1">
        <v>-2</v>
      </c>
      <c r="P383" s="1">
        <v>0</v>
      </c>
      <c r="Q383" s="1">
        <v>30</v>
      </c>
      <c r="R383" s="1">
        <v>0</v>
      </c>
      <c r="S383" s="1"/>
      <c r="T383" s="1">
        <v>0</v>
      </c>
      <c r="U383" s="1">
        <v>1</v>
      </c>
      <c r="V383" s="1">
        <v>202</v>
      </c>
      <c r="W383" s="1">
        <v>2</v>
      </c>
      <c r="X383" s="1" t="s">
        <v>58</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x14ac:dyDescent="0.3">
      <c r="A384" s="1" t="s">
        <v>37</v>
      </c>
      <c r="B384" s="1" t="s">
        <v>50</v>
      </c>
      <c r="C384" s="1" t="s">
        <v>62</v>
      </c>
      <c r="D384" s="1" t="s">
        <v>40</v>
      </c>
      <c r="E384" s="1" t="s">
        <v>53</v>
      </c>
      <c r="F384" s="1" t="s">
        <v>106</v>
      </c>
      <c r="G384" s="1" t="s">
        <v>459</v>
      </c>
      <c r="H384" s="1">
        <v>510</v>
      </c>
      <c r="I384" s="1" t="s">
        <v>55</v>
      </c>
      <c r="J384" s="1" t="s">
        <v>56</v>
      </c>
      <c r="K384" s="1" t="s">
        <v>46</v>
      </c>
      <c r="L384" s="1" t="s">
        <v>49</v>
      </c>
      <c r="M384" s="1" t="s">
        <v>47</v>
      </c>
      <c r="N384" s="1">
        <v>2</v>
      </c>
      <c r="O384" s="1">
        <v>-2</v>
      </c>
      <c r="P384" s="1">
        <v>0</v>
      </c>
      <c r="Q384" s="1">
        <v>26</v>
      </c>
      <c r="R384" s="1">
        <v>1</v>
      </c>
      <c r="S384" s="1">
        <v>1</v>
      </c>
      <c r="T384" s="1">
        <v>1</v>
      </c>
      <c r="U384" s="1">
        <v>0</v>
      </c>
      <c r="V384" s="1">
        <v>575</v>
      </c>
      <c r="W384" s="1">
        <v>3</v>
      </c>
      <c r="X384" s="1" t="s">
        <v>58</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x14ac:dyDescent="0.3">
      <c r="A385" s="1" t="s">
        <v>49</v>
      </c>
      <c r="B385" s="1" t="s">
        <v>38</v>
      </c>
      <c r="C385" s="1" t="s">
        <v>85</v>
      </c>
      <c r="D385" s="1" t="s">
        <v>52</v>
      </c>
      <c r="E385" s="1" t="s">
        <v>53</v>
      </c>
      <c r="F385" s="1" t="s">
        <v>65</v>
      </c>
      <c r="G385" s="1" t="s">
        <v>460</v>
      </c>
      <c r="H385" s="1">
        <v>511</v>
      </c>
      <c r="I385" s="1" t="s">
        <v>44</v>
      </c>
      <c r="J385" s="1" t="s">
        <v>56</v>
      </c>
      <c r="K385" s="1" t="s">
        <v>57</v>
      </c>
      <c r="L385" s="1" t="s">
        <v>49</v>
      </c>
      <c r="M385" s="1" t="s">
        <v>47</v>
      </c>
      <c r="N385" s="1">
        <v>1</v>
      </c>
      <c r="O385" s="1">
        <v>-2</v>
      </c>
      <c r="P385" s="1">
        <v>0</v>
      </c>
      <c r="Q385" s="1">
        <v>22</v>
      </c>
      <c r="R385" s="1">
        <v>0</v>
      </c>
      <c r="S385" s="1"/>
      <c r="T385" s="1">
        <v>0</v>
      </c>
      <c r="U385" s="1">
        <v>1</v>
      </c>
      <c r="V385" s="1">
        <v>253</v>
      </c>
      <c r="W385" s="1">
        <v>11</v>
      </c>
      <c r="X385" s="1" t="s">
        <v>70</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x14ac:dyDescent="0.3">
      <c r="A386" s="1" t="s">
        <v>49</v>
      </c>
      <c r="B386" s="1" t="s">
        <v>38</v>
      </c>
      <c r="C386" s="1" t="s">
        <v>39</v>
      </c>
      <c r="D386" s="1" t="s">
        <v>52</v>
      </c>
      <c r="E386" s="1" t="s">
        <v>41</v>
      </c>
      <c r="F386" s="1" t="s">
        <v>65</v>
      </c>
      <c r="G386" s="1" t="s">
        <v>461</v>
      </c>
      <c r="H386" s="1">
        <v>513</v>
      </c>
      <c r="I386" s="1" t="s">
        <v>55</v>
      </c>
      <c r="J386" s="1" t="s">
        <v>45</v>
      </c>
      <c r="K386" s="1" t="s">
        <v>57</v>
      </c>
      <c r="L386" s="1" t="s">
        <v>49</v>
      </c>
      <c r="M386" s="1" t="s">
        <v>47</v>
      </c>
      <c r="N386" s="1">
        <v>2</v>
      </c>
      <c r="O386" s="1">
        <v>-2</v>
      </c>
      <c r="P386" s="1">
        <v>0</v>
      </c>
      <c r="Q386" s="1">
        <v>36</v>
      </c>
      <c r="R386" s="1">
        <v>0</v>
      </c>
      <c r="S386" s="1"/>
      <c r="T386" s="1">
        <v>0</v>
      </c>
      <c r="U386" s="1">
        <v>1</v>
      </c>
      <c r="V386" s="1">
        <v>164</v>
      </c>
      <c r="W386" s="1">
        <v>2</v>
      </c>
      <c r="X386" s="1" t="s">
        <v>48</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x14ac:dyDescent="0.3">
      <c r="A387" s="1" t="s">
        <v>37</v>
      </c>
      <c r="B387" s="1" t="s">
        <v>50</v>
      </c>
      <c r="C387" s="1" t="s">
        <v>62</v>
      </c>
      <c r="D387" s="1" t="s">
        <v>40</v>
      </c>
      <c r="E387" s="1" t="s">
        <v>53</v>
      </c>
      <c r="F387" s="1" t="s">
        <v>106</v>
      </c>
      <c r="G387" s="1" t="s">
        <v>462</v>
      </c>
      <c r="H387" s="1">
        <v>514</v>
      </c>
      <c r="I387" s="1" t="s">
        <v>55</v>
      </c>
      <c r="J387" s="1" t="s">
        <v>56</v>
      </c>
      <c r="K387" s="1" t="s">
        <v>46</v>
      </c>
      <c r="L387" s="1" t="s">
        <v>37</v>
      </c>
      <c r="M387" s="1" t="s">
        <v>47</v>
      </c>
      <c r="N387" s="1">
        <v>4</v>
      </c>
      <c r="O387" s="1">
        <v>-2</v>
      </c>
      <c r="P387" s="1">
        <v>0</v>
      </c>
      <c r="Q387" s="1">
        <v>30</v>
      </c>
      <c r="R387" s="1">
        <v>1</v>
      </c>
      <c r="S387" s="1">
        <v>1</v>
      </c>
      <c r="T387" s="1">
        <v>1</v>
      </c>
      <c r="U387" s="1">
        <v>0</v>
      </c>
      <c r="V387" s="1">
        <v>464</v>
      </c>
      <c r="W387" s="1">
        <v>4</v>
      </c>
      <c r="X387" s="1" t="s">
        <v>70</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x14ac:dyDescent="0.3">
      <c r="A388" s="1" t="s">
        <v>49</v>
      </c>
      <c r="B388" s="1" t="s">
        <v>38</v>
      </c>
      <c r="C388" s="1" t="s">
        <v>39</v>
      </c>
      <c r="D388" s="1" t="s">
        <v>52</v>
      </c>
      <c r="E388" s="1" t="s">
        <v>53</v>
      </c>
      <c r="F388" s="1" t="s">
        <v>42</v>
      </c>
      <c r="G388" s="1" t="s">
        <v>463</v>
      </c>
      <c r="H388" s="1">
        <v>515</v>
      </c>
      <c r="I388" s="1" t="s">
        <v>44</v>
      </c>
      <c r="J388" s="1" t="s">
        <v>61</v>
      </c>
      <c r="K388" s="1" t="s">
        <v>72</v>
      </c>
      <c r="L388" s="1" t="s">
        <v>49</v>
      </c>
      <c r="M388" s="1" t="s">
        <v>47</v>
      </c>
      <c r="N388" s="1">
        <v>2</v>
      </c>
      <c r="O388" s="1">
        <v>-2</v>
      </c>
      <c r="P388" s="1">
        <v>0</v>
      </c>
      <c r="Q388" s="1">
        <v>37</v>
      </c>
      <c r="R388" s="1">
        <v>0</v>
      </c>
      <c r="S388" s="1"/>
      <c r="T388" s="1">
        <v>0</v>
      </c>
      <c r="U388" s="1">
        <v>1</v>
      </c>
      <c r="V388" s="1">
        <v>1107</v>
      </c>
      <c r="W388" s="1">
        <v>14</v>
      </c>
      <c r="X388" s="1" t="s">
        <v>70</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x14ac:dyDescent="0.3">
      <c r="A389" s="1" t="s">
        <v>49</v>
      </c>
      <c r="B389" s="1" t="s">
        <v>38</v>
      </c>
      <c r="C389" s="1" t="s">
        <v>39</v>
      </c>
      <c r="D389" s="1" t="s">
        <v>52</v>
      </c>
      <c r="E389" s="1" t="s">
        <v>41</v>
      </c>
      <c r="F389" s="1" t="s">
        <v>99</v>
      </c>
      <c r="G389" s="1" t="s">
        <v>464</v>
      </c>
      <c r="H389" s="1">
        <v>516</v>
      </c>
      <c r="I389" s="1" t="s">
        <v>44</v>
      </c>
      <c r="J389" s="1" t="s">
        <v>45</v>
      </c>
      <c r="K389" s="1" t="s">
        <v>72</v>
      </c>
      <c r="L389" s="1" t="s">
        <v>49</v>
      </c>
      <c r="M389" s="1" t="s">
        <v>47</v>
      </c>
      <c r="N389" s="1">
        <v>5</v>
      </c>
      <c r="O389" s="1">
        <v>-2</v>
      </c>
      <c r="P389" s="1">
        <v>0</v>
      </c>
      <c r="Q389" s="1">
        <v>40</v>
      </c>
      <c r="R389" s="1">
        <v>0</v>
      </c>
      <c r="S389" s="1"/>
      <c r="T389" s="1">
        <v>0</v>
      </c>
      <c r="U389" s="1">
        <v>1</v>
      </c>
      <c r="V389" s="1">
        <v>759</v>
      </c>
      <c r="W389" s="1">
        <v>2</v>
      </c>
      <c r="X389" s="1" t="s">
        <v>48</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x14ac:dyDescent="0.3">
      <c r="A390" s="1" t="s">
        <v>49</v>
      </c>
      <c r="B390" s="1" t="s">
        <v>38</v>
      </c>
      <c r="C390" s="1" t="s">
        <v>39</v>
      </c>
      <c r="D390" s="1" t="s">
        <v>52</v>
      </c>
      <c r="E390" s="1" t="s">
        <v>53</v>
      </c>
      <c r="F390" s="1" t="s">
        <v>42</v>
      </c>
      <c r="G390" s="1" t="s">
        <v>465</v>
      </c>
      <c r="H390" s="1">
        <v>517</v>
      </c>
      <c r="I390" s="1" t="s">
        <v>44</v>
      </c>
      <c r="J390" s="1" t="s">
        <v>61</v>
      </c>
      <c r="K390" s="1" t="s">
        <v>72</v>
      </c>
      <c r="L390" s="1" t="s">
        <v>49</v>
      </c>
      <c r="M390" s="1" t="s">
        <v>47</v>
      </c>
      <c r="N390" s="1">
        <v>5</v>
      </c>
      <c r="O390" s="1">
        <v>-2</v>
      </c>
      <c r="P390" s="1">
        <v>0</v>
      </c>
      <c r="Q390" s="1">
        <v>42</v>
      </c>
      <c r="R390" s="1">
        <v>0</v>
      </c>
      <c r="S390" s="1"/>
      <c r="T390" s="1">
        <v>0</v>
      </c>
      <c r="U390" s="1">
        <v>1</v>
      </c>
      <c r="V390" s="1">
        <v>201</v>
      </c>
      <c r="W390" s="1">
        <v>1</v>
      </c>
      <c r="X390" s="1" t="s">
        <v>64</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x14ac:dyDescent="0.3">
      <c r="A391" s="1" t="s">
        <v>49</v>
      </c>
      <c r="B391" s="1" t="s">
        <v>38</v>
      </c>
      <c r="C391" s="1" t="s">
        <v>39</v>
      </c>
      <c r="D391" s="1" t="s">
        <v>52</v>
      </c>
      <c r="E391" s="1" t="s">
        <v>53</v>
      </c>
      <c r="F391" s="1" t="s">
        <v>42</v>
      </c>
      <c r="G391" s="1" t="s">
        <v>466</v>
      </c>
      <c r="H391" s="1">
        <v>518</v>
      </c>
      <c r="I391" s="1" t="s">
        <v>55</v>
      </c>
      <c r="J391" s="1" t="s">
        <v>74</v>
      </c>
      <c r="K391" s="1" t="s">
        <v>46</v>
      </c>
      <c r="L391" s="1" t="s">
        <v>37</v>
      </c>
      <c r="M391" s="1" t="s">
        <v>47</v>
      </c>
      <c r="N391" s="1">
        <v>2</v>
      </c>
      <c r="O391" s="1">
        <v>-2</v>
      </c>
      <c r="P391" s="1">
        <v>0</v>
      </c>
      <c r="Q391" s="1">
        <v>37</v>
      </c>
      <c r="R391" s="1">
        <v>0</v>
      </c>
      <c r="S391" s="1"/>
      <c r="T391" s="1">
        <v>0</v>
      </c>
      <c r="U391" s="1">
        <v>1</v>
      </c>
      <c r="V391" s="1">
        <v>1305</v>
      </c>
      <c r="W391" s="1">
        <v>10</v>
      </c>
      <c r="X391" s="1" t="s">
        <v>64</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x14ac:dyDescent="0.3">
      <c r="A392" s="1" t="s">
        <v>49</v>
      </c>
      <c r="B392" s="1" t="s">
        <v>38</v>
      </c>
      <c r="C392" s="1" t="s">
        <v>39</v>
      </c>
      <c r="D392" s="1" t="s">
        <v>52</v>
      </c>
      <c r="E392" s="1" t="s">
        <v>53</v>
      </c>
      <c r="F392" s="1" t="s">
        <v>42</v>
      </c>
      <c r="G392" s="1" t="s">
        <v>467</v>
      </c>
      <c r="H392" s="1">
        <v>520</v>
      </c>
      <c r="I392" s="1" t="s">
        <v>55</v>
      </c>
      <c r="J392" s="1" t="s">
        <v>94</v>
      </c>
      <c r="K392" s="1" t="s">
        <v>72</v>
      </c>
      <c r="L392" s="1" t="s">
        <v>49</v>
      </c>
      <c r="M392" s="1" t="s">
        <v>47</v>
      </c>
      <c r="N392" s="1">
        <v>3</v>
      </c>
      <c r="O392" s="1">
        <v>-2</v>
      </c>
      <c r="P392" s="1">
        <v>0</v>
      </c>
      <c r="Q392" s="1">
        <v>43</v>
      </c>
      <c r="R392" s="1">
        <v>0</v>
      </c>
      <c r="S392" s="1"/>
      <c r="T392" s="1">
        <v>0</v>
      </c>
      <c r="U392" s="1">
        <v>1</v>
      </c>
      <c r="V392" s="1">
        <v>982</v>
      </c>
      <c r="W392" s="1">
        <v>12</v>
      </c>
      <c r="X392" s="1" t="s">
        <v>70</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x14ac:dyDescent="0.3">
      <c r="A393" s="1" t="s">
        <v>49</v>
      </c>
      <c r="B393" s="1" t="s">
        <v>38</v>
      </c>
      <c r="C393" s="1" t="s">
        <v>39</v>
      </c>
      <c r="D393" s="1" t="s">
        <v>52</v>
      </c>
      <c r="E393" s="1" t="s">
        <v>53</v>
      </c>
      <c r="F393" s="1" t="s">
        <v>65</v>
      </c>
      <c r="G393" s="1" t="s">
        <v>468</v>
      </c>
      <c r="H393" s="1">
        <v>521</v>
      </c>
      <c r="I393" s="1" t="s">
        <v>44</v>
      </c>
      <c r="J393" s="1" t="s">
        <v>61</v>
      </c>
      <c r="K393" s="1" t="s">
        <v>57</v>
      </c>
      <c r="L393" s="1" t="s">
        <v>49</v>
      </c>
      <c r="M393" s="1" t="s">
        <v>47</v>
      </c>
      <c r="N393" s="1">
        <v>3</v>
      </c>
      <c r="O393" s="1">
        <v>-2</v>
      </c>
      <c r="P393" s="1">
        <v>0</v>
      </c>
      <c r="Q393" s="1">
        <v>40</v>
      </c>
      <c r="R393" s="1">
        <v>0</v>
      </c>
      <c r="S393" s="1"/>
      <c r="T393" s="1">
        <v>0</v>
      </c>
      <c r="U393" s="1">
        <v>1</v>
      </c>
      <c r="V393" s="1">
        <v>555</v>
      </c>
      <c r="W393" s="1">
        <v>2</v>
      </c>
      <c r="X393" s="1" t="s">
        <v>70</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x14ac:dyDescent="0.3">
      <c r="A394" s="1" t="s">
        <v>49</v>
      </c>
      <c r="B394" s="1" t="s">
        <v>38</v>
      </c>
      <c r="C394" s="1" t="s">
        <v>51</v>
      </c>
      <c r="D394" s="1" t="s">
        <v>52</v>
      </c>
      <c r="E394" s="1" t="s">
        <v>53</v>
      </c>
      <c r="F394" s="1" t="s">
        <v>65</v>
      </c>
      <c r="G394" s="1" t="s">
        <v>469</v>
      </c>
      <c r="H394" s="1">
        <v>522</v>
      </c>
      <c r="I394" s="1" t="s">
        <v>55</v>
      </c>
      <c r="J394" s="1" t="s">
        <v>94</v>
      </c>
      <c r="K394" s="1" t="s">
        <v>57</v>
      </c>
      <c r="L394" s="1" t="s">
        <v>49</v>
      </c>
      <c r="M394" s="1" t="s">
        <v>47</v>
      </c>
      <c r="N394" s="1">
        <v>4</v>
      </c>
      <c r="O394" s="1">
        <v>-2</v>
      </c>
      <c r="P394" s="1">
        <v>0</v>
      </c>
      <c r="Q394" s="1">
        <v>54</v>
      </c>
      <c r="R394" s="1">
        <v>0</v>
      </c>
      <c r="S394" s="1"/>
      <c r="T394" s="1">
        <v>0</v>
      </c>
      <c r="U394" s="1">
        <v>1</v>
      </c>
      <c r="V394" s="1">
        <v>821</v>
      </c>
      <c r="W394" s="1">
        <v>5</v>
      </c>
      <c r="X394" s="1" t="s">
        <v>48</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x14ac:dyDescent="0.3">
      <c r="A395" s="1" t="s">
        <v>49</v>
      </c>
      <c r="B395" s="1" t="s">
        <v>84</v>
      </c>
      <c r="C395" s="1" t="s">
        <v>62</v>
      </c>
      <c r="D395" s="1" t="s">
        <v>52</v>
      </c>
      <c r="E395" s="1" t="s">
        <v>41</v>
      </c>
      <c r="F395" s="1" t="s">
        <v>99</v>
      </c>
      <c r="G395" s="1" t="s">
        <v>470</v>
      </c>
      <c r="H395" s="1">
        <v>523</v>
      </c>
      <c r="I395" s="1" t="s">
        <v>44</v>
      </c>
      <c r="J395" s="1" t="s">
        <v>45</v>
      </c>
      <c r="K395" s="1" t="s">
        <v>57</v>
      </c>
      <c r="L395" s="1" t="s">
        <v>49</v>
      </c>
      <c r="M395" s="1" t="s">
        <v>47</v>
      </c>
      <c r="N395" s="1">
        <v>3</v>
      </c>
      <c r="O395" s="1">
        <v>-2</v>
      </c>
      <c r="P395" s="1">
        <v>0</v>
      </c>
      <c r="Q395" s="1">
        <v>34</v>
      </c>
      <c r="R395" s="1">
        <v>0</v>
      </c>
      <c r="S395" s="1"/>
      <c r="T395" s="1">
        <v>0</v>
      </c>
      <c r="U395" s="1">
        <v>1</v>
      </c>
      <c r="V395" s="1">
        <v>1381</v>
      </c>
      <c r="W395" s="1">
        <v>4</v>
      </c>
      <c r="X395" s="1" t="s">
        <v>64</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x14ac:dyDescent="0.3">
      <c r="A396" s="1" t="s">
        <v>49</v>
      </c>
      <c r="B396" s="1" t="s">
        <v>38</v>
      </c>
      <c r="C396" s="1" t="s">
        <v>62</v>
      </c>
      <c r="D396" s="1" t="s">
        <v>52</v>
      </c>
      <c r="E396" s="1" t="s">
        <v>53</v>
      </c>
      <c r="F396" s="1" t="s">
        <v>65</v>
      </c>
      <c r="G396" s="1" t="s">
        <v>471</v>
      </c>
      <c r="H396" s="1">
        <v>524</v>
      </c>
      <c r="I396" s="1" t="s">
        <v>44</v>
      </c>
      <c r="J396" s="1" t="s">
        <v>74</v>
      </c>
      <c r="K396" s="1" t="s">
        <v>57</v>
      </c>
      <c r="L396" s="1" t="s">
        <v>49</v>
      </c>
      <c r="M396" s="1" t="s">
        <v>47</v>
      </c>
      <c r="N396" s="1">
        <v>5</v>
      </c>
      <c r="O396" s="1">
        <v>-2</v>
      </c>
      <c r="P396" s="1">
        <v>0</v>
      </c>
      <c r="Q396" s="1">
        <v>31</v>
      </c>
      <c r="R396" s="1">
        <v>0</v>
      </c>
      <c r="S396" s="1"/>
      <c r="T396" s="1">
        <v>0</v>
      </c>
      <c r="U396" s="1">
        <v>1</v>
      </c>
      <c r="V396" s="1">
        <v>480</v>
      </c>
      <c r="W396" s="1">
        <v>7</v>
      </c>
      <c r="X396" s="1" t="s">
        <v>48</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x14ac:dyDescent="0.3">
      <c r="A397" s="1" t="s">
        <v>49</v>
      </c>
      <c r="B397" s="1" t="s">
        <v>50</v>
      </c>
      <c r="C397" s="1" t="s">
        <v>39</v>
      </c>
      <c r="D397" s="1" t="s">
        <v>52</v>
      </c>
      <c r="E397" s="1" t="s">
        <v>53</v>
      </c>
      <c r="F397" s="1" t="s">
        <v>65</v>
      </c>
      <c r="G397" s="1" t="s">
        <v>472</v>
      </c>
      <c r="H397" s="1">
        <v>525</v>
      </c>
      <c r="I397" s="1" t="s">
        <v>55</v>
      </c>
      <c r="J397" s="1" t="s">
        <v>61</v>
      </c>
      <c r="K397" s="1" t="s">
        <v>57</v>
      </c>
      <c r="L397" s="1" t="s">
        <v>49</v>
      </c>
      <c r="M397" s="1" t="s">
        <v>47</v>
      </c>
      <c r="N397" s="1">
        <v>1</v>
      </c>
      <c r="O397" s="1">
        <v>-2</v>
      </c>
      <c r="P397" s="1">
        <v>0</v>
      </c>
      <c r="Q397" s="1">
        <v>43</v>
      </c>
      <c r="R397" s="1">
        <v>0</v>
      </c>
      <c r="S397" s="1"/>
      <c r="T397" s="1">
        <v>0</v>
      </c>
      <c r="U397" s="1">
        <v>1</v>
      </c>
      <c r="V397" s="1">
        <v>313</v>
      </c>
      <c r="W397" s="1">
        <v>21</v>
      </c>
      <c r="X397" s="1" t="s">
        <v>70</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x14ac:dyDescent="0.3">
      <c r="A398" s="1" t="s">
        <v>49</v>
      </c>
      <c r="B398" s="1" t="s">
        <v>38</v>
      </c>
      <c r="C398" s="1" t="s">
        <v>39</v>
      </c>
      <c r="D398" s="1" t="s">
        <v>52</v>
      </c>
      <c r="E398" s="1" t="s">
        <v>53</v>
      </c>
      <c r="F398" s="1" t="s">
        <v>59</v>
      </c>
      <c r="G398" s="1" t="s">
        <v>473</v>
      </c>
      <c r="H398" s="1">
        <v>526</v>
      </c>
      <c r="I398" s="1" t="s">
        <v>44</v>
      </c>
      <c r="J398" s="1" t="s">
        <v>76</v>
      </c>
      <c r="K398" s="1" t="s">
        <v>72</v>
      </c>
      <c r="L398" s="1" t="s">
        <v>37</v>
      </c>
      <c r="M398" s="1" t="s">
        <v>47</v>
      </c>
      <c r="N398" s="1">
        <v>3</v>
      </c>
      <c r="O398" s="1">
        <v>-2</v>
      </c>
      <c r="P398" s="1">
        <v>0</v>
      </c>
      <c r="Q398" s="1">
        <v>43</v>
      </c>
      <c r="R398" s="1">
        <v>0</v>
      </c>
      <c r="S398" s="1"/>
      <c r="T398" s="1">
        <v>0</v>
      </c>
      <c r="U398" s="1">
        <v>1</v>
      </c>
      <c r="V398" s="1">
        <v>1473</v>
      </c>
      <c r="W398" s="1">
        <v>8</v>
      </c>
      <c r="X398" s="1" t="s">
        <v>64</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x14ac:dyDescent="0.3">
      <c r="A399" s="1" t="s">
        <v>49</v>
      </c>
      <c r="B399" s="1" t="s">
        <v>38</v>
      </c>
      <c r="C399" s="1" t="s">
        <v>62</v>
      </c>
      <c r="D399" s="1" t="s">
        <v>52</v>
      </c>
      <c r="E399" s="1" t="s">
        <v>41</v>
      </c>
      <c r="F399" s="1" t="s">
        <v>42</v>
      </c>
      <c r="G399" s="1" t="s">
        <v>474</v>
      </c>
      <c r="H399" s="1">
        <v>527</v>
      </c>
      <c r="I399" s="1" t="s">
        <v>44</v>
      </c>
      <c r="J399" s="1" t="s">
        <v>45</v>
      </c>
      <c r="K399" s="1" t="s">
        <v>46</v>
      </c>
      <c r="L399" s="1" t="s">
        <v>37</v>
      </c>
      <c r="M399" s="1" t="s">
        <v>47</v>
      </c>
      <c r="N399" s="1">
        <v>3</v>
      </c>
      <c r="O399" s="1">
        <v>-2</v>
      </c>
      <c r="P399" s="1">
        <v>0</v>
      </c>
      <c r="Q399" s="1">
        <v>25</v>
      </c>
      <c r="R399" s="1">
        <v>0</v>
      </c>
      <c r="S399" s="1"/>
      <c r="T399" s="1">
        <v>0</v>
      </c>
      <c r="U399" s="1">
        <v>1</v>
      </c>
      <c r="V399" s="1">
        <v>891</v>
      </c>
      <c r="W399" s="1">
        <v>4</v>
      </c>
      <c r="X399" s="1" t="s">
        <v>48</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x14ac:dyDescent="0.3">
      <c r="A400" s="1" t="s">
        <v>49</v>
      </c>
      <c r="B400" s="1" t="s">
        <v>84</v>
      </c>
      <c r="C400" s="1" t="s">
        <v>39</v>
      </c>
      <c r="D400" s="1" t="s">
        <v>52</v>
      </c>
      <c r="E400" s="1" t="s">
        <v>53</v>
      </c>
      <c r="F400" s="1" t="s">
        <v>65</v>
      </c>
      <c r="G400" s="1" t="s">
        <v>475</v>
      </c>
      <c r="H400" s="1">
        <v>529</v>
      </c>
      <c r="I400" s="1" t="s">
        <v>44</v>
      </c>
      <c r="J400" s="1" t="s">
        <v>56</v>
      </c>
      <c r="K400" s="1" t="s">
        <v>57</v>
      </c>
      <c r="L400" s="1" t="s">
        <v>37</v>
      </c>
      <c r="M400" s="1" t="s">
        <v>47</v>
      </c>
      <c r="N400" s="1">
        <v>2</v>
      </c>
      <c r="O400" s="1">
        <v>-2</v>
      </c>
      <c r="P400" s="1">
        <v>0</v>
      </c>
      <c r="Q400" s="1">
        <v>37</v>
      </c>
      <c r="R400" s="1">
        <v>0</v>
      </c>
      <c r="S400" s="1"/>
      <c r="T400" s="1">
        <v>0</v>
      </c>
      <c r="U400" s="1">
        <v>1</v>
      </c>
      <c r="V400" s="1">
        <v>1063</v>
      </c>
      <c r="W400" s="1">
        <v>25</v>
      </c>
      <c r="X400" s="1" t="s">
        <v>127</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x14ac:dyDescent="0.3">
      <c r="A401" s="1" t="s">
        <v>49</v>
      </c>
      <c r="B401" s="1" t="s">
        <v>38</v>
      </c>
      <c r="C401" s="1" t="s">
        <v>62</v>
      </c>
      <c r="D401" s="1" t="s">
        <v>52</v>
      </c>
      <c r="E401" s="1" t="s">
        <v>53</v>
      </c>
      <c r="F401" s="1" t="s">
        <v>42</v>
      </c>
      <c r="G401" s="1" t="s">
        <v>476</v>
      </c>
      <c r="H401" s="1">
        <v>530</v>
      </c>
      <c r="I401" s="1" t="s">
        <v>55</v>
      </c>
      <c r="J401" s="1" t="s">
        <v>61</v>
      </c>
      <c r="K401" s="1" t="s">
        <v>57</v>
      </c>
      <c r="L401" s="1" t="s">
        <v>49</v>
      </c>
      <c r="M401" s="1" t="s">
        <v>47</v>
      </c>
      <c r="N401" s="1">
        <v>3</v>
      </c>
      <c r="O401" s="1">
        <v>-2</v>
      </c>
      <c r="P401" s="1">
        <v>0</v>
      </c>
      <c r="Q401" s="1">
        <v>31</v>
      </c>
      <c r="R401" s="1">
        <v>0</v>
      </c>
      <c r="S401" s="1"/>
      <c r="T401" s="1">
        <v>0</v>
      </c>
      <c r="U401" s="1">
        <v>1</v>
      </c>
      <c r="V401" s="1">
        <v>329</v>
      </c>
      <c r="W401" s="1">
        <v>1</v>
      </c>
      <c r="X401" s="1" t="s">
        <v>48</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x14ac:dyDescent="0.3">
      <c r="A402" s="1" t="s">
        <v>49</v>
      </c>
      <c r="B402" s="1" t="s">
        <v>50</v>
      </c>
      <c r="C402" s="1" t="s">
        <v>39</v>
      </c>
      <c r="D402" s="1" t="s">
        <v>52</v>
      </c>
      <c r="E402" s="1" t="s">
        <v>53</v>
      </c>
      <c r="F402" s="1" t="s">
        <v>42</v>
      </c>
      <c r="G402" s="1" t="s">
        <v>477</v>
      </c>
      <c r="H402" s="1">
        <v>531</v>
      </c>
      <c r="I402" s="1" t="s">
        <v>55</v>
      </c>
      <c r="J402" s="1" t="s">
        <v>88</v>
      </c>
      <c r="K402" s="1" t="s">
        <v>72</v>
      </c>
      <c r="L402" s="1" t="s">
        <v>37</v>
      </c>
      <c r="M402" s="1" t="s">
        <v>47</v>
      </c>
      <c r="N402" s="1">
        <v>3</v>
      </c>
      <c r="O402" s="1">
        <v>-2</v>
      </c>
      <c r="P402" s="1">
        <v>0</v>
      </c>
      <c r="Q402" s="1">
        <v>39</v>
      </c>
      <c r="R402" s="1">
        <v>0</v>
      </c>
      <c r="S402" s="1"/>
      <c r="T402" s="1">
        <v>0</v>
      </c>
      <c r="U402" s="1">
        <v>1</v>
      </c>
      <c r="V402" s="1">
        <v>1218</v>
      </c>
      <c r="W402" s="1">
        <v>1</v>
      </c>
      <c r="X402" s="1" t="s">
        <v>58</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x14ac:dyDescent="0.3">
      <c r="A403" s="1" t="s">
        <v>49</v>
      </c>
      <c r="B403" s="1" t="s">
        <v>50</v>
      </c>
      <c r="C403" s="1" t="s">
        <v>68</v>
      </c>
      <c r="D403" s="1" t="s">
        <v>52</v>
      </c>
      <c r="E403" s="1" t="s">
        <v>41</v>
      </c>
      <c r="F403" s="1" t="s">
        <v>42</v>
      </c>
      <c r="G403" s="1" t="s">
        <v>478</v>
      </c>
      <c r="H403" s="1">
        <v>532</v>
      </c>
      <c r="I403" s="1" t="s">
        <v>44</v>
      </c>
      <c r="J403" s="1" t="s">
        <v>45</v>
      </c>
      <c r="K403" s="1" t="s">
        <v>57</v>
      </c>
      <c r="L403" s="1" t="s">
        <v>49</v>
      </c>
      <c r="M403" s="1" t="s">
        <v>47</v>
      </c>
      <c r="N403" s="1">
        <v>0</v>
      </c>
      <c r="O403" s="1">
        <v>-2</v>
      </c>
      <c r="P403" s="1">
        <v>0</v>
      </c>
      <c r="Q403" s="1">
        <v>56</v>
      </c>
      <c r="R403" s="1">
        <v>0</v>
      </c>
      <c r="S403" s="1"/>
      <c r="T403" s="1">
        <v>0</v>
      </c>
      <c r="U403" s="1">
        <v>1</v>
      </c>
      <c r="V403" s="1">
        <v>906</v>
      </c>
      <c r="W403" s="1">
        <v>6</v>
      </c>
      <c r="X403" s="1" t="s">
        <v>70</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x14ac:dyDescent="0.3">
      <c r="A404" s="1" t="s">
        <v>49</v>
      </c>
      <c r="B404" s="1" t="s">
        <v>38</v>
      </c>
      <c r="C404" s="1" t="s">
        <v>62</v>
      </c>
      <c r="D404" s="1" t="s">
        <v>52</v>
      </c>
      <c r="E404" s="1" t="s">
        <v>41</v>
      </c>
      <c r="F404" s="1" t="s">
        <v>106</v>
      </c>
      <c r="G404" s="1" t="s">
        <v>479</v>
      </c>
      <c r="H404" s="1">
        <v>533</v>
      </c>
      <c r="I404" s="1" t="s">
        <v>44</v>
      </c>
      <c r="J404" s="1" t="s">
        <v>45</v>
      </c>
      <c r="K404" s="1" t="s">
        <v>46</v>
      </c>
      <c r="L404" s="1" t="s">
        <v>49</v>
      </c>
      <c r="M404" s="1" t="s">
        <v>47</v>
      </c>
      <c r="N404" s="1">
        <v>6</v>
      </c>
      <c r="O404" s="1">
        <v>-2</v>
      </c>
      <c r="P404" s="1">
        <v>0</v>
      </c>
      <c r="Q404" s="1">
        <v>30</v>
      </c>
      <c r="R404" s="1">
        <v>0</v>
      </c>
      <c r="S404" s="1"/>
      <c r="T404" s="1">
        <v>0</v>
      </c>
      <c r="U404" s="1">
        <v>1</v>
      </c>
      <c r="V404" s="1">
        <v>1082</v>
      </c>
      <c r="W404" s="1">
        <v>12</v>
      </c>
      <c r="X404" s="1" t="s">
        <v>70</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x14ac:dyDescent="0.3">
      <c r="A405" s="1" t="s">
        <v>49</v>
      </c>
      <c r="B405" s="1" t="s">
        <v>38</v>
      </c>
      <c r="C405" s="1" t="s">
        <v>39</v>
      </c>
      <c r="D405" s="1" t="s">
        <v>52</v>
      </c>
      <c r="E405" s="1" t="s">
        <v>41</v>
      </c>
      <c r="F405" s="1" t="s">
        <v>99</v>
      </c>
      <c r="G405" s="1" t="s">
        <v>480</v>
      </c>
      <c r="H405" s="1">
        <v>534</v>
      </c>
      <c r="I405" s="1" t="s">
        <v>55</v>
      </c>
      <c r="J405" s="1" t="s">
        <v>45</v>
      </c>
      <c r="K405" s="1" t="s">
        <v>57</v>
      </c>
      <c r="L405" s="1" t="s">
        <v>49</v>
      </c>
      <c r="M405" s="1" t="s">
        <v>47</v>
      </c>
      <c r="N405" s="1">
        <v>2</v>
      </c>
      <c r="O405" s="1">
        <v>-2</v>
      </c>
      <c r="P405" s="1">
        <v>0</v>
      </c>
      <c r="Q405" s="1">
        <v>41</v>
      </c>
      <c r="R405" s="1">
        <v>0</v>
      </c>
      <c r="S405" s="1"/>
      <c r="T405" s="1">
        <v>0</v>
      </c>
      <c r="U405" s="1">
        <v>1</v>
      </c>
      <c r="V405" s="1">
        <v>645</v>
      </c>
      <c r="W405" s="1">
        <v>1</v>
      </c>
      <c r="X405" s="1" t="s">
        <v>70</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x14ac:dyDescent="0.3">
      <c r="A406" s="1" t="s">
        <v>49</v>
      </c>
      <c r="B406" s="1" t="s">
        <v>38</v>
      </c>
      <c r="C406" s="1" t="s">
        <v>62</v>
      </c>
      <c r="D406" s="1" t="s">
        <v>52</v>
      </c>
      <c r="E406" s="1" t="s">
        <v>53</v>
      </c>
      <c r="F406" s="1" t="s">
        <v>65</v>
      </c>
      <c r="G406" s="1" t="s">
        <v>481</v>
      </c>
      <c r="H406" s="1">
        <v>536</v>
      </c>
      <c r="I406" s="1" t="s">
        <v>55</v>
      </c>
      <c r="J406" s="1" t="s">
        <v>61</v>
      </c>
      <c r="K406" s="1" t="s">
        <v>72</v>
      </c>
      <c r="L406" s="1" t="s">
        <v>49</v>
      </c>
      <c r="M406" s="1" t="s">
        <v>47</v>
      </c>
      <c r="N406" s="1">
        <v>2</v>
      </c>
      <c r="O406" s="1">
        <v>-2</v>
      </c>
      <c r="P406" s="1">
        <v>0</v>
      </c>
      <c r="Q406" s="1">
        <v>28</v>
      </c>
      <c r="R406" s="1">
        <v>0</v>
      </c>
      <c r="S406" s="1"/>
      <c r="T406" s="1">
        <v>0</v>
      </c>
      <c r="U406" s="1">
        <v>1</v>
      </c>
      <c r="V406" s="1">
        <v>1300</v>
      </c>
      <c r="W406" s="1">
        <v>17</v>
      </c>
      <c r="X406" s="1" t="s">
        <v>48</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x14ac:dyDescent="0.3">
      <c r="A407" s="1" t="s">
        <v>37</v>
      </c>
      <c r="B407" s="1" t="s">
        <v>38</v>
      </c>
      <c r="C407" s="1" t="s">
        <v>62</v>
      </c>
      <c r="D407" s="1" t="s">
        <v>40</v>
      </c>
      <c r="E407" s="1" t="s">
        <v>53</v>
      </c>
      <c r="F407" s="1" t="s">
        <v>65</v>
      </c>
      <c r="G407" s="1" t="s">
        <v>482</v>
      </c>
      <c r="H407" s="1">
        <v>538</v>
      </c>
      <c r="I407" s="1" t="s">
        <v>55</v>
      </c>
      <c r="J407" s="1" t="s">
        <v>61</v>
      </c>
      <c r="K407" s="1" t="s">
        <v>57</v>
      </c>
      <c r="L407" s="1" t="s">
        <v>49</v>
      </c>
      <c r="M407" s="1" t="s">
        <v>47</v>
      </c>
      <c r="N407" s="1">
        <v>5</v>
      </c>
      <c r="O407" s="1">
        <v>-2</v>
      </c>
      <c r="P407" s="1">
        <v>0</v>
      </c>
      <c r="Q407" s="1">
        <v>25</v>
      </c>
      <c r="R407" s="1">
        <v>1</v>
      </c>
      <c r="S407" s="1">
        <v>1</v>
      </c>
      <c r="T407" s="1">
        <v>1</v>
      </c>
      <c r="U407" s="1">
        <v>0</v>
      </c>
      <c r="V407" s="1">
        <v>688</v>
      </c>
      <c r="W407" s="1">
        <v>3</v>
      </c>
      <c r="X407" s="1" t="s">
        <v>70</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x14ac:dyDescent="0.3">
      <c r="A408" s="1" t="s">
        <v>49</v>
      </c>
      <c r="B408" s="1" t="s">
        <v>38</v>
      </c>
      <c r="C408" s="1" t="s">
        <v>51</v>
      </c>
      <c r="D408" s="1" t="s">
        <v>52</v>
      </c>
      <c r="E408" s="1" t="s">
        <v>53</v>
      </c>
      <c r="F408" s="1" t="s">
        <v>65</v>
      </c>
      <c r="G408" s="1" t="s">
        <v>483</v>
      </c>
      <c r="H408" s="1">
        <v>543</v>
      </c>
      <c r="I408" s="1" t="s">
        <v>55</v>
      </c>
      <c r="J408" s="1" t="s">
        <v>74</v>
      </c>
      <c r="K408" s="1" t="s">
        <v>57</v>
      </c>
      <c r="L408" s="1" t="s">
        <v>37</v>
      </c>
      <c r="M408" s="1" t="s">
        <v>47</v>
      </c>
      <c r="N408" s="1">
        <v>4</v>
      </c>
      <c r="O408" s="1">
        <v>-2</v>
      </c>
      <c r="P408" s="1">
        <v>0</v>
      </c>
      <c r="Q408" s="1">
        <v>52</v>
      </c>
      <c r="R408" s="1">
        <v>0</v>
      </c>
      <c r="S408" s="1"/>
      <c r="T408" s="1">
        <v>0</v>
      </c>
      <c r="U408" s="1">
        <v>1</v>
      </c>
      <c r="V408" s="1">
        <v>319</v>
      </c>
      <c r="W408" s="1">
        <v>3</v>
      </c>
      <c r="X408" s="1" t="s">
        <v>70</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x14ac:dyDescent="0.3">
      <c r="A409" s="1" t="s">
        <v>49</v>
      </c>
      <c r="B409" s="1" t="s">
        <v>38</v>
      </c>
      <c r="C409" s="1" t="s">
        <v>51</v>
      </c>
      <c r="D409" s="1" t="s">
        <v>52</v>
      </c>
      <c r="E409" s="1" t="s">
        <v>53</v>
      </c>
      <c r="F409" s="1" t="s">
        <v>42</v>
      </c>
      <c r="G409" s="1" t="s">
        <v>484</v>
      </c>
      <c r="H409" s="1">
        <v>544</v>
      </c>
      <c r="I409" s="1" t="s">
        <v>55</v>
      </c>
      <c r="J409" s="1" t="s">
        <v>56</v>
      </c>
      <c r="K409" s="1" t="s">
        <v>57</v>
      </c>
      <c r="L409" s="1" t="s">
        <v>49</v>
      </c>
      <c r="M409" s="1" t="s">
        <v>47</v>
      </c>
      <c r="N409" s="1">
        <v>3</v>
      </c>
      <c r="O409" s="1">
        <v>-2</v>
      </c>
      <c r="P409" s="1">
        <v>0</v>
      </c>
      <c r="Q409" s="1">
        <v>45</v>
      </c>
      <c r="R409" s="1">
        <v>0</v>
      </c>
      <c r="S409" s="1"/>
      <c r="T409" s="1">
        <v>0</v>
      </c>
      <c r="U409" s="1">
        <v>1</v>
      </c>
      <c r="V409" s="1">
        <v>192</v>
      </c>
      <c r="W409" s="1">
        <v>10</v>
      </c>
      <c r="X409" s="1" t="s">
        <v>48</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x14ac:dyDescent="0.3">
      <c r="A410" s="1" t="s">
        <v>49</v>
      </c>
      <c r="B410" s="1" t="s">
        <v>38</v>
      </c>
      <c r="C410" s="1" t="s">
        <v>51</v>
      </c>
      <c r="D410" s="1" t="s">
        <v>52</v>
      </c>
      <c r="E410" s="1" t="s">
        <v>53</v>
      </c>
      <c r="F410" s="1" t="s">
        <v>42</v>
      </c>
      <c r="G410" s="1" t="s">
        <v>485</v>
      </c>
      <c r="H410" s="1">
        <v>546</v>
      </c>
      <c r="I410" s="1" t="s">
        <v>44</v>
      </c>
      <c r="J410" s="1" t="s">
        <v>88</v>
      </c>
      <c r="K410" s="1" t="s">
        <v>57</v>
      </c>
      <c r="L410" s="1" t="s">
        <v>49</v>
      </c>
      <c r="M410" s="1" t="s">
        <v>47</v>
      </c>
      <c r="N410" s="1">
        <v>2</v>
      </c>
      <c r="O410" s="1">
        <v>-2</v>
      </c>
      <c r="P410" s="1">
        <v>0</v>
      </c>
      <c r="Q410" s="1">
        <v>52</v>
      </c>
      <c r="R410" s="1">
        <v>0</v>
      </c>
      <c r="S410" s="1"/>
      <c r="T410" s="1">
        <v>0</v>
      </c>
      <c r="U410" s="1">
        <v>1</v>
      </c>
      <c r="V410" s="1">
        <v>1490</v>
      </c>
      <c r="W410" s="1">
        <v>4</v>
      </c>
      <c r="X410" s="1" t="s">
        <v>48</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x14ac:dyDescent="0.3">
      <c r="A411" s="1" t="s">
        <v>49</v>
      </c>
      <c r="B411" s="1" t="s">
        <v>50</v>
      </c>
      <c r="C411" s="1" t="s">
        <v>39</v>
      </c>
      <c r="D411" s="1" t="s">
        <v>52</v>
      </c>
      <c r="E411" s="1" t="s">
        <v>53</v>
      </c>
      <c r="F411" s="1" t="s">
        <v>42</v>
      </c>
      <c r="G411" s="1" t="s">
        <v>486</v>
      </c>
      <c r="H411" s="1">
        <v>547</v>
      </c>
      <c r="I411" s="1" t="s">
        <v>44</v>
      </c>
      <c r="J411" s="1" t="s">
        <v>56</v>
      </c>
      <c r="K411" s="1" t="s">
        <v>72</v>
      </c>
      <c r="L411" s="1" t="s">
        <v>49</v>
      </c>
      <c r="M411" s="1" t="s">
        <v>47</v>
      </c>
      <c r="N411" s="1">
        <v>3</v>
      </c>
      <c r="O411" s="1">
        <v>-2</v>
      </c>
      <c r="P411" s="1">
        <v>0</v>
      </c>
      <c r="Q411" s="1">
        <v>42</v>
      </c>
      <c r="R411" s="1">
        <v>0</v>
      </c>
      <c r="S411" s="1"/>
      <c r="T411" s="1">
        <v>0</v>
      </c>
      <c r="U411" s="1">
        <v>1</v>
      </c>
      <c r="V411" s="1">
        <v>532</v>
      </c>
      <c r="W411" s="1">
        <v>29</v>
      </c>
      <c r="X411" s="1" t="s">
        <v>48</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x14ac:dyDescent="0.3">
      <c r="A412" s="1" t="s">
        <v>49</v>
      </c>
      <c r="B412" s="1" t="s">
        <v>38</v>
      </c>
      <c r="C412" s="1" t="s">
        <v>62</v>
      </c>
      <c r="D412" s="1" t="s">
        <v>52</v>
      </c>
      <c r="E412" s="1" t="s">
        <v>53</v>
      </c>
      <c r="F412" s="1" t="s">
        <v>42</v>
      </c>
      <c r="G412" s="1" t="s">
        <v>487</v>
      </c>
      <c r="H412" s="1">
        <v>548</v>
      </c>
      <c r="I412" s="1" t="s">
        <v>44</v>
      </c>
      <c r="J412" s="1" t="s">
        <v>74</v>
      </c>
      <c r="K412" s="1" t="s">
        <v>46</v>
      </c>
      <c r="L412" s="1" t="s">
        <v>49</v>
      </c>
      <c r="M412" s="1" t="s">
        <v>47</v>
      </c>
      <c r="N412" s="1">
        <v>2</v>
      </c>
      <c r="O412" s="1">
        <v>-2</v>
      </c>
      <c r="P412" s="1">
        <v>0</v>
      </c>
      <c r="Q412" s="1">
        <v>30</v>
      </c>
      <c r="R412" s="1">
        <v>0</v>
      </c>
      <c r="S412" s="1"/>
      <c r="T412" s="1">
        <v>0</v>
      </c>
      <c r="U412" s="1">
        <v>1</v>
      </c>
      <c r="V412" s="1">
        <v>317</v>
      </c>
      <c r="W412" s="1">
        <v>2</v>
      </c>
      <c r="X412" s="1" t="s">
        <v>70</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x14ac:dyDescent="0.3">
      <c r="A413" s="1" t="s">
        <v>49</v>
      </c>
      <c r="B413" s="1" t="s">
        <v>38</v>
      </c>
      <c r="C413" s="1" t="s">
        <v>68</v>
      </c>
      <c r="D413" s="1" t="s">
        <v>52</v>
      </c>
      <c r="E413" s="1" t="s">
        <v>53</v>
      </c>
      <c r="F413" s="1" t="s">
        <v>42</v>
      </c>
      <c r="G413" s="1" t="s">
        <v>488</v>
      </c>
      <c r="H413" s="1">
        <v>549</v>
      </c>
      <c r="I413" s="1" t="s">
        <v>44</v>
      </c>
      <c r="J413" s="1" t="s">
        <v>88</v>
      </c>
      <c r="K413" s="1" t="s">
        <v>57</v>
      </c>
      <c r="L413" s="1" t="s">
        <v>49</v>
      </c>
      <c r="M413" s="1" t="s">
        <v>47</v>
      </c>
      <c r="N413" s="1">
        <v>5</v>
      </c>
      <c r="O413" s="1">
        <v>-2</v>
      </c>
      <c r="P413" s="1">
        <v>0</v>
      </c>
      <c r="Q413" s="1">
        <v>60</v>
      </c>
      <c r="R413" s="1">
        <v>0</v>
      </c>
      <c r="S413" s="1"/>
      <c r="T413" s="1">
        <v>0</v>
      </c>
      <c r="U413" s="1">
        <v>1</v>
      </c>
      <c r="V413" s="1">
        <v>422</v>
      </c>
      <c r="W413" s="1">
        <v>7</v>
      </c>
      <c r="X413" s="1" t="s">
        <v>70</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x14ac:dyDescent="0.3">
      <c r="A414" s="1" t="s">
        <v>49</v>
      </c>
      <c r="B414" s="1" t="s">
        <v>38</v>
      </c>
      <c r="C414" s="1" t="s">
        <v>51</v>
      </c>
      <c r="D414" s="1" t="s">
        <v>52</v>
      </c>
      <c r="E414" s="1" t="s">
        <v>53</v>
      </c>
      <c r="F414" s="1" t="s">
        <v>65</v>
      </c>
      <c r="G414" s="1" t="s">
        <v>489</v>
      </c>
      <c r="H414" s="1">
        <v>550</v>
      </c>
      <c r="I414" s="1" t="s">
        <v>44</v>
      </c>
      <c r="J414" s="1" t="s">
        <v>74</v>
      </c>
      <c r="K414" s="1" t="s">
        <v>72</v>
      </c>
      <c r="L414" s="1" t="s">
        <v>49</v>
      </c>
      <c r="M414" s="1" t="s">
        <v>47</v>
      </c>
      <c r="N414" s="1">
        <v>5</v>
      </c>
      <c r="O414" s="1">
        <v>-2</v>
      </c>
      <c r="P414" s="1">
        <v>0</v>
      </c>
      <c r="Q414" s="1">
        <v>46</v>
      </c>
      <c r="R414" s="1">
        <v>0</v>
      </c>
      <c r="S414" s="1"/>
      <c r="T414" s="1">
        <v>0</v>
      </c>
      <c r="U414" s="1">
        <v>1</v>
      </c>
      <c r="V414" s="1">
        <v>1485</v>
      </c>
      <c r="W414" s="1">
        <v>18</v>
      </c>
      <c r="X414" s="1" t="s">
        <v>70</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x14ac:dyDescent="0.3">
      <c r="A415" s="1" t="s">
        <v>49</v>
      </c>
      <c r="B415" s="1" t="s">
        <v>50</v>
      </c>
      <c r="C415" s="1" t="s">
        <v>39</v>
      </c>
      <c r="D415" s="1" t="s">
        <v>52</v>
      </c>
      <c r="E415" s="1" t="s">
        <v>53</v>
      </c>
      <c r="F415" s="1" t="s">
        <v>106</v>
      </c>
      <c r="G415" s="1" t="s">
        <v>490</v>
      </c>
      <c r="H415" s="1">
        <v>551</v>
      </c>
      <c r="I415" s="1" t="s">
        <v>44</v>
      </c>
      <c r="J415" s="1" t="s">
        <v>76</v>
      </c>
      <c r="K415" s="1" t="s">
        <v>57</v>
      </c>
      <c r="L415" s="1" t="s">
        <v>49</v>
      </c>
      <c r="M415" s="1" t="s">
        <v>47</v>
      </c>
      <c r="N415" s="1">
        <v>4</v>
      </c>
      <c r="O415" s="1">
        <v>-2</v>
      </c>
      <c r="P415" s="1">
        <v>0</v>
      </c>
      <c r="Q415" s="1">
        <v>42</v>
      </c>
      <c r="R415" s="1">
        <v>0</v>
      </c>
      <c r="S415" s="1"/>
      <c r="T415" s="1">
        <v>0</v>
      </c>
      <c r="U415" s="1">
        <v>1</v>
      </c>
      <c r="V415" s="1">
        <v>1368</v>
      </c>
      <c r="W415" s="1">
        <v>28</v>
      </c>
      <c r="X415" s="1" t="s">
        <v>64</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x14ac:dyDescent="0.3">
      <c r="A416" s="1" t="s">
        <v>37</v>
      </c>
      <c r="B416" s="1" t="s">
        <v>38</v>
      </c>
      <c r="C416" s="1" t="s">
        <v>85</v>
      </c>
      <c r="D416" s="1" t="s">
        <v>40</v>
      </c>
      <c r="E416" s="1" t="s">
        <v>41</v>
      </c>
      <c r="F416" s="1" t="s">
        <v>106</v>
      </c>
      <c r="G416" s="1" t="s">
        <v>491</v>
      </c>
      <c r="H416" s="1">
        <v>554</v>
      </c>
      <c r="I416" s="1" t="s">
        <v>44</v>
      </c>
      <c r="J416" s="1" t="s">
        <v>92</v>
      </c>
      <c r="K416" s="1" t="s">
        <v>46</v>
      </c>
      <c r="L416" s="1" t="s">
        <v>37</v>
      </c>
      <c r="M416" s="1" t="s">
        <v>47</v>
      </c>
      <c r="N416" s="1">
        <v>4</v>
      </c>
      <c r="O416" s="1">
        <v>-2</v>
      </c>
      <c r="P416" s="1">
        <v>0</v>
      </c>
      <c r="Q416" s="1">
        <v>24</v>
      </c>
      <c r="R416" s="1">
        <v>1</v>
      </c>
      <c r="S416" s="1">
        <v>1</v>
      </c>
      <c r="T416" s="1">
        <v>1</v>
      </c>
      <c r="U416" s="1">
        <v>0</v>
      </c>
      <c r="V416" s="1">
        <v>1448</v>
      </c>
      <c r="W416" s="1">
        <v>1</v>
      </c>
      <c r="X416" s="1" t="s">
        <v>58</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x14ac:dyDescent="0.3">
      <c r="A417" s="1" t="s">
        <v>37</v>
      </c>
      <c r="B417" s="1" t="s">
        <v>50</v>
      </c>
      <c r="C417" s="1" t="s">
        <v>62</v>
      </c>
      <c r="D417" s="1" t="s">
        <v>40</v>
      </c>
      <c r="E417" s="1" t="s">
        <v>41</v>
      </c>
      <c r="F417" s="1" t="s">
        <v>99</v>
      </c>
      <c r="G417" s="1" t="s">
        <v>492</v>
      </c>
      <c r="H417" s="1">
        <v>555</v>
      </c>
      <c r="I417" s="1" t="s">
        <v>44</v>
      </c>
      <c r="J417" s="1" t="s">
        <v>92</v>
      </c>
      <c r="K417" s="1" t="s">
        <v>72</v>
      </c>
      <c r="L417" s="1" t="s">
        <v>49</v>
      </c>
      <c r="M417" s="1" t="s">
        <v>47</v>
      </c>
      <c r="N417" s="1">
        <v>3</v>
      </c>
      <c r="O417" s="1">
        <v>-2</v>
      </c>
      <c r="P417" s="1">
        <v>0</v>
      </c>
      <c r="Q417" s="1">
        <v>34</v>
      </c>
      <c r="R417" s="1">
        <v>1</v>
      </c>
      <c r="S417" s="1">
        <v>1</v>
      </c>
      <c r="T417" s="1">
        <v>1</v>
      </c>
      <c r="U417" s="1">
        <v>0</v>
      </c>
      <c r="V417" s="1">
        <v>296</v>
      </c>
      <c r="W417" s="1">
        <v>6</v>
      </c>
      <c r="X417" s="1" t="s">
        <v>48</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x14ac:dyDescent="0.3">
      <c r="A418" s="1" t="s">
        <v>49</v>
      </c>
      <c r="B418" s="1" t="s">
        <v>50</v>
      </c>
      <c r="C418" s="1" t="s">
        <v>39</v>
      </c>
      <c r="D418" s="1" t="s">
        <v>52</v>
      </c>
      <c r="E418" s="1" t="s">
        <v>53</v>
      </c>
      <c r="F418" s="1" t="s">
        <v>42</v>
      </c>
      <c r="G418" s="1" t="s">
        <v>493</v>
      </c>
      <c r="H418" s="1">
        <v>556</v>
      </c>
      <c r="I418" s="1" t="s">
        <v>55</v>
      </c>
      <c r="J418" s="1" t="s">
        <v>61</v>
      </c>
      <c r="K418" s="1" t="s">
        <v>57</v>
      </c>
      <c r="L418" s="1" t="s">
        <v>37</v>
      </c>
      <c r="M418" s="1" t="s">
        <v>47</v>
      </c>
      <c r="N418" s="1">
        <v>3</v>
      </c>
      <c r="O418" s="1">
        <v>-2</v>
      </c>
      <c r="P418" s="1">
        <v>0</v>
      </c>
      <c r="Q418" s="1">
        <v>38</v>
      </c>
      <c r="R418" s="1">
        <v>0</v>
      </c>
      <c r="S418" s="1"/>
      <c r="T418" s="1">
        <v>0</v>
      </c>
      <c r="U418" s="1">
        <v>1</v>
      </c>
      <c r="V418" s="1">
        <v>1490</v>
      </c>
      <c r="W418" s="1">
        <v>2</v>
      </c>
      <c r="X418" s="1" t="s">
        <v>48</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x14ac:dyDescent="0.3">
      <c r="A419" s="1" t="s">
        <v>49</v>
      </c>
      <c r="B419" s="1" t="s">
        <v>38</v>
      </c>
      <c r="C419" s="1" t="s">
        <v>39</v>
      </c>
      <c r="D419" s="1" t="s">
        <v>52</v>
      </c>
      <c r="E419" s="1" t="s">
        <v>41</v>
      </c>
      <c r="F419" s="1" t="s">
        <v>42</v>
      </c>
      <c r="G419" s="1" t="s">
        <v>494</v>
      </c>
      <c r="H419" s="1">
        <v>558</v>
      </c>
      <c r="I419" s="1" t="s">
        <v>44</v>
      </c>
      <c r="J419" s="1" t="s">
        <v>88</v>
      </c>
      <c r="K419" s="1" t="s">
        <v>57</v>
      </c>
      <c r="L419" s="1" t="s">
        <v>49</v>
      </c>
      <c r="M419" s="1" t="s">
        <v>47</v>
      </c>
      <c r="N419" s="1">
        <v>2</v>
      </c>
      <c r="O419" s="1">
        <v>-2</v>
      </c>
      <c r="P419" s="1">
        <v>0</v>
      </c>
      <c r="Q419" s="1">
        <v>40</v>
      </c>
      <c r="R419" s="1">
        <v>0</v>
      </c>
      <c r="S419" s="1"/>
      <c r="T419" s="1">
        <v>0</v>
      </c>
      <c r="U419" s="1">
        <v>1</v>
      </c>
      <c r="V419" s="1">
        <v>1398</v>
      </c>
      <c r="W419" s="1">
        <v>2</v>
      </c>
      <c r="X419" s="1" t="s">
        <v>64</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x14ac:dyDescent="0.3">
      <c r="A420" s="1" t="s">
        <v>49</v>
      </c>
      <c r="B420" s="1" t="s">
        <v>38</v>
      </c>
      <c r="C420" s="1" t="s">
        <v>62</v>
      </c>
      <c r="D420" s="1" t="s">
        <v>52</v>
      </c>
      <c r="E420" s="1" t="s">
        <v>53</v>
      </c>
      <c r="F420" s="1" t="s">
        <v>42</v>
      </c>
      <c r="G420" s="1" t="s">
        <v>495</v>
      </c>
      <c r="H420" s="1">
        <v>560</v>
      </c>
      <c r="I420" s="1" t="s">
        <v>44</v>
      </c>
      <c r="J420" s="1" t="s">
        <v>56</v>
      </c>
      <c r="K420" s="1" t="s">
        <v>72</v>
      </c>
      <c r="L420" s="1" t="s">
        <v>49</v>
      </c>
      <c r="M420" s="1" t="s">
        <v>47</v>
      </c>
      <c r="N420" s="1">
        <v>3</v>
      </c>
      <c r="O420" s="1">
        <v>-2</v>
      </c>
      <c r="P420" s="1">
        <v>0</v>
      </c>
      <c r="Q420" s="1">
        <v>26</v>
      </c>
      <c r="R420" s="1">
        <v>0</v>
      </c>
      <c r="S420" s="1"/>
      <c r="T420" s="1">
        <v>0</v>
      </c>
      <c r="U420" s="1">
        <v>1</v>
      </c>
      <c r="V420" s="1">
        <v>1349</v>
      </c>
      <c r="W420" s="1">
        <v>23</v>
      </c>
      <c r="X420" s="1" t="s">
        <v>70</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x14ac:dyDescent="0.3">
      <c r="A421" s="1" t="s">
        <v>49</v>
      </c>
      <c r="B421" s="1" t="s">
        <v>84</v>
      </c>
      <c r="C421" s="1" t="s">
        <v>62</v>
      </c>
      <c r="D421" s="1" t="s">
        <v>52</v>
      </c>
      <c r="E421" s="1" t="s">
        <v>53</v>
      </c>
      <c r="F421" s="1" t="s">
        <v>42</v>
      </c>
      <c r="G421" s="1" t="s">
        <v>496</v>
      </c>
      <c r="H421" s="1">
        <v>562</v>
      </c>
      <c r="I421" s="1" t="s">
        <v>55</v>
      </c>
      <c r="J421" s="1" t="s">
        <v>61</v>
      </c>
      <c r="K421" s="1" t="s">
        <v>57</v>
      </c>
      <c r="L421" s="1" t="s">
        <v>49</v>
      </c>
      <c r="M421" s="1" t="s">
        <v>47</v>
      </c>
      <c r="N421" s="1">
        <v>3</v>
      </c>
      <c r="O421" s="1">
        <v>-2</v>
      </c>
      <c r="P421" s="1">
        <v>0</v>
      </c>
      <c r="Q421" s="1">
        <v>30</v>
      </c>
      <c r="R421" s="1">
        <v>0</v>
      </c>
      <c r="S421" s="1"/>
      <c r="T421" s="1">
        <v>0</v>
      </c>
      <c r="U421" s="1">
        <v>1</v>
      </c>
      <c r="V421" s="1">
        <v>1400</v>
      </c>
      <c r="W421" s="1">
        <v>3</v>
      </c>
      <c r="X421" s="1" t="s">
        <v>70</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x14ac:dyDescent="0.3">
      <c r="A422" s="1" t="s">
        <v>49</v>
      </c>
      <c r="B422" s="1" t="s">
        <v>38</v>
      </c>
      <c r="C422" s="1" t="s">
        <v>62</v>
      </c>
      <c r="D422" s="1" t="s">
        <v>52</v>
      </c>
      <c r="E422" s="1" t="s">
        <v>53</v>
      </c>
      <c r="F422" s="1" t="s">
        <v>65</v>
      </c>
      <c r="G422" s="1" t="s">
        <v>497</v>
      </c>
      <c r="H422" s="1">
        <v>564</v>
      </c>
      <c r="I422" s="1" t="s">
        <v>55</v>
      </c>
      <c r="J422" s="1" t="s">
        <v>94</v>
      </c>
      <c r="K422" s="1" t="s">
        <v>57</v>
      </c>
      <c r="L422" s="1" t="s">
        <v>49</v>
      </c>
      <c r="M422" s="1" t="s">
        <v>47</v>
      </c>
      <c r="N422" s="1">
        <v>2</v>
      </c>
      <c r="O422" s="1">
        <v>-2</v>
      </c>
      <c r="P422" s="1">
        <v>0</v>
      </c>
      <c r="Q422" s="1">
        <v>29</v>
      </c>
      <c r="R422" s="1">
        <v>0</v>
      </c>
      <c r="S422" s="1"/>
      <c r="T422" s="1">
        <v>0</v>
      </c>
      <c r="U422" s="1">
        <v>1</v>
      </c>
      <c r="V422" s="1">
        <v>986</v>
      </c>
      <c r="W422" s="1">
        <v>3</v>
      </c>
      <c r="X422" s="1" t="s">
        <v>64</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x14ac:dyDescent="0.3">
      <c r="A423" s="1" t="s">
        <v>37</v>
      </c>
      <c r="B423" s="1" t="s">
        <v>38</v>
      </c>
      <c r="C423" s="1" t="s">
        <v>62</v>
      </c>
      <c r="D423" s="1" t="s">
        <v>40</v>
      </c>
      <c r="E423" s="1" t="s">
        <v>53</v>
      </c>
      <c r="F423" s="1" t="s">
        <v>106</v>
      </c>
      <c r="G423" s="1" t="s">
        <v>498</v>
      </c>
      <c r="H423" s="1">
        <v>565</v>
      </c>
      <c r="I423" s="1" t="s">
        <v>44</v>
      </c>
      <c r="J423" s="1" t="s">
        <v>56</v>
      </c>
      <c r="K423" s="1" t="s">
        <v>57</v>
      </c>
      <c r="L423" s="1" t="s">
        <v>49</v>
      </c>
      <c r="M423" s="1" t="s">
        <v>47</v>
      </c>
      <c r="N423" s="1">
        <v>2</v>
      </c>
      <c r="O423" s="1">
        <v>-2</v>
      </c>
      <c r="P423" s="1">
        <v>0</v>
      </c>
      <c r="Q423" s="1">
        <v>29</v>
      </c>
      <c r="R423" s="1">
        <v>1</v>
      </c>
      <c r="S423" s="1">
        <v>1</v>
      </c>
      <c r="T423" s="1">
        <v>1</v>
      </c>
      <c r="U423" s="1">
        <v>0</v>
      </c>
      <c r="V423" s="1">
        <v>408</v>
      </c>
      <c r="W423" s="1">
        <v>25</v>
      </c>
      <c r="X423" s="1" t="s">
        <v>127</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x14ac:dyDescent="0.3">
      <c r="A424" s="1" t="s">
        <v>37</v>
      </c>
      <c r="B424" s="1" t="s">
        <v>38</v>
      </c>
      <c r="C424" s="1" t="s">
        <v>85</v>
      </c>
      <c r="D424" s="1" t="s">
        <v>40</v>
      </c>
      <c r="E424" s="1" t="s">
        <v>154</v>
      </c>
      <c r="F424" s="1" t="s">
        <v>106</v>
      </c>
      <c r="G424" s="1" t="s">
        <v>499</v>
      </c>
      <c r="H424" s="1">
        <v>566</v>
      </c>
      <c r="I424" s="1" t="s">
        <v>55</v>
      </c>
      <c r="J424" s="1" t="s">
        <v>156</v>
      </c>
      <c r="K424" s="1" t="s">
        <v>46</v>
      </c>
      <c r="L424" s="1" t="s">
        <v>49</v>
      </c>
      <c r="M424" s="1" t="s">
        <v>47</v>
      </c>
      <c r="N424" s="1">
        <v>3</v>
      </c>
      <c r="O424" s="1">
        <v>-2</v>
      </c>
      <c r="P424" s="1">
        <v>0</v>
      </c>
      <c r="Q424" s="1">
        <v>19</v>
      </c>
      <c r="R424" s="1">
        <v>1</v>
      </c>
      <c r="S424" s="1">
        <v>1</v>
      </c>
      <c r="T424" s="1">
        <v>1</v>
      </c>
      <c r="U424" s="1">
        <v>0</v>
      </c>
      <c r="V424" s="1">
        <v>489</v>
      </c>
      <c r="W424" s="1">
        <v>2</v>
      </c>
      <c r="X424" s="1" t="s">
        <v>48</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x14ac:dyDescent="0.3">
      <c r="A425" s="1" t="s">
        <v>49</v>
      </c>
      <c r="B425" s="1" t="s">
        <v>84</v>
      </c>
      <c r="C425" s="1" t="s">
        <v>62</v>
      </c>
      <c r="D425" s="1" t="s">
        <v>52</v>
      </c>
      <c r="E425" s="1" t="s">
        <v>41</v>
      </c>
      <c r="F425" s="1" t="s">
        <v>59</v>
      </c>
      <c r="G425" s="1" t="s">
        <v>500</v>
      </c>
      <c r="H425" s="1">
        <v>567</v>
      </c>
      <c r="I425" s="1" t="s">
        <v>44</v>
      </c>
      <c r="J425" s="1" t="s">
        <v>45</v>
      </c>
      <c r="K425" s="1" t="s">
        <v>57</v>
      </c>
      <c r="L425" s="1" t="s">
        <v>49</v>
      </c>
      <c r="M425" s="1" t="s">
        <v>47</v>
      </c>
      <c r="N425" s="1">
        <v>3</v>
      </c>
      <c r="O425" s="1">
        <v>-2</v>
      </c>
      <c r="P425" s="1">
        <v>0</v>
      </c>
      <c r="Q425" s="1">
        <v>30</v>
      </c>
      <c r="R425" s="1">
        <v>0</v>
      </c>
      <c r="S425" s="1"/>
      <c r="T425" s="1">
        <v>0</v>
      </c>
      <c r="U425" s="1">
        <v>1</v>
      </c>
      <c r="V425" s="1">
        <v>1398</v>
      </c>
      <c r="W425" s="1">
        <v>22</v>
      </c>
      <c r="X425" s="1" t="s">
        <v>64</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x14ac:dyDescent="0.3">
      <c r="A426" s="1" t="s">
        <v>49</v>
      </c>
      <c r="B426" s="1" t="s">
        <v>38</v>
      </c>
      <c r="C426" s="1" t="s">
        <v>68</v>
      </c>
      <c r="D426" s="1" t="s">
        <v>52</v>
      </c>
      <c r="E426" s="1" t="s">
        <v>41</v>
      </c>
      <c r="F426" s="1" t="s">
        <v>99</v>
      </c>
      <c r="G426" s="1" t="s">
        <v>501</v>
      </c>
      <c r="H426" s="1">
        <v>568</v>
      </c>
      <c r="I426" s="1" t="s">
        <v>55</v>
      </c>
      <c r="J426" s="1" t="s">
        <v>88</v>
      </c>
      <c r="K426" s="1" t="s">
        <v>72</v>
      </c>
      <c r="L426" s="1" t="s">
        <v>49</v>
      </c>
      <c r="M426" s="1" t="s">
        <v>47</v>
      </c>
      <c r="N426" s="1">
        <v>3</v>
      </c>
      <c r="O426" s="1">
        <v>-2</v>
      </c>
      <c r="P426" s="1">
        <v>0</v>
      </c>
      <c r="Q426" s="1">
        <v>57</v>
      </c>
      <c r="R426" s="1">
        <v>0</v>
      </c>
      <c r="S426" s="1"/>
      <c r="T426" s="1">
        <v>0</v>
      </c>
      <c r="U426" s="1">
        <v>1</v>
      </c>
      <c r="V426" s="1">
        <v>210</v>
      </c>
      <c r="W426" s="1">
        <v>29</v>
      </c>
      <c r="X426" s="1" t="s">
        <v>70</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x14ac:dyDescent="0.3">
      <c r="A427" s="1" t="s">
        <v>49</v>
      </c>
      <c r="B427" s="1" t="s">
        <v>38</v>
      </c>
      <c r="C427" s="1" t="s">
        <v>51</v>
      </c>
      <c r="D427" s="1" t="s">
        <v>52</v>
      </c>
      <c r="E427" s="1" t="s">
        <v>53</v>
      </c>
      <c r="F427" s="1" t="s">
        <v>42</v>
      </c>
      <c r="G427" s="1" t="s">
        <v>502</v>
      </c>
      <c r="H427" s="1">
        <v>569</v>
      </c>
      <c r="I427" s="1" t="s">
        <v>55</v>
      </c>
      <c r="J427" s="1" t="s">
        <v>88</v>
      </c>
      <c r="K427" s="1" t="s">
        <v>57</v>
      </c>
      <c r="L427" s="1" t="s">
        <v>49</v>
      </c>
      <c r="M427" s="1" t="s">
        <v>47</v>
      </c>
      <c r="N427" s="1">
        <v>2</v>
      </c>
      <c r="O427" s="1">
        <v>-2</v>
      </c>
      <c r="P427" s="1">
        <v>0</v>
      </c>
      <c r="Q427" s="1">
        <v>50</v>
      </c>
      <c r="R427" s="1">
        <v>0</v>
      </c>
      <c r="S427" s="1"/>
      <c r="T427" s="1">
        <v>0</v>
      </c>
      <c r="U427" s="1">
        <v>1</v>
      </c>
      <c r="V427" s="1">
        <v>1099</v>
      </c>
      <c r="W427" s="1">
        <v>29</v>
      </c>
      <c r="X427" s="1" t="s">
        <v>64</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x14ac:dyDescent="0.3">
      <c r="A428" s="1" t="s">
        <v>49</v>
      </c>
      <c r="B428" s="1" t="s">
        <v>84</v>
      </c>
      <c r="C428" s="1" t="s">
        <v>62</v>
      </c>
      <c r="D428" s="1" t="s">
        <v>52</v>
      </c>
      <c r="E428" s="1" t="s">
        <v>53</v>
      </c>
      <c r="F428" s="1" t="s">
        <v>65</v>
      </c>
      <c r="G428" s="1" t="s">
        <v>503</v>
      </c>
      <c r="H428" s="1">
        <v>571</v>
      </c>
      <c r="I428" s="1" t="s">
        <v>44</v>
      </c>
      <c r="J428" s="1" t="s">
        <v>61</v>
      </c>
      <c r="K428" s="1" t="s">
        <v>46</v>
      </c>
      <c r="L428" s="1" t="s">
        <v>49</v>
      </c>
      <c r="M428" s="1" t="s">
        <v>47</v>
      </c>
      <c r="N428" s="1">
        <v>2</v>
      </c>
      <c r="O428" s="1">
        <v>-2</v>
      </c>
      <c r="P428" s="1">
        <v>0</v>
      </c>
      <c r="Q428" s="1">
        <v>30</v>
      </c>
      <c r="R428" s="1">
        <v>0</v>
      </c>
      <c r="S428" s="1"/>
      <c r="T428" s="1">
        <v>0</v>
      </c>
      <c r="U428" s="1">
        <v>1</v>
      </c>
      <c r="V428" s="1">
        <v>1116</v>
      </c>
      <c r="W428" s="1">
        <v>2</v>
      </c>
      <c r="X428" s="1" t="s">
        <v>70</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x14ac:dyDescent="0.3">
      <c r="A429" s="1" t="s">
        <v>49</v>
      </c>
      <c r="B429" s="1" t="s">
        <v>50</v>
      </c>
      <c r="C429" s="1" t="s">
        <v>68</v>
      </c>
      <c r="D429" s="1" t="s">
        <v>52</v>
      </c>
      <c r="E429" s="1" t="s">
        <v>41</v>
      </c>
      <c r="F429" s="1" t="s">
        <v>99</v>
      </c>
      <c r="G429" s="1" t="s">
        <v>504</v>
      </c>
      <c r="H429" s="1">
        <v>573</v>
      </c>
      <c r="I429" s="1" t="s">
        <v>44</v>
      </c>
      <c r="J429" s="1" t="s">
        <v>45</v>
      </c>
      <c r="K429" s="1" t="s">
        <v>57</v>
      </c>
      <c r="L429" s="1" t="s">
        <v>49</v>
      </c>
      <c r="M429" s="1" t="s">
        <v>47</v>
      </c>
      <c r="N429" s="1">
        <v>5</v>
      </c>
      <c r="O429" s="1">
        <v>-2</v>
      </c>
      <c r="P429" s="1">
        <v>0</v>
      </c>
      <c r="Q429" s="1">
        <v>60</v>
      </c>
      <c r="R429" s="1">
        <v>0</v>
      </c>
      <c r="S429" s="1"/>
      <c r="T429" s="1">
        <v>0</v>
      </c>
      <c r="U429" s="1">
        <v>1</v>
      </c>
      <c r="V429" s="1">
        <v>1499</v>
      </c>
      <c r="W429" s="1">
        <v>28</v>
      </c>
      <c r="X429" s="1" t="s">
        <v>70</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x14ac:dyDescent="0.3">
      <c r="A430" s="1" t="s">
        <v>49</v>
      </c>
      <c r="B430" s="1" t="s">
        <v>38</v>
      </c>
      <c r="C430" s="1" t="s">
        <v>51</v>
      </c>
      <c r="D430" s="1" t="s">
        <v>52</v>
      </c>
      <c r="E430" s="1" t="s">
        <v>53</v>
      </c>
      <c r="F430" s="1" t="s">
        <v>65</v>
      </c>
      <c r="G430" s="1" t="s">
        <v>505</v>
      </c>
      <c r="H430" s="1">
        <v>574</v>
      </c>
      <c r="I430" s="1" t="s">
        <v>44</v>
      </c>
      <c r="J430" s="1" t="s">
        <v>74</v>
      </c>
      <c r="K430" s="1" t="s">
        <v>72</v>
      </c>
      <c r="L430" s="1" t="s">
        <v>49</v>
      </c>
      <c r="M430" s="1" t="s">
        <v>47</v>
      </c>
      <c r="N430" s="1">
        <v>2</v>
      </c>
      <c r="O430" s="1">
        <v>-2</v>
      </c>
      <c r="P430" s="1">
        <v>0</v>
      </c>
      <c r="Q430" s="1">
        <v>47</v>
      </c>
      <c r="R430" s="1">
        <v>0</v>
      </c>
      <c r="S430" s="1"/>
      <c r="T430" s="1">
        <v>0</v>
      </c>
      <c r="U430" s="1">
        <v>1</v>
      </c>
      <c r="V430" s="1">
        <v>983</v>
      </c>
      <c r="W430" s="1">
        <v>2</v>
      </c>
      <c r="X430" s="1" t="s">
        <v>48</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x14ac:dyDescent="0.3">
      <c r="A431" s="1" t="s">
        <v>49</v>
      </c>
      <c r="B431" s="1" t="s">
        <v>38</v>
      </c>
      <c r="C431" s="1" t="s">
        <v>51</v>
      </c>
      <c r="D431" s="1" t="s">
        <v>52</v>
      </c>
      <c r="E431" s="1" t="s">
        <v>53</v>
      </c>
      <c r="F431" s="1" t="s">
        <v>42</v>
      </c>
      <c r="G431" s="1" t="s">
        <v>506</v>
      </c>
      <c r="H431" s="1">
        <v>575</v>
      </c>
      <c r="I431" s="1" t="s">
        <v>55</v>
      </c>
      <c r="J431" s="1" t="s">
        <v>94</v>
      </c>
      <c r="K431" s="1" t="s">
        <v>57</v>
      </c>
      <c r="L431" s="1" t="s">
        <v>49</v>
      </c>
      <c r="M431" s="1" t="s">
        <v>47</v>
      </c>
      <c r="N431" s="1">
        <v>2</v>
      </c>
      <c r="O431" s="1">
        <v>-2</v>
      </c>
      <c r="P431" s="1">
        <v>0</v>
      </c>
      <c r="Q431" s="1">
        <v>46</v>
      </c>
      <c r="R431" s="1">
        <v>0</v>
      </c>
      <c r="S431" s="1"/>
      <c r="T431" s="1">
        <v>0</v>
      </c>
      <c r="U431" s="1">
        <v>1</v>
      </c>
      <c r="V431" s="1">
        <v>1009</v>
      </c>
      <c r="W431" s="1">
        <v>2</v>
      </c>
      <c r="X431" s="1" t="s">
        <v>70</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x14ac:dyDescent="0.3">
      <c r="A432" s="1" t="s">
        <v>49</v>
      </c>
      <c r="B432" s="1" t="s">
        <v>38</v>
      </c>
      <c r="C432" s="1" t="s">
        <v>39</v>
      </c>
      <c r="D432" s="1" t="s">
        <v>52</v>
      </c>
      <c r="E432" s="1" t="s">
        <v>53</v>
      </c>
      <c r="F432" s="1" t="s">
        <v>42</v>
      </c>
      <c r="G432" s="1" t="s">
        <v>507</v>
      </c>
      <c r="H432" s="1">
        <v>577</v>
      </c>
      <c r="I432" s="1" t="s">
        <v>55</v>
      </c>
      <c r="J432" s="1" t="s">
        <v>61</v>
      </c>
      <c r="K432" s="1" t="s">
        <v>46</v>
      </c>
      <c r="L432" s="1" t="s">
        <v>49</v>
      </c>
      <c r="M432" s="1" t="s">
        <v>47</v>
      </c>
      <c r="N432" s="1">
        <v>2</v>
      </c>
      <c r="O432" s="1">
        <v>-2</v>
      </c>
      <c r="P432" s="1">
        <v>0</v>
      </c>
      <c r="Q432" s="1">
        <v>35</v>
      </c>
      <c r="R432" s="1">
        <v>0</v>
      </c>
      <c r="S432" s="1"/>
      <c r="T432" s="1">
        <v>0</v>
      </c>
      <c r="U432" s="1">
        <v>1</v>
      </c>
      <c r="V432" s="1">
        <v>144</v>
      </c>
      <c r="W432" s="1">
        <v>22</v>
      </c>
      <c r="X432" s="1" t="s">
        <v>70</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x14ac:dyDescent="0.3">
      <c r="A433" s="1" t="s">
        <v>49</v>
      </c>
      <c r="B433" s="1" t="s">
        <v>38</v>
      </c>
      <c r="C433" s="1" t="s">
        <v>51</v>
      </c>
      <c r="D433" s="1" t="s">
        <v>52</v>
      </c>
      <c r="E433" s="1" t="s">
        <v>53</v>
      </c>
      <c r="F433" s="1" t="s">
        <v>42</v>
      </c>
      <c r="G433" s="1" t="s">
        <v>508</v>
      </c>
      <c r="H433" s="1">
        <v>578</v>
      </c>
      <c r="I433" s="1" t="s">
        <v>44</v>
      </c>
      <c r="J433" s="1" t="s">
        <v>61</v>
      </c>
      <c r="K433" s="1" t="s">
        <v>46</v>
      </c>
      <c r="L433" s="1" t="s">
        <v>49</v>
      </c>
      <c r="M433" s="1" t="s">
        <v>47</v>
      </c>
      <c r="N433" s="1">
        <v>3</v>
      </c>
      <c r="O433" s="1">
        <v>-2</v>
      </c>
      <c r="P433" s="1">
        <v>0</v>
      </c>
      <c r="Q433" s="1">
        <v>54</v>
      </c>
      <c r="R433" s="1">
        <v>0</v>
      </c>
      <c r="S433" s="1"/>
      <c r="T433" s="1">
        <v>0</v>
      </c>
      <c r="U433" s="1">
        <v>1</v>
      </c>
      <c r="V433" s="1">
        <v>548</v>
      </c>
      <c r="W433" s="1">
        <v>8</v>
      </c>
      <c r="X433" s="1" t="s">
        <v>64</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x14ac:dyDescent="0.3">
      <c r="A434" s="1" t="s">
        <v>49</v>
      </c>
      <c r="B434" s="1" t="s">
        <v>38</v>
      </c>
      <c r="C434" s="1" t="s">
        <v>62</v>
      </c>
      <c r="D434" s="1" t="s">
        <v>52</v>
      </c>
      <c r="E434" s="1" t="s">
        <v>53</v>
      </c>
      <c r="F434" s="1" t="s">
        <v>42</v>
      </c>
      <c r="G434" s="1" t="s">
        <v>509</v>
      </c>
      <c r="H434" s="1">
        <v>579</v>
      </c>
      <c r="I434" s="1" t="s">
        <v>55</v>
      </c>
      <c r="J434" s="1" t="s">
        <v>56</v>
      </c>
      <c r="K434" s="1" t="s">
        <v>72</v>
      </c>
      <c r="L434" s="1" t="s">
        <v>49</v>
      </c>
      <c r="M434" s="1" t="s">
        <v>47</v>
      </c>
      <c r="N434" s="1">
        <v>3</v>
      </c>
      <c r="O434" s="1">
        <v>-2</v>
      </c>
      <c r="P434" s="1">
        <v>0</v>
      </c>
      <c r="Q434" s="1">
        <v>34</v>
      </c>
      <c r="R434" s="1">
        <v>0</v>
      </c>
      <c r="S434" s="1"/>
      <c r="T434" s="1">
        <v>0</v>
      </c>
      <c r="U434" s="1">
        <v>1</v>
      </c>
      <c r="V434" s="1">
        <v>1303</v>
      </c>
      <c r="W434" s="1">
        <v>2</v>
      </c>
      <c r="X434" s="1" t="s">
        <v>64</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x14ac:dyDescent="0.3">
      <c r="A435" s="1" t="s">
        <v>49</v>
      </c>
      <c r="B435" s="1" t="s">
        <v>38</v>
      </c>
      <c r="C435" s="1" t="s">
        <v>51</v>
      </c>
      <c r="D435" s="1" t="s">
        <v>52</v>
      </c>
      <c r="E435" s="1" t="s">
        <v>41</v>
      </c>
      <c r="F435" s="1" t="s">
        <v>99</v>
      </c>
      <c r="G435" s="1" t="s">
        <v>510</v>
      </c>
      <c r="H435" s="1">
        <v>580</v>
      </c>
      <c r="I435" s="1" t="s">
        <v>44</v>
      </c>
      <c r="J435" s="1" t="s">
        <v>45</v>
      </c>
      <c r="K435" s="1" t="s">
        <v>57</v>
      </c>
      <c r="L435" s="1" t="s">
        <v>37</v>
      </c>
      <c r="M435" s="1" t="s">
        <v>47</v>
      </c>
      <c r="N435" s="1">
        <v>3</v>
      </c>
      <c r="O435" s="1">
        <v>-2</v>
      </c>
      <c r="P435" s="1">
        <v>0</v>
      </c>
      <c r="Q435" s="1">
        <v>46</v>
      </c>
      <c r="R435" s="1">
        <v>0</v>
      </c>
      <c r="S435" s="1"/>
      <c r="T435" s="1">
        <v>0</v>
      </c>
      <c r="U435" s="1">
        <v>1</v>
      </c>
      <c r="V435" s="1">
        <v>1125</v>
      </c>
      <c r="W435" s="1">
        <v>10</v>
      </c>
      <c r="X435" s="1" t="s">
        <v>70</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x14ac:dyDescent="0.3">
      <c r="A436" s="1" t="s">
        <v>49</v>
      </c>
      <c r="B436" s="1" t="s">
        <v>38</v>
      </c>
      <c r="C436" s="1" t="s">
        <v>62</v>
      </c>
      <c r="D436" s="1" t="s">
        <v>52</v>
      </c>
      <c r="E436" s="1" t="s">
        <v>53</v>
      </c>
      <c r="F436" s="1" t="s">
        <v>42</v>
      </c>
      <c r="G436" s="1" t="s">
        <v>511</v>
      </c>
      <c r="H436" s="1">
        <v>581</v>
      </c>
      <c r="I436" s="1" t="s">
        <v>55</v>
      </c>
      <c r="J436" s="1" t="s">
        <v>74</v>
      </c>
      <c r="K436" s="1" t="s">
        <v>72</v>
      </c>
      <c r="L436" s="1" t="s">
        <v>49</v>
      </c>
      <c r="M436" s="1" t="s">
        <v>47</v>
      </c>
      <c r="N436" s="1">
        <v>6</v>
      </c>
      <c r="O436" s="1">
        <v>-2</v>
      </c>
      <c r="P436" s="1">
        <v>0</v>
      </c>
      <c r="Q436" s="1">
        <v>31</v>
      </c>
      <c r="R436" s="1">
        <v>0</v>
      </c>
      <c r="S436" s="1"/>
      <c r="T436" s="1">
        <v>0</v>
      </c>
      <c r="U436" s="1">
        <v>1</v>
      </c>
      <c r="V436" s="1">
        <v>1274</v>
      </c>
      <c r="W436" s="1">
        <v>9</v>
      </c>
      <c r="X436" s="1" t="s">
        <v>58</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x14ac:dyDescent="0.3">
      <c r="A437" s="1" t="s">
        <v>37</v>
      </c>
      <c r="B437" s="1" t="s">
        <v>38</v>
      </c>
      <c r="C437" s="1" t="s">
        <v>62</v>
      </c>
      <c r="D437" s="1" t="s">
        <v>40</v>
      </c>
      <c r="E437" s="1" t="s">
        <v>53</v>
      </c>
      <c r="F437" s="1" t="s">
        <v>65</v>
      </c>
      <c r="G437" s="1" t="s">
        <v>512</v>
      </c>
      <c r="H437" s="1">
        <v>582</v>
      </c>
      <c r="I437" s="1" t="s">
        <v>55</v>
      </c>
      <c r="J437" s="1" t="s">
        <v>88</v>
      </c>
      <c r="K437" s="1" t="s">
        <v>57</v>
      </c>
      <c r="L437" s="1" t="s">
        <v>37</v>
      </c>
      <c r="M437" s="1" t="s">
        <v>47</v>
      </c>
      <c r="N437" s="1">
        <v>2</v>
      </c>
      <c r="O437" s="1">
        <v>-2</v>
      </c>
      <c r="P437" s="1">
        <v>0</v>
      </c>
      <c r="Q437" s="1">
        <v>33</v>
      </c>
      <c r="R437" s="1">
        <v>1</v>
      </c>
      <c r="S437" s="1">
        <v>1</v>
      </c>
      <c r="T437" s="1">
        <v>1</v>
      </c>
      <c r="U437" s="1">
        <v>0</v>
      </c>
      <c r="V437" s="1">
        <v>1277</v>
      </c>
      <c r="W437" s="1">
        <v>15</v>
      </c>
      <c r="X437" s="1" t="s">
        <v>58</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x14ac:dyDescent="0.3">
      <c r="A438" s="1" t="s">
        <v>37</v>
      </c>
      <c r="B438" s="1" t="s">
        <v>38</v>
      </c>
      <c r="C438" s="1" t="s">
        <v>62</v>
      </c>
      <c r="D438" s="1" t="s">
        <v>40</v>
      </c>
      <c r="E438" s="1" t="s">
        <v>53</v>
      </c>
      <c r="F438" s="1" t="s">
        <v>65</v>
      </c>
      <c r="G438" s="1" t="s">
        <v>513</v>
      </c>
      <c r="H438" s="1">
        <v>584</v>
      </c>
      <c r="I438" s="1" t="s">
        <v>55</v>
      </c>
      <c r="J438" s="1" t="s">
        <v>61</v>
      </c>
      <c r="K438" s="1" t="s">
        <v>72</v>
      </c>
      <c r="L438" s="1" t="s">
        <v>49</v>
      </c>
      <c r="M438" s="1" t="s">
        <v>47</v>
      </c>
      <c r="N438" s="1">
        <v>2</v>
      </c>
      <c r="O438" s="1">
        <v>-2</v>
      </c>
      <c r="P438" s="1">
        <v>0</v>
      </c>
      <c r="Q438" s="1">
        <v>33</v>
      </c>
      <c r="R438" s="1">
        <v>1</v>
      </c>
      <c r="S438" s="1">
        <v>1</v>
      </c>
      <c r="T438" s="1">
        <v>1</v>
      </c>
      <c r="U438" s="1">
        <v>0</v>
      </c>
      <c r="V438" s="1">
        <v>587</v>
      </c>
      <c r="W438" s="1">
        <v>10</v>
      </c>
      <c r="X438" s="1" t="s">
        <v>58</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x14ac:dyDescent="0.3">
      <c r="A439" s="1" t="s">
        <v>49</v>
      </c>
      <c r="B439" s="1" t="s">
        <v>38</v>
      </c>
      <c r="C439" s="1" t="s">
        <v>62</v>
      </c>
      <c r="D439" s="1" t="s">
        <v>52</v>
      </c>
      <c r="E439" s="1" t="s">
        <v>41</v>
      </c>
      <c r="F439" s="1" t="s">
        <v>99</v>
      </c>
      <c r="G439" s="1" t="s">
        <v>514</v>
      </c>
      <c r="H439" s="1">
        <v>585</v>
      </c>
      <c r="I439" s="1" t="s">
        <v>55</v>
      </c>
      <c r="J439" s="1" t="s">
        <v>92</v>
      </c>
      <c r="K439" s="1" t="s">
        <v>46</v>
      </c>
      <c r="L439" s="1" t="s">
        <v>49</v>
      </c>
      <c r="M439" s="1" t="s">
        <v>47</v>
      </c>
      <c r="N439" s="1">
        <v>3</v>
      </c>
      <c r="O439" s="1">
        <v>-2</v>
      </c>
      <c r="P439" s="1">
        <v>0</v>
      </c>
      <c r="Q439" s="1">
        <v>30</v>
      </c>
      <c r="R439" s="1">
        <v>0</v>
      </c>
      <c r="S439" s="1"/>
      <c r="T439" s="1">
        <v>0</v>
      </c>
      <c r="U439" s="1">
        <v>1</v>
      </c>
      <c r="V439" s="1">
        <v>413</v>
      </c>
      <c r="W439" s="1">
        <v>7</v>
      </c>
      <c r="X439" s="1" t="s">
        <v>58</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x14ac:dyDescent="0.3">
      <c r="A440" s="1" t="s">
        <v>49</v>
      </c>
      <c r="B440" s="1" t="s">
        <v>38</v>
      </c>
      <c r="C440" s="1" t="s">
        <v>39</v>
      </c>
      <c r="D440" s="1" t="s">
        <v>52</v>
      </c>
      <c r="E440" s="1" t="s">
        <v>53</v>
      </c>
      <c r="F440" s="1" t="s">
        <v>42</v>
      </c>
      <c r="G440" s="1" t="s">
        <v>515</v>
      </c>
      <c r="H440" s="1">
        <v>586</v>
      </c>
      <c r="I440" s="1" t="s">
        <v>55</v>
      </c>
      <c r="J440" s="1" t="s">
        <v>76</v>
      </c>
      <c r="K440" s="1" t="s">
        <v>57</v>
      </c>
      <c r="L440" s="1" t="s">
        <v>37</v>
      </c>
      <c r="M440" s="1" t="s">
        <v>47</v>
      </c>
      <c r="N440" s="1">
        <v>2</v>
      </c>
      <c r="O440" s="1">
        <v>-2</v>
      </c>
      <c r="P440" s="1">
        <v>0</v>
      </c>
      <c r="Q440" s="1">
        <v>35</v>
      </c>
      <c r="R440" s="1">
        <v>0</v>
      </c>
      <c r="S440" s="1"/>
      <c r="T440" s="1">
        <v>0</v>
      </c>
      <c r="U440" s="1">
        <v>1</v>
      </c>
      <c r="V440" s="1">
        <v>1276</v>
      </c>
      <c r="W440" s="1">
        <v>16</v>
      </c>
      <c r="X440" s="1" t="s">
        <v>70</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x14ac:dyDescent="0.3">
      <c r="A441" s="1" t="s">
        <v>37</v>
      </c>
      <c r="B441" s="1" t="s">
        <v>50</v>
      </c>
      <c r="C441" s="1" t="s">
        <v>62</v>
      </c>
      <c r="D441" s="1" t="s">
        <v>40</v>
      </c>
      <c r="E441" s="1" t="s">
        <v>53</v>
      </c>
      <c r="F441" s="1" t="s">
        <v>42</v>
      </c>
      <c r="G441" s="1" t="s">
        <v>516</v>
      </c>
      <c r="H441" s="1">
        <v>587</v>
      </c>
      <c r="I441" s="1" t="s">
        <v>55</v>
      </c>
      <c r="J441" s="1" t="s">
        <v>76</v>
      </c>
      <c r="K441" s="1" t="s">
        <v>57</v>
      </c>
      <c r="L441" s="1" t="s">
        <v>49</v>
      </c>
      <c r="M441" s="1" t="s">
        <v>47</v>
      </c>
      <c r="N441" s="1">
        <v>2</v>
      </c>
      <c r="O441" s="1">
        <v>-2</v>
      </c>
      <c r="P441" s="1">
        <v>0</v>
      </c>
      <c r="Q441" s="1">
        <v>31</v>
      </c>
      <c r="R441" s="1">
        <v>1</v>
      </c>
      <c r="S441" s="1">
        <v>1</v>
      </c>
      <c r="T441" s="1">
        <v>1</v>
      </c>
      <c r="U441" s="1">
        <v>0</v>
      </c>
      <c r="V441" s="1">
        <v>534</v>
      </c>
      <c r="W441" s="1">
        <v>20</v>
      </c>
      <c r="X441" s="1" t="s">
        <v>70</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x14ac:dyDescent="0.3">
      <c r="A442" s="1" t="s">
        <v>37</v>
      </c>
      <c r="B442" s="1" t="s">
        <v>50</v>
      </c>
      <c r="C442" s="1" t="s">
        <v>62</v>
      </c>
      <c r="D442" s="1" t="s">
        <v>40</v>
      </c>
      <c r="E442" s="1" t="s">
        <v>154</v>
      </c>
      <c r="F442" s="1" t="s">
        <v>156</v>
      </c>
      <c r="G442" s="1" t="s">
        <v>517</v>
      </c>
      <c r="H442" s="1">
        <v>590</v>
      </c>
      <c r="I442" s="1" t="s">
        <v>44</v>
      </c>
      <c r="J442" s="1" t="s">
        <v>156</v>
      </c>
      <c r="K442" s="1" t="s">
        <v>72</v>
      </c>
      <c r="L442" s="1" t="s">
        <v>37</v>
      </c>
      <c r="M442" s="1" t="s">
        <v>47</v>
      </c>
      <c r="N442" s="1">
        <v>2</v>
      </c>
      <c r="O442" s="1">
        <v>-2</v>
      </c>
      <c r="P442" s="1">
        <v>0</v>
      </c>
      <c r="Q442" s="1">
        <v>34</v>
      </c>
      <c r="R442" s="1">
        <v>1</v>
      </c>
      <c r="S442" s="1">
        <v>1</v>
      </c>
      <c r="T442" s="1">
        <v>1</v>
      </c>
      <c r="U442" s="1">
        <v>0</v>
      </c>
      <c r="V442" s="1">
        <v>988</v>
      </c>
      <c r="W442" s="1">
        <v>23</v>
      </c>
      <c r="X442" s="1" t="s">
        <v>70</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x14ac:dyDescent="0.3">
      <c r="A443" s="1" t="s">
        <v>49</v>
      </c>
      <c r="B443" s="1" t="s">
        <v>50</v>
      </c>
      <c r="C443" s="1" t="s">
        <v>39</v>
      </c>
      <c r="D443" s="1" t="s">
        <v>52</v>
      </c>
      <c r="E443" s="1" t="s">
        <v>53</v>
      </c>
      <c r="F443" s="1" t="s">
        <v>59</v>
      </c>
      <c r="G443" s="1" t="s">
        <v>518</v>
      </c>
      <c r="H443" s="1">
        <v>591</v>
      </c>
      <c r="I443" s="1" t="s">
        <v>55</v>
      </c>
      <c r="J443" s="1" t="s">
        <v>61</v>
      </c>
      <c r="K443" s="1" t="s">
        <v>57</v>
      </c>
      <c r="L443" s="1" t="s">
        <v>49</v>
      </c>
      <c r="M443" s="1" t="s">
        <v>47</v>
      </c>
      <c r="N443" s="1">
        <v>4</v>
      </c>
      <c r="O443" s="1">
        <v>-2</v>
      </c>
      <c r="P443" s="1">
        <v>0</v>
      </c>
      <c r="Q443" s="1">
        <v>42</v>
      </c>
      <c r="R443" s="1">
        <v>0</v>
      </c>
      <c r="S443" s="1"/>
      <c r="T443" s="1">
        <v>0</v>
      </c>
      <c r="U443" s="1">
        <v>1</v>
      </c>
      <c r="V443" s="1">
        <v>1474</v>
      </c>
      <c r="W443" s="1">
        <v>5</v>
      </c>
      <c r="X443" s="1" t="s">
        <v>48</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x14ac:dyDescent="0.3">
      <c r="A444" s="1" t="s">
        <v>49</v>
      </c>
      <c r="B444" s="1" t="s">
        <v>84</v>
      </c>
      <c r="C444" s="1" t="s">
        <v>39</v>
      </c>
      <c r="D444" s="1" t="s">
        <v>52</v>
      </c>
      <c r="E444" s="1" t="s">
        <v>41</v>
      </c>
      <c r="F444" s="1" t="s">
        <v>65</v>
      </c>
      <c r="G444" s="1" t="s">
        <v>519</v>
      </c>
      <c r="H444" s="1">
        <v>592</v>
      </c>
      <c r="I444" s="1" t="s">
        <v>55</v>
      </c>
      <c r="J444" s="1" t="s">
        <v>45</v>
      </c>
      <c r="K444" s="1" t="s">
        <v>46</v>
      </c>
      <c r="L444" s="1" t="s">
        <v>49</v>
      </c>
      <c r="M444" s="1" t="s">
        <v>47</v>
      </c>
      <c r="N444" s="1">
        <v>3</v>
      </c>
      <c r="O444" s="1">
        <v>-2</v>
      </c>
      <c r="P444" s="1">
        <v>0</v>
      </c>
      <c r="Q444" s="1">
        <v>36</v>
      </c>
      <c r="R444" s="1">
        <v>0</v>
      </c>
      <c r="S444" s="1"/>
      <c r="T444" s="1">
        <v>0</v>
      </c>
      <c r="U444" s="1">
        <v>1</v>
      </c>
      <c r="V444" s="1">
        <v>635</v>
      </c>
      <c r="W444" s="1">
        <v>10</v>
      </c>
      <c r="X444" s="1" t="s">
        <v>64</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x14ac:dyDescent="0.3">
      <c r="A445" s="1" t="s">
        <v>37</v>
      </c>
      <c r="B445" s="1" t="s">
        <v>50</v>
      </c>
      <c r="C445" s="1" t="s">
        <v>85</v>
      </c>
      <c r="D445" s="1" t="s">
        <v>40</v>
      </c>
      <c r="E445" s="1" t="s">
        <v>53</v>
      </c>
      <c r="F445" s="1" t="s">
        <v>106</v>
      </c>
      <c r="G445" s="1" t="s">
        <v>520</v>
      </c>
      <c r="H445" s="1">
        <v>593</v>
      </c>
      <c r="I445" s="1" t="s">
        <v>55</v>
      </c>
      <c r="J445" s="1" t="s">
        <v>61</v>
      </c>
      <c r="K445" s="1" t="s">
        <v>46</v>
      </c>
      <c r="L445" s="1" t="s">
        <v>49</v>
      </c>
      <c r="M445" s="1" t="s">
        <v>47</v>
      </c>
      <c r="N445" s="1">
        <v>3</v>
      </c>
      <c r="O445" s="1">
        <v>-2</v>
      </c>
      <c r="P445" s="1">
        <v>0</v>
      </c>
      <c r="Q445" s="1">
        <v>22</v>
      </c>
      <c r="R445" s="1">
        <v>1</v>
      </c>
      <c r="S445" s="1">
        <v>1</v>
      </c>
      <c r="T445" s="1">
        <v>1</v>
      </c>
      <c r="U445" s="1">
        <v>0</v>
      </c>
      <c r="V445" s="1">
        <v>1368</v>
      </c>
      <c r="W445" s="1">
        <v>4</v>
      </c>
      <c r="X445" s="1" t="s">
        <v>58</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x14ac:dyDescent="0.3">
      <c r="A446" s="1" t="s">
        <v>49</v>
      </c>
      <c r="B446" s="1" t="s">
        <v>38</v>
      </c>
      <c r="C446" s="1" t="s">
        <v>51</v>
      </c>
      <c r="D446" s="1" t="s">
        <v>52</v>
      </c>
      <c r="E446" s="1" t="s">
        <v>41</v>
      </c>
      <c r="F446" s="1" t="s">
        <v>99</v>
      </c>
      <c r="G446" s="1" t="s">
        <v>521</v>
      </c>
      <c r="H446" s="1">
        <v>595</v>
      </c>
      <c r="I446" s="1" t="s">
        <v>44</v>
      </c>
      <c r="J446" s="1" t="s">
        <v>45</v>
      </c>
      <c r="K446" s="1" t="s">
        <v>57</v>
      </c>
      <c r="L446" s="1" t="s">
        <v>49</v>
      </c>
      <c r="M446" s="1" t="s">
        <v>47</v>
      </c>
      <c r="N446" s="1">
        <v>2</v>
      </c>
      <c r="O446" s="1">
        <v>-2</v>
      </c>
      <c r="P446" s="1">
        <v>0</v>
      </c>
      <c r="Q446" s="1">
        <v>48</v>
      </c>
      <c r="R446" s="1">
        <v>0</v>
      </c>
      <c r="S446" s="1"/>
      <c r="T446" s="1">
        <v>0</v>
      </c>
      <c r="U446" s="1">
        <v>1</v>
      </c>
      <c r="V446" s="1">
        <v>163</v>
      </c>
      <c r="W446" s="1">
        <v>2</v>
      </c>
      <c r="X446" s="1" t="s">
        <v>127</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x14ac:dyDescent="0.3">
      <c r="A447" s="1" t="s">
        <v>49</v>
      </c>
      <c r="B447" s="1" t="s">
        <v>38</v>
      </c>
      <c r="C447" s="1" t="s">
        <v>68</v>
      </c>
      <c r="D447" s="1" t="s">
        <v>52</v>
      </c>
      <c r="E447" s="1" t="s">
        <v>41</v>
      </c>
      <c r="F447" s="1" t="s">
        <v>42</v>
      </c>
      <c r="G447" s="1" t="s">
        <v>522</v>
      </c>
      <c r="H447" s="1">
        <v>597</v>
      </c>
      <c r="I447" s="1" t="s">
        <v>44</v>
      </c>
      <c r="J447" s="1" t="s">
        <v>88</v>
      </c>
      <c r="K447" s="1" t="s">
        <v>46</v>
      </c>
      <c r="L447" s="1" t="s">
        <v>49</v>
      </c>
      <c r="M447" s="1" t="s">
        <v>47</v>
      </c>
      <c r="N447" s="1">
        <v>2</v>
      </c>
      <c r="O447" s="1">
        <v>-2</v>
      </c>
      <c r="P447" s="1">
        <v>0</v>
      </c>
      <c r="Q447" s="1">
        <v>55</v>
      </c>
      <c r="R447" s="1">
        <v>0</v>
      </c>
      <c r="S447" s="1"/>
      <c r="T447" s="1">
        <v>0</v>
      </c>
      <c r="U447" s="1">
        <v>1</v>
      </c>
      <c r="V447" s="1">
        <v>1117</v>
      </c>
      <c r="W447" s="1">
        <v>18</v>
      </c>
      <c r="X447" s="1" t="s">
        <v>127</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x14ac:dyDescent="0.3">
      <c r="A448" s="1" t="s">
        <v>49</v>
      </c>
      <c r="B448" s="1" t="s">
        <v>84</v>
      </c>
      <c r="C448" s="1" t="s">
        <v>39</v>
      </c>
      <c r="D448" s="1" t="s">
        <v>52</v>
      </c>
      <c r="E448" s="1" t="s">
        <v>41</v>
      </c>
      <c r="F448" s="1" t="s">
        <v>42</v>
      </c>
      <c r="G448" s="1" t="s">
        <v>523</v>
      </c>
      <c r="H448" s="1">
        <v>599</v>
      </c>
      <c r="I448" s="1" t="s">
        <v>55</v>
      </c>
      <c r="J448" s="1" t="s">
        <v>45</v>
      </c>
      <c r="K448" s="1" t="s">
        <v>46</v>
      </c>
      <c r="L448" s="1" t="s">
        <v>49</v>
      </c>
      <c r="M448" s="1" t="s">
        <v>47</v>
      </c>
      <c r="N448" s="1">
        <v>3</v>
      </c>
      <c r="O448" s="1">
        <v>-2</v>
      </c>
      <c r="P448" s="1">
        <v>0</v>
      </c>
      <c r="Q448" s="1">
        <v>41</v>
      </c>
      <c r="R448" s="1">
        <v>0</v>
      </c>
      <c r="S448" s="1"/>
      <c r="T448" s="1">
        <v>0</v>
      </c>
      <c r="U448" s="1">
        <v>1</v>
      </c>
      <c r="V448" s="1">
        <v>267</v>
      </c>
      <c r="W448" s="1">
        <v>10</v>
      </c>
      <c r="X448" s="1" t="s">
        <v>48</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x14ac:dyDescent="0.3">
      <c r="A449" s="1" t="s">
        <v>49</v>
      </c>
      <c r="B449" s="1" t="s">
        <v>38</v>
      </c>
      <c r="C449" s="1" t="s">
        <v>39</v>
      </c>
      <c r="D449" s="1" t="s">
        <v>52</v>
      </c>
      <c r="E449" s="1" t="s">
        <v>41</v>
      </c>
      <c r="F449" s="1" t="s">
        <v>99</v>
      </c>
      <c r="G449" s="1" t="s">
        <v>524</v>
      </c>
      <c r="H449" s="1">
        <v>600</v>
      </c>
      <c r="I449" s="1" t="s">
        <v>55</v>
      </c>
      <c r="J449" s="1" t="s">
        <v>45</v>
      </c>
      <c r="K449" s="1" t="s">
        <v>57</v>
      </c>
      <c r="L449" s="1" t="s">
        <v>49</v>
      </c>
      <c r="M449" s="1" t="s">
        <v>47</v>
      </c>
      <c r="N449" s="1">
        <v>2</v>
      </c>
      <c r="O449" s="1">
        <v>-2</v>
      </c>
      <c r="P449" s="1">
        <v>0</v>
      </c>
      <c r="Q449" s="1">
        <v>35</v>
      </c>
      <c r="R449" s="1">
        <v>0</v>
      </c>
      <c r="S449" s="1"/>
      <c r="T449" s="1">
        <v>0</v>
      </c>
      <c r="U449" s="1">
        <v>1</v>
      </c>
      <c r="V449" s="1">
        <v>619</v>
      </c>
      <c r="W449" s="1">
        <v>1</v>
      </c>
      <c r="X449" s="1" t="s">
        <v>70</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x14ac:dyDescent="0.3">
      <c r="A450" s="1" t="s">
        <v>49</v>
      </c>
      <c r="B450" s="1" t="s">
        <v>38</v>
      </c>
      <c r="C450" s="1" t="s">
        <v>39</v>
      </c>
      <c r="D450" s="1" t="s">
        <v>52</v>
      </c>
      <c r="E450" s="1" t="s">
        <v>53</v>
      </c>
      <c r="F450" s="1" t="s">
        <v>42</v>
      </c>
      <c r="G450" s="1" t="s">
        <v>525</v>
      </c>
      <c r="H450" s="1">
        <v>601</v>
      </c>
      <c r="I450" s="1" t="s">
        <v>44</v>
      </c>
      <c r="J450" s="1" t="s">
        <v>74</v>
      </c>
      <c r="K450" s="1" t="s">
        <v>46</v>
      </c>
      <c r="L450" s="1" t="s">
        <v>49</v>
      </c>
      <c r="M450" s="1" t="s">
        <v>47</v>
      </c>
      <c r="N450" s="1">
        <v>3</v>
      </c>
      <c r="O450" s="1">
        <v>-2</v>
      </c>
      <c r="P450" s="1">
        <v>0</v>
      </c>
      <c r="Q450" s="1">
        <v>40</v>
      </c>
      <c r="R450" s="1">
        <v>0</v>
      </c>
      <c r="S450" s="1"/>
      <c r="T450" s="1">
        <v>0</v>
      </c>
      <c r="U450" s="1">
        <v>1</v>
      </c>
      <c r="V450" s="1">
        <v>302</v>
      </c>
      <c r="W450" s="1">
        <v>6</v>
      </c>
      <c r="X450" s="1" t="s">
        <v>70</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x14ac:dyDescent="0.3">
      <c r="A451" s="1" t="s">
        <v>49</v>
      </c>
      <c r="B451" s="1" t="s">
        <v>50</v>
      </c>
      <c r="C451" s="1" t="s">
        <v>39</v>
      </c>
      <c r="D451" s="1" t="s">
        <v>52</v>
      </c>
      <c r="E451" s="1" t="s">
        <v>53</v>
      </c>
      <c r="F451" s="1" t="s">
        <v>42</v>
      </c>
      <c r="G451" s="1" t="s">
        <v>526</v>
      </c>
      <c r="H451" s="1">
        <v>602</v>
      </c>
      <c r="I451" s="1" t="s">
        <v>44</v>
      </c>
      <c r="J451" s="1" t="s">
        <v>61</v>
      </c>
      <c r="K451" s="1" t="s">
        <v>57</v>
      </c>
      <c r="L451" s="1" t="s">
        <v>49</v>
      </c>
      <c r="M451" s="1" t="s">
        <v>47</v>
      </c>
      <c r="N451" s="1">
        <v>3</v>
      </c>
      <c r="O451" s="1">
        <v>-2</v>
      </c>
      <c r="P451" s="1">
        <v>0</v>
      </c>
      <c r="Q451" s="1">
        <v>39</v>
      </c>
      <c r="R451" s="1">
        <v>0</v>
      </c>
      <c r="S451" s="1"/>
      <c r="T451" s="1">
        <v>0</v>
      </c>
      <c r="U451" s="1">
        <v>1</v>
      </c>
      <c r="V451" s="1">
        <v>443</v>
      </c>
      <c r="W451" s="1">
        <v>8</v>
      </c>
      <c r="X451" s="1" t="s">
        <v>58</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x14ac:dyDescent="0.3">
      <c r="A452" s="1" t="s">
        <v>49</v>
      </c>
      <c r="B452" s="1" t="s">
        <v>38</v>
      </c>
      <c r="C452" s="1" t="s">
        <v>62</v>
      </c>
      <c r="D452" s="1" t="s">
        <v>52</v>
      </c>
      <c r="E452" s="1" t="s">
        <v>41</v>
      </c>
      <c r="F452" s="1" t="s">
        <v>42</v>
      </c>
      <c r="G452" s="1" t="s">
        <v>527</v>
      </c>
      <c r="H452" s="1">
        <v>604</v>
      </c>
      <c r="I452" s="1" t="s">
        <v>55</v>
      </c>
      <c r="J452" s="1" t="s">
        <v>45</v>
      </c>
      <c r="K452" s="1" t="s">
        <v>46</v>
      </c>
      <c r="L452" s="1" t="s">
        <v>37</v>
      </c>
      <c r="M452" s="1" t="s">
        <v>47</v>
      </c>
      <c r="N452" s="1">
        <v>2</v>
      </c>
      <c r="O452" s="1">
        <v>-2</v>
      </c>
      <c r="P452" s="1">
        <v>0</v>
      </c>
      <c r="Q452" s="1">
        <v>31</v>
      </c>
      <c r="R452" s="1">
        <v>0</v>
      </c>
      <c r="S452" s="1"/>
      <c r="T452" s="1">
        <v>0</v>
      </c>
      <c r="U452" s="1">
        <v>1</v>
      </c>
      <c r="V452" s="1">
        <v>828</v>
      </c>
      <c r="W452" s="1">
        <v>2</v>
      </c>
      <c r="X452" s="1" t="s">
        <v>58</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x14ac:dyDescent="0.3">
      <c r="A453" s="1" t="s">
        <v>49</v>
      </c>
      <c r="B453" s="1" t="s">
        <v>38</v>
      </c>
      <c r="C453" s="1" t="s">
        <v>39</v>
      </c>
      <c r="D453" s="1" t="s">
        <v>52</v>
      </c>
      <c r="E453" s="1" t="s">
        <v>53</v>
      </c>
      <c r="F453" s="1" t="s">
        <v>65</v>
      </c>
      <c r="G453" s="1" t="s">
        <v>528</v>
      </c>
      <c r="H453" s="1">
        <v>605</v>
      </c>
      <c r="I453" s="1" t="s">
        <v>55</v>
      </c>
      <c r="J453" s="1" t="s">
        <v>74</v>
      </c>
      <c r="K453" s="1" t="s">
        <v>57</v>
      </c>
      <c r="L453" s="1" t="s">
        <v>37</v>
      </c>
      <c r="M453" s="1" t="s">
        <v>47</v>
      </c>
      <c r="N453" s="1">
        <v>5</v>
      </c>
      <c r="O453" s="1">
        <v>-2</v>
      </c>
      <c r="P453" s="1">
        <v>0</v>
      </c>
      <c r="Q453" s="1">
        <v>42</v>
      </c>
      <c r="R453" s="1">
        <v>0</v>
      </c>
      <c r="S453" s="1"/>
      <c r="T453" s="1">
        <v>0</v>
      </c>
      <c r="U453" s="1">
        <v>1</v>
      </c>
      <c r="V453" s="1">
        <v>319</v>
      </c>
      <c r="W453" s="1">
        <v>24</v>
      </c>
      <c r="X453" s="1" t="s">
        <v>70</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x14ac:dyDescent="0.3">
      <c r="A454" s="1" t="s">
        <v>49</v>
      </c>
      <c r="B454" s="1" t="s">
        <v>38</v>
      </c>
      <c r="C454" s="1" t="s">
        <v>51</v>
      </c>
      <c r="D454" s="1" t="s">
        <v>52</v>
      </c>
      <c r="E454" s="1" t="s">
        <v>41</v>
      </c>
      <c r="F454" s="1" t="s">
        <v>59</v>
      </c>
      <c r="G454" s="1" t="s">
        <v>529</v>
      </c>
      <c r="H454" s="1">
        <v>606</v>
      </c>
      <c r="I454" s="1" t="s">
        <v>55</v>
      </c>
      <c r="J454" s="1" t="s">
        <v>45</v>
      </c>
      <c r="K454" s="1" t="s">
        <v>57</v>
      </c>
      <c r="L454" s="1" t="s">
        <v>49</v>
      </c>
      <c r="M454" s="1" t="s">
        <v>47</v>
      </c>
      <c r="N454" s="1">
        <v>3</v>
      </c>
      <c r="O454" s="1">
        <v>-2</v>
      </c>
      <c r="P454" s="1">
        <v>0</v>
      </c>
      <c r="Q454" s="1">
        <v>45</v>
      </c>
      <c r="R454" s="1">
        <v>0</v>
      </c>
      <c r="S454" s="1"/>
      <c r="T454" s="1">
        <v>0</v>
      </c>
      <c r="U454" s="1">
        <v>1</v>
      </c>
      <c r="V454" s="1">
        <v>561</v>
      </c>
      <c r="W454" s="1">
        <v>2</v>
      </c>
      <c r="X454" s="1" t="s">
        <v>70</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x14ac:dyDescent="0.3">
      <c r="A455" s="1" t="s">
        <v>37</v>
      </c>
      <c r="B455" s="1" t="s">
        <v>50</v>
      </c>
      <c r="C455" s="1" t="s">
        <v>62</v>
      </c>
      <c r="D455" s="1" t="s">
        <v>40</v>
      </c>
      <c r="E455" s="1" t="s">
        <v>154</v>
      </c>
      <c r="F455" s="1" t="s">
        <v>42</v>
      </c>
      <c r="G455" s="1" t="s">
        <v>530</v>
      </c>
      <c r="H455" s="1">
        <v>608</v>
      </c>
      <c r="I455" s="1" t="s">
        <v>44</v>
      </c>
      <c r="J455" s="1" t="s">
        <v>156</v>
      </c>
      <c r="K455" s="1" t="s">
        <v>72</v>
      </c>
      <c r="L455" s="1" t="s">
        <v>37</v>
      </c>
      <c r="M455" s="1" t="s">
        <v>47</v>
      </c>
      <c r="N455" s="1">
        <v>2</v>
      </c>
      <c r="O455" s="1">
        <v>-2</v>
      </c>
      <c r="P455" s="1">
        <v>0</v>
      </c>
      <c r="Q455" s="1">
        <v>26</v>
      </c>
      <c r="R455" s="1">
        <v>1</v>
      </c>
      <c r="S455" s="1">
        <v>1</v>
      </c>
      <c r="T455" s="1">
        <v>1</v>
      </c>
      <c r="U455" s="1">
        <v>0</v>
      </c>
      <c r="V455" s="1">
        <v>426</v>
      </c>
      <c r="W455" s="1">
        <v>17</v>
      </c>
      <c r="X455" s="1" t="s">
        <v>64</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x14ac:dyDescent="0.3">
      <c r="A456" s="1" t="s">
        <v>49</v>
      </c>
      <c r="B456" s="1" t="s">
        <v>38</v>
      </c>
      <c r="C456" s="1" t="s">
        <v>62</v>
      </c>
      <c r="D456" s="1" t="s">
        <v>52</v>
      </c>
      <c r="E456" s="1" t="s">
        <v>53</v>
      </c>
      <c r="F456" s="1" t="s">
        <v>106</v>
      </c>
      <c r="G456" s="1" t="s">
        <v>531</v>
      </c>
      <c r="H456" s="1">
        <v>611</v>
      </c>
      <c r="I456" s="1" t="s">
        <v>55</v>
      </c>
      <c r="J456" s="1" t="s">
        <v>74</v>
      </c>
      <c r="K456" s="1" t="s">
        <v>72</v>
      </c>
      <c r="L456" s="1" t="s">
        <v>49</v>
      </c>
      <c r="M456" s="1" t="s">
        <v>47</v>
      </c>
      <c r="N456" s="1">
        <v>2</v>
      </c>
      <c r="O456" s="1">
        <v>-2</v>
      </c>
      <c r="P456" s="1">
        <v>0</v>
      </c>
      <c r="Q456" s="1">
        <v>29</v>
      </c>
      <c r="R456" s="1">
        <v>0</v>
      </c>
      <c r="S456" s="1"/>
      <c r="T456" s="1">
        <v>0</v>
      </c>
      <c r="U456" s="1">
        <v>1</v>
      </c>
      <c r="V456" s="1">
        <v>232</v>
      </c>
      <c r="W456" s="1">
        <v>19</v>
      </c>
      <c r="X456" s="1" t="s">
        <v>70</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x14ac:dyDescent="0.3">
      <c r="A457" s="1" t="s">
        <v>49</v>
      </c>
      <c r="B457" s="1" t="s">
        <v>38</v>
      </c>
      <c r="C457" s="1" t="s">
        <v>62</v>
      </c>
      <c r="D457" s="1" t="s">
        <v>52</v>
      </c>
      <c r="E457" s="1" t="s">
        <v>53</v>
      </c>
      <c r="F457" s="1" t="s">
        <v>65</v>
      </c>
      <c r="G457" s="1" t="s">
        <v>532</v>
      </c>
      <c r="H457" s="1">
        <v>612</v>
      </c>
      <c r="I457" s="1" t="s">
        <v>44</v>
      </c>
      <c r="J457" s="1" t="s">
        <v>94</v>
      </c>
      <c r="K457" s="1" t="s">
        <v>72</v>
      </c>
      <c r="L457" s="1" t="s">
        <v>49</v>
      </c>
      <c r="M457" s="1" t="s">
        <v>47</v>
      </c>
      <c r="N457" s="1">
        <v>2</v>
      </c>
      <c r="O457" s="1">
        <v>-2</v>
      </c>
      <c r="P457" s="1">
        <v>0</v>
      </c>
      <c r="Q457" s="1">
        <v>33</v>
      </c>
      <c r="R457" s="1">
        <v>0</v>
      </c>
      <c r="S457" s="1"/>
      <c r="T457" s="1">
        <v>0</v>
      </c>
      <c r="U457" s="1">
        <v>1</v>
      </c>
      <c r="V457" s="1">
        <v>922</v>
      </c>
      <c r="W457" s="1">
        <v>1</v>
      </c>
      <c r="X457" s="1" t="s">
        <v>127</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x14ac:dyDescent="0.3">
      <c r="A458" s="1" t="s">
        <v>49</v>
      </c>
      <c r="B458" s="1" t="s">
        <v>38</v>
      </c>
      <c r="C458" s="1" t="s">
        <v>62</v>
      </c>
      <c r="D458" s="1" t="s">
        <v>52</v>
      </c>
      <c r="E458" s="1" t="s">
        <v>41</v>
      </c>
      <c r="F458" s="1" t="s">
        <v>42</v>
      </c>
      <c r="G458" s="1" t="s">
        <v>533</v>
      </c>
      <c r="H458" s="1">
        <v>613</v>
      </c>
      <c r="I458" s="1" t="s">
        <v>55</v>
      </c>
      <c r="J458" s="1" t="s">
        <v>88</v>
      </c>
      <c r="K458" s="1" t="s">
        <v>72</v>
      </c>
      <c r="L458" s="1" t="s">
        <v>49</v>
      </c>
      <c r="M458" s="1" t="s">
        <v>47</v>
      </c>
      <c r="N458" s="1">
        <v>3</v>
      </c>
      <c r="O458" s="1">
        <v>-2</v>
      </c>
      <c r="P458" s="1">
        <v>0</v>
      </c>
      <c r="Q458" s="1">
        <v>31</v>
      </c>
      <c r="R458" s="1">
        <v>0</v>
      </c>
      <c r="S458" s="1"/>
      <c r="T458" s="1">
        <v>0</v>
      </c>
      <c r="U458" s="1">
        <v>1</v>
      </c>
      <c r="V458" s="1">
        <v>688</v>
      </c>
      <c r="W458" s="1">
        <v>7</v>
      </c>
      <c r="X458" s="1" t="s">
        <v>70</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x14ac:dyDescent="0.3">
      <c r="A459" s="1" t="s">
        <v>37</v>
      </c>
      <c r="B459" s="1" t="s">
        <v>50</v>
      </c>
      <c r="C459" s="1" t="s">
        <v>85</v>
      </c>
      <c r="D459" s="1" t="s">
        <v>40</v>
      </c>
      <c r="E459" s="1" t="s">
        <v>41</v>
      </c>
      <c r="F459" s="1" t="s">
        <v>99</v>
      </c>
      <c r="G459" s="1" t="s">
        <v>534</v>
      </c>
      <c r="H459" s="1">
        <v>614</v>
      </c>
      <c r="I459" s="1" t="s">
        <v>55</v>
      </c>
      <c r="J459" s="1" t="s">
        <v>92</v>
      </c>
      <c r="K459" s="1" t="s">
        <v>46</v>
      </c>
      <c r="L459" s="1" t="s">
        <v>37</v>
      </c>
      <c r="M459" s="1" t="s">
        <v>47</v>
      </c>
      <c r="N459" s="1">
        <v>3</v>
      </c>
      <c r="O459" s="1">
        <v>-2</v>
      </c>
      <c r="P459" s="1">
        <v>0</v>
      </c>
      <c r="Q459" s="1">
        <v>18</v>
      </c>
      <c r="R459" s="1">
        <v>1</v>
      </c>
      <c r="S459" s="1">
        <v>1</v>
      </c>
      <c r="T459" s="1">
        <v>1</v>
      </c>
      <c r="U459" s="1">
        <v>0</v>
      </c>
      <c r="V459" s="1">
        <v>1306</v>
      </c>
      <c r="W459" s="1">
        <v>5</v>
      </c>
      <c r="X459" s="1" t="s">
        <v>70</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x14ac:dyDescent="0.3">
      <c r="A460" s="1" t="s">
        <v>49</v>
      </c>
      <c r="B460" s="1" t="s">
        <v>84</v>
      </c>
      <c r="C460" s="1" t="s">
        <v>39</v>
      </c>
      <c r="D460" s="1" t="s">
        <v>52</v>
      </c>
      <c r="E460" s="1" t="s">
        <v>41</v>
      </c>
      <c r="F460" s="1" t="s">
        <v>59</v>
      </c>
      <c r="G460" s="1" t="s">
        <v>535</v>
      </c>
      <c r="H460" s="1">
        <v>615</v>
      </c>
      <c r="I460" s="1" t="s">
        <v>55</v>
      </c>
      <c r="J460" s="1" t="s">
        <v>45</v>
      </c>
      <c r="K460" s="1" t="s">
        <v>72</v>
      </c>
      <c r="L460" s="1" t="s">
        <v>49</v>
      </c>
      <c r="M460" s="1" t="s">
        <v>47</v>
      </c>
      <c r="N460" s="1">
        <v>2</v>
      </c>
      <c r="O460" s="1">
        <v>-2</v>
      </c>
      <c r="P460" s="1">
        <v>0</v>
      </c>
      <c r="Q460" s="1">
        <v>40</v>
      </c>
      <c r="R460" s="1">
        <v>0</v>
      </c>
      <c r="S460" s="1"/>
      <c r="T460" s="1">
        <v>0</v>
      </c>
      <c r="U460" s="1">
        <v>1</v>
      </c>
      <c r="V460" s="1">
        <v>1094</v>
      </c>
      <c r="W460" s="1">
        <v>28</v>
      </c>
      <c r="X460" s="1" t="s">
        <v>70</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x14ac:dyDescent="0.3">
      <c r="A461" s="1" t="s">
        <v>49</v>
      </c>
      <c r="B461" s="1" t="s">
        <v>84</v>
      </c>
      <c r="C461" s="1" t="s">
        <v>39</v>
      </c>
      <c r="D461" s="1" t="s">
        <v>52</v>
      </c>
      <c r="E461" s="1" t="s">
        <v>53</v>
      </c>
      <c r="F461" s="1" t="s">
        <v>59</v>
      </c>
      <c r="G461" s="1" t="s">
        <v>536</v>
      </c>
      <c r="H461" s="1">
        <v>616</v>
      </c>
      <c r="I461" s="1" t="s">
        <v>44</v>
      </c>
      <c r="J461" s="1" t="s">
        <v>76</v>
      </c>
      <c r="K461" s="1" t="s">
        <v>46</v>
      </c>
      <c r="L461" s="1" t="s">
        <v>37</v>
      </c>
      <c r="M461" s="1" t="s">
        <v>47</v>
      </c>
      <c r="N461" s="1">
        <v>3</v>
      </c>
      <c r="O461" s="1">
        <v>-2</v>
      </c>
      <c r="P461" s="1">
        <v>0</v>
      </c>
      <c r="Q461" s="1">
        <v>41</v>
      </c>
      <c r="R461" s="1">
        <v>0</v>
      </c>
      <c r="S461" s="1"/>
      <c r="T461" s="1">
        <v>0</v>
      </c>
      <c r="U461" s="1">
        <v>1</v>
      </c>
      <c r="V461" s="1">
        <v>509</v>
      </c>
      <c r="W461" s="1">
        <v>2</v>
      </c>
      <c r="X461" s="1" t="s">
        <v>64</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x14ac:dyDescent="0.3">
      <c r="A462" s="1" t="s">
        <v>49</v>
      </c>
      <c r="B462" s="1" t="s">
        <v>38</v>
      </c>
      <c r="C462" s="1" t="s">
        <v>62</v>
      </c>
      <c r="D462" s="1" t="s">
        <v>52</v>
      </c>
      <c r="E462" s="1" t="s">
        <v>41</v>
      </c>
      <c r="F462" s="1" t="s">
        <v>65</v>
      </c>
      <c r="G462" s="1" t="s">
        <v>537</v>
      </c>
      <c r="H462" s="1">
        <v>618</v>
      </c>
      <c r="I462" s="1" t="s">
        <v>55</v>
      </c>
      <c r="J462" s="1" t="s">
        <v>45</v>
      </c>
      <c r="K462" s="1" t="s">
        <v>72</v>
      </c>
      <c r="L462" s="1" t="s">
        <v>49</v>
      </c>
      <c r="M462" s="1" t="s">
        <v>47</v>
      </c>
      <c r="N462" s="1">
        <v>5</v>
      </c>
      <c r="O462" s="1">
        <v>-2</v>
      </c>
      <c r="P462" s="1">
        <v>0</v>
      </c>
      <c r="Q462" s="1">
        <v>26</v>
      </c>
      <c r="R462" s="1">
        <v>0</v>
      </c>
      <c r="S462" s="1"/>
      <c r="T462" s="1">
        <v>0</v>
      </c>
      <c r="U462" s="1">
        <v>1</v>
      </c>
      <c r="V462" s="1">
        <v>775</v>
      </c>
      <c r="W462" s="1">
        <v>29</v>
      </c>
      <c r="X462" s="1" t="s">
        <v>48</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x14ac:dyDescent="0.3">
      <c r="A463" s="1" t="s">
        <v>49</v>
      </c>
      <c r="B463" s="1" t="s">
        <v>38</v>
      </c>
      <c r="C463" s="1" t="s">
        <v>39</v>
      </c>
      <c r="D463" s="1" t="s">
        <v>52</v>
      </c>
      <c r="E463" s="1" t="s">
        <v>41</v>
      </c>
      <c r="F463" s="1" t="s">
        <v>65</v>
      </c>
      <c r="G463" s="1" t="s">
        <v>538</v>
      </c>
      <c r="H463" s="1">
        <v>620</v>
      </c>
      <c r="I463" s="1" t="s">
        <v>44</v>
      </c>
      <c r="J463" s="1" t="s">
        <v>45</v>
      </c>
      <c r="K463" s="1" t="s">
        <v>46</v>
      </c>
      <c r="L463" s="1" t="s">
        <v>49</v>
      </c>
      <c r="M463" s="1" t="s">
        <v>47</v>
      </c>
      <c r="N463" s="1">
        <v>3</v>
      </c>
      <c r="O463" s="1">
        <v>-2</v>
      </c>
      <c r="P463" s="1">
        <v>0</v>
      </c>
      <c r="Q463" s="1">
        <v>35</v>
      </c>
      <c r="R463" s="1">
        <v>0</v>
      </c>
      <c r="S463" s="1"/>
      <c r="T463" s="1">
        <v>0</v>
      </c>
      <c r="U463" s="1">
        <v>1</v>
      </c>
      <c r="V463" s="1">
        <v>195</v>
      </c>
      <c r="W463" s="1">
        <v>1</v>
      </c>
      <c r="X463" s="1" t="s">
        <v>70</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x14ac:dyDescent="0.3">
      <c r="A464" s="1" t="s">
        <v>49</v>
      </c>
      <c r="B464" s="1" t="s">
        <v>38</v>
      </c>
      <c r="C464" s="1" t="s">
        <v>62</v>
      </c>
      <c r="D464" s="1" t="s">
        <v>52</v>
      </c>
      <c r="E464" s="1" t="s">
        <v>41</v>
      </c>
      <c r="F464" s="1" t="s">
        <v>42</v>
      </c>
      <c r="G464" s="1" t="s">
        <v>539</v>
      </c>
      <c r="H464" s="1">
        <v>621</v>
      </c>
      <c r="I464" s="1" t="s">
        <v>55</v>
      </c>
      <c r="J464" s="1" t="s">
        <v>45</v>
      </c>
      <c r="K464" s="1" t="s">
        <v>46</v>
      </c>
      <c r="L464" s="1" t="s">
        <v>49</v>
      </c>
      <c r="M464" s="1" t="s">
        <v>47</v>
      </c>
      <c r="N464" s="1">
        <v>3</v>
      </c>
      <c r="O464" s="1">
        <v>-2</v>
      </c>
      <c r="P464" s="1">
        <v>0</v>
      </c>
      <c r="Q464" s="1">
        <v>34</v>
      </c>
      <c r="R464" s="1">
        <v>0</v>
      </c>
      <c r="S464" s="1"/>
      <c r="T464" s="1">
        <v>0</v>
      </c>
      <c r="U464" s="1">
        <v>1</v>
      </c>
      <c r="V464" s="1">
        <v>258</v>
      </c>
      <c r="W464" s="1">
        <v>21</v>
      </c>
      <c r="X464" s="1" t="s">
        <v>64</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x14ac:dyDescent="0.3">
      <c r="A465" s="1" t="s">
        <v>37</v>
      </c>
      <c r="B465" s="1" t="s">
        <v>38</v>
      </c>
      <c r="C465" s="1" t="s">
        <v>62</v>
      </c>
      <c r="D465" s="1" t="s">
        <v>40</v>
      </c>
      <c r="E465" s="1" t="s">
        <v>53</v>
      </c>
      <c r="F465" s="1" t="s">
        <v>106</v>
      </c>
      <c r="G465" s="1" t="s">
        <v>540</v>
      </c>
      <c r="H465" s="1">
        <v>622</v>
      </c>
      <c r="I465" s="1" t="s">
        <v>55</v>
      </c>
      <c r="J465" s="1" t="s">
        <v>61</v>
      </c>
      <c r="K465" s="1" t="s">
        <v>46</v>
      </c>
      <c r="L465" s="1" t="s">
        <v>37</v>
      </c>
      <c r="M465" s="1" t="s">
        <v>47</v>
      </c>
      <c r="N465" s="1">
        <v>3</v>
      </c>
      <c r="O465" s="1">
        <v>-2</v>
      </c>
      <c r="P465" s="1">
        <v>0</v>
      </c>
      <c r="Q465" s="1">
        <v>26</v>
      </c>
      <c r="R465" s="1">
        <v>1</v>
      </c>
      <c r="S465" s="1">
        <v>1</v>
      </c>
      <c r="T465" s="1">
        <v>1</v>
      </c>
      <c r="U465" s="1">
        <v>0</v>
      </c>
      <c r="V465" s="1">
        <v>471</v>
      </c>
      <c r="W465" s="1">
        <v>24</v>
      </c>
      <c r="X465" s="1" t="s">
        <v>70</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x14ac:dyDescent="0.3">
      <c r="A466" s="1" t="s">
        <v>49</v>
      </c>
      <c r="B466" s="1" t="s">
        <v>38</v>
      </c>
      <c r="C466" s="1" t="s">
        <v>39</v>
      </c>
      <c r="D466" s="1" t="s">
        <v>52</v>
      </c>
      <c r="E466" s="1" t="s">
        <v>53</v>
      </c>
      <c r="F466" s="1" t="s">
        <v>106</v>
      </c>
      <c r="G466" s="1" t="s">
        <v>541</v>
      </c>
      <c r="H466" s="1">
        <v>623</v>
      </c>
      <c r="I466" s="1" t="s">
        <v>44</v>
      </c>
      <c r="J466" s="1" t="s">
        <v>74</v>
      </c>
      <c r="K466" s="1" t="s">
        <v>46</v>
      </c>
      <c r="L466" s="1" t="s">
        <v>49</v>
      </c>
      <c r="M466" s="1" t="s">
        <v>47</v>
      </c>
      <c r="N466" s="1">
        <v>3</v>
      </c>
      <c r="O466" s="1">
        <v>-2</v>
      </c>
      <c r="P466" s="1">
        <v>0</v>
      </c>
      <c r="Q466" s="1">
        <v>37</v>
      </c>
      <c r="R466" s="1">
        <v>0</v>
      </c>
      <c r="S466" s="1"/>
      <c r="T466" s="1">
        <v>0</v>
      </c>
      <c r="U466" s="1">
        <v>1</v>
      </c>
      <c r="V466" s="1">
        <v>799</v>
      </c>
      <c r="W466" s="1">
        <v>1</v>
      </c>
      <c r="X466" s="1" t="s">
        <v>70</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x14ac:dyDescent="0.3">
      <c r="A467" s="1" t="s">
        <v>49</v>
      </c>
      <c r="B467" s="1" t="s">
        <v>50</v>
      </c>
      <c r="C467" s="1" t="s">
        <v>51</v>
      </c>
      <c r="D467" s="1" t="s">
        <v>52</v>
      </c>
      <c r="E467" s="1" t="s">
        <v>53</v>
      </c>
      <c r="F467" s="1" t="s">
        <v>65</v>
      </c>
      <c r="G467" s="1" t="s">
        <v>542</v>
      </c>
      <c r="H467" s="1">
        <v>624</v>
      </c>
      <c r="I467" s="1" t="s">
        <v>44</v>
      </c>
      <c r="J467" s="1" t="s">
        <v>76</v>
      </c>
      <c r="K467" s="1" t="s">
        <v>57</v>
      </c>
      <c r="L467" s="1" t="s">
        <v>49</v>
      </c>
      <c r="M467" s="1" t="s">
        <v>47</v>
      </c>
      <c r="N467" s="1">
        <v>3</v>
      </c>
      <c r="O467" s="1">
        <v>-2</v>
      </c>
      <c r="P467" s="1">
        <v>0</v>
      </c>
      <c r="Q467" s="1">
        <v>46</v>
      </c>
      <c r="R467" s="1">
        <v>0</v>
      </c>
      <c r="S467" s="1"/>
      <c r="T467" s="1">
        <v>0</v>
      </c>
      <c r="U467" s="1">
        <v>1</v>
      </c>
      <c r="V467" s="1">
        <v>1034</v>
      </c>
      <c r="W467" s="1">
        <v>18</v>
      </c>
      <c r="X467" s="1" t="s">
        <v>58</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x14ac:dyDescent="0.3">
      <c r="A468" s="1" t="s">
        <v>49</v>
      </c>
      <c r="B468" s="1" t="s">
        <v>38</v>
      </c>
      <c r="C468" s="1" t="s">
        <v>39</v>
      </c>
      <c r="D468" s="1" t="s">
        <v>52</v>
      </c>
      <c r="E468" s="1" t="s">
        <v>41</v>
      </c>
      <c r="F468" s="1" t="s">
        <v>42</v>
      </c>
      <c r="G468" s="1" t="s">
        <v>543</v>
      </c>
      <c r="H468" s="1">
        <v>625</v>
      </c>
      <c r="I468" s="1" t="s">
        <v>44</v>
      </c>
      <c r="J468" s="1" t="s">
        <v>88</v>
      </c>
      <c r="K468" s="1" t="s">
        <v>57</v>
      </c>
      <c r="L468" s="1" t="s">
        <v>49</v>
      </c>
      <c r="M468" s="1" t="s">
        <v>47</v>
      </c>
      <c r="N468" s="1">
        <v>2</v>
      </c>
      <c r="O468" s="1">
        <v>-2</v>
      </c>
      <c r="P468" s="1">
        <v>0</v>
      </c>
      <c r="Q468" s="1">
        <v>41</v>
      </c>
      <c r="R468" s="1">
        <v>0</v>
      </c>
      <c r="S468" s="1"/>
      <c r="T468" s="1">
        <v>0</v>
      </c>
      <c r="U468" s="1">
        <v>1</v>
      </c>
      <c r="V468" s="1">
        <v>1276</v>
      </c>
      <c r="W468" s="1">
        <v>2</v>
      </c>
      <c r="X468" s="1" t="s">
        <v>127</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x14ac:dyDescent="0.3">
      <c r="A469" s="1" t="s">
        <v>49</v>
      </c>
      <c r="B469" s="1" t="s">
        <v>84</v>
      </c>
      <c r="C469" s="1" t="s">
        <v>39</v>
      </c>
      <c r="D469" s="1" t="s">
        <v>52</v>
      </c>
      <c r="E469" s="1" t="s">
        <v>41</v>
      </c>
      <c r="F469" s="1" t="s">
        <v>65</v>
      </c>
      <c r="G469" s="1" t="s">
        <v>544</v>
      </c>
      <c r="H469" s="1">
        <v>626</v>
      </c>
      <c r="I469" s="1" t="s">
        <v>55</v>
      </c>
      <c r="J469" s="1" t="s">
        <v>45</v>
      </c>
      <c r="K469" s="1" t="s">
        <v>72</v>
      </c>
      <c r="L469" s="1" t="s">
        <v>49</v>
      </c>
      <c r="M469" s="1" t="s">
        <v>47</v>
      </c>
      <c r="N469" s="1">
        <v>6</v>
      </c>
      <c r="O469" s="1">
        <v>-2</v>
      </c>
      <c r="P469" s="1">
        <v>0</v>
      </c>
      <c r="Q469" s="1">
        <v>37</v>
      </c>
      <c r="R469" s="1">
        <v>0</v>
      </c>
      <c r="S469" s="1"/>
      <c r="T469" s="1">
        <v>0</v>
      </c>
      <c r="U469" s="1">
        <v>1</v>
      </c>
      <c r="V469" s="1">
        <v>142</v>
      </c>
      <c r="W469" s="1">
        <v>9</v>
      </c>
      <c r="X469" s="1" t="s">
        <v>64</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x14ac:dyDescent="0.3">
      <c r="A470" s="1" t="s">
        <v>49</v>
      </c>
      <c r="B470" s="1" t="s">
        <v>38</v>
      </c>
      <c r="C470" s="1" t="s">
        <v>51</v>
      </c>
      <c r="D470" s="1" t="s">
        <v>52</v>
      </c>
      <c r="E470" s="1" t="s">
        <v>53</v>
      </c>
      <c r="F470" s="1" t="s">
        <v>106</v>
      </c>
      <c r="G470" s="1" t="s">
        <v>545</v>
      </c>
      <c r="H470" s="1">
        <v>630</v>
      </c>
      <c r="I470" s="1" t="s">
        <v>55</v>
      </c>
      <c r="J470" s="1" t="s">
        <v>56</v>
      </c>
      <c r="K470" s="1" t="s">
        <v>72</v>
      </c>
      <c r="L470" s="1" t="s">
        <v>37</v>
      </c>
      <c r="M470" s="1" t="s">
        <v>47</v>
      </c>
      <c r="N470" s="1">
        <v>3</v>
      </c>
      <c r="O470" s="1">
        <v>-2</v>
      </c>
      <c r="P470" s="1">
        <v>0</v>
      </c>
      <c r="Q470" s="1">
        <v>52</v>
      </c>
      <c r="R470" s="1">
        <v>0</v>
      </c>
      <c r="S470" s="1"/>
      <c r="T470" s="1">
        <v>0</v>
      </c>
      <c r="U470" s="1">
        <v>1</v>
      </c>
      <c r="V470" s="1">
        <v>956</v>
      </c>
      <c r="W470" s="1">
        <v>6</v>
      </c>
      <c r="X470" s="1" t="s">
        <v>48</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x14ac:dyDescent="0.3">
      <c r="A471" s="1" t="s">
        <v>37</v>
      </c>
      <c r="B471" s="1" t="s">
        <v>84</v>
      </c>
      <c r="C471" s="1" t="s">
        <v>62</v>
      </c>
      <c r="D471" s="1" t="s">
        <v>40</v>
      </c>
      <c r="E471" s="1" t="s">
        <v>41</v>
      </c>
      <c r="F471" s="1" t="s">
        <v>59</v>
      </c>
      <c r="G471" s="1" t="s">
        <v>546</v>
      </c>
      <c r="H471" s="1">
        <v>631</v>
      </c>
      <c r="I471" s="1" t="s">
        <v>55</v>
      </c>
      <c r="J471" s="1" t="s">
        <v>45</v>
      </c>
      <c r="K471" s="1" t="s">
        <v>57</v>
      </c>
      <c r="L471" s="1" t="s">
        <v>49</v>
      </c>
      <c r="M471" s="1" t="s">
        <v>47</v>
      </c>
      <c r="N471" s="1">
        <v>2</v>
      </c>
      <c r="O471" s="1">
        <v>-2</v>
      </c>
      <c r="P471" s="1">
        <v>0</v>
      </c>
      <c r="Q471" s="1">
        <v>32</v>
      </c>
      <c r="R471" s="1">
        <v>1</v>
      </c>
      <c r="S471" s="1">
        <v>1</v>
      </c>
      <c r="T471" s="1">
        <v>1</v>
      </c>
      <c r="U471" s="1">
        <v>0</v>
      </c>
      <c r="V471" s="1">
        <v>1474</v>
      </c>
      <c r="W471" s="1">
        <v>11</v>
      </c>
      <c r="X471" s="1" t="s">
        <v>64</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x14ac:dyDescent="0.3">
      <c r="A472" s="1" t="s">
        <v>49</v>
      </c>
      <c r="B472" s="1" t="s">
        <v>50</v>
      </c>
      <c r="C472" s="1" t="s">
        <v>85</v>
      </c>
      <c r="D472" s="1" t="s">
        <v>52</v>
      </c>
      <c r="E472" s="1" t="s">
        <v>41</v>
      </c>
      <c r="F472" s="1" t="s">
        <v>65</v>
      </c>
      <c r="G472" s="1" t="s">
        <v>547</v>
      </c>
      <c r="H472" s="1">
        <v>632</v>
      </c>
      <c r="I472" s="1" t="s">
        <v>55</v>
      </c>
      <c r="J472" s="1" t="s">
        <v>92</v>
      </c>
      <c r="K472" s="1" t="s">
        <v>57</v>
      </c>
      <c r="L472" s="1" t="s">
        <v>49</v>
      </c>
      <c r="M472" s="1" t="s">
        <v>47</v>
      </c>
      <c r="N472" s="1">
        <v>3</v>
      </c>
      <c r="O472" s="1">
        <v>-2</v>
      </c>
      <c r="P472" s="1">
        <v>0</v>
      </c>
      <c r="Q472" s="1">
        <v>24</v>
      </c>
      <c r="R472" s="1">
        <v>0</v>
      </c>
      <c r="S472" s="1"/>
      <c r="T472" s="1">
        <v>0</v>
      </c>
      <c r="U472" s="1">
        <v>1</v>
      </c>
      <c r="V472" s="1">
        <v>535</v>
      </c>
      <c r="W472" s="1">
        <v>24</v>
      </c>
      <c r="X472" s="1" t="s">
        <v>70</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x14ac:dyDescent="0.3">
      <c r="A473" s="1" t="s">
        <v>49</v>
      </c>
      <c r="B473" s="1" t="s">
        <v>38</v>
      </c>
      <c r="C473" s="1" t="s">
        <v>39</v>
      </c>
      <c r="D473" s="1" t="s">
        <v>52</v>
      </c>
      <c r="E473" s="1" t="s">
        <v>53</v>
      </c>
      <c r="F473" s="1" t="s">
        <v>65</v>
      </c>
      <c r="G473" s="1" t="s">
        <v>548</v>
      </c>
      <c r="H473" s="1">
        <v>634</v>
      </c>
      <c r="I473" s="1" t="s">
        <v>44</v>
      </c>
      <c r="J473" s="1" t="s">
        <v>76</v>
      </c>
      <c r="K473" s="1" t="s">
        <v>57</v>
      </c>
      <c r="L473" s="1" t="s">
        <v>49</v>
      </c>
      <c r="M473" s="1" t="s">
        <v>47</v>
      </c>
      <c r="N473" s="1">
        <v>4</v>
      </c>
      <c r="O473" s="1">
        <v>-2</v>
      </c>
      <c r="P473" s="1">
        <v>0</v>
      </c>
      <c r="Q473" s="1">
        <v>38</v>
      </c>
      <c r="R473" s="1">
        <v>0</v>
      </c>
      <c r="S473" s="1"/>
      <c r="T473" s="1">
        <v>0</v>
      </c>
      <c r="U473" s="1">
        <v>1</v>
      </c>
      <c r="V473" s="1">
        <v>1495</v>
      </c>
      <c r="W473" s="1">
        <v>10</v>
      </c>
      <c r="X473" s="1" t="s">
        <v>70</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x14ac:dyDescent="0.3">
      <c r="A474" s="1" t="s">
        <v>49</v>
      </c>
      <c r="B474" s="1" t="s">
        <v>38</v>
      </c>
      <c r="C474" s="1" t="s">
        <v>39</v>
      </c>
      <c r="D474" s="1" t="s">
        <v>52</v>
      </c>
      <c r="E474" s="1" t="s">
        <v>53</v>
      </c>
      <c r="F474" s="1" t="s">
        <v>42</v>
      </c>
      <c r="G474" s="1" t="s">
        <v>549</v>
      </c>
      <c r="H474" s="1">
        <v>635</v>
      </c>
      <c r="I474" s="1" t="s">
        <v>44</v>
      </c>
      <c r="J474" s="1" t="s">
        <v>74</v>
      </c>
      <c r="K474" s="1" t="s">
        <v>57</v>
      </c>
      <c r="L474" s="1" t="s">
        <v>49</v>
      </c>
      <c r="M474" s="1" t="s">
        <v>47</v>
      </c>
      <c r="N474" s="1">
        <v>2</v>
      </c>
      <c r="O474" s="1">
        <v>-2</v>
      </c>
      <c r="P474" s="1">
        <v>0</v>
      </c>
      <c r="Q474" s="1">
        <v>37</v>
      </c>
      <c r="R474" s="1">
        <v>0</v>
      </c>
      <c r="S474" s="1"/>
      <c r="T474" s="1">
        <v>0</v>
      </c>
      <c r="U474" s="1">
        <v>1</v>
      </c>
      <c r="V474" s="1">
        <v>446</v>
      </c>
      <c r="W474" s="1">
        <v>1</v>
      </c>
      <c r="X474" s="1" t="s">
        <v>64</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x14ac:dyDescent="0.3">
      <c r="A475" s="1" t="s">
        <v>49</v>
      </c>
      <c r="B475" s="1" t="s">
        <v>38</v>
      </c>
      <c r="C475" s="1" t="s">
        <v>51</v>
      </c>
      <c r="D475" s="1" t="s">
        <v>52</v>
      </c>
      <c r="E475" s="1" t="s">
        <v>53</v>
      </c>
      <c r="F475" s="1" t="s">
        <v>42</v>
      </c>
      <c r="G475" s="1" t="s">
        <v>550</v>
      </c>
      <c r="H475" s="1">
        <v>638</v>
      </c>
      <c r="I475" s="1" t="s">
        <v>55</v>
      </c>
      <c r="J475" s="1" t="s">
        <v>94</v>
      </c>
      <c r="K475" s="1" t="s">
        <v>72</v>
      </c>
      <c r="L475" s="1" t="s">
        <v>37</v>
      </c>
      <c r="M475" s="1" t="s">
        <v>47</v>
      </c>
      <c r="N475" s="1">
        <v>5</v>
      </c>
      <c r="O475" s="1">
        <v>-2</v>
      </c>
      <c r="P475" s="1">
        <v>0</v>
      </c>
      <c r="Q475" s="1">
        <v>49</v>
      </c>
      <c r="R475" s="1">
        <v>0</v>
      </c>
      <c r="S475" s="1"/>
      <c r="T475" s="1">
        <v>0</v>
      </c>
      <c r="U475" s="1">
        <v>1</v>
      </c>
      <c r="V475" s="1">
        <v>1245</v>
      </c>
      <c r="W475" s="1">
        <v>18</v>
      </c>
      <c r="X475" s="1" t="s">
        <v>64</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x14ac:dyDescent="0.3">
      <c r="A476" s="1" t="s">
        <v>49</v>
      </c>
      <c r="B476" s="1" t="s">
        <v>38</v>
      </c>
      <c r="C476" s="1" t="s">
        <v>85</v>
      </c>
      <c r="D476" s="1" t="s">
        <v>52</v>
      </c>
      <c r="E476" s="1" t="s">
        <v>53</v>
      </c>
      <c r="F476" s="1" t="s">
        <v>65</v>
      </c>
      <c r="G476" s="1" t="s">
        <v>551</v>
      </c>
      <c r="H476" s="1">
        <v>639</v>
      </c>
      <c r="I476" s="1" t="s">
        <v>55</v>
      </c>
      <c r="J476" s="1" t="s">
        <v>56</v>
      </c>
      <c r="K476" s="1" t="s">
        <v>57</v>
      </c>
      <c r="L476" s="1" t="s">
        <v>37</v>
      </c>
      <c r="M476" s="1" t="s">
        <v>47</v>
      </c>
      <c r="N476" s="1">
        <v>3</v>
      </c>
      <c r="O476" s="1">
        <v>-2</v>
      </c>
      <c r="P476" s="1">
        <v>0</v>
      </c>
      <c r="Q476" s="1">
        <v>24</v>
      </c>
      <c r="R476" s="1">
        <v>0</v>
      </c>
      <c r="S476" s="1"/>
      <c r="T476" s="1">
        <v>0</v>
      </c>
      <c r="U476" s="1">
        <v>1</v>
      </c>
      <c r="V476" s="1">
        <v>691</v>
      </c>
      <c r="W476" s="1">
        <v>23</v>
      </c>
      <c r="X476" s="1" t="s">
        <v>70</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x14ac:dyDescent="0.3">
      <c r="A477" s="1" t="s">
        <v>49</v>
      </c>
      <c r="B477" s="1" t="s">
        <v>38</v>
      </c>
      <c r="C477" s="1" t="s">
        <v>62</v>
      </c>
      <c r="D477" s="1" t="s">
        <v>52</v>
      </c>
      <c r="E477" s="1" t="s">
        <v>41</v>
      </c>
      <c r="F477" s="1" t="s">
        <v>99</v>
      </c>
      <c r="G477" s="1" t="s">
        <v>552</v>
      </c>
      <c r="H477" s="1">
        <v>641</v>
      </c>
      <c r="I477" s="1" t="s">
        <v>55</v>
      </c>
      <c r="J477" s="1" t="s">
        <v>45</v>
      </c>
      <c r="K477" s="1" t="s">
        <v>57</v>
      </c>
      <c r="L477" s="1" t="s">
        <v>49</v>
      </c>
      <c r="M477" s="1" t="s">
        <v>47</v>
      </c>
      <c r="N477" s="1">
        <v>5</v>
      </c>
      <c r="O477" s="1">
        <v>-2</v>
      </c>
      <c r="P477" s="1">
        <v>0</v>
      </c>
      <c r="Q477" s="1">
        <v>26</v>
      </c>
      <c r="R477" s="1">
        <v>0</v>
      </c>
      <c r="S477" s="1"/>
      <c r="T477" s="1">
        <v>0</v>
      </c>
      <c r="U477" s="1">
        <v>1</v>
      </c>
      <c r="V477" s="1">
        <v>703</v>
      </c>
      <c r="W477" s="1">
        <v>28</v>
      </c>
      <c r="X477" s="1" t="s">
        <v>48</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x14ac:dyDescent="0.3">
      <c r="A478" s="1" t="s">
        <v>49</v>
      </c>
      <c r="B478" s="1" t="s">
        <v>38</v>
      </c>
      <c r="C478" s="1" t="s">
        <v>85</v>
      </c>
      <c r="D478" s="1" t="s">
        <v>52</v>
      </c>
      <c r="E478" s="1" t="s">
        <v>53</v>
      </c>
      <c r="F478" s="1" t="s">
        <v>59</v>
      </c>
      <c r="G478" s="1" t="s">
        <v>553</v>
      </c>
      <c r="H478" s="1">
        <v>643</v>
      </c>
      <c r="I478" s="1" t="s">
        <v>55</v>
      </c>
      <c r="J478" s="1" t="s">
        <v>61</v>
      </c>
      <c r="K478" s="1" t="s">
        <v>57</v>
      </c>
      <c r="L478" s="1" t="s">
        <v>49</v>
      </c>
      <c r="M478" s="1" t="s">
        <v>47</v>
      </c>
      <c r="N478" s="1">
        <v>2</v>
      </c>
      <c r="O478" s="1">
        <v>-2</v>
      </c>
      <c r="P478" s="1">
        <v>0</v>
      </c>
      <c r="Q478" s="1">
        <v>24</v>
      </c>
      <c r="R478" s="1">
        <v>0</v>
      </c>
      <c r="S478" s="1"/>
      <c r="T478" s="1">
        <v>0</v>
      </c>
      <c r="U478" s="1">
        <v>1</v>
      </c>
      <c r="V478" s="1">
        <v>823</v>
      </c>
      <c r="W478" s="1">
        <v>17</v>
      </c>
      <c r="X478" s="1" t="s">
        <v>48</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x14ac:dyDescent="0.3">
      <c r="A479" s="1" t="s">
        <v>49</v>
      </c>
      <c r="B479" s="1" t="s">
        <v>50</v>
      </c>
      <c r="C479" s="1" t="s">
        <v>51</v>
      </c>
      <c r="D479" s="1" t="s">
        <v>52</v>
      </c>
      <c r="E479" s="1" t="s">
        <v>154</v>
      </c>
      <c r="F479" s="1" t="s">
        <v>65</v>
      </c>
      <c r="G479" s="1" t="s">
        <v>554</v>
      </c>
      <c r="H479" s="1">
        <v>644</v>
      </c>
      <c r="I479" s="1" t="s">
        <v>55</v>
      </c>
      <c r="J479" s="1" t="s">
        <v>88</v>
      </c>
      <c r="K479" s="1" t="s">
        <v>57</v>
      </c>
      <c r="L479" s="1" t="s">
        <v>49</v>
      </c>
      <c r="M479" s="1" t="s">
        <v>47</v>
      </c>
      <c r="N479" s="1">
        <v>2</v>
      </c>
      <c r="O479" s="1">
        <v>-2</v>
      </c>
      <c r="P479" s="1">
        <v>0</v>
      </c>
      <c r="Q479" s="1">
        <v>50</v>
      </c>
      <c r="R479" s="1">
        <v>0</v>
      </c>
      <c r="S479" s="1"/>
      <c r="T479" s="1">
        <v>0</v>
      </c>
      <c r="U479" s="1">
        <v>1</v>
      </c>
      <c r="V479" s="1">
        <v>1246</v>
      </c>
      <c r="W479" s="1">
        <v>3</v>
      </c>
      <c r="X479" s="1" t="s">
        <v>70</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x14ac:dyDescent="0.3">
      <c r="A480" s="1" t="s">
        <v>49</v>
      </c>
      <c r="B480" s="1" t="s">
        <v>38</v>
      </c>
      <c r="C480" s="1" t="s">
        <v>62</v>
      </c>
      <c r="D480" s="1" t="s">
        <v>52</v>
      </c>
      <c r="E480" s="1" t="s">
        <v>41</v>
      </c>
      <c r="F480" s="1" t="s">
        <v>65</v>
      </c>
      <c r="G480" s="1" t="s">
        <v>555</v>
      </c>
      <c r="H480" s="1">
        <v>645</v>
      </c>
      <c r="I480" s="1" t="s">
        <v>55</v>
      </c>
      <c r="J480" s="1" t="s">
        <v>92</v>
      </c>
      <c r="K480" s="1" t="s">
        <v>57</v>
      </c>
      <c r="L480" s="1" t="s">
        <v>49</v>
      </c>
      <c r="M480" s="1" t="s">
        <v>47</v>
      </c>
      <c r="N480" s="1">
        <v>1</v>
      </c>
      <c r="O480" s="1">
        <v>-2</v>
      </c>
      <c r="P480" s="1">
        <v>0</v>
      </c>
      <c r="Q480" s="1">
        <v>25</v>
      </c>
      <c r="R480" s="1">
        <v>0</v>
      </c>
      <c r="S480" s="1"/>
      <c r="T480" s="1">
        <v>0</v>
      </c>
      <c r="U480" s="1">
        <v>1</v>
      </c>
      <c r="V480" s="1">
        <v>622</v>
      </c>
      <c r="W480" s="1">
        <v>13</v>
      </c>
      <c r="X480" s="1" t="s">
        <v>58</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x14ac:dyDescent="0.3">
      <c r="A481" s="1" t="s">
        <v>37</v>
      </c>
      <c r="B481" s="1" t="s">
        <v>50</v>
      </c>
      <c r="C481" s="1" t="s">
        <v>85</v>
      </c>
      <c r="D481" s="1" t="s">
        <v>40</v>
      </c>
      <c r="E481" s="1" t="s">
        <v>53</v>
      </c>
      <c r="F481" s="1" t="s">
        <v>42</v>
      </c>
      <c r="G481" s="1" t="s">
        <v>556</v>
      </c>
      <c r="H481" s="1">
        <v>647</v>
      </c>
      <c r="I481" s="1" t="s">
        <v>44</v>
      </c>
      <c r="J481" s="1" t="s">
        <v>61</v>
      </c>
      <c r="K481" s="1" t="s">
        <v>57</v>
      </c>
      <c r="L481" s="1" t="s">
        <v>37</v>
      </c>
      <c r="M481" s="1" t="s">
        <v>47</v>
      </c>
      <c r="N481" s="1">
        <v>4</v>
      </c>
      <c r="O481" s="1">
        <v>-2</v>
      </c>
      <c r="P481" s="1">
        <v>0</v>
      </c>
      <c r="Q481" s="1">
        <v>24</v>
      </c>
      <c r="R481" s="1">
        <v>1</v>
      </c>
      <c r="S481" s="1">
        <v>1</v>
      </c>
      <c r="T481" s="1">
        <v>1</v>
      </c>
      <c r="U481" s="1">
        <v>0</v>
      </c>
      <c r="V481" s="1">
        <v>1287</v>
      </c>
      <c r="W481" s="1">
        <v>7</v>
      </c>
      <c r="X481" s="1" t="s">
        <v>70</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x14ac:dyDescent="0.3">
      <c r="A482" s="1" t="s">
        <v>37</v>
      </c>
      <c r="B482" s="1" t="s">
        <v>50</v>
      </c>
      <c r="C482" s="1" t="s">
        <v>62</v>
      </c>
      <c r="D482" s="1" t="s">
        <v>40</v>
      </c>
      <c r="E482" s="1" t="s">
        <v>41</v>
      </c>
      <c r="F482" s="1" t="s">
        <v>42</v>
      </c>
      <c r="G482" s="1" t="s">
        <v>557</v>
      </c>
      <c r="H482" s="1">
        <v>648</v>
      </c>
      <c r="I482" s="1" t="s">
        <v>55</v>
      </c>
      <c r="J482" s="1" t="s">
        <v>92</v>
      </c>
      <c r="K482" s="1" t="s">
        <v>57</v>
      </c>
      <c r="L482" s="1" t="s">
        <v>49</v>
      </c>
      <c r="M482" s="1" t="s">
        <v>47</v>
      </c>
      <c r="N482" s="1">
        <v>2</v>
      </c>
      <c r="O482" s="1">
        <v>-2</v>
      </c>
      <c r="P482" s="1">
        <v>0</v>
      </c>
      <c r="Q482" s="1">
        <v>30</v>
      </c>
      <c r="R482" s="1">
        <v>1</v>
      </c>
      <c r="S482" s="1">
        <v>1</v>
      </c>
      <c r="T482" s="1">
        <v>1</v>
      </c>
      <c r="U482" s="1">
        <v>0</v>
      </c>
      <c r="V482" s="1">
        <v>448</v>
      </c>
      <c r="W482" s="1">
        <v>12</v>
      </c>
      <c r="X482" s="1" t="s">
        <v>64</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x14ac:dyDescent="0.3">
      <c r="A483" s="1" t="s">
        <v>49</v>
      </c>
      <c r="B483" s="1" t="s">
        <v>38</v>
      </c>
      <c r="C483" s="1" t="s">
        <v>62</v>
      </c>
      <c r="D483" s="1" t="s">
        <v>52</v>
      </c>
      <c r="E483" s="1" t="s">
        <v>53</v>
      </c>
      <c r="F483" s="1" t="s">
        <v>42</v>
      </c>
      <c r="G483" s="1" t="s">
        <v>558</v>
      </c>
      <c r="H483" s="1">
        <v>649</v>
      </c>
      <c r="I483" s="1" t="s">
        <v>55</v>
      </c>
      <c r="J483" s="1" t="s">
        <v>56</v>
      </c>
      <c r="K483" s="1" t="s">
        <v>57</v>
      </c>
      <c r="L483" s="1" t="s">
        <v>37</v>
      </c>
      <c r="M483" s="1" t="s">
        <v>47</v>
      </c>
      <c r="N483" s="1">
        <v>3</v>
      </c>
      <c r="O483" s="1">
        <v>-2</v>
      </c>
      <c r="P483" s="1">
        <v>0</v>
      </c>
      <c r="Q483" s="1">
        <v>34</v>
      </c>
      <c r="R483" s="1">
        <v>0</v>
      </c>
      <c r="S483" s="1"/>
      <c r="T483" s="1">
        <v>0</v>
      </c>
      <c r="U483" s="1">
        <v>1</v>
      </c>
      <c r="V483" s="1">
        <v>254</v>
      </c>
      <c r="W483" s="1">
        <v>1</v>
      </c>
      <c r="X483" s="1" t="s">
        <v>48</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x14ac:dyDescent="0.3">
      <c r="A484" s="1" t="s">
        <v>37</v>
      </c>
      <c r="B484" s="1" t="s">
        <v>38</v>
      </c>
      <c r="C484" s="1" t="s">
        <v>62</v>
      </c>
      <c r="D484" s="1" t="s">
        <v>40</v>
      </c>
      <c r="E484" s="1" t="s">
        <v>41</v>
      </c>
      <c r="F484" s="1" t="s">
        <v>65</v>
      </c>
      <c r="G484" s="1" t="s">
        <v>559</v>
      </c>
      <c r="H484" s="1">
        <v>650</v>
      </c>
      <c r="I484" s="1" t="s">
        <v>55</v>
      </c>
      <c r="J484" s="1" t="s">
        <v>45</v>
      </c>
      <c r="K484" s="1" t="s">
        <v>72</v>
      </c>
      <c r="L484" s="1" t="s">
        <v>49</v>
      </c>
      <c r="M484" s="1" t="s">
        <v>47</v>
      </c>
      <c r="N484" s="1">
        <v>2</v>
      </c>
      <c r="O484" s="1">
        <v>-2</v>
      </c>
      <c r="P484" s="1">
        <v>0</v>
      </c>
      <c r="Q484" s="1">
        <v>31</v>
      </c>
      <c r="R484" s="1">
        <v>1</v>
      </c>
      <c r="S484" s="1">
        <v>1</v>
      </c>
      <c r="T484" s="1">
        <v>1</v>
      </c>
      <c r="U484" s="1">
        <v>0</v>
      </c>
      <c r="V484" s="1">
        <v>1365</v>
      </c>
      <c r="W484" s="1">
        <v>13</v>
      </c>
      <c r="X484" s="1" t="s">
        <v>64</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x14ac:dyDescent="0.3">
      <c r="A485" s="1" t="s">
        <v>49</v>
      </c>
      <c r="B485" s="1" t="s">
        <v>38</v>
      </c>
      <c r="C485" s="1" t="s">
        <v>39</v>
      </c>
      <c r="D485" s="1" t="s">
        <v>52</v>
      </c>
      <c r="E485" s="1" t="s">
        <v>53</v>
      </c>
      <c r="F485" s="1" t="s">
        <v>59</v>
      </c>
      <c r="G485" s="1" t="s">
        <v>560</v>
      </c>
      <c r="H485" s="1">
        <v>652</v>
      </c>
      <c r="I485" s="1" t="s">
        <v>55</v>
      </c>
      <c r="J485" s="1" t="s">
        <v>61</v>
      </c>
      <c r="K485" s="1" t="s">
        <v>46</v>
      </c>
      <c r="L485" s="1" t="s">
        <v>49</v>
      </c>
      <c r="M485" s="1" t="s">
        <v>47</v>
      </c>
      <c r="N485" s="1">
        <v>3</v>
      </c>
      <c r="O485" s="1">
        <v>-2</v>
      </c>
      <c r="P485" s="1">
        <v>0</v>
      </c>
      <c r="Q485" s="1">
        <v>35</v>
      </c>
      <c r="R485" s="1">
        <v>0</v>
      </c>
      <c r="S485" s="1"/>
      <c r="T485" s="1">
        <v>0</v>
      </c>
      <c r="U485" s="1">
        <v>1</v>
      </c>
      <c r="V485" s="1">
        <v>538</v>
      </c>
      <c r="W485" s="1">
        <v>25</v>
      </c>
      <c r="X485" s="1" t="s">
        <v>48</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x14ac:dyDescent="0.3">
      <c r="A486" s="1" t="s">
        <v>49</v>
      </c>
      <c r="B486" s="1" t="s">
        <v>38</v>
      </c>
      <c r="C486" s="1" t="s">
        <v>62</v>
      </c>
      <c r="D486" s="1" t="s">
        <v>52</v>
      </c>
      <c r="E486" s="1" t="s">
        <v>41</v>
      </c>
      <c r="F486" s="1" t="s">
        <v>65</v>
      </c>
      <c r="G486" s="1" t="s">
        <v>561</v>
      </c>
      <c r="H486" s="1">
        <v>653</v>
      </c>
      <c r="I486" s="1" t="s">
        <v>55</v>
      </c>
      <c r="J486" s="1" t="s">
        <v>45</v>
      </c>
      <c r="K486" s="1" t="s">
        <v>72</v>
      </c>
      <c r="L486" s="1" t="s">
        <v>49</v>
      </c>
      <c r="M486" s="1" t="s">
        <v>47</v>
      </c>
      <c r="N486" s="1">
        <v>4</v>
      </c>
      <c r="O486" s="1">
        <v>-2</v>
      </c>
      <c r="P486" s="1">
        <v>0</v>
      </c>
      <c r="Q486" s="1">
        <v>31</v>
      </c>
      <c r="R486" s="1">
        <v>0</v>
      </c>
      <c r="S486" s="1"/>
      <c r="T486" s="1">
        <v>0</v>
      </c>
      <c r="U486" s="1">
        <v>1</v>
      </c>
      <c r="V486" s="1">
        <v>525</v>
      </c>
      <c r="W486" s="1">
        <v>6</v>
      </c>
      <c r="X486" s="1" t="s">
        <v>64</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x14ac:dyDescent="0.3">
      <c r="A487" s="1" t="s">
        <v>49</v>
      </c>
      <c r="B487" s="1" t="s">
        <v>38</v>
      </c>
      <c r="C487" s="1" t="s">
        <v>62</v>
      </c>
      <c r="D487" s="1" t="s">
        <v>52</v>
      </c>
      <c r="E487" s="1" t="s">
        <v>53</v>
      </c>
      <c r="F487" s="1" t="s">
        <v>65</v>
      </c>
      <c r="G487" s="1" t="s">
        <v>562</v>
      </c>
      <c r="H487" s="1">
        <v>655</v>
      </c>
      <c r="I487" s="1" t="s">
        <v>44</v>
      </c>
      <c r="J487" s="1" t="s">
        <v>56</v>
      </c>
      <c r="K487" s="1" t="s">
        <v>72</v>
      </c>
      <c r="L487" s="1" t="s">
        <v>49</v>
      </c>
      <c r="M487" s="1" t="s">
        <v>47</v>
      </c>
      <c r="N487" s="1">
        <v>5</v>
      </c>
      <c r="O487" s="1">
        <v>-2</v>
      </c>
      <c r="P487" s="1">
        <v>0</v>
      </c>
      <c r="Q487" s="1">
        <v>27</v>
      </c>
      <c r="R487" s="1">
        <v>0</v>
      </c>
      <c r="S487" s="1"/>
      <c r="T487" s="1">
        <v>0</v>
      </c>
      <c r="U487" s="1">
        <v>1</v>
      </c>
      <c r="V487" s="1">
        <v>798</v>
      </c>
      <c r="W487" s="1">
        <v>6</v>
      </c>
      <c r="X487" s="1" t="s">
        <v>64</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x14ac:dyDescent="0.3">
      <c r="A488" s="1" t="s">
        <v>49</v>
      </c>
      <c r="B488" s="1" t="s">
        <v>38</v>
      </c>
      <c r="C488" s="1" t="s">
        <v>39</v>
      </c>
      <c r="D488" s="1" t="s">
        <v>52</v>
      </c>
      <c r="E488" s="1" t="s">
        <v>41</v>
      </c>
      <c r="F488" s="1" t="s">
        <v>99</v>
      </c>
      <c r="G488" s="1" t="s">
        <v>563</v>
      </c>
      <c r="H488" s="1">
        <v>656</v>
      </c>
      <c r="I488" s="1" t="s">
        <v>55</v>
      </c>
      <c r="J488" s="1" t="s">
        <v>45</v>
      </c>
      <c r="K488" s="1" t="s">
        <v>57</v>
      </c>
      <c r="L488" s="1" t="s">
        <v>37</v>
      </c>
      <c r="M488" s="1" t="s">
        <v>47</v>
      </c>
      <c r="N488" s="1">
        <v>3</v>
      </c>
      <c r="O488" s="1">
        <v>-2</v>
      </c>
      <c r="P488" s="1">
        <v>0</v>
      </c>
      <c r="Q488" s="1">
        <v>37</v>
      </c>
      <c r="R488" s="1">
        <v>0</v>
      </c>
      <c r="S488" s="1"/>
      <c r="T488" s="1">
        <v>0</v>
      </c>
      <c r="U488" s="1">
        <v>1</v>
      </c>
      <c r="V488" s="1">
        <v>558</v>
      </c>
      <c r="W488" s="1">
        <v>2</v>
      </c>
      <c r="X488" s="1" t="s">
        <v>70</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x14ac:dyDescent="0.3">
      <c r="A489" s="1" t="s">
        <v>49</v>
      </c>
      <c r="B489" s="1" t="s">
        <v>38</v>
      </c>
      <c r="C489" s="1" t="s">
        <v>85</v>
      </c>
      <c r="D489" s="1" t="s">
        <v>52</v>
      </c>
      <c r="E489" s="1" t="s">
        <v>53</v>
      </c>
      <c r="F489" s="1" t="s">
        <v>42</v>
      </c>
      <c r="G489" s="1" t="s">
        <v>564</v>
      </c>
      <c r="H489" s="1">
        <v>657</v>
      </c>
      <c r="I489" s="1" t="s">
        <v>44</v>
      </c>
      <c r="J489" s="1" t="s">
        <v>56</v>
      </c>
      <c r="K489" s="1" t="s">
        <v>46</v>
      </c>
      <c r="L489" s="1" t="s">
        <v>49</v>
      </c>
      <c r="M489" s="1" t="s">
        <v>47</v>
      </c>
      <c r="N489" s="1">
        <v>0</v>
      </c>
      <c r="O489" s="1">
        <v>-2</v>
      </c>
      <c r="P489" s="1">
        <v>0</v>
      </c>
      <c r="Q489" s="1">
        <v>20</v>
      </c>
      <c r="R489" s="1">
        <v>0</v>
      </c>
      <c r="S489" s="1"/>
      <c r="T489" s="1">
        <v>0</v>
      </c>
      <c r="U489" s="1">
        <v>1</v>
      </c>
      <c r="V489" s="1">
        <v>959</v>
      </c>
      <c r="W489" s="1">
        <v>1</v>
      </c>
      <c r="X489" s="1" t="s">
        <v>70</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x14ac:dyDescent="0.3">
      <c r="A490" s="1" t="s">
        <v>49</v>
      </c>
      <c r="B490" s="1" t="s">
        <v>38</v>
      </c>
      <c r="C490" s="1" t="s">
        <v>39</v>
      </c>
      <c r="D490" s="1" t="s">
        <v>52</v>
      </c>
      <c r="E490" s="1" t="s">
        <v>53</v>
      </c>
      <c r="F490" s="1" t="s">
        <v>42</v>
      </c>
      <c r="G490" s="1" t="s">
        <v>565</v>
      </c>
      <c r="H490" s="1">
        <v>659</v>
      </c>
      <c r="I490" s="1" t="s">
        <v>44</v>
      </c>
      <c r="J490" s="1" t="s">
        <v>76</v>
      </c>
      <c r="K490" s="1" t="s">
        <v>57</v>
      </c>
      <c r="L490" s="1" t="s">
        <v>49</v>
      </c>
      <c r="M490" s="1" t="s">
        <v>47</v>
      </c>
      <c r="N490" s="1">
        <v>4</v>
      </c>
      <c r="O490" s="1">
        <v>-2</v>
      </c>
      <c r="P490" s="1">
        <v>0</v>
      </c>
      <c r="Q490" s="1">
        <v>42</v>
      </c>
      <c r="R490" s="1">
        <v>0</v>
      </c>
      <c r="S490" s="1"/>
      <c r="T490" s="1">
        <v>0</v>
      </c>
      <c r="U490" s="1">
        <v>1</v>
      </c>
      <c r="V490" s="1">
        <v>622</v>
      </c>
      <c r="W490" s="1">
        <v>2</v>
      </c>
      <c r="X490" s="1" t="s">
        <v>64</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x14ac:dyDescent="0.3">
      <c r="A491" s="1" t="s">
        <v>49</v>
      </c>
      <c r="B491" s="1" t="s">
        <v>38</v>
      </c>
      <c r="C491" s="1" t="s">
        <v>39</v>
      </c>
      <c r="D491" s="1" t="s">
        <v>52</v>
      </c>
      <c r="E491" s="1" t="s">
        <v>53</v>
      </c>
      <c r="F491" s="1" t="s">
        <v>59</v>
      </c>
      <c r="G491" s="1" t="s">
        <v>566</v>
      </c>
      <c r="H491" s="1">
        <v>661</v>
      </c>
      <c r="I491" s="1" t="s">
        <v>55</v>
      </c>
      <c r="J491" s="1" t="s">
        <v>94</v>
      </c>
      <c r="K491" s="1" t="s">
        <v>72</v>
      </c>
      <c r="L491" s="1" t="s">
        <v>37</v>
      </c>
      <c r="M491" s="1" t="s">
        <v>47</v>
      </c>
      <c r="N491" s="1">
        <v>3</v>
      </c>
      <c r="O491" s="1">
        <v>-2</v>
      </c>
      <c r="P491" s="1">
        <v>0</v>
      </c>
      <c r="Q491" s="1">
        <v>43</v>
      </c>
      <c r="R491" s="1">
        <v>0</v>
      </c>
      <c r="S491" s="1"/>
      <c r="T491" s="1">
        <v>0</v>
      </c>
      <c r="U491" s="1">
        <v>1</v>
      </c>
      <c r="V491" s="1">
        <v>782</v>
      </c>
      <c r="W491" s="1">
        <v>6</v>
      </c>
      <c r="X491" s="1" t="s">
        <v>64</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x14ac:dyDescent="0.3">
      <c r="A492" s="1" t="s">
        <v>49</v>
      </c>
      <c r="B492" s="1" t="s">
        <v>38</v>
      </c>
      <c r="C492" s="1" t="s">
        <v>39</v>
      </c>
      <c r="D492" s="1" t="s">
        <v>52</v>
      </c>
      <c r="E492" s="1" t="s">
        <v>53</v>
      </c>
      <c r="F492" s="1" t="s">
        <v>42</v>
      </c>
      <c r="G492" s="1" t="s">
        <v>567</v>
      </c>
      <c r="H492" s="1">
        <v>662</v>
      </c>
      <c r="I492" s="1" t="s">
        <v>44</v>
      </c>
      <c r="J492" s="1" t="s">
        <v>56</v>
      </c>
      <c r="K492" s="1" t="s">
        <v>46</v>
      </c>
      <c r="L492" s="1" t="s">
        <v>49</v>
      </c>
      <c r="M492" s="1" t="s">
        <v>47</v>
      </c>
      <c r="N492" s="1">
        <v>3</v>
      </c>
      <c r="O492" s="1">
        <v>-2</v>
      </c>
      <c r="P492" s="1">
        <v>0</v>
      </c>
      <c r="Q492" s="1">
        <v>38</v>
      </c>
      <c r="R492" s="1">
        <v>0</v>
      </c>
      <c r="S492" s="1"/>
      <c r="T492" s="1">
        <v>0</v>
      </c>
      <c r="U492" s="1">
        <v>1</v>
      </c>
      <c r="V492" s="1">
        <v>362</v>
      </c>
      <c r="W492" s="1">
        <v>1</v>
      </c>
      <c r="X492" s="1" t="s">
        <v>58</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x14ac:dyDescent="0.3">
      <c r="A493" s="1" t="s">
        <v>49</v>
      </c>
      <c r="B493" s="1" t="s">
        <v>50</v>
      </c>
      <c r="C493" s="1" t="s">
        <v>39</v>
      </c>
      <c r="D493" s="1" t="s">
        <v>52</v>
      </c>
      <c r="E493" s="1" t="s">
        <v>53</v>
      </c>
      <c r="F493" s="1" t="s">
        <v>65</v>
      </c>
      <c r="G493" s="1" t="s">
        <v>568</v>
      </c>
      <c r="H493" s="1">
        <v>663</v>
      </c>
      <c r="I493" s="1" t="s">
        <v>55</v>
      </c>
      <c r="J493" s="1" t="s">
        <v>61</v>
      </c>
      <c r="K493" s="1" t="s">
        <v>72</v>
      </c>
      <c r="L493" s="1" t="s">
        <v>37</v>
      </c>
      <c r="M493" s="1" t="s">
        <v>47</v>
      </c>
      <c r="N493" s="1">
        <v>3</v>
      </c>
      <c r="O493" s="1">
        <v>-2</v>
      </c>
      <c r="P493" s="1">
        <v>0</v>
      </c>
      <c r="Q493" s="1">
        <v>43</v>
      </c>
      <c r="R493" s="1">
        <v>0</v>
      </c>
      <c r="S493" s="1"/>
      <c r="T493" s="1">
        <v>0</v>
      </c>
      <c r="U493" s="1">
        <v>1</v>
      </c>
      <c r="V493" s="1">
        <v>1001</v>
      </c>
      <c r="W493" s="1">
        <v>9</v>
      </c>
      <c r="X493" s="1" t="s">
        <v>127</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x14ac:dyDescent="0.3">
      <c r="A494" s="1" t="s">
        <v>49</v>
      </c>
      <c r="B494" s="1" t="s">
        <v>38</v>
      </c>
      <c r="C494" s="1" t="s">
        <v>51</v>
      </c>
      <c r="D494" s="1" t="s">
        <v>52</v>
      </c>
      <c r="E494" s="1" t="s">
        <v>53</v>
      </c>
      <c r="F494" s="1" t="s">
        <v>42</v>
      </c>
      <c r="G494" s="1" t="s">
        <v>569</v>
      </c>
      <c r="H494" s="1">
        <v>664</v>
      </c>
      <c r="I494" s="1" t="s">
        <v>44</v>
      </c>
      <c r="J494" s="1" t="s">
        <v>88</v>
      </c>
      <c r="K494" s="1" t="s">
        <v>57</v>
      </c>
      <c r="L494" s="1" t="s">
        <v>49</v>
      </c>
      <c r="M494" s="1" t="s">
        <v>47</v>
      </c>
      <c r="N494" s="1">
        <v>3</v>
      </c>
      <c r="O494" s="1">
        <v>-2</v>
      </c>
      <c r="P494" s="1">
        <v>0</v>
      </c>
      <c r="Q494" s="1">
        <v>48</v>
      </c>
      <c r="R494" s="1">
        <v>0</v>
      </c>
      <c r="S494" s="1"/>
      <c r="T494" s="1">
        <v>0</v>
      </c>
      <c r="U494" s="1">
        <v>1</v>
      </c>
      <c r="V494" s="1">
        <v>1236</v>
      </c>
      <c r="W494" s="1">
        <v>1</v>
      </c>
      <c r="X494" s="1" t="s">
        <v>64</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x14ac:dyDescent="0.3">
      <c r="A495" s="1" t="s">
        <v>49</v>
      </c>
      <c r="B495" s="1" t="s">
        <v>38</v>
      </c>
      <c r="C495" s="1" t="s">
        <v>39</v>
      </c>
      <c r="D495" s="1" t="s">
        <v>52</v>
      </c>
      <c r="E495" s="1" t="s">
        <v>154</v>
      </c>
      <c r="F495" s="1" t="s">
        <v>42</v>
      </c>
      <c r="G495" s="1" t="s">
        <v>570</v>
      </c>
      <c r="H495" s="1">
        <v>665</v>
      </c>
      <c r="I495" s="1" t="s">
        <v>44</v>
      </c>
      <c r="J495" s="1" t="s">
        <v>156</v>
      </c>
      <c r="K495" s="1" t="s">
        <v>46</v>
      </c>
      <c r="L495" s="1" t="s">
        <v>49</v>
      </c>
      <c r="M495" s="1" t="s">
        <v>47</v>
      </c>
      <c r="N495" s="1">
        <v>1</v>
      </c>
      <c r="O495" s="1">
        <v>-2</v>
      </c>
      <c r="P495" s="1">
        <v>0</v>
      </c>
      <c r="Q495" s="1">
        <v>44</v>
      </c>
      <c r="R495" s="1">
        <v>0</v>
      </c>
      <c r="S495" s="1"/>
      <c r="T495" s="1">
        <v>0</v>
      </c>
      <c r="U495" s="1">
        <v>1</v>
      </c>
      <c r="V495" s="1">
        <v>1112</v>
      </c>
      <c r="W495" s="1">
        <v>1</v>
      </c>
      <c r="X495" s="1" t="s">
        <v>64</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x14ac:dyDescent="0.3">
      <c r="A496" s="1" t="s">
        <v>49</v>
      </c>
      <c r="B496" s="1" t="s">
        <v>38</v>
      </c>
      <c r="C496" s="1" t="s">
        <v>62</v>
      </c>
      <c r="D496" s="1" t="s">
        <v>52</v>
      </c>
      <c r="E496" s="1" t="s">
        <v>41</v>
      </c>
      <c r="F496" s="1" t="s">
        <v>106</v>
      </c>
      <c r="G496" s="1" t="s">
        <v>571</v>
      </c>
      <c r="H496" s="1">
        <v>666</v>
      </c>
      <c r="I496" s="1" t="s">
        <v>44</v>
      </c>
      <c r="J496" s="1" t="s">
        <v>92</v>
      </c>
      <c r="K496" s="1" t="s">
        <v>72</v>
      </c>
      <c r="L496" s="1" t="s">
        <v>37</v>
      </c>
      <c r="M496" s="1" t="s">
        <v>47</v>
      </c>
      <c r="N496" s="1">
        <v>3</v>
      </c>
      <c r="O496" s="1">
        <v>-2</v>
      </c>
      <c r="P496" s="1">
        <v>0</v>
      </c>
      <c r="Q496" s="1">
        <v>34</v>
      </c>
      <c r="R496" s="1">
        <v>0</v>
      </c>
      <c r="S496" s="1"/>
      <c r="T496" s="1">
        <v>0</v>
      </c>
      <c r="U496" s="1">
        <v>1</v>
      </c>
      <c r="V496" s="1">
        <v>204</v>
      </c>
      <c r="W496" s="1">
        <v>14</v>
      </c>
      <c r="X496" s="1" t="s">
        <v>70</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x14ac:dyDescent="0.3">
      <c r="A497" s="1" t="s">
        <v>37</v>
      </c>
      <c r="B497" s="1" t="s">
        <v>38</v>
      </c>
      <c r="C497" s="1" t="s">
        <v>62</v>
      </c>
      <c r="D497" s="1" t="s">
        <v>40</v>
      </c>
      <c r="E497" s="1" t="s">
        <v>41</v>
      </c>
      <c r="F497" s="1" t="s">
        <v>99</v>
      </c>
      <c r="G497" s="1" t="s">
        <v>572</v>
      </c>
      <c r="H497" s="1">
        <v>667</v>
      </c>
      <c r="I497" s="1" t="s">
        <v>55</v>
      </c>
      <c r="J497" s="1" t="s">
        <v>92</v>
      </c>
      <c r="K497" s="1" t="s">
        <v>72</v>
      </c>
      <c r="L497" s="1" t="s">
        <v>49</v>
      </c>
      <c r="M497" s="1" t="s">
        <v>47</v>
      </c>
      <c r="N497" s="1">
        <v>3</v>
      </c>
      <c r="O497" s="1">
        <v>-2</v>
      </c>
      <c r="P497" s="1">
        <v>0</v>
      </c>
      <c r="Q497" s="1">
        <v>27</v>
      </c>
      <c r="R497" s="1">
        <v>1</v>
      </c>
      <c r="S497" s="1">
        <v>1</v>
      </c>
      <c r="T497" s="1">
        <v>1</v>
      </c>
      <c r="U497" s="1">
        <v>0</v>
      </c>
      <c r="V497" s="1">
        <v>1420</v>
      </c>
      <c r="W497" s="1">
        <v>2</v>
      </c>
      <c r="X497" s="1" t="s">
        <v>58</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x14ac:dyDescent="0.3">
      <c r="A498" s="1" t="s">
        <v>49</v>
      </c>
      <c r="B498" s="1" t="s">
        <v>38</v>
      </c>
      <c r="C498" s="1" t="s">
        <v>85</v>
      </c>
      <c r="D498" s="1" t="s">
        <v>52</v>
      </c>
      <c r="E498" s="1" t="s">
        <v>41</v>
      </c>
      <c r="F498" s="1" t="s">
        <v>106</v>
      </c>
      <c r="G498" s="1" t="s">
        <v>573</v>
      </c>
      <c r="H498" s="1">
        <v>669</v>
      </c>
      <c r="I498" s="1" t="s">
        <v>55</v>
      </c>
      <c r="J498" s="1" t="s">
        <v>92</v>
      </c>
      <c r="K498" s="1" t="s">
        <v>46</v>
      </c>
      <c r="L498" s="1" t="s">
        <v>49</v>
      </c>
      <c r="M498" s="1" t="s">
        <v>47</v>
      </c>
      <c r="N498" s="1">
        <v>2</v>
      </c>
      <c r="O498" s="1">
        <v>-2</v>
      </c>
      <c r="P498" s="1">
        <v>0</v>
      </c>
      <c r="Q498" s="1">
        <v>21</v>
      </c>
      <c r="R498" s="1">
        <v>0</v>
      </c>
      <c r="S498" s="1"/>
      <c r="T498" s="1">
        <v>0</v>
      </c>
      <c r="U498" s="1">
        <v>1</v>
      </c>
      <c r="V498" s="1">
        <v>1343</v>
      </c>
      <c r="W498" s="1">
        <v>22</v>
      </c>
      <c r="X498" s="1" t="s">
        <v>58</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x14ac:dyDescent="0.3">
      <c r="A499" s="1" t="s">
        <v>49</v>
      </c>
      <c r="B499" s="1" t="s">
        <v>38</v>
      </c>
      <c r="C499" s="1" t="s">
        <v>39</v>
      </c>
      <c r="D499" s="1" t="s">
        <v>52</v>
      </c>
      <c r="E499" s="1" t="s">
        <v>53</v>
      </c>
      <c r="F499" s="1" t="s">
        <v>59</v>
      </c>
      <c r="G499" s="1" t="s">
        <v>574</v>
      </c>
      <c r="H499" s="1">
        <v>671</v>
      </c>
      <c r="I499" s="1" t="s">
        <v>55</v>
      </c>
      <c r="J499" s="1" t="s">
        <v>88</v>
      </c>
      <c r="K499" s="1" t="s">
        <v>57</v>
      </c>
      <c r="L499" s="1" t="s">
        <v>37</v>
      </c>
      <c r="M499" s="1" t="s">
        <v>47</v>
      </c>
      <c r="N499" s="1">
        <v>2</v>
      </c>
      <c r="O499" s="1">
        <v>-2</v>
      </c>
      <c r="P499" s="1">
        <v>0</v>
      </c>
      <c r="Q499" s="1">
        <v>44</v>
      </c>
      <c r="R499" s="1">
        <v>0</v>
      </c>
      <c r="S499" s="1"/>
      <c r="T499" s="1">
        <v>0</v>
      </c>
      <c r="U499" s="1">
        <v>1</v>
      </c>
      <c r="V499" s="1">
        <v>1315</v>
      </c>
      <c r="W499" s="1">
        <v>3</v>
      </c>
      <c r="X499" s="1" t="s">
        <v>64</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x14ac:dyDescent="0.3">
      <c r="A500" s="1" t="s">
        <v>49</v>
      </c>
      <c r="B500" s="1" t="s">
        <v>38</v>
      </c>
      <c r="C500" s="1" t="s">
        <v>85</v>
      </c>
      <c r="D500" s="1" t="s">
        <v>52</v>
      </c>
      <c r="E500" s="1" t="s">
        <v>53</v>
      </c>
      <c r="F500" s="1" t="s">
        <v>65</v>
      </c>
      <c r="G500" s="1" t="s">
        <v>575</v>
      </c>
      <c r="H500" s="1">
        <v>675</v>
      </c>
      <c r="I500" s="1" t="s">
        <v>55</v>
      </c>
      <c r="J500" s="1" t="s">
        <v>56</v>
      </c>
      <c r="K500" s="1" t="s">
        <v>57</v>
      </c>
      <c r="L500" s="1" t="s">
        <v>49</v>
      </c>
      <c r="M500" s="1" t="s">
        <v>47</v>
      </c>
      <c r="N500" s="1">
        <v>3</v>
      </c>
      <c r="O500" s="1">
        <v>-2</v>
      </c>
      <c r="P500" s="1">
        <v>0</v>
      </c>
      <c r="Q500" s="1">
        <v>22</v>
      </c>
      <c r="R500" s="1">
        <v>0</v>
      </c>
      <c r="S500" s="1"/>
      <c r="T500" s="1">
        <v>0</v>
      </c>
      <c r="U500" s="1">
        <v>1</v>
      </c>
      <c r="V500" s="1">
        <v>604</v>
      </c>
      <c r="W500" s="1">
        <v>6</v>
      </c>
      <c r="X500" s="1" t="s">
        <v>58</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x14ac:dyDescent="0.3">
      <c r="A501" s="1" t="s">
        <v>49</v>
      </c>
      <c r="B501" s="1" t="s">
        <v>38</v>
      </c>
      <c r="C501" s="1" t="s">
        <v>62</v>
      </c>
      <c r="D501" s="1" t="s">
        <v>52</v>
      </c>
      <c r="E501" s="1" t="s">
        <v>41</v>
      </c>
      <c r="F501" s="1" t="s">
        <v>99</v>
      </c>
      <c r="G501" s="1" t="s">
        <v>576</v>
      </c>
      <c r="H501" s="1">
        <v>677</v>
      </c>
      <c r="I501" s="1" t="s">
        <v>55</v>
      </c>
      <c r="J501" s="1" t="s">
        <v>45</v>
      </c>
      <c r="K501" s="1" t="s">
        <v>72</v>
      </c>
      <c r="L501" s="1" t="s">
        <v>49</v>
      </c>
      <c r="M501" s="1" t="s">
        <v>47</v>
      </c>
      <c r="N501" s="1">
        <v>3</v>
      </c>
      <c r="O501" s="1">
        <v>-2</v>
      </c>
      <c r="P501" s="1">
        <v>0</v>
      </c>
      <c r="Q501" s="1">
        <v>33</v>
      </c>
      <c r="R501" s="1">
        <v>0</v>
      </c>
      <c r="S501" s="1"/>
      <c r="T501" s="1">
        <v>0</v>
      </c>
      <c r="U501" s="1">
        <v>1</v>
      </c>
      <c r="V501" s="1">
        <v>1216</v>
      </c>
      <c r="W501" s="1">
        <v>8</v>
      </c>
      <c r="X501" s="1" t="s">
        <v>64</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x14ac:dyDescent="0.3">
      <c r="A502" s="1" t="s">
        <v>49</v>
      </c>
      <c r="B502" s="1" t="s">
        <v>38</v>
      </c>
      <c r="C502" s="1" t="s">
        <v>62</v>
      </c>
      <c r="D502" s="1" t="s">
        <v>52</v>
      </c>
      <c r="E502" s="1" t="s">
        <v>53</v>
      </c>
      <c r="F502" s="1" t="s">
        <v>42</v>
      </c>
      <c r="G502" s="1" t="s">
        <v>577</v>
      </c>
      <c r="H502" s="1">
        <v>679</v>
      </c>
      <c r="I502" s="1" t="s">
        <v>44</v>
      </c>
      <c r="J502" s="1" t="s">
        <v>56</v>
      </c>
      <c r="K502" s="1" t="s">
        <v>57</v>
      </c>
      <c r="L502" s="1" t="s">
        <v>37</v>
      </c>
      <c r="M502" s="1" t="s">
        <v>47</v>
      </c>
      <c r="N502" s="1">
        <v>2</v>
      </c>
      <c r="O502" s="1">
        <v>-2</v>
      </c>
      <c r="P502" s="1">
        <v>0</v>
      </c>
      <c r="Q502" s="1">
        <v>32</v>
      </c>
      <c r="R502" s="1">
        <v>0</v>
      </c>
      <c r="S502" s="1"/>
      <c r="T502" s="1">
        <v>0</v>
      </c>
      <c r="U502" s="1">
        <v>1</v>
      </c>
      <c r="V502" s="1">
        <v>646</v>
      </c>
      <c r="W502" s="1">
        <v>9</v>
      </c>
      <c r="X502" s="1" t="s">
        <v>64</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x14ac:dyDescent="0.3">
      <c r="A503" s="1" t="s">
        <v>49</v>
      </c>
      <c r="B503" s="1" t="s">
        <v>50</v>
      </c>
      <c r="C503" s="1" t="s">
        <v>62</v>
      </c>
      <c r="D503" s="1" t="s">
        <v>52</v>
      </c>
      <c r="E503" s="1" t="s">
        <v>53</v>
      </c>
      <c r="F503" s="1" t="s">
        <v>65</v>
      </c>
      <c r="G503" s="1" t="s">
        <v>578</v>
      </c>
      <c r="H503" s="1">
        <v>680</v>
      </c>
      <c r="I503" s="1" t="s">
        <v>44</v>
      </c>
      <c r="J503" s="1" t="s">
        <v>56</v>
      </c>
      <c r="K503" s="1" t="s">
        <v>72</v>
      </c>
      <c r="L503" s="1" t="s">
        <v>49</v>
      </c>
      <c r="M503" s="1" t="s">
        <v>47</v>
      </c>
      <c r="N503" s="1">
        <v>2</v>
      </c>
      <c r="O503" s="1">
        <v>-2</v>
      </c>
      <c r="P503" s="1">
        <v>0</v>
      </c>
      <c r="Q503" s="1">
        <v>30</v>
      </c>
      <c r="R503" s="1">
        <v>0</v>
      </c>
      <c r="S503" s="1"/>
      <c r="T503" s="1">
        <v>0</v>
      </c>
      <c r="U503" s="1">
        <v>1</v>
      </c>
      <c r="V503" s="1">
        <v>160</v>
      </c>
      <c r="W503" s="1">
        <v>3</v>
      </c>
      <c r="X503" s="1" t="s">
        <v>70</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x14ac:dyDescent="0.3">
      <c r="A504" s="1" t="s">
        <v>49</v>
      </c>
      <c r="B504" s="1" t="s">
        <v>38</v>
      </c>
      <c r="C504" s="1" t="s">
        <v>51</v>
      </c>
      <c r="D504" s="1" t="s">
        <v>52</v>
      </c>
      <c r="E504" s="1" t="s">
        <v>41</v>
      </c>
      <c r="F504" s="1" t="s">
        <v>65</v>
      </c>
      <c r="G504" s="1" t="s">
        <v>579</v>
      </c>
      <c r="H504" s="1">
        <v>682</v>
      </c>
      <c r="I504" s="1" t="s">
        <v>44</v>
      </c>
      <c r="J504" s="1" t="s">
        <v>45</v>
      </c>
      <c r="K504" s="1" t="s">
        <v>46</v>
      </c>
      <c r="L504" s="1" t="s">
        <v>49</v>
      </c>
      <c r="M504" s="1" t="s">
        <v>47</v>
      </c>
      <c r="N504" s="1">
        <v>2</v>
      </c>
      <c r="O504" s="1">
        <v>-2</v>
      </c>
      <c r="P504" s="1">
        <v>0</v>
      </c>
      <c r="Q504" s="1">
        <v>53</v>
      </c>
      <c r="R504" s="1">
        <v>0</v>
      </c>
      <c r="S504" s="1"/>
      <c r="T504" s="1">
        <v>0</v>
      </c>
      <c r="U504" s="1">
        <v>1</v>
      </c>
      <c r="V504" s="1">
        <v>238</v>
      </c>
      <c r="W504" s="1">
        <v>1</v>
      </c>
      <c r="X504" s="1" t="s">
        <v>58</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x14ac:dyDescent="0.3">
      <c r="A505" s="1" t="s">
        <v>49</v>
      </c>
      <c r="B505" s="1" t="s">
        <v>38</v>
      </c>
      <c r="C505" s="1" t="s">
        <v>62</v>
      </c>
      <c r="D505" s="1" t="s">
        <v>52</v>
      </c>
      <c r="E505" s="1" t="s">
        <v>53</v>
      </c>
      <c r="F505" s="1" t="s">
        <v>42</v>
      </c>
      <c r="G505" s="1" t="s">
        <v>580</v>
      </c>
      <c r="H505" s="1">
        <v>683</v>
      </c>
      <c r="I505" s="1" t="s">
        <v>55</v>
      </c>
      <c r="J505" s="1" t="s">
        <v>56</v>
      </c>
      <c r="K505" s="1" t="s">
        <v>57</v>
      </c>
      <c r="L505" s="1" t="s">
        <v>49</v>
      </c>
      <c r="M505" s="1" t="s">
        <v>47</v>
      </c>
      <c r="N505" s="1">
        <v>4</v>
      </c>
      <c r="O505" s="1">
        <v>-2</v>
      </c>
      <c r="P505" s="1">
        <v>0</v>
      </c>
      <c r="Q505" s="1">
        <v>34</v>
      </c>
      <c r="R505" s="1">
        <v>0</v>
      </c>
      <c r="S505" s="1"/>
      <c r="T505" s="1">
        <v>0</v>
      </c>
      <c r="U505" s="1">
        <v>1</v>
      </c>
      <c r="V505" s="1">
        <v>1397</v>
      </c>
      <c r="W505" s="1">
        <v>1</v>
      </c>
      <c r="X505" s="1" t="s">
        <v>127</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x14ac:dyDescent="0.3">
      <c r="A506" s="1" t="s">
        <v>37</v>
      </c>
      <c r="B506" s="1" t="s">
        <v>50</v>
      </c>
      <c r="C506" s="1" t="s">
        <v>51</v>
      </c>
      <c r="D506" s="1" t="s">
        <v>40</v>
      </c>
      <c r="E506" s="1" t="s">
        <v>41</v>
      </c>
      <c r="F506" s="1" t="s">
        <v>42</v>
      </c>
      <c r="G506" s="1" t="s">
        <v>581</v>
      </c>
      <c r="H506" s="1">
        <v>684</v>
      </c>
      <c r="I506" s="1" t="s">
        <v>44</v>
      </c>
      <c r="J506" s="1" t="s">
        <v>45</v>
      </c>
      <c r="K506" s="1" t="s">
        <v>57</v>
      </c>
      <c r="L506" s="1" t="s">
        <v>49</v>
      </c>
      <c r="M506" s="1" t="s">
        <v>47</v>
      </c>
      <c r="N506" s="1">
        <v>4</v>
      </c>
      <c r="O506" s="1">
        <v>-2</v>
      </c>
      <c r="P506" s="1">
        <v>0</v>
      </c>
      <c r="Q506" s="1">
        <v>45</v>
      </c>
      <c r="R506" s="1">
        <v>1</v>
      </c>
      <c r="S506" s="1">
        <v>1</v>
      </c>
      <c r="T506" s="1">
        <v>1</v>
      </c>
      <c r="U506" s="1">
        <v>0</v>
      </c>
      <c r="V506" s="1">
        <v>306</v>
      </c>
      <c r="W506" s="1">
        <v>26</v>
      </c>
      <c r="X506" s="1" t="s">
        <v>64</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x14ac:dyDescent="0.3">
      <c r="A507" s="1" t="s">
        <v>49</v>
      </c>
      <c r="B507" s="1" t="s">
        <v>38</v>
      </c>
      <c r="C507" s="1" t="s">
        <v>62</v>
      </c>
      <c r="D507" s="1" t="s">
        <v>52</v>
      </c>
      <c r="E507" s="1" t="s">
        <v>53</v>
      </c>
      <c r="F507" s="1" t="s">
        <v>42</v>
      </c>
      <c r="G507" s="1" t="s">
        <v>582</v>
      </c>
      <c r="H507" s="1">
        <v>686</v>
      </c>
      <c r="I507" s="1" t="s">
        <v>44</v>
      </c>
      <c r="J507" s="1" t="s">
        <v>61</v>
      </c>
      <c r="K507" s="1" t="s">
        <v>57</v>
      </c>
      <c r="L507" s="1" t="s">
        <v>37</v>
      </c>
      <c r="M507" s="1" t="s">
        <v>47</v>
      </c>
      <c r="N507" s="1">
        <v>2</v>
      </c>
      <c r="O507" s="1">
        <v>-2</v>
      </c>
      <c r="P507" s="1">
        <v>0</v>
      </c>
      <c r="Q507" s="1">
        <v>26</v>
      </c>
      <c r="R507" s="1">
        <v>0</v>
      </c>
      <c r="S507" s="1"/>
      <c r="T507" s="1">
        <v>0</v>
      </c>
      <c r="U507" s="1">
        <v>1</v>
      </c>
      <c r="V507" s="1">
        <v>991</v>
      </c>
      <c r="W507" s="1">
        <v>6</v>
      </c>
      <c r="X507" s="1" t="s">
        <v>70</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x14ac:dyDescent="0.3">
      <c r="A508" s="1" t="s">
        <v>49</v>
      </c>
      <c r="B508" s="1" t="s">
        <v>38</v>
      </c>
      <c r="C508" s="1" t="s">
        <v>39</v>
      </c>
      <c r="D508" s="1" t="s">
        <v>52</v>
      </c>
      <c r="E508" s="1" t="s">
        <v>53</v>
      </c>
      <c r="F508" s="1" t="s">
        <v>59</v>
      </c>
      <c r="G508" s="1" t="s">
        <v>583</v>
      </c>
      <c r="H508" s="1">
        <v>689</v>
      </c>
      <c r="I508" s="1" t="s">
        <v>55</v>
      </c>
      <c r="J508" s="1" t="s">
        <v>74</v>
      </c>
      <c r="K508" s="1" t="s">
        <v>57</v>
      </c>
      <c r="L508" s="1" t="s">
        <v>49</v>
      </c>
      <c r="M508" s="1" t="s">
        <v>47</v>
      </c>
      <c r="N508" s="1">
        <v>2</v>
      </c>
      <c r="O508" s="1">
        <v>-2</v>
      </c>
      <c r="P508" s="1">
        <v>0</v>
      </c>
      <c r="Q508" s="1">
        <v>37</v>
      </c>
      <c r="R508" s="1">
        <v>0</v>
      </c>
      <c r="S508" s="1"/>
      <c r="T508" s="1">
        <v>0</v>
      </c>
      <c r="U508" s="1">
        <v>1</v>
      </c>
      <c r="V508" s="1">
        <v>482</v>
      </c>
      <c r="W508" s="1">
        <v>3</v>
      </c>
      <c r="X508" s="1" t="s">
        <v>70</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x14ac:dyDescent="0.3">
      <c r="A509" s="1" t="s">
        <v>49</v>
      </c>
      <c r="B509" s="1" t="s">
        <v>38</v>
      </c>
      <c r="C509" s="1" t="s">
        <v>62</v>
      </c>
      <c r="D509" s="1" t="s">
        <v>52</v>
      </c>
      <c r="E509" s="1" t="s">
        <v>41</v>
      </c>
      <c r="F509" s="1" t="s">
        <v>65</v>
      </c>
      <c r="G509" s="1" t="s">
        <v>584</v>
      </c>
      <c r="H509" s="1">
        <v>690</v>
      </c>
      <c r="I509" s="1" t="s">
        <v>44</v>
      </c>
      <c r="J509" s="1" t="s">
        <v>45</v>
      </c>
      <c r="K509" s="1" t="s">
        <v>57</v>
      </c>
      <c r="L509" s="1" t="s">
        <v>49</v>
      </c>
      <c r="M509" s="1" t="s">
        <v>47</v>
      </c>
      <c r="N509" s="1">
        <v>5</v>
      </c>
      <c r="O509" s="1">
        <v>-2</v>
      </c>
      <c r="P509" s="1">
        <v>0</v>
      </c>
      <c r="Q509" s="1">
        <v>29</v>
      </c>
      <c r="R509" s="1">
        <v>0</v>
      </c>
      <c r="S509" s="1"/>
      <c r="T509" s="1">
        <v>0</v>
      </c>
      <c r="U509" s="1">
        <v>1</v>
      </c>
      <c r="V509" s="1">
        <v>1176</v>
      </c>
      <c r="W509" s="1">
        <v>3</v>
      </c>
      <c r="X509" s="1" t="s">
        <v>48</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x14ac:dyDescent="0.3">
      <c r="A510" s="1" t="s">
        <v>49</v>
      </c>
      <c r="B510" s="1" t="s">
        <v>38</v>
      </c>
      <c r="C510" s="1" t="s">
        <v>39</v>
      </c>
      <c r="D510" s="1" t="s">
        <v>52</v>
      </c>
      <c r="E510" s="1" t="s">
        <v>53</v>
      </c>
      <c r="F510" s="1" t="s">
        <v>42</v>
      </c>
      <c r="G510" s="1" t="s">
        <v>585</v>
      </c>
      <c r="H510" s="1">
        <v>691</v>
      </c>
      <c r="I510" s="1" t="s">
        <v>55</v>
      </c>
      <c r="J510" s="1" t="s">
        <v>56</v>
      </c>
      <c r="K510" s="1" t="s">
        <v>46</v>
      </c>
      <c r="L510" s="1" t="s">
        <v>49</v>
      </c>
      <c r="M510" s="1" t="s">
        <v>47</v>
      </c>
      <c r="N510" s="1">
        <v>3</v>
      </c>
      <c r="O510" s="1">
        <v>-2</v>
      </c>
      <c r="P510" s="1">
        <v>0</v>
      </c>
      <c r="Q510" s="1">
        <v>35</v>
      </c>
      <c r="R510" s="1">
        <v>0</v>
      </c>
      <c r="S510" s="1"/>
      <c r="T510" s="1">
        <v>0</v>
      </c>
      <c r="U510" s="1">
        <v>1</v>
      </c>
      <c r="V510" s="1">
        <v>1017</v>
      </c>
      <c r="W510" s="1">
        <v>6</v>
      </c>
      <c r="X510" s="1" t="s">
        <v>64</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x14ac:dyDescent="0.3">
      <c r="A511" s="1" t="s">
        <v>49</v>
      </c>
      <c r="B511" s="1" t="s">
        <v>50</v>
      </c>
      <c r="C511" s="1" t="s">
        <v>62</v>
      </c>
      <c r="D511" s="1" t="s">
        <v>52</v>
      </c>
      <c r="E511" s="1" t="s">
        <v>53</v>
      </c>
      <c r="F511" s="1" t="s">
        <v>42</v>
      </c>
      <c r="G511" s="1" t="s">
        <v>586</v>
      </c>
      <c r="H511" s="1">
        <v>692</v>
      </c>
      <c r="I511" s="1" t="s">
        <v>55</v>
      </c>
      <c r="J511" s="1" t="s">
        <v>76</v>
      </c>
      <c r="K511" s="1" t="s">
        <v>72</v>
      </c>
      <c r="L511" s="1" t="s">
        <v>49</v>
      </c>
      <c r="M511" s="1" t="s">
        <v>47</v>
      </c>
      <c r="N511" s="1">
        <v>2</v>
      </c>
      <c r="O511" s="1">
        <v>-2</v>
      </c>
      <c r="P511" s="1">
        <v>0</v>
      </c>
      <c r="Q511" s="1">
        <v>33</v>
      </c>
      <c r="R511" s="1">
        <v>0</v>
      </c>
      <c r="S511" s="1"/>
      <c r="T511" s="1">
        <v>0</v>
      </c>
      <c r="U511" s="1">
        <v>1</v>
      </c>
      <c r="V511" s="1">
        <v>1296</v>
      </c>
      <c r="W511" s="1">
        <v>6</v>
      </c>
      <c r="X511" s="1" t="s">
        <v>70</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x14ac:dyDescent="0.3">
      <c r="A512" s="1" t="s">
        <v>49</v>
      </c>
      <c r="B512" s="1" t="s">
        <v>38</v>
      </c>
      <c r="C512" s="1" t="s">
        <v>51</v>
      </c>
      <c r="D512" s="1" t="s">
        <v>52</v>
      </c>
      <c r="E512" s="1" t="s">
        <v>154</v>
      </c>
      <c r="F512" s="1" t="s">
        <v>65</v>
      </c>
      <c r="G512" s="1" t="s">
        <v>587</v>
      </c>
      <c r="H512" s="1">
        <v>698</v>
      </c>
      <c r="I512" s="1" t="s">
        <v>55</v>
      </c>
      <c r="J512" s="1" t="s">
        <v>156</v>
      </c>
      <c r="K512" s="1" t="s">
        <v>57</v>
      </c>
      <c r="L512" s="1" t="s">
        <v>49</v>
      </c>
      <c r="M512" s="1" t="s">
        <v>47</v>
      </c>
      <c r="N512" s="1">
        <v>1</v>
      </c>
      <c r="O512" s="1">
        <v>-2</v>
      </c>
      <c r="P512" s="1">
        <v>0</v>
      </c>
      <c r="Q512" s="1">
        <v>54</v>
      </c>
      <c r="R512" s="1">
        <v>0</v>
      </c>
      <c r="S512" s="1"/>
      <c r="T512" s="1">
        <v>0</v>
      </c>
      <c r="U512" s="1">
        <v>1</v>
      </c>
      <c r="V512" s="1">
        <v>397</v>
      </c>
      <c r="W512" s="1">
        <v>19</v>
      </c>
      <c r="X512" s="1" t="s">
        <v>64</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x14ac:dyDescent="0.3">
      <c r="A513" s="1" t="s">
        <v>49</v>
      </c>
      <c r="B513" s="1" t="s">
        <v>38</v>
      </c>
      <c r="C513" s="1" t="s">
        <v>39</v>
      </c>
      <c r="D513" s="1" t="s">
        <v>52</v>
      </c>
      <c r="E513" s="1" t="s">
        <v>53</v>
      </c>
      <c r="F513" s="1" t="s">
        <v>65</v>
      </c>
      <c r="G513" s="1" t="s">
        <v>588</v>
      </c>
      <c r="H513" s="1">
        <v>699</v>
      </c>
      <c r="I513" s="1" t="s">
        <v>55</v>
      </c>
      <c r="J513" s="1" t="s">
        <v>74</v>
      </c>
      <c r="K513" s="1" t="s">
        <v>72</v>
      </c>
      <c r="L513" s="1" t="s">
        <v>37</v>
      </c>
      <c r="M513" s="1" t="s">
        <v>47</v>
      </c>
      <c r="N513" s="1">
        <v>2</v>
      </c>
      <c r="O513" s="1">
        <v>-2</v>
      </c>
      <c r="P513" s="1">
        <v>0</v>
      </c>
      <c r="Q513" s="1">
        <v>36</v>
      </c>
      <c r="R513" s="1">
        <v>0</v>
      </c>
      <c r="S513" s="1"/>
      <c r="T513" s="1">
        <v>0</v>
      </c>
      <c r="U513" s="1">
        <v>1</v>
      </c>
      <c r="V513" s="1">
        <v>913</v>
      </c>
      <c r="W513" s="1">
        <v>9</v>
      </c>
      <c r="X513" s="1" t="s">
        <v>48</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x14ac:dyDescent="0.3">
      <c r="A514" s="1" t="s">
        <v>49</v>
      </c>
      <c r="B514" s="1" t="s">
        <v>38</v>
      </c>
      <c r="C514" s="1" t="s">
        <v>62</v>
      </c>
      <c r="D514" s="1" t="s">
        <v>52</v>
      </c>
      <c r="E514" s="1" t="s">
        <v>53</v>
      </c>
      <c r="F514" s="1" t="s">
        <v>65</v>
      </c>
      <c r="G514" s="1" t="s">
        <v>589</v>
      </c>
      <c r="H514" s="1">
        <v>700</v>
      </c>
      <c r="I514" s="1" t="s">
        <v>55</v>
      </c>
      <c r="J514" s="1" t="s">
        <v>56</v>
      </c>
      <c r="K514" s="1" t="s">
        <v>46</v>
      </c>
      <c r="L514" s="1" t="s">
        <v>49</v>
      </c>
      <c r="M514" s="1" t="s">
        <v>47</v>
      </c>
      <c r="N514" s="1">
        <v>0</v>
      </c>
      <c r="O514" s="1">
        <v>-2</v>
      </c>
      <c r="P514" s="1">
        <v>0</v>
      </c>
      <c r="Q514" s="1">
        <v>27</v>
      </c>
      <c r="R514" s="1">
        <v>0</v>
      </c>
      <c r="S514" s="1"/>
      <c r="T514" s="1">
        <v>0</v>
      </c>
      <c r="U514" s="1">
        <v>1</v>
      </c>
      <c r="V514" s="1">
        <v>1115</v>
      </c>
      <c r="W514" s="1">
        <v>3</v>
      </c>
      <c r="X514" s="1" t="s">
        <v>64</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x14ac:dyDescent="0.3">
      <c r="A515" s="1" t="s">
        <v>37</v>
      </c>
      <c r="B515" s="1" t="s">
        <v>38</v>
      </c>
      <c r="C515" s="1" t="s">
        <v>85</v>
      </c>
      <c r="D515" s="1" t="s">
        <v>40</v>
      </c>
      <c r="E515" s="1" t="s">
        <v>53</v>
      </c>
      <c r="F515" s="1" t="s">
        <v>65</v>
      </c>
      <c r="G515" s="1" t="s">
        <v>590</v>
      </c>
      <c r="H515" s="1">
        <v>701</v>
      </c>
      <c r="I515" s="1" t="s">
        <v>55</v>
      </c>
      <c r="J515" s="1" t="s">
        <v>56</v>
      </c>
      <c r="K515" s="1" t="s">
        <v>46</v>
      </c>
      <c r="L515" s="1" t="s">
        <v>37</v>
      </c>
      <c r="M515" s="1" t="s">
        <v>47</v>
      </c>
      <c r="N515" s="1">
        <v>5</v>
      </c>
      <c r="O515" s="1">
        <v>-2</v>
      </c>
      <c r="P515" s="1">
        <v>0</v>
      </c>
      <c r="Q515" s="1">
        <v>20</v>
      </c>
      <c r="R515" s="1">
        <v>1</v>
      </c>
      <c r="S515" s="1">
        <v>1</v>
      </c>
      <c r="T515" s="1">
        <v>1</v>
      </c>
      <c r="U515" s="1">
        <v>0</v>
      </c>
      <c r="V515" s="1">
        <v>1362</v>
      </c>
      <c r="W515" s="1">
        <v>10</v>
      </c>
      <c r="X515" s="1" t="s">
        <v>58</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x14ac:dyDescent="0.3">
      <c r="A516" s="1" t="s">
        <v>37</v>
      </c>
      <c r="B516" s="1" t="s">
        <v>50</v>
      </c>
      <c r="C516" s="1" t="s">
        <v>62</v>
      </c>
      <c r="D516" s="1" t="s">
        <v>40</v>
      </c>
      <c r="E516" s="1" t="s">
        <v>53</v>
      </c>
      <c r="F516" s="1" t="s">
        <v>42</v>
      </c>
      <c r="G516" s="1" t="s">
        <v>591</v>
      </c>
      <c r="H516" s="1">
        <v>702</v>
      </c>
      <c r="I516" s="1" t="s">
        <v>55</v>
      </c>
      <c r="J516" s="1" t="s">
        <v>56</v>
      </c>
      <c r="K516" s="1" t="s">
        <v>46</v>
      </c>
      <c r="L516" s="1" t="s">
        <v>37</v>
      </c>
      <c r="M516" s="1" t="s">
        <v>47</v>
      </c>
      <c r="N516" s="1">
        <v>3</v>
      </c>
      <c r="O516" s="1">
        <v>-2</v>
      </c>
      <c r="P516" s="1">
        <v>0</v>
      </c>
      <c r="Q516" s="1">
        <v>33</v>
      </c>
      <c r="R516" s="1">
        <v>1</v>
      </c>
      <c r="S516" s="1">
        <v>1</v>
      </c>
      <c r="T516" s="1">
        <v>1</v>
      </c>
      <c r="U516" s="1">
        <v>0</v>
      </c>
      <c r="V516" s="1">
        <v>1076</v>
      </c>
      <c r="W516" s="1">
        <v>3</v>
      </c>
      <c r="X516" s="1" t="s">
        <v>70</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x14ac:dyDescent="0.3">
      <c r="A517" s="1" t="s">
        <v>49</v>
      </c>
      <c r="B517" s="1" t="s">
        <v>84</v>
      </c>
      <c r="C517" s="1" t="s">
        <v>39</v>
      </c>
      <c r="D517" s="1" t="s">
        <v>52</v>
      </c>
      <c r="E517" s="1" t="s">
        <v>53</v>
      </c>
      <c r="F517" s="1" t="s">
        <v>42</v>
      </c>
      <c r="G517" s="1" t="s">
        <v>592</v>
      </c>
      <c r="H517" s="1">
        <v>704</v>
      </c>
      <c r="I517" s="1" t="s">
        <v>55</v>
      </c>
      <c r="J517" s="1" t="s">
        <v>61</v>
      </c>
      <c r="K517" s="1" t="s">
        <v>57</v>
      </c>
      <c r="L517" s="1" t="s">
        <v>49</v>
      </c>
      <c r="M517" s="1" t="s">
        <v>47</v>
      </c>
      <c r="N517" s="1">
        <v>3</v>
      </c>
      <c r="O517" s="1">
        <v>-2</v>
      </c>
      <c r="P517" s="1">
        <v>0</v>
      </c>
      <c r="Q517" s="1">
        <v>35</v>
      </c>
      <c r="R517" s="1">
        <v>0</v>
      </c>
      <c r="S517" s="1"/>
      <c r="T517" s="1">
        <v>0</v>
      </c>
      <c r="U517" s="1">
        <v>1</v>
      </c>
      <c r="V517" s="1">
        <v>727</v>
      </c>
      <c r="W517" s="1">
        <v>3</v>
      </c>
      <c r="X517" s="1" t="s">
        <v>70</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x14ac:dyDescent="0.3">
      <c r="A518" s="1" t="s">
        <v>49</v>
      </c>
      <c r="B518" s="1" t="s">
        <v>38</v>
      </c>
      <c r="C518" s="1" t="s">
        <v>85</v>
      </c>
      <c r="D518" s="1" t="s">
        <v>52</v>
      </c>
      <c r="E518" s="1" t="s">
        <v>53</v>
      </c>
      <c r="F518" s="1" t="s">
        <v>65</v>
      </c>
      <c r="G518" s="1" t="s">
        <v>593</v>
      </c>
      <c r="H518" s="1">
        <v>705</v>
      </c>
      <c r="I518" s="1" t="s">
        <v>55</v>
      </c>
      <c r="J518" s="1" t="s">
        <v>56</v>
      </c>
      <c r="K518" s="1" t="s">
        <v>57</v>
      </c>
      <c r="L518" s="1" t="s">
        <v>49</v>
      </c>
      <c r="M518" s="1" t="s">
        <v>47</v>
      </c>
      <c r="N518" s="1">
        <v>3</v>
      </c>
      <c r="O518" s="1">
        <v>-2</v>
      </c>
      <c r="P518" s="1">
        <v>0</v>
      </c>
      <c r="Q518" s="1">
        <v>23</v>
      </c>
      <c r="R518" s="1">
        <v>0</v>
      </c>
      <c r="S518" s="1"/>
      <c r="T518" s="1">
        <v>0</v>
      </c>
      <c r="U518" s="1">
        <v>1</v>
      </c>
      <c r="V518" s="1">
        <v>885</v>
      </c>
      <c r="W518" s="1">
        <v>4</v>
      </c>
      <c r="X518" s="1" t="s">
        <v>70</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x14ac:dyDescent="0.3">
      <c r="A519" s="1" t="s">
        <v>49</v>
      </c>
      <c r="B519" s="1" t="s">
        <v>38</v>
      </c>
      <c r="C519" s="1" t="s">
        <v>62</v>
      </c>
      <c r="D519" s="1" t="s">
        <v>52</v>
      </c>
      <c r="E519" s="1" t="s">
        <v>41</v>
      </c>
      <c r="F519" s="1" t="s">
        <v>42</v>
      </c>
      <c r="G519" s="1" t="s">
        <v>594</v>
      </c>
      <c r="H519" s="1">
        <v>707</v>
      </c>
      <c r="I519" s="1" t="s">
        <v>55</v>
      </c>
      <c r="J519" s="1" t="s">
        <v>45</v>
      </c>
      <c r="K519" s="1" t="s">
        <v>57</v>
      </c>
      <c r="L519" s="1" t="s">
        <v>49</v>
      </c>
      <c r="M519" s="1" t="s">
        <v>47</v>
      </c>
      <c r="N519" s="1">
        <v>4</v>
      </c>
      <c r="O519" s="1">
        <v>-2</v>
      </c>
      <c r="P519" s="1">
        <v>0</v>
      </c>
      <c r="Q519" s="1">
        <v>25</v>
      </c>
      <c r="R519" s="1">
        <v>0</v>
      </c>
      <c r="S519" s="1"/>
      <c r="T519" s="1">
        <v>0</v>
      </c>
      <c r="U519" s="1">
        <v>1</v>
      </c>
      <c r="V519" s="1">
        <v>810</v>
      </c>
      <c r="W519" s="1">
        <v>8</v>
      </c>
      <c r="X519" s="1" t="s">
        <v>70</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x14ac:dyDescent="0.3">
      <c r="A520" s="1" t="s">
        <v>49</v>
      </c>
      <c r="B520" s="1" t="s">
        <v>38</v>
      </c>
      <c r="C520" s="1" t="s">
        <v>39</v>
      </c>
      <c r="D520" s="1" t="s">
        <v>52</v>
      </c>
      <c r="E520" s="1" t="s">
        <v>41</v>
      </c>
      <c r="F520" s="1" t="s">
        <v>99</v>
      </c>
      <c r="G520" s="1" t="s">
        <v>595</v>
      </c>
      <c r="H520" s="1">
        <v>709</v>
      </c>
      <c r="I520" s="1" t="s">
        <v>44</v>
      </c>
      <c r="J520" s="1" t="s">
        <v>45</v>
      </c>
      <c r="K520" s="1" t="s">
        <v>46</v>
      </c>
      <c r="L520" s="1" t="s">
        <v>49</v>
      </c>
      <c r="M520" s="1" t="s">
        <v>47</v>
      </c>
      <c r="N520" s="1">
        <v>2</v>
      </c>
      <c r="O520" s="1">
        <v>-2</v>
      </c>
      <c r="P520" s="1">
        <v>0</v>
      </c>
      <c r="Q520" s="1">
        <v>38</v>
      </c>
      <c r="R520" s="1">
        <v>0</v>
      </c>
      <c r="S520" s="1"/>
      <c r="T520" s="1">
        <v>0</v>
      </c>
      <c r="U520" s="1">
        <v>1</v>
      </c>
      <c r="V520" s="1">
        <v>243</v>
      </c>
      <c r="W520" s="1">
        <v>7</v>
      </c>
      <c r="X520" s="1" t="s">
        <v>64</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x14ac:dyDescent="0.3">
      <c r="A521" s="1" t="s">
        <v>49</v>
      </c>
      <c r="B521" s="1" t="s">
        <v>50</v>
      </c>
      <c r="C521" s="1" t="s">
        <v>62</v>
      </c>
      <c r="D521" s="1" t="s">
        <v>52</v>
      </c>
      <c r="E521" s="1" t="s">
        <v>53</v>
      </c>
      <c r="F521" s="1" t="s">
        <v>42</v>
      </c>
      <c r="G521" s="1" t="s">
        <v>596</v>
      </c>
      <c r="H521" s="1">
        <v>710</v>
      </c>
      <c r="I521" s="1" t="s">
        <v>55</v>
      </c>
      <c r="J521" s="1" t="s">
        <v>56</v>
      </c>
      <c r="K521" s="1" t="s">
        <v>72</v>
      </c>
      <c r="L521" s="1" t="s">
        <v>49</v>
      </c>
      <c r="M521" s="1" t="s">
        <v>47</v>
      </c>
      <c r="N521" s="1">
        <v>5</v>
      </c>
      <c r="O521" s="1">
        <v>-2</v>
      </c>
      <c r="P521" s="1">
        <v>0</v>
      </c>
      <c r="Q521" s="1">
        <v>29</v>
      </c>
      <c r="R521" s="1">
        <v>0</v>
      </c>
      <c r="S521" s="1"/>
      <c r="T521" s="1">
        <v>0</v>
      </c>
      <c r="U521" s="1">
        <v>1</v>
      </c>
      <c r="V521" s="1">
        <v>806</v>
      </c>
      <c r="W521" s="1">
        <v>1</v>
      </c>
      <c r="X521" s="1" t="s">
        <v>64</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x14ac:dyDescent="0.3">
      <c r="A522" s="1" t="s">
        <v>49</v>
      </c>
      <c r="B522" s="1" t="s">
        <v>38</v>
      </c>
      <c r="C522" s="1" t="s">
        <v>51</v>
      </c>
      <c r="D522" s="1" t="s">
        <v>52</v>
      </c>
      <c r="E522" s="1" t="s">
        <v>41</v>
      </c>
      <c r="F522" s="1" t="s">
        <v>99</v>
      </c>
      <c r="G522" s="1" t="s">
        <v>597</v>
      </c>
      <c r="H522" s="1">
        <v>712</v>
      </c>
      <c r="I522" s="1" t="s">
        <v>55</v>
      </c>
      <c r="J522" s="1" t="s">
        <v>45</v>
      </c>
      <c r="K522" s="1" t="s">
        <v>57</v>
      </c>
      <c r="L522" s="1" t="s">
        <v>49</v>
      </c>
      <c r="M522" s="1" t="s">
        <v>47</v>
      </c>
      <c r="N522" s="1">
        <v>3</v>
      </c>
      <c r="O522" s="1">
        <v>-2</v>
      </c>
      <c r="P522" s="1">
        <v>0</v>
      </c>
      <c r="Q522" s="1">
        <v>48</v>
      </c>
      <c r="R522" s="1">
        <v>0</v>
      </c>
      <c r="S522" s="1"/>
      <c r="T522" s="1">
        <v>0</v>
      </c>
      <c r="U522" s="1">
        <v>1</v>
      </c>
      <c r="V522" s="1">
        <v>817</v>
      </c>
      <c r="W522" s="1">
        <v>2</v>
      </c>
      <c r="X522" s="1" t="s">
        <v>58</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x14ac:dyDescent="0.3">
      <c r="A523" s="1" t="s">
        <v>49</v>
      </c>
      <c r="B523" s="1" t="s">
        <v>50</v>
      </c>
      <c r="C523" s="1" t="s">
        <v>62</v>
      </c>
      <c r="D523" s="1" t="s">
        <v>52</v>
      </c>
      <c r="E523" s="1" t="s">
        <v>41</v>
      </c>
      <c r="F523" s="1" t="s">
        <v>65</v>
      </c>
      <c r="G523" s="1" t="s">
        <v>598</v>
      </c>
      <c r="H523" s="1">
        <v>714</v>
      </c>
      <c r="I523" s="1" t="s">
        <v>44</v>
      </c>
      <c r="J523" s="1" t="s">
        <v>45</v>
      </c>
      <c r="K523" s="1" t="s">
        <v>72</v>
      </c>
      <c r="L523" s="1" t="s">
        <v>37</v>
      </c>
      <c r="M523" s="1" t="s">
        <v>47</v>
      </c>
      <c r="N523" s="1">
        <v>3</v>
      </c>
      <c r="O523" s="1">
        <v>-2</v>
      </c>
      <c r="P523" s="1">
        <v>0</v>
      </c>
      <c r="Q523" s="1">
        <v>27</v>
      </c>
      <c r="R523" s="1">
        <v>0</v>
      </c>
      <c r="S523" s="1"/>
      <c r="T523" s="1">
        <v>0</v>
      </c>
      <c r="U523" s="1">
        <v>1</v>
      </c>
      <c r="V523" s="1">
        <v>1410</v>
      </c>
      <c r="W523" s="1">
        <v>3</v>
      </c>
      <c r="X523" s="1" t="s">
        <v>58</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x14ac:dyDescent="0.3">
      <c r="A524" s="1" t="s">
        <v>49</v>
      </c>
      <c r="B524" s="1" t="s">
        <v>38</v>
      </c>
      <c r="C524" s="1" t="s">
        <v>39</v>
      </c>
      <c r="D524" s="1" t="s">
        <v>52</v>
      </c>
      <c r="E524" s="1" t="s">
        <v>53</v>
      </c>
      <c r="F524" s="1" t="s">
        <v>42</v>
      </c>
      <c r="G524" s="1" t="s">
        <v>599</v>
      </c>
      <c r="H524" s="1">
        <v>715</v>
      </c>
      <c r="I524" s="1" t="s">
        <v>55</v>
      </c>
      <c r="J524" s="1" t="s">
        <v>56</v>
      </c>
      <c r="K524" s="1" t="s">
        <v>46</v>
      </c>
      <c r="L524" s="1" t="s">
        <v>49</v>
      </c>
      <c r="M524" s="1" t="s">
        <v>47</v>
      </c>
      <c r="N524" s="1">
        <v>2</v>
      </c>
      <c r="O524" s="1">
        <v>-2</v>
      </c>
      <c r="P524" s="1">
        <v>0</v>
      </c>
      <c r="Q524" s="1">
        <v>37</v>
      </c>
      <c r="R524" s="1">
        <v>0</v>
      </c>
      <c r="S524" s="1"/>
      <c r="T524" s="1">
        <v>0</v>
      </c>
      <c r="U524" s="1">
        <v>1</v>
      </c>
      <c r="V524" s="1">
        <v>1225</v>
      </c>
      <c r="W524" s="1">
        <v>10</v>
      </c>
      <c r="X524" s="1" t="s">
        <v>48</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x14ac:dyDescent="0.3">
      <c r="A525" s="1" t="s">
        <v>49</v>
      </c>
      <c r="B525" s="1" t="s">
        <v>38</v>
      </c>
      <c r="C525" s="1" t="s">
        <v>51</v>
      </c>
      <c r="D525" s="1" t="s">
        <v>52</v>
      </c>
      <c r="E525" s="1" t="s">
        <v>53</v>
      </c>
      <c r="F525" s="1" t="s">
        <v>65</v>
      </c>
      <c r="G525" s="1" t="s">
        <v>600</v>
      </c>
      <c r="H525" s="1">
        <v>716</v>
      </c>
      <c r="I525" s="1" t="s">
        <v>55</v>
      </c>
      <c r="J525" s="1" t="s">
        <v>61</v>
      </c>
      <c r="K525" s="1" t="s">
        <v>57</v>
      </c>
      <c r="L525" s="1" t="s">
        <v>37</v>
      </c>
      <c r="M525" s="1" t="s">
        <v>47</v>
      </c>
      <c r="N525" s="1">
        <v>3</v>
      </c>
      <c r="O525" s="1">
        <v>-2</v>
      </c>
      <c r="P525" s="1">
        <v>0</v>
      </c>
      <c r="Q525" s="1">
        <v>50</v>
      </c>
      <c r="R525" s="1">
        <v>0</v>
      </c>
      <c r="S525" s="1"/>
      <c r="T525" s="1">
        <v>0</v>
      </c>
      <c r="U525" s="1">
        <v>1</v>
      </c>
      <c r="V525" s="1">
        <v>1207</v>
      </c>
      <c r="W525" s="1">
        <v>28</v>
      </c>
      <c r="X525" s="1" t="s">
        <v>58</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x14ac:dyDescent="0.3">
      <c r="A526" s="1" t="s">
        <v>49</v>
      </c>
      <c r="B526" s="1" t="s">
        <v>38</v>
      </c>
      <c r="C526" s="1" t="s">
        <v>62</v>
      </c>
      <c r="D526" s="1" t="s">
        <v>52</v>
      </c>
      <c r="E526" s="1" t="s">
        <v>53</v>
      </c>
      <c r="F526" s="1" t="s">
        <v>65</v>
      </c>
      <c r="G526" s="1" t="s">
        <v>601</v>
      </c>
      <c r="H526" s="1">
        <v>717</v>
      </c>
      <c r="I526" s="1" t="s">
        <v>44</v>
      </c>
      <c r="J526" s="1" t="s">
        <v>76</v>
      </c>
      <c r="K526" s="1" t="s">
        <v>46</v>
      </c>
      <c r="L526" s="1" t="s">
        <v>49</v>
      </c>
      <c r="M526" s="1" t="s">
        <v>47</v>
      </c>
      <c r="N526" s="1">
        <v>3</v>
      </c>
      <c r="O526" s="1">
        <v>-2</v>
      </c>
      <c r="P526" s="1">
        <v>0</v>
      </c>
      <c r="Q526" s="1">
        <v>34</v>
      </c>
      <c r="R526" s="1">
        <v>0</v>
      </c>
      <c r="S526" s="1"/>
      <c r="T526" s="1">
        <v>0</v>
      </c>
      <c r="U526" s="1">
        <v>1</v>
      </c>
      <c r="V526" s="1">
        <v>1442</v>
      </c>
      <c r="W526" s="1">
        <v>9</v>
      </c>
      <c r="X526" s="1" t="s">
        <v>70</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x14ac:dyDescent="0.3">
      <c r="A527" s="1" t="s">
        <v>37</v>
      </c>
      <c r="B527" s="1" t="s">
        <v>38</v>
      </c>
      <c r="C527" s="1" t="s">
        <v>85</v>
      </c>
      <c r="D527" s="1" t="s">
        <v>40</v>
      </c>
      <c r="E527" s="1" t="s">
        <v>41</v>
      </c>
      <c r="F527" s="1" t="s">
        <v>42</v>
      </c>
      <c r="G527" s="1" t="s">
        <v>602</v>
      </c>
      <c r="H527" s="1">
        <v>720</v>
      </c>
      <c r="I527" s="1" t="s">
        <v>44</v>
      </c>
      <c r="J527" s="1" t="s">
        <v>45</v>
      </c>
      <c r="K527" s="1" t="s">
        <v>46</v>
      </c>
      <c r="L527" s="1" t="s">
        <v>49</v>
      </c>
      <c r="M527" s="1" t="s">
        <v>47</v>
      </c>
      <c r="N527" s="1">
        <v>3</v>
      </c>
      <c r="O527" s="1">
        <v>-2</v>
      </c>
      <c r="P527" s="1">
        <v>0</v>
      </c>
      <c r="Q527" s="1">
        <v>24</v>
      </c>
      <c r="R527" s="1">
        <v>1</v>
      </c>
      <c r="S527" s="1">
        <v>1</v>
      </c>
      <c r="T527" s="1">
        <v>1</v>
      </c>
      <c r="U527" s="1">
        <v>0</v>
      </c>
      <c r="V527" s="1">
        <v>693</v>
      </c>
      <c r="W527" s="1">
        <v>3</v>
      </c>
      <c r="X527" s="1" t="s">
        <v>48</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x14ac:dyDescent="0.3">
      <c r="A528" s="1" t="s">
        <v>49</v>
      </c>
      <c r="B528" s="1" t="s">
        <v>38</v>
      </c>
      <c r="C528" s="1" t="s">
        <v>39</v>
      </c>
      <c r="D528" s="1" t="s">
        <v>52</v>
      </c>
      <c r="E528" s="1" t="s">
        <v>53</v>
      </c>
      <c r="F528" s="1" t="s">
        <v>106</v>
      </c>
      <c r="G528" s="1" t="s">
        <v>603</v>
      </c>
      <c r="H528" s="1">
        <v>721</v>
      </c>
      <c r="I528" s="1" t="s">
        <v>44</v>
      </c>
      <c r="J528" s="1" t="s">
        <v>76</v>
      </c>
      <c r="K528" s="1" t="s">
        <v>46</v>
      </c>
      <c r="L528" s="1" t="s">
        <v>49</v>
      </c>
      <c r="M528" s="1" t="s">
        <v>47</v>
      </c>
      <c r="N528" s="1">
        <v>4</v>
      </c>
      <c r="O528" s="1">
        <v>-2</v>
      </c>
      <c r="P528" s="1">
        <v>0</v>
      </c>
      <c r="Q528" s="1">
        <v>39</v>
      </c>
      <c r="R528" s="1">
        <v>0</v>
      </c>
      <c r="S528" s="1"/>
      <c r="T528" s="1">
        <v>0</v>
      </c>
      <c r="U528" s="1">
        <v>1</v>
      </c>
      <c r="V528" s="1">
        <v>408</v>
      </c>
      <c r="W528" s="1">
        <v>2</v>
      </c>
      <c r="X528" s="1" t="s">
        <v>64</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x14ac:dyDescent="0.3">
      <c r="A529" s="1" t="s">
        <v>49</v>
      </c>
      <c r="B529" s="1" t="s">
        <v>38</v>
      </c>
      <c r="C529" s="1" t="s">
        <v>62</v>
      </c>
      <c r="D529" s="1" t="s">
        <v>52</v>
      </c>
      <c r="E529" s="1" t="s">
        <v>41</v>
      </c>
      <c r="F529" s="1" t="s">
        <v>99</v>
      </c>
      <c r="G529" s="1" t="s">
        <v>604</v>
      </c>
      <c r="H529" s="1">
        <v>722</v>
      </c>
      <c r="I529" s="1" t="s">
        <v>55</v>
      </c>
      <c r="J529" s="1" t="s">
        <v>45</v>
      </c>
      <c r="K529" s="1" t="s">
        <v>46</v>
      </c>
      <c r="L529" s="1" t="s">
        <v>49</v>
      </c>
      <c r="M529" s="1" t="s">
        <v>47</v>
      </c>
      <c r="N529" s="1">
        <v>2</v>
      </c>
      <c r="O529" s="1">
        <v>-2</v>
      </c>
      <c r="P529" s="1">
        <v>0</v>
      </c>
      <c r="Q529" s="1">
        <v>32</v>
      </c>
      <c r="R529" s="1">
        <v>0</v>
      </c>
      <c r="S529" s="1"/>
      <c r="T529" s="1">
        <v>0</v>
      </c>
      <c r="U529" s="1">
        <v>1</v>
      </c>
      <c r="V529" s="1">
        <v>929</v>
      </c>
      <c r="W529" s="1">
        <v>10</v>
      </c>
      <c r="X529" s="1" t="s">
        <v>70</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x14ac:dyDescent="0.3">
      <c r="A530" s="1" t="s">
        <v>37</v>
      </c>
      <c r="B530" s="1" t="s">
        <v>50</v>
      </c>
      <c r="C530" s="1" t="s">
        <v>51</v>
      </c>
      <c r="D530" s="1" t="s">
        <v>40</v>
      </c>
      <c r="E530" s="1" t="s">
        <v>41</v>
      </c>
      <c r="F530" s="1" t="s">
        <v>106</v>
      </c>
      <c r="G530" s="1" t="s">
        <v>605</v>
      </c>
      <c r="H530" s="1">
        <v>723</v>
      </c>
      <c r="I530" s="1" t="s">
        <v>55</v>
      </c>
      <c r="J530" s="1" t="s">
        <v>45</v>
      </c>
      <c r="K530" s="1" t="s">
        <v>57</v>
      </c>
      <c r="L530" s="1" t="s">
        <v>37</v>
      </c>
      <c r="M530" s="1" t="s">
        <v>47</v>
      </c>
      <c r="N530" s="1">
        <v>4</v>
      </c>
      <c r="O530" s="1">
        <v>-2</v>
      </c>
      <c r="P530" s="1">
        <v>0</v>
      </c>
      <c r="Q530" s="1">
        <v>50</v>
      </c>
      <c r="R530" s="1">
        <v>1</v>
      </c>
      <c r="S530" s="1">
        <v>1</v>
      </c>
      <c r="T530" s="1">
        <v>1</v>
      </c>
      <c r="U530" s="1">
        <v>0</v>
      </c>
      <c r="V530" s="1">
        <v>562</v>
      </c>
      <c r="W530" s="1">
        <v>8</v>
      </c>
      <c r="X530" s="1" t="s">
        <v>48</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x14ac:dyDescent="0.3">
      <c r="A531" s="1" t="s">
        <v>49</v>
      </c>
      <c r="B531" s="1" t="s">
        <v>38</v>
      </c>
      <c r="C531" s="1" t="s">
        <v>39</v>
      </c>
      <c r="D531" s="1" t="s">
        <v>52</v>
      </c>
      <c r="E531" s="1" t="s">
        <v>53</v>
      </c>
      <c r="F531" s="1" t="s">
        <v>42</v>
      </c>
      <c r="G531" s="1" t="s">
        <v>606</v>
      </c>
      <c r="H531" s="1">
        <v>724</v>
      </c>
      <c r="I531" s="1" t="s">
        <v>44</v>
      </c>
      <c r="J531" s="1" t="s">
        <v>76</v>
      </c>
      <c r="K531" s="1" t="s">
        <v>46</v>
      </c>
      <c r="L531" s="1" t="s">
        <v>49</v>
      </c>
      <c r="M531" s="1" t="s">
        <v>47</v>
      </c>
      <c r="N531" s="1">
        <v>4</v>
      </c>
      <c r="O531" s="1">
        <v>-2</v>
      </c>
      <c r="P531" s="1">
        <v>0</v>
      </c>
      <c r="Q531" s="1">
        <v>38</v>
      </c>
      <c r="R531" s="1">
        <v>0</v>
      </c>
      <c r="S531" s="1"/>
      <c r="T531" s="1">
        <v>0</v>
      </c>
      <c r="U531" s="1">
        <v>1</v>
      </c>
      <c r="V531" s="1">
        <v>827</v>
      </c>
      <c r="W531" s="1">
        <v>1</v>
      </c>
      <c r="X531" s="1" t="s">
        <v>64</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x14ac:dyDescent="0.3">
      <c r="A532" s="1" t="s">
        <v>49</v>
      </c>
      <c r="B532" s="1" t="s">
        <v>38</v>
      </c>
      <c r="C532" s="1" t="s">
        <v>62</v>
      </c>
      <c r="D532" s="1" t="s">
        <v>52</v>
      </c>
      <c r="E532" s="1" t="s">
        <v>53</v>
      </c>
      <c r="F532" s="1" t="s">
        <v>42</v>
      </c>
      <c r="G532" s="1" t="s">
        <v>607</v>
      </c>
      <c r="H532" s="1">
        <v>725</v>
      </c>
      <c r="I532" s="1" t="s">
        <v>44</v>
      </c>
      <c r="J532" s="1" t="s">
        <v>74</v>
      </c>
      <c r="K532" s="1" t="s">
        <v>57</v>
      </c>
      <c r="L532" s="1" t="s">
        <v>49</v>
      </c>
      <c r="M532" s="1" t="s">
        <v>47</v>
      </c>
      <c r="N532" s="1">
        <v>3</v>
      </c>
      <c r="O532" s="1">
        <v>-2</v>
      </c>
      <c r="P532" s="1">
        <v>0</v>
      </c>
      <c r="Q532" s="1">
        <v>27</v>
      </c>
      <c r="R532" s="1">
        <v>0</v>
      </c>
      <c r="S532" s="1"/>
      <c r="T532" s="1">
        <v>0</v>
      </c>
      <c r="U532" s="1">
        <v>1</v>
      </c>
      <c r="V532" s="1">
        <v>608</v>
      </c>
      <c r="W532" s="1">
        <v>1</v>
      </c>
      <c r="X532" s="1" t="s">
        <v>48</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x14ac:dyDescent="0.3">
      <c r="A533" s="1" t="s">
        <v>49</v>
      </c>
      <c r="B533" s="1" t="s">
        <v>38</v>
      </c>
      <c r="C533" s="1" t="s">
        <v>62</v>
      </c>
      <c r="D533" s="1" t="s">
        <v>52</v>
      </c>
      <c r="E533" s="1" t="s">
        <v>53</v>
      </c>
      <c r="F533" s="1" t="s">
        <v>42</v>
      </c>
      <c r="G533" s="1" t="s">
        <v>608</v>
      </c>
      <c r="H533" s="1">
        <v>727</v>
      </c>
      <c r="I533" s="1" t="s">
        <v>44</v>
      </c>
      <c r="J533" s="1" t="s">
        <v>94</v>
      </c>
      <c r="K533" s="1" t="s">
        <v>46</v>
      </c>
      <c r="L533" s="1" t="s">
        <v>49</v>
      </c>
      <c r="M533" s="1" t="s">
        <v>47</v>
      </c>
      <c r="N533" s="1">
        <v>6</v>
      </c>
      <c r="O533" s="1">
        <v>-2</v>
      </c>
      <c r="P533" s="1">
        <v>0</v>
      </c>
      <c r="Q533" s="1">
        <v>32</v>
      </c>
      <c r="R533" s="1">
        <v>0</v>
      </c>
      <c r="S533" s="1"/>
      <c r="T533" s="1">
        <v>0</v>
      </c>
      <c r="U533" s="1">
        <v>1</v>
      </c>
      <c r="V533" s="1">
        <v>1018</v>
      </c>
      <c r="W533" s="1">
        <v>3</v>
      </c>
      <c r="X533" s="1" t="s">
        <v>48</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x14ac:dyDescent="0.3">
      <c r="A534" s="1" t="s">
        <v>49</v>
      </c>
      <c r="B534" s="1" t="s">
        <v>38</v>
      </c>
      <c r="C534" s="1" t="s">
        <v>51</v>
      </c>
      <c r="D534" s="1" t="s">
        <v>52</v>
      </c>
      <c r="E534" s="1" t="s">
        <v>41</v>
      </c>
      <c r="F534" s="1" t="s">
        <v>99</v>
      </c>
      <c r="G534" s="1" t="s">
        <v>609</v>
      </c>
      <c r="H534" s="1">
        <v>728</v>
      </c>
      <c r="I534" s="1" t="s">
        <v>55</v>
      </c>
      <c r="J534" s="1" t="s">
        <v>45</v>
      </c>
      <c r="K534" s="1" t="s">
        <v>46</v>
      </c>
      <c r="L534" s="1" t="s">
        <v>49</v>
      </c>
      <c r="M534" s="1" t="s">
        <v>47</v>
      </c>
      <c r="N534" s="1">
        <v>2</v>
      </c>
      <c r="O534" s="1">
        <v>-2</v>
      </c>
      <c r="P534" s="1">
        <v>0</v>
      </c>
      <c r="Q534" s="1">
        <v>47</v>
      </c>
      <c r="R534" s="1">
        <v>0</v>
      </c>
      <c r="S534" s="1"/>
      <c r="T534" s="1">
        <v>0</v>
      </c>
      <c r="U534" s="1">
        <v>1</v>
      </c>
      <c r="V534" s="1">
        <v>703</v>
      </c>
      <c r="W534" s="1">
        <v>14</v>
      </c>
      <c r="X534" s="1" t="s">
        <v>64</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x14ac:dyDescent="0.3">
      <c r="A535" s="1" t="s">
        <v>49</v>
      </c>
      <c r="B535" s="1" t="s">
        <v>50</v>
      </c>
      <c r="C535" s="1" t="s">
        <v>39</v>
      </c>
      <c r="D535" s="1" t="s">
        <v>52</v>
      </c>
      <c r="E535" s="1" t="s">
        <v>41</v>
      </c>
      <c r="F535" s="1" t="s">
        <v>42</v>
      </c>
      <c r="G535" s="1" t="s">
        <v>610</v>
      </c>
      <c r="H535" s="1">
        <v>729</v>
      </c>
      <c r="I535" s="1" t="s">
        <v>55</v>
      </c>
      <c r="J535" s="1" t="s">
        <v>45</v>
      </c>
      <c r="K535" s="1" t="s">
        <v>57</v>
      </c>
      <c r="L535" s="1" t="s">
        <v>37</v>
      </c>
      <c r="M535" s="1" t="s">
        <v>47</v>
      </c>
      <c r="N535" s="1">
        <v>2</v>
      </c>
      <c r="O535" s="1">
        <v>-2</v>
      </c>
      <c r="P535" s="1">
        <v>0</v>
      </c>
      <c r="Q535" s="1">
        <v>40</v>
      </c>
      <c r="R535" s="1">
        <v>0</v>
      </c>
      <c r="S535" s="1"/>
      <c r="T535" s="1">
        <v>0</v>
      </c>
      <c r="U535" s="1">
        <v>1</v>
      </c>
      <c r="V535" s="1">
        <v>580</v>
      </c>
      <c r="W535" s="1">
        <v>5</v>
      </c>
      <c r="X535" s="1" t="s">
        <v>64</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x14ac:dyDescent="0.3">
      <c r="A536" s="1" t="s">
        <v>49</v>
      </c>
      <c r="B536" s="1" t="s">
        <v>38</v>
      </c>
      <c r="C536" s="1" t="s">
        <v>51</v>
      </c>
      <c r="D536" s="1" t="s">
        <v>52</v>
      </c>
      <c r="E536" s="1" t="s">
        <v>53</v>
      </c>
      <c r="F536" s="1" t="s">
        <v>42</v>
      </c>
      <c r="G536" s="1" t="s">
        <v>611</v>
      </c>
      <c r="H536" s="1">
        <v>730</v>
      </c>
      <c r="I536" s="1" t="s">
        <v>55</v>
      </c>
      <c r="J536" s="1" t="s">
        <v>94</v>
      </c>
      <c r="K536" s="1" t="s">
        <v>57</v>
      </c>
      <c r="L536" s="1" t="s">
        <v>49</v>
      </c>
      <c r="M536" s="1" t="s">
        <v>47</v>
      </c>
      <c r="N536" s="1">
        <v>3</v>
      </c>
      <c r="O536" s="1">
        <v>-2</v>
      </c>
      <c r="P536" s="1">
        <v>0</v>
      </c>
      <c r="Q536" s="1">
        <v>53</v>
      </c>
      <c r="R536" s="1">
        <v>0</v>
      </c>
      <c r="S536" s="1"/>
      <c r="T536" s="1">
        <v>0</v>
      </c>
      <c r="U536" s="1">
        <v>1</v>
      </c>
      <c r="V536" s="1">
        <v>970</v>
      </c>
      <c r="W536" s="1">
        <v>7</v>
      </c>
      <c r="X536" s="1" t="s">
        <v>70</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x14ac:dyDescent="0.3">
      <c r="A537" s="1" t="s">
        <v>49</v>
      </c>
      <c r="B537" s="1" t="s">
        <v>38</v>
      </c>
      <c r="C537" s="1" t="s">
        <v>39</v>
      </c>
      <c r="D537" s="1" t="s">
        <v>52</v>
      </c>
      <c r="E537" s="1" t="s">
        <v>154</v>
      </c>
      <c r="F537" s="1" t="s">
        <v>156</v>
      </c>
      <c r="G537" s="1" t="s">
        <v>612</v>
      </c>
      <c r="H537" s="1">
        <v>731</v>
      </c>
      <c r="I537" s="1" t="s">
        <v>55</v>
      </c>
      <c r="J537" s="1" t="s">
        <v>88</v>
      </c>
      <c r="K537" s="1" t="s">
        <v>72</v>
      </c>
      <c r="L537" s="1" t="s">
        <v>49</v>
      </c>
      <c r="M537" s="1" t="s">
        <v>47</v>
      </c>
      <c r="N537" s="1">
        <v>2</v>
      </c>
      <c r="O537" s="1">
        <v>-2</v>
      </c>
      <c r="P537" s="1">
        <v>0</v>
      </c>
      <c r="Q537" s="1">
        <v>41</v>
      </c>
      <c r="R537" s="1">
        <v>0</v>
      </c>
      <c r="S537" s="1"/>
      <c r="T537" s="1">
        <v>0</v>
      </c>
      <c r="U537" s="1">
        <v>1</v>
      </c>
      <c r="V537" s="1">
        <v>427</v>
      </c>
      <c r="W537" s="1">
        <v>10</v>
      </c>
      <c r="X537" s="1" t="s">
        <v>64</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x14ac:dyDescent="0.3">
      <c r="A538" s="1" t="s">
        <v>49</v>
      </c>
      <c r="B538" s="1" t="s">
        <v>38</v>
      </c>
      <c r="C538" s="1" t="s">
        <v>68</v>
      </c>
      <c r="D538" s="1" t="s">
        <v>52</v>
      </c>
      <c r="E538" s="1" t="s">
        <v>41</v>
      </c>
      <c r="F538" s="1" t="s">
        <v>99</v>
      </c>
      <c r="G538" s="1" t="s">
        <v>613</v>
      </c>
      <c r="H538" s="1">
        <v>732</v>
      </c>
      <c r="I538" s="1" t="s">
        <v>55</v>
      </c>
      <c r="J538" s="1" t="s">
        <v>45</v>
      </c>
      <c r="K538" s="1" t="s">
        <v>46</v>
      </c>
      <c r="L538" s="1" t="s">
        <v>49</v>
      </c>
      <c r="M538" s="1" t="s">
        <v>47</v>
      </c>
      <c r="N538" s="1">
        <v>1</v>
      </c>
      <c r="O538" s="1">
        <v>-2</v>
      </c>
      <c r="P538" s="1">
        <v>0</v>
      </c>
      <c r="Q538" s="1">
        <v>60</v>
      </c>
      <c r="R538" s="1">
        <v>0</v>
      </c>
      <c r="S538" s="1"/>
      <c r="T538" s="1">
        <v>0</v>
      </c>
      <c r="U538" s="1">
        <v>1</v>
      </c>
      <c r="V538" s="1">
        <v>1179</v>
      </c>
      <c r="W538" s="1">
        <v>16</v>
      </c>
      <c r="X538" s="1" t="s">
        <v>64</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x14ac:dyDescent="0.3">
      <c r="A539" s="1" t="s">
        <v>49</v>
      </c>
      <c r="B539" s="1" t="s">
        <v>50</v>
      </c>
      <c r="C539" s="1" t="s">
        <v>62</v>
      </c>
      <c r="D539" s="1" t="s">
        <v>52</v>
      </c>
      <c r="E539" s="1" t="s">
        <v>53</v>
      </c>
      <c r="F539" s="1" t="s">
        <v>42</v>
      </c>
      <c r="G539" s="1" t="s">
        <v>614</v>
      </c>
      <c r="H539" s="1">
        <v>733</v>
      </c>
      <c r="I539" s="1" t="s">
        <v>55</v>
      </c>
      <c r="J539" s="1" t="s">
        <v>74</v>
      </c>
      <c r="K539" s="1" t="s">
        <v>72</v>
      </c>
      <c r="L539" s="1" t="s">
        <v>49</v>
      </c>
      <c r="M539" s="1" t="s">
        <v>47</v>
      </c>
      <c r="N539" s="1">
        <v>4</v>
      </c>
      <c r="O539" s="1">
        <v>-2</v>
      </c>
      <c r="P539" s="1">
        <v>0</v>
      </c>
      <c r="Q539" s="1">
        <v>27</v>
      </c>
      <c r="R539" s="1">
        <v>0</v>
      </c>
      <c r="S539" s="1"/>
      <c r="T539" s="1">
        <v>0</v>
      </c>
      <c r="U539" s="1">
        <v>1</v>
      </c>
      <c r="V539" s="1">
        <v>294</v>
      </c>
      <c r="W539" s="1">
        <v>10</v>
      </c>
      <c r="X539" s="1" t="s">
        <v>48</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x14ac:dyDescent="0.3">
      <c r="A540" s="1" t="s">
        <v>49</v>
      </c>
      <c r="B540" s="1" t="s">
        <v>38</v>
      </c>
      <c r="C540" s="1" t="s">
        <v>39</v>
      </c>
      <c r="D540" s="1" t="s">
        <v>52</v>
      </c>
      <c r="E540" s="1" t="s">
        <v>154</v>
      </c>
      <c r="F540" s="1" t="s">
        <v>156</v>
      </c>
      <c r="G540" s="1" t="s">
        <v>615</v>
      </c>
      <c r="H540" s="1">
        <v>734</v>
      </c>
      <c r="I540" s="1" t="s">
        <v>55</v>
      </c>
      <c r="J540" s="1" t="s">
        <v>88</v>
      </c>
      <c r="K540" s="1" t="s">
        <v>57</v>
      </c>
      <c r="L540" s="1" t="s">
        <v>49</v>
      </c>
      <c r="M540" s="1" t="s">
        <v>47</v>
      </c>
      <c r="N540" s="1">
        <v>3</v>
      </c>
      <c r="O540" s="1">
        <v>-2</v>
      </c>
      <c r="P540" s="1">
        <v>0</v>
      </c>
      <c r="Q540" s="1">
        <v>41</v>
      </c>
      <c r="R540" s="1">
        <v>0</v>
      </c>
      <c r="S540" s="1"/>
      <c r="T540" s="1">
        <v>0</v>
      </c>
      <c r="U540" s="1">
        <v>1</v>
      </c>
      <c r="V540" s="1">
        <v>314</v>
      </c>
      <c r="W540" s="1">
        <v>1</v>
      </c>
      <c r="X540" s="1" t="s">
        <v>70</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x14ac:dyDescent="0.3">
      <c r="A541" s="1" t="s">
        <v>49</v>
      </c>
      <c r="B541" s="1" t="s">
        <v>38</v>
      </c>
      <c r="C541" s="1" t="s">
        <v>51</v>
      </c>
      <c r="D541" s="1" t="s">
        <v>52</v>
      </c>
      <c r="E541" s="1" t="s">
        <v>41</v>
      </c>
      <c r="F541" s="1" t="s">
        <v>99</v>
      </c>
      <c r="G541" s="1" t="s">
        <v>616</v>
      </c>
      <c r="H541" s="1">
        <v>738</v>
      </c>
      <c r="I541" s="1" t="s">
        <v>55</v>
      </c>
      <c r="J541" s="1" t="s">
        <v>92</v>
      </c>
      <c r="K541" s="1" t="s">
        <v>57</v>
      </c>
      <c r="L541" s="1" t="s">
        <v>49</v>
      </c>
      <c r="M541" s="1" t="s">
        <v>47</v>
      </c>
      <c r="N541" s="1">
        <v>2</v>
      </c>
      <c r="O541" s="1">
        <v>-2</v>
      </c>
      <c r="P541" s="1">
        <v>0</v>
      </c>
      <c r="Q541" s="1">
        <v>50</v>
      </c>
      <c r="R541" s="1">
        <v>0</v>
      </c>
      <c r="S541" s="1"/>
      <c r="T541" s="1">
        <v>0</v>
      </c>
      <c r="U541" s="1">
        <v>1</v>
      </c>
      <c r="V541" s="1">
        <v>316</v>
      </c>
      <c r="W541" s="1">
        <v>8</v>
      </c>
      <c r="X541" s="1" t="s">
        <v>64</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x14ac:dyDescent="0.3">
      <c r="A542" s="1" t="s">
        <v>37</v>
      </c>
      <c r="B542" s="1" t="s">
        <v>38</v>
      </c>
      <c r="C542" s="1" t="s">
        <v>62</v>
      </c>
      <c r="D542" s="1" t="s">
        <v>40</v>
      </c>
      <c r="E542" s="1" t="s">
        <v>53</v>
      </c>
      <c r="F542" s="1" t="s">
        <v>42</v>
      </c>
      <c r="G542" s="1" t="s">
        <v>617</v>
      </c>
      <c r="H542" s="1">
        <v>741</v>
      </c>
      <c r="I542" s="1" t="s">
        <v>44</v>
      </c>
      <c r="J542" s="1" t="s">
        <v>56</v>
      </c>
      <c r="K542" s="1" t="s">
        <v>46</v>
      </c>
      <c r="L542" s="1" t="s">
        <v>37</v>
      </c>
      <c r="M542" s="1" t="s">
        <v>47</v>
      </c>
      <c r="N542" s="1">
        <v>4</v>
      </c>
      <c r="O542" s="1">
        <v>-2</v>
      </c>
      <c r="P542" s="1">
        <v>0</v>
      </c>
      <c r="Q542" s="1">
        <v>28</v>
      </c>
      <c r="R542" s="1">
        <v>1</v>
      </c>
      <c r="S542" s="1">
        <v>1</v>
      </c>
      <c r="T542" s="1">
        <v>1</v>
      </c>
      <c r="U542" s="1">
        <v>0</v>
      </c>
      <c r="V542" s="1">
        <v>654</v>
      </c>
      <c r="W542" s="1">
        <v>1</v>
      </c>
      <c r="X542" s="1" t="s">
        <v>48</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x14ac:dyDescent="0.3">
      <c r="A543" s="1" t="s">
        <v>49</v>
      </c>
      <c r="B543" s="1" t="s">
        <v>84</v>
      </c>
      <c r="C543" s="1" t="s">
        <v>39</v>
      </c>
      <c r="D543" s="1" t="s">
        <v>52</v>
      </c>
      <c r="E543" s="1" t="s">
        <v>53</v>
      </c>
      <c r="F543" s="1" t="s">
        <v>42</v>
      </c>
      <c r="G543" s="1" t="s">
        <v>618</v>
      </c>
      <c r="H543" s="1">
        <v>742</v>
      </c>
      <c r="I543" s="1" t="s">
        <v>44</v>
      </c>
      <c r="J543" s="1" t="s">
        <v>94</v>
      </c>
      <c r="K543" s="1" t="s">
        <v>57</v>
      </c>
      <c r="L543" s="1" t="s">
        <v>49</v>
      </c>
      <c r="M543" s="1" t="s">
        <v>47</v>
      </c>
      <c r="N543" s="1">
        <v>2</v>
      </c>
      <c r="O543" s="1">
        <v>-2</v>
      </c>
      <c r="P543" s="1">
        <v>0</v>
      </c>
      <c r="Q543" s="1">
        <v>36</v>
      </c>
      <c r="R543" s="1">
        <v>0</v>
      </c>
      <c r="S543" s="1"/>
      <c r="T543" s="1">
        <v>0</v>
      </c>
      <c r="U543" s="1">
        <v>1</v>
      </c>
      <c r="V543" s="1">
        <v>427</v>
      </c>
      <c r="W543" s="1">
        <v>8</v>
      </c>
      <c r="X543" s="1" t="s">
        <v>70</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x14ac:dyDescent="0.3">
      <c r="A544" s="1" t="s">
        <v>49</v>
      </c>
      <c r="B544" s="1" t="s">
        <v>38</v>
      </c>
      <c r="C544" s="1" t="s">
        <v>39</v>
      </c>
      <c r="D544" s="1" t="s">
        <v>52</v>
      </c>
      <c r="E544" s="1" t="s">
        <v>53</v>
      </c>
      <c r="F544" s="1" t="s">
        <v>42</v>
      </c>
      <c r="G544" s="1" t="s">
        <v>619</v>
      </c>
      <c r="H544" s="1">
        <v>743</v>
      </c>
      <c r="I544" s="1" t="s">
        <v>44</v>
      </c>
      <c r="J544" s="1" t="s">
        <v>74</v>
      </c>
      <c r="K544" s="1" t="s">
        <v>46</v>
      </c>
      <c r="L544" s="1" t="s">
        <v>37</v>
      </c>
      <c r="M544" s="1" t="s">
        <v>47</v>
      </c>
      <c r="N544" s="1">
        <v>4</v>
      </c>
      <c r="O544" s="1">
        <v>-2</v>
      </c>
      <c r="P544" s="1">
        <v>0</v>
      </c>
      <c r="Q544" s="1">
        <v>38</v>
      </c>
      <c r="R544" s="1">
        <v>0</v>
      </c>
      <c r="S544" s="1"/>
      <c r="T544" s="1">
        <v>0</v>
      </c>
      <c r="U544" s="1">
        <v>1</v>
      </c>
      <c r="V544" s="1">
        <v>168</v>
      </c>
      <c r="W544" s="1">
        <v>1</v>
      </c>
      <c r="X544" s="1" t="s">
        <v>70</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x14ac:dyDescent="0.3">
      <c r="A545" s="1" t="s">
        <v>49</v>
      </c>
      <c r="B545" s="1" t="s">
        <v>84</v>
      </c>
      <c r="C545" s="1" t="s">
        <v>39</v>
      </c>
      <c r="D545" s="1" t="s">
        <v>52</v>
      </c>
      <c r="E545" s="1" t="s">
        <v>53</v>
      </c>
      <c r="F545" s="1" t="s">
        <v>65</v>
      </c>
      <c r="G545" s="1" t="s">
        <v>620</v>
      </c>
      <c r="H545" s="1">
        <v>744</v>
      </c>
      <c r="I545" s="1" t="s">
        <v>55</v>
      </c>
      <c r="J545" s="1" t="s">
        <v>61</v>
      </c>
      <c r="K545" s="1" t="s">
        <v>46</v>
      </c>
      <c r="L545" s="1" t="s">
        <v>49</v>
      </c>
      <c r="M545" s="1" t="s">
        <v>47</v>
      </c>
      <c r="N545" s="1">
        <v>5</v>
      </c>
      <c r="O545" s="1">
        <v>-2</v>
      </c>
      <c r="P545" s="1">
        <v>0</v>
      </c>
      <c r="Q545" s="1">
        <v>44</v>
      </c>
      <c r="R545" s="1">
        <v>0</v>
      </c>
      <c r="S545" s="1"/>
      <c r="T545" s="1">
        <v>0</v>
      </c>
      <c r="U545" s="1">
        <v>1</v>
      </c>
      <c r="V545" s="1">
        <v>381</v>
      </c>
      <c r="W545" s="1">
        <v>24</v>
      </c>
      <c r="X545" s="1" t="s">
        <v>70</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x14ac:dyDescent="0.3">
      <c r="A546" s="1" t="s">
        <v>49</v>
      </c>
      <c r="B546" s="1" t="s">
        <v>50</v>
      </c>
      <c r="C546" s="1" t="s">
        <v>51</v>
      </c>
      <c r="D546" s="1" t="s">
        <v>52</v>
      </c>
      <c r="E546" s="1" t="s">
        <v>41</v>
      </c>
      <c r="F546" s="1" t="s">
        <v>65</v>
      </c>
      <c r="G546" s="1" t="s">
        <v>621</v>
      </c>
      <c r="H546" s="1">
        <v>746</v>
      </c>
      <c r="I546" s="1" t="s">
        <v>44</v>
      </c>
      <c r="J546" s="1" t="s">
        <v>45</v>
      </c>
      <c r="K546" s="1" t="s">
        <v>72</v>
      </c>
      <c r="L546" s="1" t="s">
        <v>37</v>
      </c>
      <c r="M546" s="1" t="s">
        <v>47</v>
      </c>
      <c r="N546" s="1">
        <v>2</v>
      </c>
      <c r="O546" s="1">
        <v>-2</v>
      </c>
      <c r="P546" s="1">
        <v>0</v>
      </c>
      <c r="Q546" s="1">
        <v>47</v>
      </c>
      <c r="R546" s="1">
        <v>0</v>
      </c>
      <c r="S546" s="1"/>
      <c r="T546" s="1">
        <v>0</v>
      </c>
      <c r="U546" s="1">
        <v>1</v>
      </c>
      <c r="V546" s="1">
        <v>217</v>
      </c>
      <c r="W546" s="1">
        <v>3</v>
      </c>
      <c r="X546" s="1" t="s">
        <v>70</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x14ac:dyDescent="0.3">
      <c r="A547" s="1" t="s">
        <v>49</v>
      </c>
      <c r="B547" s="1" t="s">
        <v>38</v>
      </c>
      <c r="C547" s="1" t="s">
        <v>62</v>
      </c>
      <c r="D547" s="1" t="s">
        <v>52</v>
      </c>
      <c r="E547" s="1" t="s">
        <v>41</v>
      </c>
      <c r="F547" s="1" t="s">
        <v>99</v>
      </c>
      <c r="G547" s="1" t="s">
        <v>622</v>
      </c>
      <c r="H547" s="1">
        <v>747</v>
      </c>
      <c r="I547" s="1" t="s">
        <v>55</v>
      </c>
      <c r="J547" s="1" t="s">
        <v>45</v>
      </c>
      <c r="K547" s="1" t="s">
        <v>72</v>
      </c>
      <c r="L547" s="1" t="s">
        <v>49</v>
      </c>
      <c r="M547" s="1" t="s">
        <v>47</v>
      </c>
      <c r="N547" s="1">
        <v>2</v>
      </c>
      <c r="O547" s="1">
        <v>-2</v>
      </c>
      <c r="P547" s="1">
        <v>0</v>
      </c>
      <c r="Q547" s="1">
        <v>30</v>
      </c>
      <c r="R547" s="1">
        <v>0</v>
      </c>
      <c r="S547" s="1"/>
      <c r="T547" s="1">
        <v>0</v>
      </c>
      <c r="U547" s="1">
        <v>1</v>
      </c>
      <c r="V547" s="1">
        <v>501</v>
      </c>
      <c r="W547" s="1">
        <v>27</v>
      </c>
      <c r="X547" s="1" t="s">
        <v>127</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x14ac:dyDescent="0.3">
      <c r="A548" s="1" t="s">
        <v>49</v>
      </c>
      <c r="B548" s="1" t="s">
        <v>38</v>
      </c>
      <c r="C548" s="1" t="s">
        <v>62</v>
      </c>
      <c r="D548" s="1" t="s">
        <v>52</v>
      </c>
      <c r="E548" s="1" t="s">
        <v>41</v>
      </c>
      <c r="F548" s="1" t="s">
        <v>42</v>
      </c>
      <c r="G548" s="1" t="s">
        <v>623</v>
      </c>
      <c r="H548" s="1">
        <v>749</v>
      </c>
      <c r="I548" s="1" t="s">
        <v>55</v>
      </c>
      <c r="J548" s="1" t="s">
        <v>92</v>
      </c>
      <c r="K548" s="1" t="s">
        <v>46</v>
      </c>
      <c r="L548" s="1" t="s">
        <v>49</v>
      </c>
      <c r="M548" s="1" t="s">
        <v>47</v>
      </c>
      <c r="N548" s="1">
        <v>6</v>
      </c>
      <c r="O548" s="1">
        <v>-2</v>
      </c>
      <c r="P548" s="1">
        <v>0</v>
      </c>
      <c r="Q548" s="1">
        <v>29</v>
      </c>
      <c r="R548" s="1">
        <v>0</v>
      </c>
      <c r="S548" s="1"/>
      <c r="T548" s="1">
        <v>0</v>
      </c>
      <c r="U548" s="1">
        <v>1</v>
      </c>
      <c r="V548" s="1">
        <v>1396</v>
      </c>
      <c r="W548" s="1">
        <v>10</v>
      </c>
      <c r="X548" s="1" t="s">
        <v>70</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x14ac:dyDescent="0.3">
      <c r="A549" s="1" t="s">
        <v>37</v>
      </c>
      <c r="B549" s="1" t="s">
        <v>50</v>
      </c>
      <c r="C549" s="1" t="s">
        <v>39</v>
      </c>
      <c r="D549" s="1" t="s">
        <v>40</v>
      </c>
      <c r="E549" s="1" t="s">
        <v>53</v>
      </c>
      <c r="F549" s="1" t="s">
        <v>65</v>
      </c>
      <c r="G549" s="1" t="s">
        <v>624</v>
      </c>
      <c r="H549" s="1">
        <v>752</v>
      </c>
      <c r="I549" s="1" t="s">
        <v>55</v>
      </c>
      <c r="J549" s="1" t="s">
        <v>56</v>
      </c>
      <c r="K549" s="1" t="s">
        <v>72</v>
      </c>
      <c r="L549" s="1" t="s">
        <v>37</v>
      </c>
      <c r="M549" s="1" t="s">
        <v>47</v>
      </c>
      <c r="N549" s="1">
        <v>2</v>
      </c>
      <c r="O549" s="1">
        <v>-2</v>
      </c>
      <c r="P549" s="1">
        <v>0</v>
      </c>
      <c r="Q549" s="1">
        <v>42</v>
      </c>
      <c r="R549" s="1">
        <v>1</v>
      </c>
      <c r="S549" s="1">
        <v>1</v>
      </c>
      <c r="T549" s="1">
        <v>1</v>
      </c>
      <c r="U549" s="1">
        <v>0</v>
      </c>
      <c r="V549" s="1">
        <v>933</v>
      </c>
      <c r="W549" s="1">
        <v>19</v>
      </c>
      <c r="X549" s="1" t="s">
        <v>70</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x14ac:dyDescent="0.3">
      <c r="A550" s="1" t="s">
        <v>49</v>
      </c>
      <c r="B550" s="1" t="s">
        <v>50</v>
      </c>
      <c r="C550" s="1" t="s">
        <v>39</v>
      </c>
      <c r="D550" s="1" t="s">
        <v>52</v>
      </c>
      <c r="E550" s="1" t="s">
        <v>41</v>
      </c>
      <c r="F550" s="1" t="s">
        <v>42</v>
      </c>
      <c r="G550" s="1" t="s">
        <v>625</v>
      </c>
      <c r="H550" s="1">
        <v>754</v>
      </c>
      <c r="I550" s="1" t="s">
        <v>55</v>
      </c>
      <c r="J550" s="1" t="s">
        <v>45</v>
      </c>
      <c r="K550" s="1" t="s">
        <v>57</v>
      </c>
      <c r="L550" s="1" t="s">
        <v>49</v>
      </c>
      <c r="M550" s="1" t="s">
        <v>47</v>
      </c>
      <c r="N550" s="1">
        <v>5</v>
      </c>
      <c r="O550" s="1">
        <v>-2</v>
      </c>
      <c r="P550" s="1">
        <v>0</v>
      </c>
      <c r="Q550" s="1">
        <v>43</v>
      </c>
      <c r="R550" s="1">
        <v>0</v>
      </c>
      <c r="S550" s="1"/>
      <c r="T550" s="1">
        <v>0</v>
      </c>
      <c r="U550" s="1">
        <v>1</v>
      </c>
      <c r="V550" s="1">
        <v>775</v>
      </c>
      <c r="W550" s="1">
        <v>15</v>
      </c>
      <c r="X550" s="1" t="s">
        <v>70</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x14ac:dyDescent="0.3">
      <c r="A551" s="1" t="s">
        <v>49</v>
      </c>
      <c r="B551" s="1" t="s">
        <v>38</v>
      </c>
      <c r="C551" s="1" t="s">
        <v>62</v>
      </c>
      <c r="D551" s="1" t="s">
        <v>52</v>
      </c>
      <c r="E551" s="1" t="s">
        <v>53</v>
      </c>
      <c r="F551" s="1" t="s">
        <v>65</v>
      </c>
      <c r="G551" s="1" t="s">
        <v>626</v>
      </c>
      <c r="H551" s="1">
        <v>757</v>
      </c>
      <c r="I551" s="1" t="s">
        <v>44</v>
      </c>
      <c r="J551" s="1" t="s">
        <v>76</v>
      </c>
      <c r="K551" s="1" t="s">
        <v>46</v>
      </c>
      <c r="L551" s="1" t="s">
        <v>49</v>
      </c>
      <c r="M551" s="1" t="s">
        <v>47</v>
      </c>
      <c r="N551" s="1">
        <v>2</v>
      </c>
      <c r="O551" s="1">
        <v>-2</v>
      </c>
      <c r="P551" s="1">
        <v>0</v>
      </c>
      <c r="Q551" s="1">
        <v>34</v>
      </c>
      <c r="R551" s="1">
        <v>0</v>
      </c>
      <c r="S551" s="1"/>
      <c r="T551" s="1">
        <v>0</v>
      </c>
      <c r="U551" s="1">
        <v>1</v>
      </c>
      <c r="V551" s="1">
        <v>970</v>
      </c>
      <c r="W551" s="1">
        <v>8</v>
      </c>
      <c r="X551" s="1" t="s">
        <v>48</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x14ac:dyDescent="0.3">
      <c r="A552" s="1" t="s">
        <v>49</v>
      </c>
      <c r="B552" s="1" t="s">
        <v>38</v>
      </c>
      <c r="C552" s="1" t="s">
        <v>85</v>
      </c>
      <c r="D552" s="1" t="s">
        <v>52</v>
      </c>
      <c r="E552" s="1" t="s">
        <v>53</v>
      </c>
      <c r="F552" s="1" t="s">
        <v>65</v>
      </c>
      <c r="G552" s="1" t="s">
        <v>627</v>
      </c>
      <c r="H552" s="1">
        <v>758</v>
      </c>
      <c r="I552" s="1" t="s">
        <v>55</v>
      </c>
      <c r="J552" s="1" t="s">
        <v>61</v>
      </c>
      <c r="K552" s="1" t="s">
        <v>57</v>
      </c>
      <c r="L552" s="1" t="s">
        <v>49</v>
      </c>
      <c r="M552" s="1" t="s">
        <v>47</v>
      </c>
      <c r="N552" s="1">
        <v>2</v>
      </c>
      <c r="O552" s="1">
        <v>-2</v>
      </c>
      <c r="P552" s="1">
        <v>0</v>
      </c>
      <c r="Q552" s="1">
        <v>23</v>
      </c>
      <c r="R552" s="1">
        <v>0</v>
      </c>
      <c r="S552" s="1"/>
      <c r="T552" s="1">
        <v>0</v>
      </c>
      <c r="U552" s="1">
        <v>1</v>
      </c>
      <c r="V552" s="1">
        <v>650</v>
      </c>
      <c r="W552" s="1">
        <v>9</v>
      </c>
      <c r="X552" s="1" t="s">
        <v>58</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x14ac:dyDescent="0.3">
      <c r="A553" s="1" t="s">
        <v>49</v>
      </c>
      <c r="B553" s="1" t="s">
        <v>38</v>
      </c>
      <c r="C553" s="1" t="s">
        <v>39</v>
      </c>
      <c r="D553" s="1" t="s">
        <v>52</v>
      </c>
      <c r="E553" s="1" t="s">
        <v>154</v>
      </c>
      <c r="F553" s="1" t="s">
        <v>156</v>
      </c>
      <c r="G553" s="1" t="s">
        <v>628</v>
      </c>
      <c r="H553" s="1">
        <v>760</v>
      </c>
      <c r="I553" s="1" t="s">
        <v>44</v>
      </c>
      <c r="J553" s="1" t="s">
        <v>156</v>
      </c>
      <c r="K553" s="1" t="s">
        <v>57</v>
      </c>
      <c r="L553" s="1" t="s">
        <v>49</v>
      </c>
      <c r="M553" s="1" t="s">
        <v>47</v>
      </c>
      <c r="N553" s="1">
        <v>3</v>
      </c>
      <c r="O553" s="1">
        <v>-2</v>
      </c>
      <c r="P553" s="1">
        <v>0</v>
      </c>
      <c r="Q553" s="1">
        <v>39</v>
      </c>
      <c r="R553" s="1">
        <v>0</v>
      </c>
      <c r="S553" s="1"/>
      <c r="T553" s="1">
        <v>0</v>
      </c>
      <c r="U553" s="1">
        <v>1</v>
      </c>
      <c r="V553" s="1">
        <v>141</v>
      </c>
      <c r="W553" s="1">
        <v>3</v>
      </c>
      <c r="X553" s="1" t="s">
        <v>70</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x14ac:dyDescent="0.3">
      <c r="A554" s="1" t="s">
        <v>49</v>
      </c>
      <c r="B554" s="1" t="s">
        <v>38</v>
      </c>
      <c r="C554" s="1" t="s">
        <v>68</v>
      </c>
      <c r="D554" s="1" t="s">
        <v>52</v>
      </c>
      <c r="E554" s="1" t="s">
        <v>53</v>
      </c>
      <c r="F554" s="1" t="s">
        <v>65</v>
      </c>
      <c r="G554" s="1" t="s">
        <v>629</v>
      </c>
      <c r="H554" s="1">
        <v>762</v>
      </c>
      <c r="I554" s="1" t="s">
        <v>55</v>
      </c>
      <c r="J554" s="1" t="s">
        <v>76</v>
      </c>
      <c r="K554" s="1" t="s">
        <v>57</v>
      </c>
      <c r="L554" s="1" t="s">
        <v>49</v>
      </c>
      <c r="M554" s="1" t="s">
        <v>47</v>
      </c>
      <c r="N554" s="1">
        <v>1</v>
      </c>
      <c r="O554" s="1">
        <v>-2</v>
      </c>
      <c r="P554" s="1">
        <v>0</v>
      </c>
      <c r="Q554" s="1">
        <v>56</v>
      </c>
      <c r="R554" s="1">
        <v>0</v>
      </c>
      <c r="S554" s="1"/>
      <c r="T554" s="1">
        <v>0</v>
      </c>
      <c r="U554" s="1">
        <v>1</v>
      </c>
      <c r="V554" s="1">
        <v>832</v>
      </c>
      <c r="W554" s="1">
        <v>9</v>
      </c>
      <c r="X554" s="1" t="s">
        <v>70</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x14ac:dyDescent="0.3">
      <c r="A555" s="1" t="s">
        <v>49</v>
      </c>
      <c r="B555" s="1" t="s">
        <v>38</v>
      </c>
      <c r="C555" s="1" t="s">
        <v>39</v>
      </c>
      <c r="D555" s="1" t="s">
        <v>52</v>
      </c>
      <c r="E555" s="1" t="s">
        <v>53</v>
      </c>
      <c r="F555" s="1" t="s">
        <v>65</v>
      </c>
      <c r="G555" s="1" t="s">
        <v>630</v>
      </c>
      <c r="H555" s="1">
        <v>763</v>
      </c>
      <c r="I555" s="1" t="s">
        <v>44</v>
      </c>
      <c r="J555" s="1" t="s">
        <v>56</v>
      </c>
      <c r="K555" s="1" t="s">
        <v>46</v>
      </c>
      <c r="L555" s="1" t="s">
        <v>37</v>
      </c>
      <c r="M555" s="1" t="s">
        <v>47</v>
      </c>
      <c r="N555" s="1">
        <v>2</v>
      </c>
      <c r="O555" s="1">
        <v>-2</v>
      </c>
      <c r="P555" s="1">
        <v>0</v>
      </c>
      <c r="Q555" s="1">
        <v>40</v>
      </c>
      <c r="R555" s="1">
        <v>0</v>
      </c>
      <c r="S555" s="1"/>
      <c r="T555" s="1">
        <v>0</v>
      </c>
      <c r="U555" s="1">
        <v>1</v>
      </c>
      <c r="V555" s="1">
        <v>804</v>
      </c>
      <c r="W555" s="1">
        <v>2</v>
      </c>
      <c r="X555" s="1" t="s">
        <v>58</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x14ac:dyDescent="0.3">
      <c r="A556" s="1" t="s">
        <v>49</v>
      </c>
      <c r="B556" s="1" t="s">
        <v>38</v>
      </c>
      <c r="C556" s="1" t="s">
        <v>62</v>
      </c>
      <c r="D556" s="1" t="s">
        <v>52</v>
      </c>
      <c r="E556" s="1" t="s">
        <v>53</v>
      </c>
      <c r="F556" s="1" t="s">
        <v>65</v>
      </c>
      <c r="G556" s="1" t="s">
        <v>631</v>
      </c>
      <c r="H556" s="1">
        <v>764</v>
      </c>
      <c r="I556" s="1" t="s">
        <v>44</v>
      </c>
      <c r="J556" s="1" t="s">
        <v>76</v>
      </c>
      <c r="K556" s="1" t="s">
        <v>46</v>
      </c>
      <c r="L556" s="1" t="s">
        <v>49</v>
      </c>
      <c r="M556" s="1" t="s">
        <v>47</v>
      </c>
      <c r="N556" s="1">
        <v>2</v>
      </c>
      <c r="O556" s="1">
        <v>-2</v>
      </c>
      <c r="P556" s="1">
        <v>0</v>
      </c>
      <c r="Q556" s="1">
        <v>27</v>
      </c>
      <c r="R556" s="1">
        <v>0</v>
      </c>
      <c r="S556" s="1"/>
      <c r="T556" s="1">
        <v>0</v>
      </c>
      <c r="U556" s="1">
        <v>1</v>
      </c>
      <c r="V556" s="1">
        <v>975</v>
      </c>
      <c r="W556" s="1">
        <v>7</v>
      </c>
      <c r="X556" s="1" t="s">
        <v>70</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x14ac:dyDescent="0.3">
      <c r="A557" s="1" t="s">
        <v>49</v>
      </c>
      <c r="B557" s="1" t="s">
        <v>38</v>
      </c>
      <c r="C557" s="1" t="s">
        <v>62</v>
      </c>
      <c r="D557" s="1" t="s">
        <v>52</v>
      </c>
      <c r="E557" s="1" t="s">
        <v>41</v>
      </c>
      <c r="F557" s="1" t="s">
        <v>99</v>
      </c>
      <c r="G557" s="1" t="s">
        <v>632</v>
      </c>
      <c r="H557" s="1">
        <v>766</v>
      </c>
      <c r="I557" s="1" t="s">
        <v>55</v>
      </c>
      <c r="J557" s="1" t="s">
        <v>92</v>
      </c>
      <c r="K557" s="1" t="s">
        <v>72</v>
      </c>
      <c r="L557" s="1" t="s">
        <v>49</v>
      </c>
      <c r="M557" s="1" t="s">
        <v>47</v>
      </c>
      <c r="N557" s="1">
        <v>2</v>
      </c>
      <c r="O557" s="1">
        <v>-2</v>
      </c>
      <c r="P557" s="1">
        <v>0</v>
      </c>
      <c r="Q557" s="1">
        <v>29</v>
      </c>
      <c r="R557" s="1">
        <v>0</v>
      </c>
      <c r="S557" s="1"/>
      <c r="T557" s="1">
        <v>0</v>
      </c>
      <c r="U557" s="1">
        <v>1</v>
      </c>
      <c r="V557" s="1">
        <v>1090</v>
      </c>
      <c r="W557" s="1">
        <v>10</v>
      </c>
      <c r="X557" s="1" t="s">
        <v>70</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x14ac:dyDescent="0.3">
      <c r="A558" s="1" t="s">
        <v>49</v>
      </c>
      <c r="B558" s="1" t="s">
        <v>38</v>
      </c>
      <c r="C558" s="1" t="s">
        <v>51</v>
      </c>
      <c r="D558" s="1" t="s">
        <v>52</v>
      </c>
      <c r="E558" s="1" t="s">
        <v>53</v>
      </c>
      <c r="F558" s="1" t="s">
        <v>42</v>
      </c>
      <c r="G558" s="1" t="s">
        <v>633</v>
      </c>
      <c r="H558" s="1">
        <v>769</v>
      </c>
      <c r="I558" s="1" t="s">
        <v>55</v>
      </c>
      <c r="J558" s="1" t="s">
        <v>61</v>
      </c>
      <c r="K558" s="1" t="s">
        <v>46</v>
      </c>
      <c r="L558" s="1" t="s">
        <v>49</v>
      </c>
      <c r="M558" s="1" t="s">
        <v>47</v>
      </c>
      <c r="N558" s="1">
        <v>4</v>
      </c>
      <c r="O558" s="1">
        <v>-2</v>
      </c>
      <c r="P558" s="1">
        <v>0</v>
      </c>
      <c r="Q558" s="1">
        <v>53</v>
      </c>
      <c r="R558" s="1">
        <v>0</v>
      </c>
      <c r="S558" s="1"/>
      <c r="T558" s="1">
        <v>0</v>
      </c>
      <c r="U558" s="1">
        <v>1</v>
      </c>
      <c r="V558" s="1">
        <v>346</v>
      </c>
      <c r="W558" s="1">
        <v>6</v>
      </c>
      <c r="X558" s="1" t="s">
        <v>70</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x14ac:dyDescent="0.3">
      <c r="A559" s="1" t="s">
        <v>49</v>
      </c>
      <c r="B559" s="1" t="s">
        <v>84</v>
      </c>
      <c r="C559" s="1" t="s">
        <v>39</v>
      </c>
      <c r="D559" s="1" t="s">
        <v>52</v>
      </c>
      <c r="E559" s="1" t="s">
        <v>53</v>
      </c>
      <c r="F559" s="1" t="s">
        <v>42</v>
      </c>
      <c r="G559" s="1" t="s">
        <v>634</v>
      </c>
      <c r="H559" s="1">
        <v>771</v>
      </c>
      <c r="I559" s="1" t="s">
        <v>44</v>
      </c>
      <c r="J559" s="1" t="s">
        <v>76</v>
      </c>
      <c r="K559" s="1" t="s">
        <v>72</v>
      </c>
      <c r="L559" s="1" t="s">
        <v>49</v>
      </c>
      <c r="M559" s="1" t="s">
        <v>47</v>
      </c>
      <c r="N559" s="1">
        <v>2</v>
      </c>
      <c r="O559" s="1">
        <v>-2</v>
      </c>
      <c r="P559" s="1">
        <v>0</v>
      </c>
      <c r="Q559" s="1">
        <v>35</v>
      </c>
      <c r="R559" s="1">
        <v>0</v>
      </c>
      <c r="S559" s="1"/>
      <c r="T559" s="1">
        <v>0</v>
      </c>
      <c r="U559" s="1">
        <v>1</v>
      </c>
      <c r="V559" s="1">
        <v>1225</v>
      </c>
      <c r="W559" s="1">
        <v>2</v>
      </c>
      <c r="X559" s="1" t="s">
        <v>64</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x14ac:dyDescent="0.3">
      <c r="A560" s="1" t="s">
        <v>49</v>
      </c>
      <c r="B560" s="1" t="s">
        <v>50</v>
      </c>
      <c r="C560" s="1" t="s">
        <v>62</v>
      </c>
      <c r="D560" s="1" t="s">
        <v>52</v>
      </c>
      <c r="E560" s="1" t="s">
        <v>53</v>
      </c>
      <c r="F560" s="1" t="s">
        <v>42</v>
      </c>
      <c r="G560" s="1" t="s">
        <v>635</v>
      </c>
      <c r="H560" s="1">
        <v>772</v>
      </c>
      <c r="I560" s="1" t="s">
        <v>55</v>
      </c>
      <c r="J560" s="1" t="s">
        <v>61</v>
      </c>
      <c r="K560" s="1" t="s">
        <v>57</v>
      </c>
      <c r="L560" s="1" t="s">
        <v>49</v>
      </c>
      <c r="M560" s="1" t="s">
        <v>47</v>
      </c>
      <c r="N560" s="1">
        <v>2</v>
      </c>
      <c r="O560" s="1">
        <v>-2</v>
      </c>
      <c r="P560" s="1">
        <v>0</v>
      </c>
      <c r="Q560" s="1">
        <v>32</v>
      </c>
      <c r="R560" s="1">
        <v>0</v>
      </c>
      <c r="S560" s="1"/>
      <c r="T560" s="1">
        <v>0</v>
      </c>
      <c r="U560" s="1">
        <v>1</v>
      </c>
      <c r="V560" s="1">
        <v>430</v>
      </c>
      <c r="W560" s="1">
        <v>24</v>
      </c>
      <c r="X560" s="1" t="s">
        <v>64</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x14ac:dyDescent="0.3">
      <c r="A561" s="1" t="s">
        <v>49</v>
      </c>
      <c r="B561" s="1" t="s">
        <v>38</v>
      </c>
      <c r="C561" s="1" t="s">
        <v>39</v>
      </c>
      <c r="D561" s="1" t="s">
        <v>52</v>
      </c>
      <c r="E561" s="1" t="s">
        <v>53</v>
      </c>
      <c r="F561" s="1" t="s">
        <v>65</v>
      </c>
      <c r="G561" s="1" t="s">
        <v>636</v>
      </c>
      <c r="H561" s="1">
        <v>773</v>
      </c>
      <c r="I561" s="1" t="s">
        <v>55</v>
      </c>
      <c r="J561" s="1" t="s">
        <v>56</v>
      </c>
      <c r="K561" s="1" t="s">
        <v>57</v>
      </c>
      <c r="L561" s="1" t="s">
        <v>37</v>
      </c>
      <c r="M561" s="1" t="s">
        <v>47</v>
      </c>
      <c r="N561" s="1">
        <v>0</v>
      </c>
      <c r="O561" s="1">
        <v>-2</v>
      </c>
      <c r="P561" s="1">
        <v>0</v>
      </c>
      <c r="Q561" s="1">
        <v>38</v>
      </c>
      <c r="R561" s="1">
        <v>0</v>
      </c>
      <c r="S561" s="1"/>
      <c r="T561" s="1">
        <v>0</v>
      </c>
      <c r="U561" s="1">
        <v>1</v>
      </c>
      <c r="V561" s="1">
        <v>268</v>
      </c>
      <c r="W561" s="1">
        <v>2</v>
      </c>
      <c r="X561" s="1" t="s">
        <v>127</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x14ac:dyDescent="0.3">
      <c r="A562" s="1" t="s">
        <v>49</v>
      </c>
      <c r="B562" s="1" t="s">
        <v>38</v>
      </c>
      <c r="C562" s="1" t="s">
        <v>62</v>
      </c>
      <c r="D562" s="1" t="s">
        <v>52</v>
      </c>
      <c r="E562" s="1" t="s">
        <v>53</v>
      </c>
      <c r="F562" s="1" t="s">
        <v>42</v>
      </c>
      <c r="G562" s="1" t="s">
        <v>637</v>
      </c>
      <c r="H562" s="1">
        <v>775</v>
      </c>
      <c r="I562" s="1" t="s">
        <v>44</v>
      </c>
      <c r="J562" s="1" t="s">
        <v>74</v>
      </c>
      <c r="K562" s="1" t="s">
        <v>72</v>
      </c>
      <c r="L562" s="1" t="s">
        <v>49</v>
      </c>
      <c r="M562" s="1" t="s">
        <v>47</v>
      </c>
      <c r="N562" s="1">
        <v>3</v>
      </c>
      <c r="O562" s="1">
        <v>-2</v>
      </c>
      <c r="P562" s="1">
        <v>0</v>
      </c>
      <c r="Q562" s="1">
        <v>34</v>
      </c>
      <c r="R562" s="1">
        <v>0</v>
      </c>
      <c r="S562" s="1"/>
      <c r="T562" s="1">
        <v>0</v>
      </c>
      <c r="U562" s="1">
        <v>1</v>
      </c>
      <c r="V562" s="1">
        <v>167</v>
      </c>
      <c r="W562" s="1">
        <v>8</v>
      </c>
      <c r="X562" s="1" t="s">
        <v>127</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x14ac:dyDescent="0.3">
      <c r="A563" s="1" t="s">
        <v>49</v>
      </c>
      <c r="B563" s="1" t="s">
        <v>38</v>
      </c>
      <c r="C563" s="1" t="s">
        <v>51</v>
      </c>
      <c r="D563" s="1" t="s">
        <v>52</v>
      </c>
      <c r="E563" s="1" t="s">
        <v>41</v>
      </c>
      <c r="F563" s="1" t="s">
        <v>99</v>
      </c>
      <c r="G563" s="1" t="s">
        <v>638</v>
      </c>
      <c r="H563" s="1">
        <v>776</v>
      </c>
      <c r="I563" s="1" t="s">
        <v>55</v>
      </c>
      <c r="J563" s="1" t="s">
        <v>88</v>
      </c>
      <c r="K563" s="1" t="s">
        <v>57</v>
      </c>
      <c r="L563" s="1" t="s">
        <v>49</v>
      </c>
      <c r="M563" s="1" t="s">
        <v>47</v>
      </c>
      <c r="N563" s="1">
        <v>3</v>
      </c>
      <c r="O563" s="1">
        <v>-2</v>
      </c>
      <c r="P563" s="1">
        <v>0</v>
      </c>
      <c r="Q563" s="1">
        <v>52</v>
      </c>
      <c r="R563" s="1">
        <v>0</v>
      </c>
      <c r="S563" s="1"/>
      <c r="T563" s="1">
        <v>0</v>
      </c>
      <c r="U563" s="1">
        <v>1</v>
      </c>
      <c r="V563" s="1">
        <v>621</v>
      </c>
      <c r="W563" s="1">
        <v>3</v>
      </c>
      <c r="X563" s="1" t="s">
        <v>64</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x14ac:dyDescent="0.3">
      <c r="A564" s="1" t="s">
        <v>37</v>
      </c>
      <c r="B564" s="1" t="s">
        <v>38</v>
      </c>
      <c r="C564" s="1" t="s">
        <v>62</v>
      </c>
      <c r="D564" s="1" t="s">
        <v>40</v>
      </c>
      <c r="E564" s="1" t="s">
        <v>53</v>
      </c>
      <c r="F564" s="1" t="s">
        <v>59</v>
      </c>
      <c r="G564" s="1" t="s">
        <v>639</v>
      </c>
      <c r="H564" s="1">
        <v>780</v>
      </c>
      <c r="I564" s="1" t="s">
        <v>55</v>
      </c>
      <c r="J564" s="1" t="s">
        <v>56</v>
      </c>
      <c r="K564" s="1" t="s">
        <v>46</v>
      </c>
      <c r="L564" s="1" t="s">
        <v>37</v>
      </c>
      <c r="M564" s="1" t="s">
        <v>47</v>
      </c>
      <c r="N564" s="1">
        <v>2</v>
      </c>
      <c r="O564" s="1">
        <v>-2</v>
      </c>
      <c r="P564" s="1">
        <v>0</v>
      </c>
      <c r="Q564" s="1">
        <v>33</v>
      </c>
      <c r="R564" s="1">
        <v>1</v>
      </c>
      <c r="S564" s="1">
        <v>1</v>
      </c>
      <c r="T564" s="1">
        <v>1</v>
      </c>
      <c r="U564" s="1">
        <v>0</v>
      </c>
      <c r="V564" s="1">
        <v>527</v>
      </c>
      <c r="W564" s="1">
        <v>1</v>
      </c>
      <c r="X564" s="1" t="s">
        <v>64</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x14ac:dyDescent="0.3">
      <c r="A565" s="1" t="s">
        <v>49</v>
      </c>
      <c r="B565" s="1" t="s">
        <v>38</v>
      </c>
      <c r="C565" s="1" t="s">
        <v>62</v>
      </c>
      <c r="D565" s="1" t="s">
        <v>52</v>
      </c>
      <c r="E565" s="1" t="s">
        <v>41</v>
      </c>
      <c r="F565" s="1" t="s">
        <v>65</v>
      </c>
      <c r="G565" s="1" t="s">
        <v>640</v>
      </c>
      <c r="H565" s="1">
        <v>781</v>
      </c>
      <c r="I565" s="1" t="s">
        <v>44</v>
      </c>
      <c r="J565" s="1" t="s">
        <v>45</v>
      </c>
      <c r="K565" s="1" t="s">
        <v>46</v>
      </c>
      <c r="L565" s="1" t="s">
        <v>49</v>
      </c>
      <c r="M565" s="1" t="s">
        <v>47</v>
      </c>
      <c r="N565" s="1">
        <v>5</v>
      </c>
      <c r="O565" s="1">
        <v>-2</v>
      </c>
      <c r="P565" s="1">
        <v>0</v>
      </c>
      <c r="Q565" s="1">
        <v>25</v>
      </c>
      <c r="R565" s="1">
        <v>0</v>
      </c>
      <c r="S565" s="1"/>
      <c r="T565" s="1">
        <v>0</v>
      </c>
      <c r="U565" s="1">
        <v>1</v>
      </c>
      <c r="V565" s="1">
        <v>883</v>
      </c>
      <c r="W565" s="1">
        <v>26</v>
      </c>
      <c r="X565" s="1" t="s">
        <v>58</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x14ac:dyDescent="0.3">
      <c r="A566" s="1" t="s">
        <v>49</v>
      </c>
      <c r="B566" s="1" t="s">
        <v>38</v>
      </c>
      <c r="C566" s="1" t="s">
        <v>51</v>
      </c>
      <c r="D566" s="1" t="s">
        <v>52</v>
      </c>
      <c r="E566" s="1" t="s">
        <v>41</v>
      </c>
      <c r="F566" s="1" t="s">
        <v>106</v>
      </c>
      <c r="G566" s="1" t="s">
        <v>641</v>
      </c>
      <c r="H566" s="1">
        <v>783</v>
      </c>
      <c r="I566" s="1" t="s">
        <v>55</v>
      </c>
      <c r="J566" s="1" t="s">
        <v>92</v>
      </c>
      <c r="K566" s="1" t="s">
        <v>46</v>
      </c>
      <c r="L566" s="1" t="s">
        <v>49</v>
      </c>
      <c r="M566" s="1" t="s">
        <v>47</v>
      </c>
      <c r="N566" s="1">
        <v>3</v>
      </c>
      <c r="O566" s="1">
        <v>-2</v>
      </c>
      <c r="P566" s="1">
        <v>0</v>
      </c>
      <c r="Q566" s="1">
        <v>45</v>
      </c>
      <c r="R566" s="1">
        <v>0</v>
      </c>
      <c r="S566" s="1"/>
      <c r="T566" s="1">
        <v>0</v>
      </c>
      <c r="U566" s="1">
        <v>1</v>
      </c>
      <c r="V566" s="1">
        <v>954</v>
      </c>
      <c r="W566" s="1">
        <v>2</v>
      </c>
      <c r="X566" s="1" t="s">
        <v>48</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x14ac:dyDescent="0.3">
      <c r="A567" s="1" t="s">
        <v>49</v>
      </c>
      <c r="B567" s="1" t="s">
        <v>38</v>
      </c>
      <c r="C567" s="1" t="s">
        <v>85</v>
      </c>
      <c r="D567" s="1" t="s">
        <v>52</v>
      </c>
      <c r="E567" s="1" t="s">
        <v>53</v>
      </c>
      <c r="F567" s="1" t="s">
        <v>65</v>
      </c>
      <c r="G567" s="1" t="s">
        <v>642</v>
      </c>
      <c r="H567" s="1">
        <v>784</v>
      </c>
      <c r="I567" s="1" t="s">
        <v>55</v>
      </c>
      <c r="J567" s="1" t="s">
        <v>56</v>
      </c>
      <c r="K567" s="1" t="s">
        <v>46</v>
      </c>
      <c r="L567" s="1" t="s">
        <v>49</v>
      </c>
      <c r="M567" s="1" t="s">
        <v>47</v>
      </c>
      <c r="N567" s="1">
        <v>3</v>
      </c>
      <c r="O567" s="1">
        <v>-2</v>
      </c>
      <c r="P567" s="1">
        <v>0</v>
      </c>
      <c r="Q567" s="1">
        <v>23</v>
      </c>
      <c r="R567" s="1">
        <v>0</v>
      </c>
      <c r="S567" s="1"/>
      <c r="T567" s="1">
        <v>0</v>
      </c>
      <c r="U567" s="1">
        <v>1</v>
      </c>
      <c r="V567" s="1">
        <v>310</v>
      </c>
      <c r="W567" s="1">
        <v>10</v>
      </c>
      <c r="X567" s="1" t="s">
        <v>58</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x14ac:dyDescent="0.3">
      <c r="A568" s="1" t="s">
        <v>37</v>
      </c>
      <c r="B568" s="1" t="s">
        <v>50</v>
      </c>
      <c r="C568" s="1" t="s">
        <v>51</v>
      </c>
      <c r="D568" s="1" t="s">
        <v>40</v>
      </c>
      <c r="E568" s="1" t="s">
        <v>41</v>
      </c>
      <c r="F568" s="1" t="s">
        <v>42</v>
      </c>
      <c r="G568" s="1" t="s">
        <v>643</v>
      </c>
      <c r="H568" s="1">
        <v>785</v>
      </c>
      <c r="I568" s="1" t="s">
        <v>44</v>
      </c>
      <c r="J568" s="1" t="s">
        <v>45</v>
      </c>
      <c r="K568" s="1" t="s">
        <v>46</v>
      </c>
      <c r="L568" s="1" t="s">
        <v>37</v>
      </c>
      <c r="M568" s="1" t="s">
        <v>47</v>
      </c>
      <c r="N568" s="1">
        <v>2</v>
      </c>
      <c r="O568" s="1">
        <v>-2</v>
      </c>
      <c r="P568" s="1">
        <v>0</v>
      </c>
      <c r="Q568" s="1">
        <v>47</v>
      </c>
      <c r="R568" s="1">
        <v>1</v>
      </c>
      <c r="S568" s="1">
        <v>1</v>
      </c>
      <c r="T568" s="1">
        <v>1</v>
      </c>
      <c r="U568" s="1">
        <v>0</v>
      </c>
      <c r="V568" s="1">
        <v>719</v>
      </c>
      <c r="W568" s="1">
        <v>27</v>
      </c>
      <c r="X568" s="1" t="s">
        <v>48</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x14ac:dyDescent="0.3">
      <c r="A569" s="1" t="s">
        <v>49</v>
      </c>
      <c r="B569" s="1" t="s">
        <v>38</v>
      </c>
      <c r="C569" s="1" t="s">
        <v>62</v>
      </c>
      <c r="D569" s="1" t="s">
        <v>52</v>
      </c>
      <c r="E569" s="1" t="s">
        <v>41</v>
      </c>
      <c r="F569" s="1" t="s">
        <v>59</v>
      </c>
      <c r="G569" s="1" t="s">
        <v>644</v>
      </c>
      <c r="H569" s="1">
        <v>786</v>
      </c>
      <c r="I569" s="1" t="s">
        <v>55</v>
      </c>
      <c r="J569" s="1" t="s">
        <v>45</v>
      </c>
      <c r="K569" s="1" t="s">
        <v>46</v>
      </c>
      <c r="L569" s="1" t="s">
        <v>49</v>
      </c>
      <c r="M569" s="1" t="s">
        <v>47</v>
      </c>
      <c r="N569" s="1">
        <v>5</v>
      </c>
      <c r="O569" s="1">
        <v>-2</v>
      </c>
      <c r="P569" s="1">
        <v>0</v>
      </c>
      <c r="Q569" s="1">
        <v>34</v>
      </c>
      <c r="R569" s="1">
        <v>0</v>
      </c>
      <c r="S569" s="1"/>
      <c r="T569" s="1">
        <v>0</v>
      </c>
      <c r="U569" s="1">
        <v>1</v>
      </c>
      <c r="V569" s="1">
        <v>304</v>
      </c>
      <c r="W569" s="1">
        <v>2</v>
      </c>
      <c r="X569" s="1" t="s">
        <v>70</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x14ac:dyDescent="0.3">
      <c r="A570" s="1" t="s">
        <v>37</v>
      </c>
      <c r="B570" s="1" t="s">
        <v>38</v>
      </c>
      <c r="C570" s="1" t="s">
        <v>68</v>
      </c>
      <c r="D570" s="1" t="s">
        <v>40</v>
      </c>
      <c r="E570" s="1" t="s">
        <v>53</v>
      </c>
      <c r="F570" s="1" t="s">
        <v>65</v>
      </c>
      <c r="G570" s="1" t="s">
        <v>645</v>
      </c>
      <c r="H570" s="1">
        <v>787</v>
      </c>
      <c r="I570" s="1" t="s">
        <v>55</v>
      </c>
      <c r="J570" s="1" t="s">
        <v>88</v>
      </c>
      <c r="K570" s="1" t="s">
        <v>57</v>
      </c>
      <c r="L570" s="1" t="s">
        <v>37</v>
      </c>
      <c r="M570" s="1" t="s">
        <v>47</v>
      </c>
      <c r="N570" s="1">
        <v>2</v>
      </c>
      <c r="O570" s="1">
        <v>-2</v>
      </c>
      <c r="P570" s="1">
        <v>0</v>
      </c>
      <c r="Q570" s="1">
        <v>55</v>
      </c>
      <c r="R570" s="1">
        <v>1</v>
      </c>
      <c r="S570" s="1">
        <v>1</v>
      </c>
      <c r="T570" s="1">
        <v>1</v>
      </c>
      <c r="U570" s="1">
        <v>0</v>
      </c>
      <c r="V570" s="1">
        <v>725</v>
      </c>
      <c r="W570" s="1">
        <v>2</v>
      </c>
      <c r="X570" s="1" t="s">
        <v>70</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x14ac:dyDescent="0.3">
      <c r="A571" s="1" t="s">
        <v>49</v>
      </c>
      <c r="B571" s="1" t="s">
        <v>84</v>
      </c>
      <c r="C571" s="1" t="s">
        <v>39</v>
      </c>
      <c r="D571" s="1" t="s">
        <v>52</v>
      </c>
      <c r="E571" s="1" t="s">
        <v>41</v>
      </c>
      <c r="F571" s="1" t="s">
        <v>42</v>
      </c>
      <c r="G571" s="1" t="s">
        <v>646</v>
      </c>
      <c r="H571" s="1">
        <v>789</v>
      </c>
      <c r="I571" s="1" t="s">
        <v>55</v>
      </c>
      <c r="J571" s="1" t="s">
        <v>45</v>
      </c>
      <c r="K571" s="1" t="s">
        <v>46</v>
      </c>
      <c r="L571" s="1" t="s">
        <v>49</v>
      </c>
      <c r="M571" s="1" t="s">
        <v>47</v>
      </c>
      <c r="N571" s="1">
        <v>1</v>
      </c>
      <c r="O571" s="1">
        <v>-2</v>
      </c>
      <c r="P571" s="1">
        <v>0</v>
      </c>
      <c r="Q571" s="1">
        <v>36</v>
      </c>
      <c r="R571" s="1">
        <v>0</v>
      </c>
      <c r="S571" s="1"/>
      <c r="T571" s="1">
        <v>0</v>
      </c>
      <c r="U571" s="1">
        <v>1</v>
      </c>
      <c r="V571" s="1">
        <v>1434</v>
      </c>
      <c r="W571" s="1">
        <v>8</v>
      </c>
      <c r="X571" s="1" t="s">
        <v>64</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x14ac:dyDescent="0.3">
      <c r="A572" s="1" t="s">
        <v>49</v>
      </c>
      <c r="B572" s="1" t="s">
        <v>84</v>
      </c>
      <c r="C572" s="1" t="s">
        <v>51</v>
      </c>
      <c r="D572" s="1" t="s">
        <v>52</v>
      </c>
      <c r="E572" s="1" t="s">
        <v>53</v>
      </c>
      <c r="F572" s="1" t="s">
        <v>65</v>
      </c>
      <c r="G572" s="1" t="s">
        <v>647</v>
      </c>
      <c r="H572" s="1">
        <v>791</v>
      </c>
      <c r="I572" s="1" t="s">
        <v>55</v>
      </c>
      <c r="J572" s="1" t="s">
        <v>56</v>
      </c>
      <c r="K572" s="1" t="s">
        <v>57</v>
      </c>
      <c r="L572" s="1" t="s">
        <v>49</v>
      </c>
      <c r="M572" s="1" t="s">
        <v>47</v>
      </c>
      <c r="N572" s="1">
        <v>3</v>
      </c>
      <c r="O572" s="1">
        <v>-2</v>
      </c>
      <c r="P572" s="1">
        <v>0</v>
      </c>
      <c r="Q572" s="1">
        <v>52</v>
      </c>
      <c r="R572" s="1">
        <v>0</v>
      </c>
      <c r="S572" s="1"/>
      <c r="T572" s="1">
        <v>0</v>
      </c>
      <c r="U572" s="1">
        <v>1</v>
      </c>
      <c r="V572" s="1">
        <v>715</v>
      </c>
      <c r="W572" s="1">
        <v>19</v>
      </c>
      <c r="X572" s="1" t="s">
        <v>64</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x14ac:dyDescent="0.3">
      <c r="A573" s="1" t="s">
        <v>49</v>
      </c>
      <c r="B573" s="1" t="s">
        <v>50</v>
      </c>
      <c r="C573" s="1" t="s">
        <v>62</v>
      </c>
      <c r="D573" s="1" t="s">
        <v>52</v>
      </c>
      <c r="E573" s="1" t="s">
        <v>53</v>
      </c>
      <c r="F573" s="1" t="s">
        <v>42</v>
      </c>
      <c r="G573" s="1" t="s">
        <v>648</v>
      </c>
      <c r="H573" s="1">
        <v>792</v>
      </c>
      <c r="I573" s="1" t="s">
        <v>44</v>
      </c>
      <c r="J573" s="1" t="s">
        <v>61</v>
      </c>
      <c r="K573" s="1" t="s">
        <v>72</v>
      </c>
      <c r="L573" s="1" t="s">
        <v>49</v>
      </c>
      <c r="M573" s="1" t="s">
        <v>47</v>
      </c>
      <c r="N573" s="1">
        <v>2</v>
      </c>
      <c r="O573" s="1">
        <v>-2</v>
      </c>
      <c r="P573" s="1">
        <v>0</v>
      </c>
      <c r="Q573" s="1">
        <v>26</v>
      </c>
      <c r="R573" s="1">
        <v>0</v>
      </c>
      <c r="S573" s="1"/>
      <c r="T573" s="1">
        <v>0</v>
      </c>
      <c r="U573" s="1">
        <v>1</v>
      </c>
      <c r="V573" s="1">
        <v>575</v>
      </c>
      <c r="W573" s="1">
        <v>1</v>
      </c>
      <c r="X573" s="1" t="s">
        <v>48</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x14ac:dyDescent="0.3">
      <c r="A574" s="1" t="s">
        <v>49</v>
      </c>
      <c r="B574" s="1" t="s">
        <v>38</v>
      </c>
      <c r="C574" s="1" t="s">
        <v>62</v>
      </c>
      <c r="D574" s="1" t="s">
        <v>52</v>
      </c>
      <c r="E574" s="1" t="s">
        <v>53</v>
      </c>
      <c r="F574" s="1" t="s">
        <v>65</v>
      </c>
      <c r="G574" s="1" t="s">
        <v>649</v>
      </c>
      <c r="H574" s="1">
        <v>793</v>
      </c>
      <c r="I574" s="1" t="s">
        <v>44</v>
      </c>
      <c r="J574" s="1" t="s">
        <v>76</v>
      </c>
      <c r="K574" s="1" t="s">
        <v>57</v>
      </c>
      <c r="L574" s="1" t="s">
        <v>49</v>
      </c>
      <c r="M574" s="1" t="s">
        <v>47</v>
      </c>
      <c r="N574" s="1">
        <v>3</v>
      </c>
      <c r="O574" s="1">
        <v>-2</v>
      </c>
      <c r="P574" s="1">
        <v>0</v>
      </c>
      <c r="Q574" s="1">
        <v>29</v>
      </c>
      <c r="R574" s="1">
        <v>0</v>
      </c>
      <c r="S574" s="1"/>
      <c r="T574" s="1">
        <v>0</v>
      </c>
      <c r="U574" s="1">
        <v>1</v>
      </c>
      <c r="V574" s="1">
        <v>657</v>
      </c>
      <c r="W574" s="1">
        <v>27</v>
      </c>
      <c r="X574" s="1" t="s">
        <v>70</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x14ac:dyDescent="0.3">
      <c r="A575" s="1" t="s">
        <v>37</v>
      </c>
      <c r="B575" s="1" t="s">
        <v>38</v>
      </c>
      <c r="C575" s="1" t="s">
        <v>62</v>
      </c>
      <c r="D575" s="1" t="s">
        <v>40</v>
      </c>
      <c r="E575" s="1" t="s">
        <v>41</v>
      </c>
      <c r="F575" s="1" t="s">
        <v>106</v>
      </c>
      <c r="G575" s="1" t="s">
        <v>650</v>
      </c>
      <c r="H575" s="1">
        <v>796</v>
      </c>
      <c r="I575" s="1" t="s">
        <v>55</v>
      </c>
      <c r="J575" s="1" t="s">
        <v>45</v>
      </c>
      <c r="K575" s="1" t="s">
        <v>46</v>
      </c>
      <c r="L575" s="1" t="s">
        <v>49</v>
      </c>
      <c r="M575" s="1" t="s">
        <v>47</v>
      </c>
      <c r="N575" s="1">
        <v>2</v>
      </c>
      <c r="O575" s="1">
        <v>-2</v>
      </c>
      <c r="P575" s="1">
        <v>0</v>
      </c>
      <c r="Q575" s="1">
        <v>26</v>
      </c>
      <c r="R575" s="1">
        <v>1</v>
      </c>
      <c r="S575" s="1">
        <v>1</v>
      </c>
      <c r="T575" s="1">
        <v>1</v>
      </c>
      <c r="U575" s="1">
        <v>0</v>
      </c>
      <c r="V575" s="1">
        <v>1146</v>
      </c>
      <c r="W575" s="1">
        <v>8</v>
      </c>
      <c r="X575" s="1" t="s">
        <v>70</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x14ac:dyDescent="0.3">
      <c r="A576" s="1" t="s">
        <v>49</v>
      </c>
      <c r="B576" s="1" t="s">
        <v>38</v>
      </c>
      <c r="C576" s="1" t="s">
        <v>62</v>
      </c>
      <c r="D576" s="1" t="s">
        <v>52</v>
      </c>
      <c r="E576" s="1" t="s">
        <v>53</v>
      </c>
      <c r="F576" s="1" t="s">
        <v>42</v>
      </c>
      <c r="G576" s="1" t="s">
        <v>651</v>
      </c>
      <c r="H576" s="1">
        <v>797</v>
      </c>
      <c r="I576" s="1" t="s">
        <v>44</v>
      </c>
      <c r="J576" s="1" t="s">
        <v>56</v>
      </c>
      <c r="K576" s="1" t="s">
        <v>46</v>
      </c>
      <c r="L576" s="1" t="s">
        <v>49</v>
      </c>
      <c r="M576" s="1" t="s">
        <v>47</v>
      </c>
      <c r="N576" s="1">
        <v>2</v>
      </c>
      <c r="O576" s="1">
        <v>-2</v>
      </c>
      <c r="P576" s="1">
        <v>0</v>
      </c>
      <c r="Q576" s="1">
        <v>34</v>
      </c>
      <c r="R576" s="1">
        <v>0</v>
      </c>
      <c r="S576" s="1"/>
      <c r="T576" s="1">
        <v>0</v>
      </c>
      <c r="U576" s="1">
        <v>1</v>
      </c>
      <c r="V576" s="1">
        <v>182</v>
      </c>
      <c r="W576" s="1">
        <v>1</v>
      </c>
      <c r="X576" s="1" t="s">
        <v>64</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x14ac:dyDescent="0.3">
      <c r="A577" s="1" t="s">
        <v>49</v>
      </c>
      <c r="B577" s="1" t="s">
        <v>38</v>
      </c>
      <c r="C577" s="1" t="s">
        <v>51</v>
      </c>
      <c r="D577" s="1" t="s">
        <v>52</v>
      </c>
      <c r="E577" s="1" t="s">
        <v>53</v>
      </c>
      <c r="F577" s="1" t="s">
        <v>65</v>
      </c>
      <c r="G577" s="1" t="s">
        <v>652</v>
      </c>
      <c r="H577" s="1">
        <v>799</v>
      </c>
      <c r="I577" s="1" t="s">
        <v>44</v>
      </c>
      <c r="J577" s="1" t="s">
        <v>74</v>
      </c>
      <c r="K577" s="1" t="s">
        <v>72</v>
      </c>
      <c r="L577" s="1" t="s">
        <v>37</v>
      </c>
      <c r="M577" s="1" t="s">
        <v>47</v>
      </c>
      <c r="N577" s="1">
        <v>4</v>
      </c>
      <c r="O577" s="1">
        <v>-2</v>
      </c>
      <c r="P577" s="1">
        <v>0</v>
      </c>
      <c r="Q577" s="1">
        <v>54</v>
      </c>
      <c r="R577" s="1">
        <v>0</v>
      </c>
      <c r="S577" s="1"/>
      <c r="T577" s="1">
        <v>0</v>
      </c>
      <c r="U577" s="1">
        <v>1</v>
      </c>
      <c r="V577" s="1">
        <v>376</v>
      </c>
      <c r="W577" s="1">
        <v>19</v>
      </c>
      <c r="X577" s="1" t="s">
        <v>64</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x14ac:dyDescent="0.3">
      <c r="A578" s="1" t="s">
        <v>49</v>
      </c>
      <c r="B578" s="1" t="s">
        <v>50</v>
      </c>
      <c r="C578" s="1" t="s">
        <v>62</v>
      </c>
      <c r="D578" s="1" t="s">
        <v>52</v>
      </c>
      <c r="E578" s="1" t="s">
        <v>41</v>
      </c>
      <c r="F578" s="1" t="s">
        <v>99</v>
      </c>
      <c r="G578" s="1" t="s">
        <v>653</v>
      </c>
      <c r="H578" s="1">
        <v>800</v>
      </c>
      <c r="I578" s="1" t="s">
        <v>55</v>
      </c>
      <c r="J578" s="1" t="s">
        <v>45</v>
      </c>
      <c r="K578" s="1" t="s">
        <v>57</v>
      </c>
      <c r="L578" s="1" t="s">
        <v>49</v>
      </c>
      <c r="M578" s="1" t="s">
        <v>47</v>
      </c>
      <c r="N578" s="1">
        <v>3</v>
      </c>
      <c r="O578" s="1">
        <v>-2</v>
      </c>
      <c r="P578" s="1">
        <v>0</v>
      </c>
      <c r="Q578" s="1">
        <v>27</v>
      </c>
      <c r="R578" s="1">
        <v>0</v>
      </c>
      <c r="S578" s="1"/>
      <c r="T578" s="1">
        <v>0</v>
      </c>
      <c r="U578" s="1">
        <v>1</v>
      </c>
      <c r="V578" s="1">
        <v>829</v>
      </c>
      <c r="W578" s="1">
        <v>8</v>
      </c>
      <c r="X578" s="1" t="s">
        <v>58</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x14ac:dyDescent="0.3">
      <c r="A579" s="1" t="s">
        <v>49</v>
      </c>
      <c r="B579" s="1" t="s">
        <v>38</v>
      </c>
      <c r="C579" s="1" t="s">
        <v>39</v>
      </c>
      <c r="D579" s="1" t="s">
        <v>52</v>
      </c>
      <c r="E579" s="1" t="s">
        <v>53</v>
      </c>
      <c r="F579" s="1" t="s">
        <v>42</v>
      </c>
      <c r="G579" s="1" t="s">
        <v>654</v>
      </c>
      <c r="H579" s="1">
        <v>802</v>
      </c>
      <c r="I579" s="1" t="s">
        <v>44</v>
      </c>
      <c r="J579" s="1" t="s">
        <v>56</v>
      </c>
      <c r="K579" s="1" t="s">
        <v>72</v>
      </c>
      <c r="L579" s="1" t="s">
        <v>37</v>
      </c>
      <c r="M579" s="1" t="s">
        <v>47</v>
      </c>
      <c r="N579" s="1">
        <v>3</v>
      </c>
      <c r="O579" s="1">
        <v>-2</v>
      </c>
      <c r="P579" s="1">
        <v>0</v>
      </c>
      <c r="Q579" s="1">
        <v>37</v>
      </c>
      <c r="R579" s="1">
        <v>0</v>
      </c>
      <c r="S579" s="1"/>
      <c r="T579" s="1">
        <v>0</v>
      </c>
      <c r="U579" s="1">
        <v>1</v>
      </c>
      <c r="V579" s="1">
        <v>571</v>
      </c>
      <c r="W579" s="1">
        <v>10</v>
      </c>
      <c r="X579" s="1" t="s">
        <v>58</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x14ac:dyDescent="0.3">
      <c r="A580" s="1" t="s">
        <v>49</v>
      </c>
      <c r="B580" s="1" t="s">
        <v>50</v>
      </c>
      <c r="C580" s="1" t="s">
        <v>39</v>
      </c>
      <c r="D580" s="1" t="s">
        <v>52</v>
      </c>
      <c r="E580" s="1" t="s">
        <v>53</v>
      </c>
      <c r="F580" s="1" t="s">
        <v>42</v>
      </c>
      <c r="G580" s="1" t="s">
        <v>655</v>
      </c>
      <c r="H580" s="1">
        <v>803</v>
      </c>
      <c r="I580" s="1" t="s">
        <v>44</v>
      </c>
      <c r="J580" s="1" t="s">
        <v>74</v>
      </c>
      <c r="K580" s="1" t="s">
        <v>46</v>
      </c>
      <c r="L580" s="1" t="s">
        <v>37</v>
      </c>
      <c r="M580" s="1" t="s">
        <v>47</v>
      </c>
      <c r="N580" s="1">
        <v>2</v>
      </c>
      <c r="O580" s="1">
        <v>-2</v>
      </c>
      <c r="P580" s="1">
        <v>0</v>
      </c>
      <c r="Q580" s="1">
        <v>38</v>
      </c>
      <c r="R580" s="1">
        <v>0</v>
      </c>
      <c r="S580" s="1"/>
      <c r="T580" s="1">
        <v>0</v>
      </c>
      <c r="U580" s="1">
        <v>1</v>
      </c>
      <c r="V580" s="1">
        <v>240</v>
      </c>
      <c r="W580" s="1">
        <v>2</v>
      </c>
      <c r="X580" s="1" t="s">
        <v>64</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x14ac:dyDescent="0.3">
      <c r="A581" s="1" t="s">
        <v>49</v>
      </c>
      <c r="B581" s="1" t="s">
        <v>38</v>
      </c>
      <c r="C581" s="1" t="s">
        <v>62</v>
      </c>
      <c r="D581" s="1" t="s">
        <v>52</v>
      </c>
      <c r="E581" s="1" t="s">
        <v>53</v>
      </c>
      <c r="F581" s="1" t="s">
        <v>65</v>
      </c>
      <c r="G581" s="1" t="s">
        <v>656</v>
      </c>
      <c r="H581" s="1">
        <v>804</v>
      </c>
      <c r="I581" s="1" t="s">
        <v>44</v>
      </c>
      <c r="J581" s="1" t="s">
        <v>56</v>
      </c>
      <c r="K581" s="1" t="s">
        <v>46</v>
      </c>
      <c r="L581" s="1" t="s">
        <v>49</v>
      </c>
      <c r="M581" s="1" t="s">
        <v>47</v>
      </c>
      <c r="N581" s="1">
        <v>3</v>
      </c>
      <c r="O581" s="1">
        <v>-2</v>
      </c>
      <c r="P581" s="1">
        <v>0</v>
      </c>
      <c r="Q581" s="1">
        <v>34</v>
      </c>
      <c r="R581" s="1">
        <v>0</v>
      </c>
      <c r="S581" s="1"/>
      <c r="T581" s="1">
        <v>0</v>
      </c>
      <c r="U581" s="1">
        <v>1</v>
      </c>
      <c r="V581" s="1">
        <v>121</v>
      </c>
      <c r="W581" s="1">
        <v>2</v>
      </c>
      <c r="X581" s="1" t="s">
        <v>64</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x14ac:dyDescent="0.3">
      <c r="A582" s="1" t="s">
        <v>49</v>
      </c>
      <c r="B582" s="1" t="s">
        <v>38</v>
      </c>
      <c r="C582" s="1" t="s">
        <v>39</v>
      </c>
      <c r="D582" s="1" t="s">
        <v>52</v>
      </c>
      <c r="E582" s="1" t="s">
        <v>41</v>
      </c>
      <c r="F582" s="1" t="s">
        <v>42</v>
      </c>
      <c r="G582" s="1" t="s">
        <v>657</v>
      </c>
      <c r="H582" s="1">
        <v>805</v>
      </c>
      <c r="I582" s="1" t="s">
        <v>44</v>
      </c>
      <c r="J582" s="1" t="s">
        <v>92</v>
      </c>
      <c r="K582" s="1" t="s">
        <v>57</v>
      </c>
      <c r="L582" s="1" t="s">
        <v>49</v>
      </c>
      <c r="M582" s="1" t="s">
        <v>47</v>
      </c>
      <c r="N582" s="1">
        <v>1</v>
      </c>
      <c r="O582" s="1">
        <v>-2</v>
      </c>
      <c r="P582" s="1">
        <v>0</v>
      </c>
      <c r="Q582" s="1">
        <v>35</v>
      </c>
      <c r="R582" s="1">
        <v>0</v>
      </c>
      <c r="S582" s="1"/>
      <c r="T582" s="1">
        <v>0</v>
      </c>
      <c r="U582" s="1">
        <v>1</v>
      </c>
      <c r="V582" s="1">
        <v>384</v>
      </c>
      <c r="W582" s="1">
        <v>8</v>
      </c>
      <c r="X582" s="1" t="s">
        <v>64</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x14ac:dyDescent="0.3">
      <c r="A583" s="1" t="s">
        <v>49</v>
      </c>
      <c r="B583" s="1" t="s">
        <v>38</v>
      </c>
      <c r="C583" s="1" t="s">
        <v>62</v>
      </c>
      <c r="D583" s="1" t="s">
        <v>52</v>
      </c>
      <c r="E583" s="1" t="s">
        <v>53</v>
      </c>
      <c r="F583" s="1" t="s">
        <v>42</v>
      </c>
      <c r="G583" s="1" t="s">
        <v>658</v>
      </c>
      <c r="H583" s="1">
        <v>806</v>
      </c>
      <c r="I583" s="1" t="s">
        <v>55</v>
      </c>
      <c r="J583" s="1" t="s">
        <v>61</v>
      </c>
      <c r="K583" s="1" t="s">
        <v>57</v>
      </c>
      <c r="L583" s="1" t="s">
        <v>49</v>
      </c>
      <c r="M583" s="1" t="s">
        <v>47</v>
      </c>
      <c r="N583" s="1">
        <v>2</v>
      </c>
      <c r="O583" s="1">
        <v>-2</v>
      </c>
      <c r="P583" s="1">
        <v>0</v>
      </c>
      <c r="Q583" s="1">
        <v>30</v>
      </c>
      <c r="R583" s="1">
        <v>0</v>
      </c>
      <c r="S583" s="1"/>
      <c r="T583" s="1">
        <v>0</v>
      </c>
      <c r="U583" s="1">
        <v>1</v>
      </c>
      <c r="V583" s="1">
        <v>921</v>
      </c>
      <c r="W583" s="1">
        <v>1</v>
      </c>
      <c r="X583" s="1" t="s">
        <v>70</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x14ac:dyDescent="0.3">
      <c r="A584" s="1" t="s">
        <v>49</v>
      </c>
      <c r="B584" s="1" t="s">
        <v>50</v>
      </c>
      <c r="C584" s="1" t="s">
        <v>39</v>
      </c>
      <c r="D584" s="1" t="s">
        <v>52</v>
      </c>
      <c r="E584" s="1" t="s">
        <v>53</v>
      </c>
      <c r="F584" s="1" t="s">
        <v>65</v>
      </c>
      <c r="G584" s="1" t="s">
        <v>659</v>
      </c>
      <c r="H584" s="1">
        <v>807</v>
      </c>
      <c r="I584" s="1" t="s">
        <v>44</v>
      </c>
      <c r="J584" s="1" t="s">
        <v>76</v>
      </c>
      <c r="K584" s="1" t="s">
        <v>57</v>
      </c>
      <c r="L584" s="1" t="s">
        <v>49</v>
      </c>
      <c r="M584" s="1" t="s">
        <v>47</v>
      </c>
      <c r="N584" s="1">
        <v>2</v>
      </c>
      <c r="O584" s="1">
        <v>-2</v>
      </c>
      <c r="P584" s="1">
        <v>0</v>
      </c>
      <c r="Q584" s="1">
        <v>40</v>
      </c>
      <c r="R584" s="1">
        <v>0</v>
      </c>
      <c r="S584" s="1"/>
      <c r="T584" s="1">
        <v>0</v>
      </c>
      <c r="U584" s="1">
        <v>1</v>
      </c>
      <c r="V584" s="1">
        <v>791</v>
      </c>
      <c r="W584" s="1">
        <v>2</v>
      </c>
      <c r="X584" s="1" t="s">
        <v>48</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x14ac:dyDescent="0.3">
      <c r="A585" s="1" t="s">
        <v>49</v>
      </c>
      <c r="B585" s="1" t="s">
        <v>38</v>
      </c>
      <c r="C585" s="1" t="s">
        <v>62</v>
      </c>
      <c r="D585" s="1" t="s">
        <v>52</v>
      </c>
      <c r="E585" s="1" t="s">
        <v>41</v>
      </c>
      <c r="F585" s="1" t="s">
        <v>42</v>
      </c>
      <c r="G585" s="1" t="s">
        <v>660</v>
      </c>
      <c r="H585" s="1">
        <v>808</v>
      </c>
      <c r="I585" s="1" t="s">
        <v>44</v>
      </c>
      <c r="J585" s="1" t="s">
        <v>45</v>
      </c>
      <c r="K585" s="1" t="s">
        <v>57</v>
      </c>
      <c r="L585" s="1" t="s">
        <v>49</v>
      </c>
      <c r="M585" s="1" t="s">
        <v>47</v>
      </c>
      <c r="N585" s="1">
        <v>1</v>
      </c>
      <c r="O585" s="1">
        <v>-2</v>
      </c>
      <c r="P585" s="1">
        <v>0</v>
      </c>
      <c r="Q585" s="1">
        <v>34</v>
      </c>
      <c r="R585" s="1">
        <v>0</v>
      </c>
      <c r="S585" s="1"/>
      <c r="T585" s="1">
        <v>0</v>
      </c>
      <c r="U585" s="1">
        <v>1</v>
      </c>
      <c r="V585" s="1">
        <v>1111</v>
      </c>
      <c r="W585" s="1">
        <v>8</v>
      </c>
      <c r="X585" s="1" t="s">
        <v>48</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x14ac:dyDescent="0.3">
      <c r="A586" s="1" t="s">
        <v>49</v>
      </c>
      <c r="B586" s="1" t="s">
        <v>50</v>
      </c>
      <c r="C586" s="1" t="s">
        <v>39</v>
      </c>
      <c r="D586" s="1" t="s">
        <v>52</v>
      </c>
      <c r="E586" s="1" t="s">
        <v>53</v>
      </c>
      <c r="F586" s="1" t="s">
        <v>42</v>
      </c>
      <c r="G586" s="1" t="s">
        <v>661</v>
      </c>
      <c r="H586" s="1">
        <v>809</v>
      </c>
      <c r="I586" s="1" t="s">
        <v>55</v>
      </c>
      <c r="J586" s="1" t="s">
        <v>88</v>
      </c>
      <c r="K586" s="1" t="s">
        <v>72</v>
      </c>
      <c r="L586" s="1" t="s">
        <v>49</v>
      </c>
      <c r="M586" s="1" t="s">
        <v>47</v>
      </c>
      <c r="N586" s="1">
        <v>4</v>
      </c>
      <c r="O586" s="1">
        <v>-2</v>
      </c>
      <c r="P586" s="1">
        <v>0</v>
      </c>
      <c r="Q586" s="1">
        <v>42</v>
      </c>
      <c r="R586" s="1">
        <v>0</v>
      </c>
      <c r="S586" s="1"/>
      <c r="T586" s="1">
        <v>0</v>
      </c>
      <c r="U586" s="1">
        <v>1</v>
      </c>
      <c r="V586" s="1">
        <v>570</v>
      </c>
      <c r="W586" s="1">
        <v>8</v>
      </c>
      <c r="X586" s="1" t="s">
        <v>70</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x14ac:dyDescent="0.3">
      <c r="A587" s="1" t="s">
        <v>37</v>
      </c>
      <c r="B587" s="1" t="s">
        <v>38</v>
      </c>
      <c r="C587" s="1" t="s">
        <v>85</v>
      </c>
      <c r="D587" s="1" t="s">
        <v>40</v>
      </c>
      <c r="E587" s="1" t="s">
        <v>53</v>
      </c>
      <c r="F587" s="1" t="s">
        <v>42</v>
      </c>
      <c r="G587" s="1" t="s">
        <v>662</v>
      </c>
      <c r="H587" s="1">
        <v>811</v>
      </c>
      <c r="I587" s="1" t="s">
        <v>55</v>
      </c>
      <c r="J587" s="1" t="s">
        <v>61</v>
      </c>
      <c r="K587" s="1" t="s">
        <v>57</v>
      </c>
      <c r="L587" s="1" t="s">
        <v>37</v>
      </c>
      <c r="M587" s="1" t="s">
        <v>47</v>
      </c>
      <c r="N587" s="1">
        <v>2</v>
      </c>
      <c r="O587" s="1">
        <v>-2</v>
      </c>
      <c r="P587" s="1">
        <v>0</v>
      </c>
      <c r="Q587" s="1">
        <v>23</v>
      </c>
      <c r="R587" s="1">
        <v>1</v>
      </c>
      <c r="S587" s="1">
        <v>1</v>
      </c>
      <c r="T587" s="1">
        <v>1</v>
      </c>
      <c r="U587" s="1">
        <v>0</v>
      </c>
      <c r="V587" s="1">
        <v>1243</v>
      </c>
      <c r="W587" s="1">
        <v>6</v>
      </c>
      <c r="X587" s="1" t="s">
        <v>70</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x14ac:dyDescent="0.3">
      <c r="A588" s="1" t="s">
        <v>49</v>
      </c>
      <c r="B588" s="1" t="s">
        <v>84</v>
      </c>
      <c r="C588" s="1" t="s">
        <v>85</v>
      </c>
      <c r="D588" s="1" t="s">
        <v>52</v>
      </c>
      <c r="E588" s="1" t="s">
        <v>53</v>
      </c>
      <c r="F588" s="1" t="s">
        <v>42</v>
      </c>
      <c r="G588" s="1" t="s">
        <v>663</v>
      </c>
      <c r="H588" s="1">
        <v>812</v>
      </c>
      <c r="I588" s="1" t="s">
        <v>55</v>
      </c>
      <c r="J588" s="1" t="s">
        <v>61</v>
      </c>
      <c r="K588" s="1" t="s">
        <v>72</v>
      </c>
      <c r="L588" s="1" t="s">
        <v>49</v>
      </c>
      <c r="M588" s="1" t="s">
        <v>47</v>
      </c>
      <c r="N588" s="1">
        <v>4</v>
      </c>
      <c r="O588" s="1">
        <v>-2</v>
      </c>
      <c r="P588" s="1">
        <v>0</v>
      </c>
      <c r="Q588" s="1">
        <v>24</v>
      </c>
      <c r="R588" s="1">
        <v>0</v>
      </c>
      <c r="S588" s="1"/>
      <c r="T588" s="1">
        <v>0</v>
      </c>
      <c r="U588" s="1">
        <v>1</v>
      </c>
      <c r="V588" s="1">
        <v>1092</v>
      </c>
      <c r="W588" s="1">
        <v>9</v>
      </c>
      <c r="X588" s="1" t="s">
        <v>70</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x14ac:dyDescent="0.3">
      <c r="A589" s="1" t="s">
        <v>49</v>
      </c>
      <c r="B589" s="1" t="s">
        <v>38</v>
      </c>
      <c r="C589" s="1" t="s">
        <v>51</v>
      </c>
      <c r="D589" s="1" t="s">
        <v>52</v>
      </c>
      <c r="E589" s="1" t="s">
        <v>53</v>
      </c>
      <c r="F589" s="1" t="s">
        <v>42</v>
      </c>
      <c r="G589" s="1" t="s">
        <v>664</v>
      </c>
      <c r="H589" s="1">
        <v>813</v>
      </c>
      <c r="I589" s="1" t="s">
        <v>44</v>
      </c>
      <c r="J589" s="1" t="s">
        <v>61</v>
      </c>
      <c r="K589" s="1" t="s">
        <v>57</v>
      </c>
      <c r="L589" s="1" t="s">
        <v>49</v>
      </c>
      <c r="M589" s="1" t="s">
        <v>47</v>
      </c>
      <c r="N589" s="1">
        <v>3</v>
      </c>
      <c r="O589" s="1">
        <v>-2</v>
      </c>
      <c r="P589" s="1">
        <v>0</v>
      </c>
      <c r="Q589" s="1">
        <v>52</v>
      </c>
      <c r="R589" s="1">
        <v>0</v>
      </c>
      <c r="S589" s="1"/>
      <c r="T589" s="1">
        <v>0</v>
      </c>
      <c r="U589" s="1">
        <v>1</v>
      </c>
      <c r="V589" s="1">
        <v>1325</v>
      </c>
      <c r="W589" s="1">
        <v>11</v>
      </c>
      <c r="X589" s="1" t="s">
        <v>64</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x14ac:dyDescent="0.3">
      <c r="A590" s="1" t="s">
        <v>49</v>
      </c>
      <c r="B590" s="1" t="s">
        <v>38</v>
      </c>
      <c r="C590" s="1" t="s">
        <v>51</v>
      </c>
      <c r="D590" s="1" t="s">
        <v>52</v>
      </c>
      <c r="E590" s="1" t="s">
        <v>53</v>
      </c>
      <c r="F590" s="1" t="s">
        <v>65</v>
      </c>
      <c r="G590" s="1" t="s">
        <v>665</v>
      </c>
      <c r="H590" s="1">
        <v>815</v>
      </c>
      <c r="I590" s="1" t="s">
        <v>55</v>
      </c>
      <c r="J590" s="1" t="s">
        <v>94</v>
      </c>
      <c r="K590" s="1" t="s">
        <v>57</v>
      </c>
      <c r="L590" s="1" t="s">
        <v>49</v>
      </c>
      <c r="M590" s="1" t="s">
        <v>47</v>
      </c>
      <c r="N590" s="1">
        <v>3</v>
      </c>
      <c r="O590" s="1">
        <v>-2</v>
      </c>
      <c r="P590" s="1">
        <v>0</v>
      </c>
      <c r="Q590" s="1">
        <v>50</v>
      </c>
      <c r="R590" s="1">
        <v>0</v>
      </c>
      <c r="S590" s="1"/>
      <c r="T590" s="1">
        <v>0</v>
      </c>
      <c r="U590" s="1">
        <v>1</v>
      </c>
      <c r="V590" s="1">
        <v>691</v>
      </c>
      <c r="W590" s="1">
        <v>2</v>
      </c>
      <c r="X590" s="1" t="s">
        <v>70</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x14ac:dyDescent="0.3">
      <c r="A591" s="1" t="s">
        <v>37</v>
      </c>
      <c r="B591" s="1" t="s">
        <v>38</v>
      </c>
      <c r="C591" s="1" t="s">
        <v>62</v>
      </c>
      <c r="D591" s="1" t="s">
        <v>40</v>
      </c>
      <c r="E591" s="1" t="s">
        <v>53</v>
      </c>
      <c r="F591" s="1" t="s">
        <v>42</v>
      </c>
      <c r="G591" s="1" t="s">
        <v>666</v>
      </c>
      <c r="H591" s="1">
        <v>816</v>
      </c>
      <c r="I591" s="1" t="s">
        <v>44</v>
      </c>
      <c r="J591" s="1" t="s">
        <v>61</v>
      </c>
      <c r="K591" s="1" t="s">
        <v>57</v>
      </c>
      <c r="L591" s="1" t="s">
        <v>37</v>
      </c>
      <c r="M591" s="1" t="s">
        <v>47</v>
      </c>
      <c r="N591" s="1">
        <v>1</v>
      </c>
      <c r="O591" s="1">
        <v>-2</v>
      </c>
      <c r="P591" s="1">
        <v>0</v>
      </c>
      <c r="Q591" s="1">
        <v>29</v>
      </c>
      <c r="R591" s="1">
        <v>1</v>
      </c>
      <c r="S591" s="1">
        <v>1</v>
      </c>
      <c r="T591" s="1">
        <v>1</v>
      </c>
      <c r="U591" s="1">
        <v>0</v>
      </c>
      <c r="V591" s="1">
        <v>805</v>
      </c>
      <c r="W591" s="1">
        <v>1</v>
      </c>
      <c r="X591" s="1" t="s">
        <v>48</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x14ac:dyDescent="0.3">
      <c r="A592" s="1" t="s">
        <v>49</v>
      </c>
      <c r="B592" s="1" t="s">
        <v>38</v>
      </c>
      <c r="C592" s="1" t="s">
        <v>62</v>
      </c>
      <c r="D592" s="1" t="s">
        <v>52</v>
      </c>
      <c r="E592" s="1" t="s">
        <v>53</v>
      </c>
      <c r="F592" s="1" t="s">
        <v>65</v>
      </c>
      <c r="G592" s="1" t="s">
        <v>667</v>
      </c>
      <c r="H592" s="1">
        <v>817</v>
      </c>
      <c r="I592" s="1" t="s">
        <v>55</v>
      </c>
      <c r="J592" s="1" t="s">
        <v>94</v>
      </c>
      <c r="K592" s="1" t="s">
        <v>57</v>
      </c>
      <c r="L592" s="1" t="s">
        <v>49</v>
      </c>
      <c r="M592" s="1" t="s">
        <v>47</v>
      </c>
      <c r="N592" s="1">
        <v>3</v>
      </c>
      <c r="O592" s="1">
        <v>-2</v>
      </c>
      <c r="P592" s="1">
        <v>0</v>
      </c>
      <c r="Q592" s="1">
        <v>33</v>
      </c>
      <c r="R592" s="1">
        <v>0</v>
      </c>
      <c r="S592" s="1"/>
      <c r="T592" s="1">
        <v>0</v>
      </c>
      <c r="U592" s="1">
        <v>1</v>
      </c>
      <c r="V592" s="1">
        <v>213</v>
      </c>
      <c r="W592" s="1">
        <v>7</v>
      </c>
      <c r="X592" s="1" t="s">
        <v>70</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x14ac:dyDescent="0.3">
      <c r="A593" s="1" t="s">
        <v>37</v>
      </c>
      <c r="B593" s="1" t="s">
        <v>38</v>
      </c>
      <c r="C593" s="1" t="s">
        <v>62</v>
      </c>
      <c r="D593" s="1" t="s">
        <v>40</v>
      </c>
      <c r="E593" s="1" t="s">
        <v>41</v>
      </c>
      <c r="F593" s="1" t="s">
        <v>99</v>
      </c>
      <c r="G593" s="1" t="s">
        <v>668</v>
      </c>
      <c r="H593" s="1">
        <v>819</v>
      </c>
      <c r="I593" s="1" t="s">
        <v>44</v>
      </c>
      <c r="J593" s="1" t="s">
        <v>45</v>
      </c>
      <c r="K593" s="1" t="s">
        <v>46</v>
      </c>
      <c r="L593" s="1" t="s">
        <v>49</v>
      </c>
      <c r="M593" s="1" t="s">
        <v>47</v>
      </c>
      <c r="N593" s="1">
        <v>3</v>
      </c>
      <c r="O593" s="1">
        <v>-2</v>
      </c>
      <c r="P593" s="1">
        <v>0</v>
      </c>
      <c r="Q593" s="1">
        <v>33</v>
      </c>
      <c r="R593" s="1">
        <v>1</v>
      </c>
      <c r="S593" s="1">
        <v>1</v>
      </c>
      <c r="T593" s="1">
        <v>1</v>
      </c>
      <c r="U593" s="1">
        <v>0</v>
      </c>
      <c r="V593" s="1">
        <v>118</v>
      </c>
      <c r="W593" s="1">
        <v>16</v>
      </c>
      <c r="X593" s="1" t="s">
        <v>70</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x14ac:dyDescent="0.3">
      <c r="A594" s="1" t="s">
        <v>49</v>
      </c>
      <c r="B594" s="1" t="s">
        <v>38</v>
      </c>
      <c r="C594" s="1" t="s">
        <v>51</v>
      </c>
      <c r="D594" s="1" t="s">
        <v>52</v>
      </c>
      <c r="E594" s="1" t="s">
        <v>53</v>
      </c>
      <c r="F594" s="1" t="s">
        <v>59</v>
      </c>
      <c r="G594" s="1" t="s">
        <v>669</v>
      </c>
      <c r="H594" s="1">
        <v>820</v>
      </c>
      <c r="I594" s="1" t="s">
        <v>44</v>
      </c>
      <c r="J594" s="1" t="s">
        <v>88</v>
      </c>
      <c r="K594" s="1" t="s">
        <v>57</v>
      </c>
      <c r="L594" s="1" t="s">
        <v>37</v>
      </c>
      <c r="M594" s="1" t="s">
        <v>47</v>
      </c>
      <c r="N594" s="1">
        <v>3</v>
      </c>
      <c r="O594" s="1">
        <v>-2</v>
      </c>
      <c r="P594" s="1">
        <v>0</v>
      </c>
      <c r="Q594" s="1">
        <v>47</v>
      </c>
      <c r="R594" s="1">
        <v>0</v>
      </c>
      <c r="S594" s="1"/>
      <c r="T594" s="1">
        <v>0</v>
      </c>
      <c r="U594" s="1">
        <v>1</v>
      </c>
      <c r="V594" s="1">
        <v>202</v>
      </c>
      <c r="W594" s="1">
        <v>2</v>
      </c>
      <c r="X594" s="1" t="s">
        <v>48</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x14ac:dyDescent="0.3">
      <c r="A595" s="1" t="s">
        <v>49</v>
      </c>
      <c r="B595" s="1" t="s">
        <v>38</v>
      </c>
      <c r="C595" s="1" t="s">
        <v>39</v>
      </c>
      <c r="D595" s="1" t="s">
        <v>52</v>
      </c>
      <c r="E595" s="1" t="s">
        <v>53</v>
      </c>
      <c r="F595" s="1" t="s">
        <v>59</v>
      </c>
      <c r="G595" s="1" t="s">
        <v>670</v>
      </c>
      <c r="H595" s="1">
        <v>823</v>
      </c>
      <c r="I595" s="1" t="s">
        <v>44</v>
      </c>
      <c r="J595" s="1" t="s">
        <v>74</v>
      </c>
      <c r="K595" s="1" t="s">
        <v>57</v>
      </c>
      <c r="L595" s="1" t="s">
        <v>49</v>
      </c>
      <c r="M595" s="1" t="s">
        <v>47</v>
      </c>
      <c r="N595" s="1">
        <v>2</v>
      </c>
      <c r="O595" s="1">
        <v>-2</v>
      </c>
      <c r="P595" s="1">
        <v>0</v>
      </c>
      <c r="Q595" s="1">
        <v>36</v>
      </c>
      <c r="R595" s="1">
        <v>0</v>
      </c>
      <c r="S595" s="1"/>
      <c r="T595" s="1">
        <v>0</v>
      </c>
      <c r="U595" s="1">
        <v>1</v>
      </c>
      <c r="V595" s="1">
        <v>676</v>
      </c>
      <c r="W595" s="1">
        <v>1</v>
      </c>
      <c r="X595" s="1" t="s">
        <v>70</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x14ac:dyDescent="0.3">
      <c r="A596" s="1" t="s">
        <v>49</v>
      </c>
      <c r="B596" s="1" t="s">
        <v>38</v>
      </c>
      <c r="C596" s="1" t="s">
        <v>62</v>
      </c>
      <c r="D596" s="1" t="s">
        <v>52</v>
      </c>
      <c r="E596" s="1" t="s">
        <v>53</v>
      </c>
      <c r="F596" s="1" t="s">
        <v>42</v>
      </c>
      <c r="G596" s="1" t="s">
        <v>671</v>
      </c>
      <c r="H596" s="1">
        <v>824</v>
      </c>
      <c r="I596" s="1" t="s">
        <v>55</v>
      </c>
      <c r="J596" s="1" t="s">
        <v>56</v>
      </c>
      <c r="K596" s="1" t="s">
        <v>57</v>
      </c>
      <c r="L596" s="1" t="s">
        <v>49</v>
      </c>
      <c r="M596" s="1" t="s">
        <v>47</v>
      </c>
      <c r="N596" s="1">
        <v>3</v>
      </c>
      <c r="O596" s="1">
        <v>-2</v>
      </c>
      <c r="P596" s="1">
        <v>0</v>
      </c>
      <c r="Q596" s="1">
        <v>29</v>
      </c>
      <c r="R596" s="1">
        <v>0</v>
      </c>
      <c r="S596" s="1"/>
      <c r="T596" s="1">
        <v>0</v>
      </c>
      <c r="U596" s="1">
        <v>1</v>
      </c>
      <c r="V596" s="1">
        <v>1252</v>
      </c>
      <c r="W596" s="1">
        <v>23</v>
      </c>
      <c r="X596" s="1" t="s">
        <v>48</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x14ac:dyDescent="0.3">
      <c r="A597" s="1" t="s">
        <v>37</v>
      </c>
      <c r="B597" s="1" t="s">
        <v>38</v>
      </c>
      <c r="C597" s="1" t="s">
        <v>68</v>
      </c>
      <c r="D597" s="1" t="s">
        <v>40</v>
      </c>
      <c r="E597" s="1" t="s">
        <v>53</v>
      </c>
      <c r="F597" s="1" t="s">
        <v>42</v>
      </c>
      <c r="G597" s="1" t="s">
        <v>672</v>
      </c>
      <c r="H597" s="1">
        <v>825</v>
      </c>
      <c r="I597" s="1" t="s">
        <v>55</v>
      </c>
      <c r="J597" s="1" t="s">
        <v>94</v>
      </c>
      <c r="K597" s="1" t="s">
        <v>46</v>
      </c>
      <c r="L597" s="1" t="s">
        <v>37</v>
      </c>
      <c r="M597" s="1" t="s">
        <v>47</v>
      </c>
      <c r="N597" s="1">
        <v>2</v>
      </c>
      <c r="O597" s="1">
        <v>-2</v>
      </c>
      <c r="P597" s="1">
        <v>0</v>
      </c>
      <c r="Q597" s="1">
        <v>58</v>
      </c>
      <c r="R597" s="1">
        <v>1</v>
      </c>
      <c r="S597" s="1">
        <v>1</v>
      </c>
      <c r="T597" s="1">
        <v>1</v>
      </c>
      <c r="U597" s="1">
        <v>0</v>
      </c>
      <c r="V597" s="1">
        <v>286</v>
      </c>
      <c r="W597" s="1">
        <v>2</v>
      </c>
      <c r="X597" s="1" t="s">
        <v>64</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x14ac:dyDescent="0.3">
      <c r="A598" s="1" t="s">
        <v>49</v>
      </c>
      <c r="B598" s="1" t="s">
        <v>38</v>
      </c>
      <c r="C598" s="1" t="s">
        <v>39</v>
      </c>
      <c r="D598" s="1" t="s">
        <v>52</v>
      </c>
      <c r="E598" s="1" t="s">
        <v>53</v>
      </c>
      <c r="F598" s="1" t="s">
        <v>42</v>
      </c>
      <c r="G598" s="1" t="s">
        <v>673</v>
      </c>
      <c r="H598" s="1">
        <v>826</v>
      </c>
      <c r="I598" s="1" t="s">
        <v>44</v>
      </c>
      <c r="J598" s="1" t="s">
        <v>56</v>
      </c>
      <c r="K598" s="1" t="s">
        <v>46</v>
      </c>
      <c r="L598" s="1" t="s">
        <v>49</v>
      </c>
      <c r="M598" s="1" t="s">
        <v>47</v>
      </c>
      <c r="N598" s="1">
        <v>0</v>
      </c>
      <c r="O598" s="1">
        <v>-2</v>
      </c>
      <c r="P598" s="1">
        <v>0</v>
      </c>
      <c r="Q598" s="1">
        <v>35</v>
      </c>
      <c r="R598" s="1">
        <v>0</v>
      </c>
      <c r="S598" s="1"/>
      <c r="T598" s="1">
        <v>0</v>
      </c>
      <c r="U598" s="1">
        <v>1</v>
      </c>
      <c r="V598" s="1">
        <v>1258</v>
      </c>
      <c r="W598" s="1">
        <v>1</v>
      </c>
      <c r="X598" s="1" t="s">
        <v>64</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x14ac:dyDescent="0.3">
      <c r="A599" s="1" t="s">
        <v>49</v>
      </c>
      <c r="B599" s="1" t="s">
        <v>38</v>
      </c>
      <c r="C599" s="1" t="s">
        <v>39</v>
      </c>
      <c r="D599" s="1" t="s">
        <v>52</v>
      </c>
      <c r="E599" s="1" t="s">
        <v>53</v>
      </c>
      <c r="F599" s="1" t="s">
        <v>42</v>
      </c>
      <c r="G599" s="1" t="s">
        <v>674</v>
      </c>
      <c r="H599" s="1">
        <v>827</v>
      </c>
      <c r="I599" s="1" t="s">
        <v>44</v>
      </c>
      <c r="J599" s="1" t="s">
        <v>74</v>
      </c>
      <c r="K599" s="1" t="s">
        <v>57</v>
      </c>
      <c r="L599" s="1" t="s">
        <v>37</v>
      </c>
      <c r="M599" s="1" t="s">
        <v>47</v>
      </c>
      <c r="N599" s="1">
        <v>4</v>
      </c>
      <c r="O599" s="1">
        <v>-2</v>
      </c>
      <c r="P599" s="1">
        <v>0</v>
      </c>
      <c r="Q599" s="1">
        <v>42</v>
      </c>
      <c r="R599" s="1">
        <v>0</v>
      </c>
      <c r="S599" s="1"/>
      <c r="T599" s="1">
        <v>0</v>
      </c>
      <c r="U599" s="1">
        <v>1</v>
      </c>
      <c r="V599" s="1">
        <v>932</v>
      </c>
      <c r="W599" s="1">
        <v>1</v>
      </c>
      <c r="X599" s="1" t="s">
        <v>48</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x14ac:dyDescent="0.3">
      <c r="A600" s="1" t="s">
        <v>37</v>
      </c>
      <c r="B600" s="1" t="s">
        <v>38</v>
      </c>
      <c r="C600" s="1" t="s">
        <v>62</v>
      </c>
      <c r="D600" s="1" t="s">
        <v>40</v>
      </c>
      <c r="E600" s="1" t="s">
        <v>53</v>
      </c>
      <c r="F600" s="1" t="s">
        <v>65</v>
      </c>
      <c r="G600" s="1" t="s">
        <v>675</v>
      </c>
      <c r="H600" s="1">
        <v>828</v>
      </c>
      <c r="I600" s="1" t="s">
        <v>55</v>
      </c>
      <c r="J600" s="1" t="s">
        <v>56</v>
      </c>
      <c r="K600" s="1" t="s">
        <v>46</v>
      </c>
      <c r="L600" s="1" t="s">
        <v>49</v>
      </c>
      <c r="M600" s="1" t="s">
        <v>47</v>
      </c>
      <c r="N600" s="1">
        <v>3</v>
      </c>
      <c r="O600" s="1">
        <v>-2</v>
      </c>
      <c r="P600" s="1">
        <v>0</v>
      </c>
      <c r="Q600" s="1">
        <v>28</v>
      </c>
      <c r="R600" s="1">
        <v>1</v>
      </c>
      <c r="S600" s="1">
        <v>1</v>
      </c>
      <c r="T600" s="1">
        <v>1</v>
      </c>
      <c r="U600" s="1">
        <v>0</v>
      </c>
      <c r="V600" s="1">
        <v>890</v>
      </c>
      <c r="W600" s="1">
        <v>2</v>
      </c>
      <c r="X600" s="1" t="s">
        <v>64</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x14ac:dyDescent="0.3">
      <c r="A601" s="1" t="s">
        <v>49</v>
      </c>
      <c r="B601" s="1" t="s">
        <v>38</v>
      </c>
      <c r="C601" s="1" t="s">
        <v>39</v>
      </c>
      <c r="D601" s="1" t="s">
        <v>52</v>
      </c>
      <c r="E601" s="1" t="s">
        <v>154</v>
      </c>
      <c r="F601" s="1" t="s">
        <v>156</v>
      </c>
      <c r="G601" s="1" t="s">
        <v>676</v>
      </c>
      <c r="H601" s="1">
        <v>829</v>
      </c>
      <c r="I601" s="1" t="s">
        <v>55</v>
      </c>
      <c r="J601" s="1" t="s">
        <v>156</v>
      </c>
      <c r="K601" s="1" t="s">
        <v>57</v>
      </c>
      <c r="L601" s="1" t="s">
        <v>49</v>
      </c>
      <c r="M601" s="1" t="s">
        <v>47</v>
      </c>
      <c r="N601" s="1">
        <v>2</v>
      </c>
      <c r="O601" s="1">
        <v>-2</v>
      </c>
      <c r="P601" s="1">
        <v>0</v>
      </c>
      <c r="Q601" s="1">
        <v>36</v>
      </c>
      <c r="R601" s="1">
        <v>0</v>
      </c>
      <c r="S601" s="1"/>
      <c r="T601" s="1">
        <v>0</v>
      </c>
      <c r="U601" s="1">
        <v>1</v>
      </c>
      <c r="V601" s="1">
        <v>1041</v>
      </c>
      <c r="W601" s="1">
        <v>13</v>
      </c>
      <c r="X601" s="1" t="s">
        <v>70</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x14ac:dyDescent="0.3">
      <c r="A602" s="1" t="s">
        <v>49</v>
      </c>
      <c r="B602" s="1" t="s">
        <v>38</v>
      </c>
      <c r="C602" s="1" t="s">
        <v>62</v>
      </c>
      <c r="D602" s="1" t="s">
        <v>52</v>
      </c>
      <c r="E602" s="1" t="s">
        <v>53</v>
      </c>
      <c r="F602" s="1" t="s">
        <v>42</v>
      </c>
      <c r="G602" s="1" t="s">
        <v>677</v>
      </c>
      <c r="H602" s="1">
        <v>830</v>
      </c>
      <c r="I602" s="1" t="s">
        <v>44</v>
      </c>
      <c r="J602" s="1" t="s">
        <v>74</v>
      </c>
      <c r="K602" s="1" t="s">
        <v>57</v>
      </c>
      <c r="L602" s="1" t="s">
        <v>49</v>
      </c>
      <c r="M602" s="1" t="s">
        <v>47</v>
      </c>
      <c r="N602" s="1">
        <v>3</v>
      </c>
      <c r="O602" s="1">
        <v>-2</v>
      </c>
      <c r="P602" s="1">
        <v>0</v>
      </c>
      <c r="Q602" s="1">
        <v>32</v>
      </c>
      <c r="R602" s="1">
        <v>0</v>
      </c>
      <c r="S602" s="1"/>
      <c r="T602" s="1">
        <v>0</v>
      </c>
      <c r="U602" s="1">
        <v>1</v>
      </c>
      <c r="V602" s="1">
        <v>859</v>
      </c>
      <c r="W602" s="1">
        <v>4</v>
      </c>
      <c r="X602" s="1" t="s">
        <v>70</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x14ac:dyDescent="0.3">
      <c r="A603" s="1" t="s">
        <v>49</v>
      </c>
      <c r="B603" s="1" t="s">
        <v>50</v>
      </c>
      <c r="C603" s="1" t="s">
        <v>39</v>
      </c>
      <c r="D603" s="1" t="s">
        <v>52</v>
      </c>
      <c r="E603" s="1" t="s">
        <v>53</v>
      </c>
      <c r="F603" s="1" t="s">
        <v>65</v>
      </c>
      <c r="G603" s="1" t="s">
        <v>678</v>
      </c>
      <c r="H603" s="1">
        <v>832</v>
      </c>
      <c r="I603" s="1" t="s">
        <v>55</v>
      </c>
      <c r="J603" s="1" t="s">
        <v>61</v>
      </c>
      <c r="K603" s="1" t="s">
        <v>46</v>
      </c>
      <c r="L603" s="1" t="s">
        <v>49</v>
      </c>
      <c r="M603" s="1" t="s">
        <v>47</v>
      </c>
      <c r="N603" s="1">
        <v>6</v>
      </c>
      <c r="O603" s="1">
        <v>-2</v>
      </c>
      <c r="P603" s="1">
        <v>0</v>
      </c>
      <c r="Q603" s="1">
        <v>40</v>
      </c>
      <c r="R603" s="1">
        <v>0</v>
      </c>
      <c r="S603" s="1"/>
      <c r="T603" s="1">
        <v>0</v>
      </c>
      <c r="U603" s="1">
        <v>1</v>
      </c>
      <c r="V603" s="1">
        <v>720</v>
      </c>
      <c r="W603" s="1">
        <v>16</v>
      </c>
      <c r="X603" s="1" t="s">
        <v>64</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x14ac:dyDescent="0.3">
      <c r="A604" s="1" t="s">
        <v>49</v>
      </c>
      <c r="B604" s="1" t="s">
        <v>38</v>
      </c>
      <c r="C604" s="1" t="s">
        <v>62</v>
      </c>
      <c r="D604" s="1" t="s">
        <v>52</v>
      </c>
      <c r="E604" s="1" t="s">
        <v>53</v>
      </c>
      <c r="F604" s="1" t="s">
        <v>65</v>
      </c>
      <c r="G604" s="1" t="s">
        <v>679</v>
      </c>
      <c r="H604" s="1">
        <v>833</v>
      </c>
      <c r="I604" s="1" t="s">
        <v>44</v>
      </c>
      <c r="J604" s="1" t="s">
        <v>74</v>
      </c>
      <c r="K604" s="1" t="s">
        <v>46</v>
      </c>
      <c r="L604" s="1" t="s">
        <v>37</v>
      </c>
      <c r="M604" s="1" t="s">
        <v>47</v>
      </c>
      <c r="N604" s="1">
        <v>4</v>
      </c>
      <c r="O604" s="1">
        <v>-2</v>
      </c>
      <c r="P604" s="1">
        <v>0</v>
      </c>
      <c r="Q604" s="1">
        <v>30</v>
      </c>
      <c r="R604" s="1">
        <v>0</v>
      </c>
      <c r="S604" s="1"/>
      <c r="T604" s="1">
        <v>0</v>
      </c>
      <c r="U604" s="1">
        <v>1</v>
      </c>
      <c r="V604" s="1">
        <v>946</v>
      </c>
      <c r="W604" s="1">
        <v>2</v>
      </c>
      <c r="X604" s="1" t="s">
        <v>70</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x14ac:dyDescent="0.3">
      <c r="A605" s="1" t="s">
        <v>49</v>
      </c>
      <c r="B605" s="1" t="s">
        <v>38</v>
      </c>
      <c r="C605" s="1" t="s">
        <v>51</v>
      </c>
      <c r="D605" s="1" t="s">
        <v>52</v>
      </c>
      <c r="E605" s="1" t="s">
        <v>53</v>
      </c>
      <c r="F605" s="1" t="s">
        <v>42</v>
      </c>
      <c r="G605" s="1" t="s">
        <v>680</v>
      </c>
      <c r="H605" s="1">
        <v>834</v>
      </c>
      <c r="I605" s="1" t="s">
        <v>44</v>
      </c>
      <c r="J605" s="1" t="s">
        <v>56</v>
      </c>
      <c r="K605" s="1" t="s">
        <v>46</v>
      </c>
      <c r="L605" s="1" t="s">
        <v>49</v>
      </c>
      <c r="M605" s="1" t="s">
        <v>47</v>
      </c>
      <c r="N605" s="1">
        <v>3</v>
      </c>
      <c r="O605" s="1">
        <v>-2</v>
      </c>
      <c r="P605" s="1">
        <v>0</v>
      </c>
      <c r="Q605" s="1">
        <v>45</v>
      </c>
      <c r="R605" s="1">
        <v>0</v>
      </c>
      <c r="S605" s="1"/>
      <c r="T605" s="1">
        <v>0</v>
      </c>
      <c r="U605" s="1">
        <v>1</v>
      </c>
      <c r="V605" s="1">
        <v>252</v>
      </c>
      <c r="W605" s="1">
        <v>2</v>
      </c>
      <c r="X605" s="1" t="s">
        <v>70</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x14ac:dyDescent="0.3">
      <c r="A606" s="1" t="s">
        <v>49</v>
      </c>
      <c r="B606" s="1" t="s">
        <v>38</v>
      </c>
      <c r="C606" s="1" t="s">
        <v>39</v>
      </c>
      <c r="D606" s="1" t="s">
        <v>52</v>
      </c>
      <c r="E606" s="1" t="s">
        <v>53</v>
      </c>
      <c r="F606" s="1" t="s">
        <v>42</v>
      </c>
      <c r="G606" s="1" t="s">
        <v>681</v>
      </c>
      <c r="H606" s="1">
        <v>836</v>
      </c>
      <c r="I606" s="1" t="s">
        <v>55</v>
      </c>
      <c r="J606" s="1" t="s">
        <v>74</v>
      </c>
      <c r="K606" s="1" t="s">
        <v>57</v>
      </c>
      <c r="L606" s="1" t="s">
        <v>49</v>
      </c>
      <c r="M606" s="1" t="s">
        <v>47</v>
      </c>
      <c r="N606" s="1">
        <v>3</v>
      </c>
      <c r="O606" s="1">
        <v>-2</v>
      </c>
      <c r="P606" s="1">
        <v>0</v>
      </c>
      <c r="Q606" s="1">
        <v>42</v>
      </c>
      <c r="R606" s="1">
        <v>0</v>
      </c>
      <c r="S606" s="1"/>
      <c r="T606" s="1">
        <v>0</v>
      </c>
      <c r="U606" s="1">
        <v>1</v>
      </c>
      <c r="V606" s="1">
        <v>933</v>
      </c>
      <c r="W606" s="1">
        <v>29</v>
      </c>
      <c r="X606" s="1" t="s">
        <v>70</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x14ac:dyDescent="0.3">
      <c r="A607" s="1" t="s">
        <v>49</v>
      </c>
      <c r="B607" s="1" t="s">
        <v>50</v>
      </c>
      <c r="C607" s="1" t="s">
        <v>39</v>
      </c>
      <c r="D607" s="1" t="s">
        <v>52</v>
      </c>
      <c r="E607" s="1" t="s">
        <v>53</v>
      </c>
      <c r="F607" s="1" t="s">
        <v>42</v>
      </c>
      <c r="G607" s="1" t="s">
        <v>682</v>
      </c>
      <c r="H607" s="1">
        <v>837</v>
      </c>
      <c r="I607" s="1" t="s">
        <v>55</v>
      </c>
      <c r="J607" s="1" t="s">
        <v>76</v>
      </c>
      <c r="K607" s="1" t="s">
        <v>72</v>
      </c>
      <c r="L607" s="1" t="s">
        <v>49</v>
      </c>
      <c r="M607" s="1" t="s">
        <v>47</v>
      </c>
      <c r="N607" s="1">
        <v>3</v>
      </c>
      <c r="O607" s="1">
        <v>-2</v>
      </c>
      <c r="P607" s="1">
        <v>0</v>
      </c>
      <c r="Q607" s="1">
        <v>38</v>
      </c>
      <c r="R607" s="1">
        <v>0</v>
      </c>
      <c r="S607" s="1"/>
      <c r="T607" s="1">
        <v>0</v>
      </c>
      <c r="U607" s="1">
        <v>1</v>
      </c>
      <c r="V607" s="1">
        <v>471</v>
      </c>
      <c r="W607" s="1">
        <v>12</v>
      </c>
      <c r="X607" s="1" t="s">
        <v>70</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x14ac:dyDescent="0.3">
      <c r="A608" s="1" t="s">
        <v>49</v>
      </c>
      <c r="B608" s="1" t="s">
        <v>50</v>
      </c>
      <c r="C608" s="1" t="s">
        <v>62</v>
      </c>
      <c r="D608" s="1" t="s">
        <v>52</v>
      </c>
      <c r="E608" s="1" t="s">
        <v>53</v>
      </c>
      <c r="F608" s="1" t="s">
        <v>42</v>
      </c>
      <c r="G608" s="1" t="s">
        <v>683</v>
      </c>
      <c r="H608" s="1">
        <v>838</v>
      </c>
      <c r="I608" s="1" t="s">
        <v>44</v>
      </c>
      <c r="J608" s="1" t="s">
        <v>56</v>
      </c>
      <c r="K608" s="1" t="s">
        <v>46</v>
      </c>
      <c r="L608" s="1" t="s">
        <v>49</v>
      </c>
      <c r="M608" s="1" t="s">
        <v>47</v>
      </c>
      <c r="N608" s="1">
        <v>3</v>
      </c>
      <c r="O608" s="1">
        <v>-2</v>
      </c>
      <c r="P608" s="1">
        <v>0</v>
      </c>
      <c r="Q608" s="1">
        <v>34</v>
      </c>
      <c r="R608" s="1">
        <v>0</v>
      </c>
      <c r="S608" s="1"/>
      <c r="T608" s="1">
        <v>0</v>
      </c>
      <c r="U608" s="1">
        <v>1</v>
      </c>
      <c r="V608" s="1">
        <v>702</v>
      </c>
      <c r="W608" s="1">
        <v>16</v>
      </c>
      <c r="X608" s="1" t="s">
        <v>64</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x14ac:dyDescent="0.3">
      <c r="A609" s="1" t="s">
        <v>37</v>
      </c>
      <c r="B609" s="1" t="s">
        <v>38</v>
      </c>
      <c r="C609" s="1" t="s">
        <v>51</v>
      </c>
      <c r="D609" s="1" t="s">
        <v>40</v>
      </c>
      <c r="E609" s="1" t="s">
        <v>41</v>
      </c>
      <c r="F609" s="1" t="s">
        <v>99</v>
      </c>
      <c r="G609" s="1" t="s">
        <v>684</v>
      </c>
      <c r="H609" s="1">
        <v>840</v>
      </c>
      <c r="I609" s="1" t="s">
        <v>44</v>
      </c>
      <c r="J609" s="1" t="s">
        <v>45</v>
      </c>
      <c r="K609" s="1" t="s">
        <v>57</v>
      </c>
      <c r="L609" s="1" t="s">
        <v>49</v>
      </c>
      <c r="M609" s="1" t="s">
        <v>47</v>
      </c>
      <c r="N609" s="1">
        <v>3</v>
      </c>
      <c r="O609" s="1">
        <v>-2</v>
      </c>
      <c r="P609" s="1">
        <v>0</v>
      </c>
      <c r="Q609" s="1">
        <v>49</v>
      </c>
      <c r="R609" s="1">
        <v>1</v>
      </c>
      <c r="S609" s="1">
        <v>1</v>
      </c>
      <c r="T609" s="1">
        <v>1</v>
      </c>
      <c r="U609" s="1">
        <v>0</v>
      </c>
      <c r="V609" s="1">
        <v>1184</v>
      </c>
      <c r="W609" s="1">
        <v>11</v>
      </c>
      <c r="X609" s="1" t="s">
        <v>70</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x14ac:dyDescent="0.3">
      <c r="A610" s="1" t="s">
        <v>37</v>
      </c>
      <c r="B610" s="1" t="s">
        <v>38</v>
      </c>
      <c r="C610" s="1" t="s">
        <v>68</v>
      </c>
      <c r="D610" s="1" t="s">
        <v>40</v>
      </c>
      <c r="E610" s="1" t="s">
        <v>41</v>
      </c>
      <c r="F610" s="1" t="s">
        <v>65</v>
      </c>
      <c r="G610" s="1" t="s">
        <v>685</v>
      </c>
      <c r="H610" s="1">
        <v>842</v>
      </c>
      <c r="I610" s="1" t="s">
        <v>55</v>
      </c>
      <c r="J610" s="1" t="s">
        <v>45</v>
      </c>
      <c r="K610" s="1" t="s">
        <v>46</v>
      </c>
      <c r="L610" s="1" t="s">
        <v>49</v>
      </c>
      <c r="M610" s="1" t="s">
        <v>47</v>
      </c>
      <c r="N610" s="1">
        <v>3</v>
      </c>
      <c r="O610" s="1">
        <v>-2</v>
      </c>
      <c r="P610" s="1">
        <v>0</v>
      </c>
      <c r="Q610" s="1">
        <v>55</v>
      </c>
      <c r="R610" s="1">
        <v>1</v>
      </c>
      <c r="S610" s="1">
        <v>1</v>
      </c>
      <c r="T610" s="1">
        <v>1</v>
      </c>
      <c r="U610" s="1">
        <v>0</v>
      </c>
      <c r="V610" s="1">
        <v>436</v>
      </c>
      <c r="W610" s="1">
        <v>2</v>
      </c>
      <c r="X610" s="1" t="s">
        <v>58</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x14ac:dyDescent="0.3">
      <c r="A611" s="1" t="s">
        <v>49</v>
      </c>
      <c r="B611" s="1" t="s">
        <v>38</v>
      </c>
      <c r="C611" s="1" t="s">
        <v>39</v>
      </c>
      <c r="D611" s="1" t="s">
        <v>52</v>
      </c>
      <c r="E611" s="1" t="s">
        <v>53</v>
      </c>
      <c r="F611" s="1" t="s">
        <v>42</v>
      </c>
      <c r="G611" s="1" t="s">
        <v>686</v>
      </c>
      <c r="H611" s="1">
        <v>843</v>
      </c>
      <c r="I611" s="1" t="s">
        <v>55</v>
      </c>
      <c r="J611" s="1" t="s">
        <v>94</v>
      </c>
      <c r="K611" s="1" t="s">
        <v>57</v>
      </c>
      <c r="L611" s="1" t="s">
        <v>49</v>
      </c>
      <c r="M611" s="1" t="s">
        <v>47</v>
      </c>
      <c r="N611" s="1">
        <v>3</v>
      </c>
      <c r="O611" s="1">
        <v>-2</v>
      </c>
      <c r="P611" s="1">
        <v>0</v>
      </c>
      <c r="Q611" s="1">
        <v>43</v>
      </c>
      <c r="R611" s="1">
        <v>0</v>
      </c>
      <c r="S611" s="1"/>
      <c r="T611" s="1">
        <v>0</v>
      </c>
      <c r="U611" s="1">
        <v>1</v>
      </c>
      <c r="V611" s="1">
        <v>589</v>
      </c>
      <c r="W611" s="1">
        <v>14</v>
      </c>
      <c r="X611" s="1" t="s">
        <v>48</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x14ac:dyDescent="0.3">
      <c r="A612" s="1" t="s">
        <v>49</v>
      </c>
      <c r="B612" s="1" t="s">
        <v>38</v>
      </c>
      <c r="C612" s="1" t="s">
        <v>62</v>
      </c>
      <c r="D612" s="1" t="s">
        <v>52</v>
      </c>
      <c r="E612" s="1" t="s">
        <v>53</v>
      </c>
      <c r="F612" s="1" t="s">
        <v>106</v>
      </c>
      <c r="G612" s="1" t="s">
        <v>687</v>
      </c>
      <c r="H612" s="1">
        <v>844</v>
      </c>
      <c r="I612" s="1" t="s">
        <v>55</v>
      </c>
      <c r="J612" s="1" t="s">
        <v>94</v>
      </c>
      <c r="K612" s="1" t="s">
        <v>72</v>
      </c>
      <c r="L612" s="1" t="s">
        <v>37</v>
      </c>
      <c r="M612" s="1" t="s">
        <v>47</v>
      </c>
      <c r="N612" s="1">
        <v>3</v>
      </c>
      <c r="O612" s="1">
        <v>-2</v>
      </c>
      <c r="P612" s="1">
        <v>0</v>
      </c>
      <c r="Q612" s="1">
        <v>27</v>
      </c>
      <c r="R612" s="1">
        <v>0</v>
      </c>
      <c r="S612" s="1"/>
      <c r="T612" s="1">
        <v>0</v>
      </c>
      <c r="U612" s="1">
        <v>1</v>
      </c>
      <c r="V612" s="1">
        <v>269</v>
      </c>
      <c r="W612" s="1">
        <v>5</v>
      </c>
      <c r="X612" s="1" t="s">
        <v>58</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x14ac:dyDescent="0.3">
      <c r="A613" s="1" t="s">
        <v>49</v>
      </c>
      <c r="B613" s="1" t="s">
        <v>38</v>
      </c>
      <c r="C613" s="1" t="s">
        <v>39</v>
      </c>
      <c r="D613" s="1" t="s">
        <v>52</v>
      </c>
      <c r="E613" s="1" t="s">
        <v>53</v>
      </c>
      <c r="F613" s="1" t="s">
        <v>59</v>
      </c>
      <c r="G613" s="1" t="s">
        <v>688</v>
      </c>
      <c r="H613" s="1">
        <v>845</v>
      </c>
      <c r="I613" s="1" t="s">
        <v>55</v>
      </c>
      <c r="J613" s="1" t="s">
        <v>74</v>
      </c>
      <c r="K613" s="1" t="s">
        <v>46</v>
      </c>
      <c r="L613" s="1" t="s">
        <v>49</v>
      </c>
      <c r="M613" s="1" t="s">
        <v>47</v>
      </c>
      <c r="N613" s="1">
        <v>3</v>
      </c>
      <c r="O613" s="1">
        <v>-2</v>
      </c>
      <c r="P613" s="1">
        <v>0</v>
      </c>
      <c r="Q613" s="1">
        <v>35</v>
      </c>
      <c r="R613" s="1">
        <v>0</v>
      </c>
      <c r="S613" s="1"/>
      <c r="T613" s="1">
        <v>0</v>
      </c>
      <c r="U613" s="1">
        <v>1</v>
      </c>
      <c r="V613" s="1">
        <v>950</v>
      </c>
      <c r="W613" s="1">
        <v>7</v>
      </c>
      <c r="X613" s="1" t="s">
        <v>70</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x14ac:dyDescent="0.3">
      <c r="A614" s="1" t="s">
        <v>49</v>
      </c>
      <c r="B614" s="1" t="s">
        <v>38</v>
      </c>
      <c r="C614" s="1" t="s">
        <v>62</v>
      </c>
      <c r="D614" s="1" t="s">
        <v>52</v>
      </c>
      <c r="E614" s="1" t="s">
        <v>41</v>
      </c>
      <c r="F614" s="1" t="s">
        <v>99</v>
      </c>
      <c r="G614" s="1" t="s">
        <v>689</v>
      </c>
      <c r="H614" s="1">
        <v>846</v>
      </c>
      <c r="I614" s="1" t="s">
        <v>44</v>
      </c>
      <c r="J614" s="1" t="s">
        <v>45</v>
      </c>
      <c r="K614" s="1" t="s">
        <v>57</v>
      </c>
      <c r="L614" s="1" t="s">
        <v>37</v>
      </c>
      <c r="M614" s="1" t="s">
        <v>47</v>
      </c>
      <c r="N614" s="1">
        <v>2</v>
      </c>
      <c r="O614" s="1">
        <v>-2</v>
      </c>
      <c r="P614" s="1">
        <v>0</v>
      </c>
      <c r="Q614" s="1">
        <v>28</v>
      </c>
      <c r="R614" s="1">
        <v>0</v>
      </c>
      <c r="S614" s="1"/>
      <c r="T614" s="1">
        <v>0</v>
      </c>
      <c r="U614" s="1">
        <v>1</v>
      </c>
      <c r="V614" s="1">
        <v>760</v>
      </c>
      <c r="W614" s="1">
        <v>2</v>
      </c>
      <c r="X614" s="1" t="s">
        <v>64</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x14ac:dyDescent="0.3">
      <c r="A615" s="1" t="s">
        <v>49</v>
      </c>
      <c r="B615" s="1" t="s">
        <v>38</v>
      </c>
      <c r="C615" s="1" t="s">
        <v>62</v>
      </c>
      <c r="D615" s="1" t="s">
        <v>52</v>
      </c>
      <c r="E615" s="1" t="s">
        <v>154</v>
      </c>
      <c r="F615" s="1" t="s">
        <v>156</v>
      </c>
      <c r="G615" s="1" t="s">
        <v>690</v>
      </c>
      <c r="H615" s="1">
        <v>847</v>
      </c>
      <c r="I615" s="1" t="s">
        <v>55</v>
      </c>
      <c r="J615" s="1" t="s">
        <v>156</v>
      </c>
      <c r="K615" s="1" t="s">
        <v>57</v>
      </c>
      <c r="L615" s="1" t="s">
        <v>49</v>
      </c>
      <c r="M615" s="1" t="s">
        <v>47</v>
      </c>
      <c r="N615" s="1">
        <v>1</v>
      </c>
      <c r="O615" s="1">
        <v>-2</v>
      </c>
      <c r="P615" s="1">
        <v>0</v>
      </c>
      <c r="Q615" s="1">
        <v>34</v>
      </c>
      <c r="R615" s="1">
        <v>0</v>
      </c>
      <c r="S615" s="1"/>
      <c r="T615" s="1">
        <v>0</v>
      </c>
      <c r="U615" s="1">
        <v>1</v>
      </c>
      <c r="V615" s="1">
        <v>829</v>
      </c>
      <c r="W615" s="1">
        <v>3</v>
      </c>
      <c r="X615" s="1" t="s">
        <v>48</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x14ac:dyDescent="0.3">
      <c r="A616" s="1" t="s">
        <v>37</v>
      </c>
      <c r="B616" s="1" t="s">
        <v>50</v>
      </c>
      <c r="C616" s="1" t="s">
        <v>62</v>
      </c>
      <c r="D616" s="1" t="s">
        <v>40</v>
      </c>
      <c r="E616" s="1" t="s">
        <v>53</v>
      </c>
      <c r="F616" s="1" t="s">
        <v>65</v>
      </c>
      <c r="G616" s="1" t="s">
        <v>691</v>
      </c>
      <c r="H616" s="1">
        <v>848</v>
      </c>
      <c r="I616" s="1" t="s">
        <v>44</v>
      </c>
      <c r="J616" s="1" t="s">
        <v>56</v>
      </c>
      <c r="K616" s="1" t="s">
        <v>57</v>
      </c>
      <c r="L616" s="1" t="s">
        <v>37</v>
      </c>
      <c r="M616" s="1" t="s">
        <v>47</v>
      </c>
      <c r="N616" s="1">
        <v>2</v>
      </c>
      <c r="O616" s="1">
        <v>-2</v>
      </c>
      <c r="P616" s="1">
        <v>0</v>
      </c>
      <c r="Q616" s="1">
        <v>26</v>
      </c>
      <c r="R616" s="1">
        <v>1</v>
      </c>
      <c r="S616" s="1">
        <v>1</v>
      </c>
      <c r="T616" s="1">
        <v>1</v>
      </c>
      <c r="U616" s="1">
        <v>0</v>
      </c>
      <c r="V616" s="1">
        <v>887</v>
      </c>
      <c r="W616" s="1">
        <v>5</v>
      </c>
      <c r="X616" s="1" t="s">
        <v>48</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x14ac:dyDescent="0.3">
      <c r="A617" s="1" t="s">
        <v>49</v>
      </c>
      <c r="B617" s="1" t="s">
        <v>84</v>
      </c>
      <c r="C617" s="1" t="s">
        <v>62</v>
      </c>
      <c r="D617" s="1" t="s">
        <v>52</v>
      </c>
      <c r="E617" s="1" t="s">
        <v>53</v>
      </c>
      <c r="F617" s="1" t="s">
        <v>65</v>
      </c>
      <c r="G617" s="1" t="s">
        <v>692</v>
      </c>
      <c r="H617" s="1">
        <v>850</v>
      </c>
      <c r="I617" s="1" t="s">
        <v>55</v>
      </c>
      <c r="J617" s="1" t="s">
        <v>56</v>
      </c>
      <c r="K617" s="1" t="s">
        <v>57</v>
      </c>
      <c r="L617" s="1" t="s">
        <v>49</v>
      </c>
      <c r="M617" s="1" t="s">
        <v>47</v>
      </c>
      <c r="N617" s="1">
        <v>6</v>
      </c>
      <c r="O617" s="1">
        <v>-2</v>
      </c>
      <c r="P617" s="1">
        <v>0</v>
      </c>
      <c r="Q617" s="1">
        <v>27</v>
      </c>
      <c r="R617" s="1">
        <v>0</v>
      </c>
      <c r="S617" s="1"/>
      <c r="T617" s="1">
        <v>0</v>
      </c>
      <c r="U617" s="1">
        <v>1</v>
      </c>
      <c r="V617" s="1">
        <v>443</v>
      </c>
      <c r="W617" s="1">
        <v>3</v>
      </c>
      <c r="X617" s="1" t="s">
        <v>70</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x14ac:dyDescent="0.3">
      <c r="A618" s="1" t="s">
        <v>49</v>
      </c>
      <c r="B618" s="1" t="s">
        <v>38</v>
      </c>
      <c r="C618" s="1" t="s">
        <v>51</v>
      </c>
      <c r="D618" s="1" t="s">
        <v>52</v>
      </c>
      <c r="E618" s="1" t="s">
        <v>41</v>
      </c>
      <c r="F618" s="1" t="s">
        <v>99</v>
      </c>
      <c r="G618" s="1" t="s">
        <v>693</v>
      </c>
      <c r="H618" s="1">
        <v>851</v>
      </c>
      <c r="I618" s="1" t="s">
        <v>44</v>
      </c>
      <c r="J618" s="1" t="s">
        <v>88</v>
      </c>
      <c r="K618" s="1" t="s">
        <v>57</v>
      </c>
      <c r="L618" s="1" t="s">
        <v>49</v>
      </c>
      <c r="M618" s="1" t="s">
        <v>47</v>
      </c>
      <c r="N618" s="1">
        <v>2</v>
      </c>
      <c r="O618" s="1">
        <v>-2</v>
      </c>
      <c r="P618" s="1">
        <v>0</v>
      </c>
      <c r="Q618" s="1">
        <v>51</v>
      </c>
      <c r="R618" s="1">
        <v>0</v>
      </c>
      <c r="S618" s="1"/>
      <c r="T618" s="1">
        <v>0</v>
      </c>
      <c r="U618" s="1">
        <v>1</v>
      </c>
      <c r="V618" s="1">
        <v>1318</v>
      </c>
      <c r="W618" s="1">
        <v>26</v>
      </c>
      <c r="X618" s="1" t="s">
        <v>64</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x14ac:dyDescent="0.3">
      <c r="A619" s="1" t="s">
        <v>49</v>
      </c>
      <c r="B619" s="1" t="s">
        <v>38</v>
      </c>
      <c r="C619" s="1" t="s">
        <v>39</v>
      </c>
      <c r="D619" s="1" t="s">
        <v>52</v>
      </c>
      <c r="E619" s="1" t="s">
        <v>53</v>
      </c>
      <c r="F619" s="1" t="s">
        <v>65</v>
      </c>
      <c r="G619" s="1" t="s">
        <v>694</v>
      </c>
      <c r="H619" s="1">
        <v>852</v>
      </c>
      <c r="I619" s="1" t="s">
        <v>55</v>
      </c>
      <c r="J619" s="1" t="s">
        <v>76</v>
      </c>
      <c r="K619" s="1" t="s">
        <v>46</v>
      </c>
      <c r="L619" s="1" t="s">
        <v>49</v>
      </c>
      <c r="M619" s="1" t="s">
        <v>47</v>
      </c>
      <c r="N619" s="1">
        <v>2</v>
      </c>
      <c r="O619" s="1">
        <v>-2</v>
      </c>
      <c r="P619" s="1">
        <v>0</v>
      </c>
      <c r="Q619" s="1">
        <v>44</v>
      </c>
      <c r="R619" s="1">
        <v>0</v>
      </c>
      <c r="S619" s="1"/>
      <c r="T619" s="1">
        <v>0</v>
      </c>
      <c r="U619" s="1">
        <v>1</v>
      </c>
      <c r="V619" s="1">
        <v>625</v>
      </c>
      <c r="W619" s="1">
        <v>4</v>
      </c>
      <c r="X619" s="1" t="s">
        <v>70</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x14ac:dyDescent="0.3">
      <c r="A620" s="1" t="s">
        <v>49</v>
      </c>
      <c r="B620" s="1" t="s">
        <v>38</v>
      </c>
      <c r="C620" s="1" t="s">
        <v>62</v>
      </c>
      <c r="D620" s="1" t="s">
        <v>52</v>
      </c>
      <c r="E620" s="1" t="s">
        <v>53</v>
      </c>
      <c r="F620" s="1" t="s">
        <v>65</v>
      </c>
      <c r="G620" s="1" t="s">
        <v>695</v>
      </c>
      <c r="H620" s="1">
        <v>854</v>
      </c>
      <c r="I620" s="1" t="s">
        <v>55</v>
      </c>
      <c r="J620" s="1" t="s">
        <v>56</v>
      </c>
      <c r="K620" s="1" t="s">
        <v>46</v>
      </c>
      <c r="L620" s="1" t="s">
        <v>49</v>
      </c>
      <c r="M620" s="1" t="s">
        <v>47</v>
      </c>
      <c r="N620" s="1">
        <v>3</v>
      </c>
      <c r="O620" s="1">
        <v>-2</v>
      </c>
      <c r="P620" s="1">
        <v>0</v>
      </c>
      <c r="Q620" s="1">
        <v>25</v>
      </c>
      <c r="R620" s="1">
        <v>0</v>
      </c>
      <c r="S620" s="1"/>
      <c r="T620" s="1">
        <v>0</v>
      </c>
      <c r="U620" s="1">
        <v>1</v>
      </c>
      <c r="V620" s="1">
        <v>180</v>
      </c>
      <c r="W620" s="1">
        <v>2</v>
      </c>
      <c r="X620" s="1" t="s">
        <v>58</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x14ac:dyDescent="0.3">
      <c r="A621" s="1" t="s">
        <v>49</v>
      </c>
      <c r="B621" s="1" t="s">
        <v>38</v>
      </c>
      <c r="C621" s="1" t="s">
        <v>62</v>
      </c>
      <c r="D621" s="1" t="s">
        <v>52</v>
      </c>
      <c r="E621" s="1" t="s">
        <v>41</v>
      </c>
      <c r="F621" s="1" t="s">
        <v>65</v>
      </c>
      <c r="G621" s="1" t="s">
        <v>696</v>
      </c>
      <c r="H621" s="1">
        <v>855</v>
      </c>
      <c r="I621" s="1" t="s">
        <v>55</v>
      </c>
      <c r="J621" s="1" t="s">
        <v>45</v>
      </c>
      <c r="K621" s="1" t="s">
        <v>72</v>
      </c>
      <c r="L621" s="1" t="s">
        <v>49</v>
      </c>
      <c r="M621" s="1" t="s">
        <v>47</v>
      </c>
      <c r="N621" s="1">
        <v>5</v>
      </c>
      <c r="O621" s="1">
        <v>-2</v>
      </c>
      <c r="P621" s="1">
        <v>0</v>
      </c>
      <c r="Q621" s="1">
        <v>33</v>
      </c>
      <c r="R621" s="1">
        <v>0</v>
      </c>
      <c r="S621" s="1"/>
      <c r="T621" s="1">
        <v>0</v>
      </c>
      <c r="U621" s="1">
        <v>1</v>
      </c>
      <c r="V621" s="1">
        <v>586</v>
      </c>
      <c r="W621" s="1">
        <v>1</v>
      </c>
      <c r="X621" s="1" t="s">
        <v>70</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x14ac:dyDescent="0.3">
      <c r="A622" s="1" t="s">
        <v>49</v>
      </c>
      <c r="B622" s="1" t="s">
        <v>38</v>
      </c>
      <c r="C622" s="1" t="s">
        <v>39</v>
      </c>
      <c r="D622" s="1" t="s">
        <v>52</v>
      </c>
      <c r="E622" s="1" t="s">
        <v>53</v>
      </c>
      <c r="F622" s="1" t="s">
        <v>65</v>
      </c>
      <c r="G622" s="1" t="s">
        <v>697</v>
      </c>
      <c r="H622" s="1">
        <v>856</v>
      </c>
      <c r="I622" s="1" t="s">
        <v>44</v>
      </c>
      <c r="J622" s="1" t="s">
        <v>56</v>
      </c>
      <c r="K622" s="1" t="s">
        <v>46</v>
      </c>
      <c r="L622" s="1" t="s">
        <v>49</v>
      </c>
      <c r="M622" s="1" t="s">
        <v>47</v>
      </c>
      <c r="N622" s="1">
        <v>3</v>
      </c>
      <c r="O622" s="1">
        <v>-2</v>
      </c>
      <c r="P622" s="1">
        <v>0</v>
      </c>
      <c r="Q622" s="1">
        <v>35</v>
      </c>
      <c r="R622" s="1">
        <v>0</v>
      </c>
      <c r="S622" s="1"/>
      <c r="T622" s="1">
        <v>0</v>
      </c>
      <c r="U622" s="1">
        <v>1</v>
      </c>
      <c r="V622" s="1">
        <v>1343</v>
      </c>
      <c r="W622" s="1">
        <v>27</v>
      </c>
      <c r="X622" s="1" t="s">
        <v>58</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x14ac:dyDescent="0.3">
      <c r="A623" s="1" t="s">
        <v>49</v>
      </c>
      <c r="B623" s="1" t="s">
        <v>38</v>
      </c>
      <c r="C623" s="1" t="s">
        <v>39</v>
      </c>
      <c r="D623" s="1" t="s">
        <v>52</v>
      </c>
      <c r="E623" s="1" t="s">
        <v>41</v>
      </c>
      <c r="F623" s="1" t="s">
        <v>42</v>
      </c>
      <c r="G623" s="1" t="s">
        <v>698</v>
      </c>
      <c r="H623" s="1">
        <v>857</v>
      </c>
      <c r="I623" s="1" t="s">
        <v>55</v>
      </c>
      <c r="J623" s="1" t="s">
        <v>45</v>
      </c>
      <c r="K623" s="1" t="s">
        <v>57</v>
      </c>
      <c r="L623" s="1" t="s">
        <v>37</v>
      </c>
      <c r="M623" s="1" t="s">
        <v>47</v>
      </c>
      <c r="N623" s="1">
        <v>1</v>
      </c>
      <c r="O623" s="1">
        <v>-2</v>
      </c>
      <c r="P623" s="1">
        <v>0</v>
      </c>
      <c r="Q623" s="1">
        <v>36</v>
      </c>
      <c r="R623" s="1">
        <v>0</v>
      </c>
      <c r="S623" s="1"/>
      <c r="T623" s="1">
        <v>0</v>
      </c>
      <c r="U623" s="1">
        <v>1</v>
      </c>
      <c r="V623" s="1">
        <v>928</v>
      </c>
      <c r="W623" s="1">
        <v>1</v>
      </c>
      <c r="X623" s="1" t="s">
        <v>48</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x14ac:dyDescent="0.3">
      <c r="A624" s="1" t="s">
        <v>49</v>
      </c>
      <c r="B624" s="1" t="s">
        <v>38</v>
      </c>
      <c r="C624" s="1" t="s">
        <v>62</v>
      </c>
      <c r="D624" s="1" t="s">
        <v>52</v>
      </c>
      <c r="E624" s="1" t="s">
        <v>41</v>
      </c>
      <c r="F624" s="1" t="s">
        <v>42</v>
      </c>
      <c r="G624" s="1" t="s">
        <v>699</v>
      </c>
      <c r="H624" s="1">
        <v>859</v>
      </c>
      <c r="I624" s="1" t="s">
        <v>55</v>
      </c>
      <c r="J624" s="1" t="s">
        <v>45</v>
      </c>
      <c r="K624" s="1" t="s">
        <v>72</v>
      </c>
      <c r="L624" s="1" t="s">
        <v>49</v>
      </c>
      <c r="M624" s="1" t="s">
        <v>47</v>
      </c>
      <c r="N624" s="1">
        <v>3</v>
      </c>
      <c r="O624" s="1">
        <v>-2</v>
      </c>
      <c r="P624" s="1">
        <v>0</v>
      </c>
      <c r="Q624" s="1">
        <v>32</v>
      </c>
      <c r="R624" s="1">
        <v>0</v>
      </c>
      <c r="S624" s="1"/>
      <c r="T624" s="1">
        <v>0</v>
      </c>
      <c r="U624" s="1">
        <v>1</v>
      </c>
      <c r="V624" s="1">
        <v>117</v>
      </c>
      <c r="W624" s="1">
        <v>13</v>
      </c>
      <c r="X624" s="1" t="s">
        <v>64</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x14ac:dyDescent="0.3">
      <c r="A625" s="1" t="s">
        <v>49</v>
      </c>
      <c r="B625" s="1" t="s">
        <v>50</v>
      </c>
      <c r="C625" s="1" t="s">
        <v>62</v>
      </c>
      <c r="D625" s="1" t="s">
        <v>52</v>
      </c>
      <c r="E625" s="1" t="s">
        <v>53</v>
      </c>
      <c r="F625" s="1" t="s">
        <v>42</v>
      </c>
      <c r="G625" s="1" t="s">
        <v>700</v>
      </c>
      <c r="H625" s="1">
        <v>861</v>
      </c>
      <c r="I625" s="1" t="s">
        <v>55</v>
      </c>
      <c r="J625" s="1" t="s">
        <v>56</v>
      </c>
      <c r="K625" s="1" t="s">
        <v>72</v>
      </c>
      <c r="L625" s="1" t="s">
        <v>49</v>
      </c>
      <c r="M625" s="1" t="s">
        <v>47</v>
      </c>
      <c r="N625" s="1">
        <v>3</v>
      </c>
      <c r="O625" s="1">
        <v>-2</v>
      </c>
      <c r="P625" s="1">
        <v>0</v>
      </c>
      <c r="Q625" s="1">
        <v>30</v>
      </c>
      <c r="R625" s="1">
        <v>0</v>
      </c>
      <c r="S625" s="1"/>
      <c r="T625" s="1">
        <v>0</v>
      </c>
      <c r="U625" s="1">
        <v>1</v>
      </c>
      <c r="V625" s="1">
        <v>1012</v>
      </c>
      <c r="W625" s="1">
        <v>5</v>
      </c>
      <c r="X625" s="1" t="s">
        <v>64</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x14ac:dyDescent="0.3">
      <c r="A626" s="1" t="s">
        <v>49</v>
      </c>
      <c r="B626" s="1" t="s">
        <v>38</v>
      </c>
      <c r="C626" s="1" t="s">
        <v>51</v>
      </c>
      <c r="D626" s="1" t="s">
        <v>52</v>
      </c>
      <c r="E626" s="1" t="s">
        <v>41</v>
      </c>
      <c r="F626" s="1" t="s">
        <v>99</v>
      </c>
      <c r="G626" s="1" t="s">
        <v>701</v>
      </c>
      <c r="H626" s="1">
        <v>862</v>
      </c>
      <c r="I626" s="1" t="s">
        <v>44</v>
      </c>
      <c r="J626" s="1" t="s">
        <v>45</v>
      </c>
      <c r="K626" s="1" t="s">
        <v>57</v>
      </c>
      <c r="L626" s="1" t="s">
        <v>37</v>
      </c>
      <c r="M626" s="1" t="s">
        <v>47</v>
      </c>
      <c r="N626" s="1">
        <v>3</v>
      </c>
      <c r="O626" s="1">
        <v>-2</v>
      </c>
      <c r="P626" s="1">
        <v>0</v>
      </c>
      <c r="Q626" s="1">
        <v>53</v>
      </c>
      <c r="R626" s="1">
        <v>0</v>
      </c>
      <c r="S626" s="1"/>
      <c r="T626" s="1">
        <v>0</v>
      </c>
      <c r="U626" s="1">
        <v>1</v>
      </c>
      <c r="V626" s="1">
        <v>661</v>
      </c>
      <c r="W626" s="1">
        <v>7</v>
      </c>
      <c r="X626" s="1" t="s">
        <v>48</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x14ac:dyDescent="0.3">
      <c r="A627" s="1" t="s">
        <v>49</v>
      </c>
      <c r="B627" s="1" t="s">
        <v>38</v>
      </c>
      <c r="C627" s="1" t="s">
        <v>51</v>
      </c>
      <c r="D627" s="1" t="s">
        <v>52</v>
      </c>
      <c r="E627" s="1" t="s">
        <v>41</v>
      </c>
      <c r="F627" s="1" t="s">
        <v>99</v>
      </c>
      <c r="G627" s="1" t="s">
        <v>702</v>
      </c>
      <c r="H627" s="1">
        <v>864</v>
      </c>
      <c r="I627" s="1" t="s">
        <v>55</v>
      </c>
      <c r="J627" s="1" t="s">
        <v>45</v>
      </c>
      <c r="K627" s="1" t="s">
        <v>72</v>
      </c>
      <c r="L627" s="1" t="s">
        <v>37</v>
      </c>
      <c r="M627" s="1" t="s">
        <v>47</v>
      </c>
      <c r="N627" s="1">
        <v>2</v>
      </c>
      <c r="O627" s="1">
        <v>-2</v>
      </c>
      <c r="P627" s="1">
        <v>0</v>
      </c>
      <c r="Q627" s="1">
        <v>45</v>
      </c>
      <c r="R627" s="1">
        <v>0</v>
      </c>
      <c r="S627" s="1"/>
      <c r="T627" s="1">
        <v>0</v>
      </c>
      <c r="U627" s="1">
        <v>1</v>
      </c>
      <c r="V627" s="1">
        <v>930</v>
      </c>
      <c r="W627" s="1">
        <v>9</v>
      </c>
      <c r="X627" s="1" t="s">
        <v>70</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x14ac:dyDescent="0.3">
      <c r="A628" s="1" t="s">
        <v>49</v>
      </c>
      <c r="B628" s="1" t="s">
        <v>38</v>
      </c>
      <c r="C628" s="1" t="s">
        <v>62</v>
      </c>
      <c r="D628" s="1" t="s">
        <v>52</v>
      </c>
      <c r="E628" s="1" t="s">
        <v>53</v>
      </c>
      <c r="F628" s="1" t="s">
        <v>65</v>
      </c>
      <c r="G628" s="1" t="s">
        <v>703</v>
      </c>
      <c r="H628" s="1">
        <v>865</v>
      </c>
      <c r="I628" s="1" t="s">
        <v>44</v>
      </c>
      <c r="J628" s="1" t="s">
        <v>56</v>
      </c>
      <c r="K628" s="1" t="s">
        <v>57</v>
      </c>
      <c r="L628" s="1" t="s">
        <v>49</v>
      </c>
      <c r="M628" s="1" t="s">
        <v>47</v>
      </c>
      <c r="N628" s="1">
        <v>3</v>
      </c>
      <c r="O628" s="1">
        <v>-2</v>
      </c>
      <c r="P628" s="1">
        <v>0</v>
      </c>
      <c r="Q628" s="1">
        <v>32</v>
      </c>
      <c r="R628" s="1">
        <v>0</v>
      </c>
      <c r="S628" s="1"/>
      <c r="T628" s="1">
        <v>0</v>
      </c>
      <c r="U628" s="1">
        <v>1</v>
      </c>
      <c r="V628" s="1">
        <v>638</v>
      </c>
      <c r="W628" s="1">
        <v>8</v>
      </c>
      <c r="X628" s="1" t="s">
        <v>48</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x14ac:dyDescent="0.3">
      <c r="A629" s="1" t="s">
        <v>49</v>
      </c>
      <c r="B629" s="1" t="s">
        <v>50</v>
      </c>
      <c r="C629" s="1" t="s">
        <v>51</v>
      </c>
      <c r="D629" s="1" t="s">
        <v>52</v>
      </c>
      <c r="E629" s="1" t="s">
        <v>53</v>
      </c>
      <c r="F629" s="1" t="s">
        <v>65</v>
      </c>
      <c r="G629" s="1" t="s">
        <v>704</v>
      </c>
      <c r="H629" s="1">
        <v>867</v>
      </c>
      <c r="I629" s="1" t="s">
        <v>44</v>
      </c>
      <c r="J629" s="1" t="s">
        <v>74</v>
      </c>
      <c r="K629" s="1" t="s">
        <v>57</v>
      </c>
      <c r="L629" s="1" t="s">
        <v>49</v>
      </c>
      <c r="M629" s="1" t="s">
        <v>47</v>
      </c>
      <c r="N629" s="1">
        <v>3</v>
      </c>
      <c r="O629" s="1">
        <v>-2</v>
      </c>
      <c r="P629" s="1">
        <v>0</v>
      </c>
      <c r="Q629" s="1">
        <v>52</v>
      </c>
      <c r="R629" s="1">
        <v>0</v>
      </c>
      <c r="S629" s="1"/>
      <c r="T629" s="1">
        <v>0</v>
      </c>
      <c r="U629" s="1">
        <v>1</v>
      </c>
      <c r="V629" s="1">
        <v>890</v>
      </c>
      <c r="W629" s="1">
        <v>25</v>
      </c>
      <c r="X629" s="1" t="s">
        <v>64</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x14ac:dyDescent="0.3">
      <c r="A630" s="1" t="s">
        <v>49</v>
      </c>
      <c r="B630" s="1" t="s">
        <v>38</v>
      </c>
      <c r="C630" s="1" t="s">
        <v>39</v>
      </c>
      <c r="D630" s="1" t="s">
        <v>52</v>
      </c>
      <c r="E630" s="1" t="s">
        <v>41</v>
      </c>
      <c r="F630" s="1" t="s">
        <v>99</v>
      </c>
      <c r="G630" s="1" t="s">
        <v>705</v>
      </c>
      <c r="H630" s="1">
        <v>868</v>
      </c>
      <c r="I630" s="1" t="s">
        <v>55</v>
      </c>
      <c r="J630" s="1" t="s">
        <v>45</v>
      </c>
      <c r="K630" s="1" t="s">
        <v>72</v>
      </c>
      <c r="L630" s="1" t="s">
        <v>49</v>
      </c>
      <c r="M630" s="1" t="s">
        <v>47</v>
      </c>
      <c r="N630" s="1">
        <v>2</v>
      </c>
      <c r="O630" s="1">
        <v>-2</v>
      </c>
      <c r="P630" s="1">
        <v>0</v>
      </c>
      <c r="Q630" s="1">
        <v>37</v>
      </c>
      <c r="R630" s="1">
        <v>0</v>
      </c>
      <c r="S630" s="1"/>
      <c r="T630" s="1">
        <v>0</v>
      </c>
      <c r="U630" s="1">
        <v>1</v>
      </c>
      <c r="V630" s="1">
        <v>342</v>
      </c>
      <c r="W630" s="1">
        <v>16</v>
      </c>
      <c r="X630" s="1" t="s">
        <v>64</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x14ac:dyDescent="0.3">
      <c r="A631" s="1" t="s">
        <v>49</v>
      </c>
      <c r="B631" s="1" t="s">
        <v>38</v>
      </c>
      <c r="C631" s="1" t="s">
        <v>62</v>
      </c>
      <c r="D631" s="1" t="s">
        <v>52</v>
      </c>
      <c r="E631" s="1" t="s">
        <v>154</v>
      </c>
      <c r="F631" s="1" t="s">
        <v>65</v>
      </c>
      <c r="G631" s="1" t="s">
        <v>706</v>
      </c>
      <c r="H631" s="1">
        <v>869</v>
      </c>
      <c r="I631" s="1" t="s">
        <v>55</v>
      </c>
      <c r="J631" s="1" t="s">
        <v>156</v>
      </c>
      <c r="K631" s="1" t="s">
        <v>72</v>
      </c>
      <c r="L631" s="1" t="s">
        <v>49</v>
      </c>
      <c r="M631" s="1" t="s">
        <v>47</v>
      </c>
      <c r="N631" s="1">
        <v>6</v>
      </c>
      <c r="O631" s="1">
        <v>-2</v>
      </c>
      <c r="P631" s="1">
        <v>0</v>
      </c>
      <c r="Q631" s="1">
        <v>28</v>
      </c>
      <c r="R631" s="1">
        <v>0</v>
      </c>
      <c r="S631" s="1"/>
      <c r="T631" s="1">
        <v>0</v>
      </c>
      <c r="U631" s="1">
        <v>1</v>
      </c>
      <c r="V631" s="1">
        <v>1169</v>
      </c>
      <c r="W631" s="1">
        <v>8</v>
      </c>
      <c r="X631" s="1" t="s">
        <v>48</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x14ac:dyDescent="0.3">
      <c r="A632" s="1" t="s">
        <v>49</v>
      </c>
      <c r="B632" s="1" t="s">
        <v>38</v>
      </c>
      <c r="C632" s="1" t="s">
        <v>85</v>
      </c>
      <c r="D632" s="1" t="s">
        <v>52</v>
      </c>
      <c r="E632" s="1" t="s">
        <v>53</v>
      </c>
      <c r="F632" s="1" t="s">
        <v>42</v>
      </c>
      <c r="G632" s="1" t="s">
        <v>707</v>
      </c>
      <c r="H632" s="1">
        <v>872</v>
      </c>
      <c r="I632" s="1" t="s">
        <v>55</v>
      </c>
      <c r="J632" s="1" t="s">
        <v>74</v>
      </c>
      <c r="K632" s="1" t="s">
        <v>57</v>
      </c>
      <c r="L632" s="1" t="s">
        <v>49</v>
      </c>
      <c r="M632" s="1" t="s">
        <v>47</v>
      </c>
      <c r="N632" s="1">
        <v>2</v>
      </c>
      <c r="O632" s="1">
        <v>-2</v>
      </c>
      <c r="P632" s="1">
        <v>0</v>
      </c>
      <c r="Q632" s="1">
        <v>22</v>
      </c>
      <c r="R632" s="1">
        <v>0</v>
      </c>
      <c r="S632" s="1"/>
      <c r="T632" s="1">
        <v>0</v>
      </c>
      <c r="U632" s="1">
        <v>1</v>
      </c>
      <c r="V632" s="1">
        <v>1230</v>
      </c>
      <c r="W632" s="1">
        <v>1</v>
      </c>
      <c r="X632" s="1" t="s">
        <v>48</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x14ac:dyDescent="0.3">
      <c r="A633" s="1" t="s">
        <v>49</v>
      </c>
      <c r="B633" s="1" t="s">
        <v>38</v>
      </c>
      <c r="C633" s="1" t="s">
        <v>39</v>
      </c>
      <c r="D633" s="1" t="s">
        <v>52</v>
      </c>
      <c r="E633" s="1" t="s">
        <v>53</v>
      </c>
      <c r="F633" s="1" t="s">
        <v>42</v>
      </c>
      <c r="G633" s="1" t="s">
        <v>708</v>
      </c>
      <c r="H633" s="1">
        <v>874</v>
      </c>
      <c r="I633" s="1" t="s">
        <v>55</v>
      </c>
      <c r="J633" s="1" t="s">
        <v>61</v>
      </c>
      <c r="K633" s="1" t="s">
        <v>57</v>
      </c>
      <c r="L633" s="1" t="s">
        <v>37</v>
      </c>
      <c r="M633" s="1" t="s">
        <v>47</v>
      </c>
      <c r="N633" s="1">
        <v>2</v>
      </c>
      <c r="O633" s="1">
        <v>-2</v>
      </c>
      <c r="P633" s="1">
        <v>0</v>
      </c>
      <c r="Q633" s="1">
        <v>44</v>
      </c>
      <c r="R633" s="1">
        <v>0</v>
      </c>
      <c r="S633" s="1"/>
      <c r="T633" s="1">
        <v>0</v>
      </c>
      <c r="U633" s="1">
        <v>1</v>
      </c>
      <c r="V633" s="1">
        <v>986</v>
      </c>
      <c r="W633" s="1">
        <v>8</v>
      </c>
      <c r="X633" s="1" t="s">
        <v>64</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x14ac:dyDescent="0.3">
      <c r="A634" s="1" t="s">
        <v>49</v>
      </c>
      <c r="B634" s="1" t="s">
        <v>50</v>
      </c>
      <c r="C634" s="1" t="s">
        <v>39</v>
      </c>
      <c r="D634" s="1" t="s">
        <v>52</v>
      </c>
      <c r="E634" s="1" t="s">
        <v>53</v>
      </c>
      <c r="F634" s="1" t="s">
        <v>65</v>
      </c>
      <c r="G634" s="1" t="s">
        <v>709</v>
      </c>
      <c r="H634" s="1">
        <v>875</v>
      </c>
      <c r="I634" s="1" t="s">
        <v>55</v>
      </c>
      <c r="J634" s="1" t="s">
        <v>56</v>
      </c>
      <c r="K634" s="1" t="s">
        <v>46</v>
      </c>
      <c r="L634" s="1" t="s">
        <v>37</v>
      </c>
      <c r="M634" s="1" t="s">
        <v>47</v>
      </c>
      <c r="N634" s="1">
        <v>2</v>
      </c>
      <c r="O634" s="1">
        <v>-2</v>
      </c>
      <c r="P634" s="1">
        <v>0</v>
      </c>
      <c r="Q634" s="1">
        <v>42</v>
      </c>
      <c r="R634" s="1">
        <v>0</v>
      </c>
      <c r="S634" s="1"/>
      <c r="T634" s="1">
        <v>0</v>
      </c>
      <c r="U634" s="1">
        <v>1</v>
      </c>
      <c r="V634" s="1">
        <v>1271</v>
      </c>
      <c r="W634" s="1">
        <v>2</v>
      </c>
      <c r="X634" s="1" t="s">
        <v>58</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x14ac:dyDescent="0.3">
      <c r="A635" s="1" t="s">
        <v>49</v>
      </c>
      <c r="B635" s="1" t="s">
        <v>38</v>
      </c>
      <c r="C635" s="1" t="s">
        <v>39</v>
      </c>
      <c r="D635" s="1" t="s">
        <v>52</v>
      </c>
      <c r="E635" s="1" t="s">
        <v>154</v>
      </c>
      <c r="F635" s="1" t="s">
        <v>42</v>
      </c>
      <c r="G635" s="1" t="s">
        <v>710</v>
      </c>
      <c r="H635" s="1">
        <v>878</v>
      </c>
      <c r="I635" s="1" t="s">
        <v>55</v>
      </c>
      <c r="J635" s="1" t="s">
        <v>156</v>
      </c>
      <c r="K635" s="1" t="s">
        <v>57</v>
      </c>
      <c r="L635" s="1" t="s">
        <v>49</v>
      </c>
      <c r="M635" s="1" t="s">
        <v>47</v>
      </c>
      <c r="N635" s="1">
        <v>3</v>
      </c>
      <c r="O635" s="1">
        <v>-2</v>
      </c>
      <c r="P635" s="1">
        <v>0</v>
      </c>
      <c r="Q635" s="1">
        <v>36</v>
      </c>
      <c r="R635" s="1">
        <v>0</v>
      </c>
      <c r="S635" s="1"/>
      <c r="T635" s="1">
        <v>0</v>
      </c>
      <c r="U635" s="1">
        <v>1</v>
      </c>
      <c r="V635" s="1">
        <v>1278</v>
      </c>
      <c r="W635" s="1">
        <v>8</v>
      </c>
      <c r="X635" s="1" t="s">
        <v>70</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x14ac:dyDescent="0.3">
      <c r="A636" s="1" t="s">
        <v>49</v>
      </c>
      <c r="B636" s="1" t="s">
        <v>38</v>
      </c>
      <c r="C636" s="1" t="s">
        <v>62</v>
      </c>
      <c r="D636" s="1" t="s">
        <v>52</v>
      </c>
      <c r="E636" s="1" t="s">
        <v>41</v>
      </c>
      <c r="F636" s="1" t="s">
        <v>59</v>
      </c>
      <c r="G636" s="1" t="s">
        <v>711</v>
      </c>
      <c r="H636" s="1">
        <v>879</v>
      </c>
      <c r="I636" s="1" t="s">
        <v>55</v>
      </c>
      <c r="J636" s="1" t="s">
        <v>45</v>
      </c>
      <c r="K636" s="1" t="s">
        <v>57</v>
      </c>
      <c r="L636" s="1" t="s">
        <v>37</v>
      </c>
      <c r="M636" s="1" t="s">
        <v>47</v>
      </c>
      <c r="N636" s="1">
        <v>3</v>
      </c>
      <c r="O636" s="1">
        <v>-2</v>
      </c>
      <c r="P636" s="1">
        <v>0</v>
      </c>
      <c r="Q636" s="1">
        <v>25</v>
      </c>
      <c r="R636" s="1">
        <v>0</v>
      </c>
      <c r="S636" s="1"/>
      <c r="T636" s="1">
        <v>0</v>
      </c>
      <c r="U636" s="1">
        <v>1</v>
      </c>
      <c r="V636" s="1">
        <v>141</v>
      </c>
      <c r="W636" s="1">
        <v>3</v>
      </c>
      <c r="X636" s="1" t="s">
        <v>58</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x14ac:dyDescent="0.3">
      <c r="A637" s="1" t="s">
        <v>49</v>
      </c>
      <c r="B637" s="1" t="s">
        <v>38</v>
      </c>
      <c r="C637" s="1" t="s">
        <v>39</v>
      </c>
      <c r="D637" s="1" t="s">
        <v>52</v>
      </c>
      <c r="E637" s="1" t="s">
        <v>53</v>
      </c>
      <c r="F637" s="1" t="s">
        <v>42</v>
      </c>
      <c r="G637" s="1" t="s">
        <v>712</v>
      </c>
      <c r="H637" s="1">
        <v>880</v>
      </c>
      <c r="I637" s="1" t="s">
        <v>44</v>
      </c>
      <c r="J637" s="1" t="s">
        <v>74</v>
      </c>
      <c r="K637" s="1" t="s">
        <v>57</v>
      </c>
      <c r="L637" s="1" t="s">
        <v>37</v>
      </c>
      <c r="M637" s="1" t="s">
        <v>47</v>
      </c>
      <c r="N637" s="1">
        <v>2</v>
      </c>
      <c r="O637" s="1">
        <v>-2</v>
      </c>
      <c r="P637" s="1">
        <v>0</v>
      </c>
      <c r="Q637" s="1">
        <v>35</v>
      </c>
      <c r="R637" s="1">
        <v>0</v>
      </c>
      <c r="S637" s="1"/>
      <c r="T637" s="1">
        <v>0</v>
      </c>
      <c r="U637" s="1">
        <v>1</v>
      </c>
      <c r="V637" s="1">
        <v>607</v>
      </c>
      <c r="W637" s="1">
        <v>9</v>
      </c>
      <c r="X637" s="1" t="s">
        <v>70</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x14ac:dyDescent="0.3">
      <c r="A638" s="1" t="s">
        <v>37</v>
      </c>
      <c r="B638" s="1" t="s">
        <v>50</v>
      </c>
      <c r="C638" s="1" t="s">
        <v>39</v>
      </c>
      <c r="D638" s="1" t="s">
        <v>40</v>
      </c>
      <c r="E638" s="1" t="s">
        <v>53</v>
      </c>
      <c r="F638" s="1" t="s">
        <v>42</v>
      </c>
      <c r="G638" s="1" t="s">
        <v>713</v>
      </c>
      <c r="H638" s="1">
        <v>881</v>
      </c>
      <c r="I638" s="1" t="s">
        <v>44</v>
      </c>
      <c r="J638" s="1" t="s">
        <v>56</v>
      </c>
      <c r="K638" s="1" t="s">
        <v>72</v>
      </c>
      <c r="L638" s="1" t="s">
        <v>37</v>
      </c>
      <c r="M638" s="1" t="s">
        <v>47</v>
      </c>
      <c r="N638" s="1">
        <v>3</v>
      </c>
      <c r="O638" s="1">
        <v>-2</v>
      </c>
      <c r="P638" s="1">
        <v>0</v>
      </c>
      <c r="Q638" s="1">
        <v>35</v>
      </c>
      <c r="R638" s="1">
        <v>1</v>
      </c>
      <c r="S638" s="1">
        <v>1</v>
      </c>
      <c r="T638" s="1">
        <v>1</v>
      </c>
      <c r="U638" s="1">
        <v>0</v>
      </c>
      <c r="V638" s="1">
        <v>130</v>
      </c>
      <c r="W638" s="1">
        <v>25</v>
      </c>
      <c r="X638" s="1" t="s">
        <v>64</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x14ac:dyDescent="0.3">
      <c r="A639" s="1" t="s">
        <v>49</v>
      </c>
      <c r="B639" s="1" t="s">
        <v>84</v>
      </c>
      <c r="C639" s="1" t="s">
        <v>62</v>
      </c>
      <c r="D639" s="1" t="s">
        <v>52</v>
      </c>
      <c r="E639" s="1" t="s">
        <v>53</v>
      </c>
      <c r="F639" s="1" t="s">
        <v>42</v>
      </c>
      <c r="G639" s="1" t="s">
        <v>714</v>
      </c>
      <c r="H639" s="1">
        <v>882</v>
      </c>
      <c r="I639" s="1" t="s">
        <v>55</v>
      </c>
      <c r="J639" s="1" t="s">
        <v>61</v>
      </c>
      <c r="K639" s="1" t="s">
        <v>72</v>
      </c>
      <c r="L639" s="1" t="s">
        <v>49</v>
      </c>
      <c r="M639" s="1" t="s">
        <v>47</v>
      </c>
      <c r="N639" s="1">
        <v>2</v>
      </c>
      <c r="O639" s="1">
        <v>-2</v>
      </c>
      <c r="P639" s="1">
        <v>0</v>
      </c>
      <c r="Q639" s="1">
        <v>32</v>
      </c>
      <c r="R639" s="1">
        <v>0</v>
      </c>
      <c r="S639" s="1"/>
      <c r="T639" s="1">
        <v>0</v>
      </c>
      <c r="U639" s="1">
        <v>1</v>
      </c>
      <c r="V639" s="1">
        <v>300</v>
      </c>
      <c r="W639" s="1">
        <v>1</v>
      </c>
      <c r="X639" s="1" t="s">
        <v>70</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x14ac:dyDescent="0.3">
      <c r="A640" s="1" t="s">
        <v>49</v>
      </c>
      <c r="B640" s="1" t="s">
        <v>38</v>
      </c>
      <c r="C640" s="1" t="s">
        <v>62</v>
      </c>
      <c r="D640" s="1" t="s">
        <v>52</v>
      </c>
      <c r="E640" s="1" t="s">
        <v>41</v>
      </c>
      <c r="F640" s="1" t="s">
        <v>99</v>
      </c>
      <c r="G640" s="1" t="s">
        <v>715</v>
      </c>
      <c r="H640" s="1">
        <v>885</v>
      </c>
      <c r="I640" s="1" t="s">
        <v>55</v>
      </c>
      <c r="J640" s="1" t="s">
        <v>45</v>
      </c>
      <c r="K640" s="1" t="s">
        <v>57</v>
      </c>
      <c r="L640" s="1" t="s">
        <v>49</v>
      </c>
      <c r="M640" s="1" t="s">
        <v>47</v>
      </c>
      <c r="N640" s="1">
        <v>1</v>
      </c>
      <c r="O640" s="1">
        <v>-2</v>
      </c>
      <c r="P640" s="1">
        <v>0</v>
      </c>
      <c r="Q640" s="1">
        <v>25</v>
      </c>
      <c r="R640" s="1">
        <v>0</v>
      </c>
      <c r="S640" s="1"/>
      <c r="T640" s="1">
        <v>0</v>
      </c>
      <c r="U640" s="1">
        <v>1</v>
      </c>
      <c r="V640" s="1">
        <v>583</v>
      </c>
      <c r="W640" s="1">
        <v>4</v>
      </c>
      <c r="X640" s="1" t="s">
        <v>58</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x14ac:dyDescent="0.3">
      <c r="A641" s="1" t="s">
        <v>49</v>
      </c>
      <c r="B641" s="1" t="s">
        <v>38</v>
      </c>
      <c r="C641" s="1" t="s">
        <v>51</v>
      </c>
      <c r="D641" s="1" t="s">
        <v>52</v>
      </c>
      <c r="E641" s="1" t="s">
        <v>53</v>
      </c>
      <c r="F641" s="1" t="s">
        <v>106</v>
      </c>
      <c r="G641" s="1" t="s">
        <v>716</v>
      </c>
      <c r="H641" s="1">
        <v>887</v>
      </c>
      <c r="I641" s="1" t="s">
        <v>44</v>
      </c>
      <c r="J641" s="1" t="s">
        <v>56</v>
      </c>
      <c r="K641" s="1" t="s">
        <v>57</v>
      </c>
      <c r="L641" s="1" t="s">
        <v>49</v>
      </c>
      <c r="M641" s="1" t="s">
        <v>47</v>
      </c>
      <c r="N641" s="1">
        <v>2</v>
      </c>
      <c r="O641" s="1">
        <v>-2</v>
      </c>
      <c r="P641" s="1">
        <v>0</v>
      </c>
      <c r="Q641" s="1">
        <v>49</v>
      </c>
      <c r="R641" s="1">
        <v>0</v>
      </c>
      <c r="S641" s="1"/>
      <c r="T641" s="1">
        <v>0</v>
      </c>
      <c r="U641" s="1">
        <v>1</v>
      </c>
      <c r="V641" s="1">
        <v>1418</v>
      </c>
      <c r="W641" s="1">
        <v>1</v>
      </c>
      <c r="X641" s="1" t="s">
        <v>70</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x14ac:dyDescent="0.3">
      <c r="A642" s="1" t="s">
        <v>49</v>
      </c>
      <c r="B642" s="1" t="s">
        <v>84</v>
      </c>
      <c r="C642" s="1" t="s">
        <v>85</v>
      </c>
      <c r="D642" s="1" t="s">
        <v>52</v>
      </c>
      <c r="E642" s="1" t="s">
        <v>53</v>
      </c>
      <c r="F642" s="1" t="s">
        <v>42</v>
      </c>
      <c r="G642" s="1" t="s">
        <v>717</v>
      </c>
      <c r="H642" s="1">
        <v>888</v>
      </c>
      <c r="I642" s="1" t="s">
        <v>55</v>
      </c>
      <c r="J642" s="1" t="s">
        <v>61</v>
      </c>
      <c r="K642" s="1" t="s">
        <v>57</v>
      </c>
      <c r="L642" s="1" t="s">
        <v>49</v>
      </c>
      <c r="M642" s="1" t="s">
        <v>47</v>
      </c>
      <c r="N642" s="1">
        <v>2</v>
      </c>
      <c r="O642" s="1">
        <v>-2</v>
      </c>
      <c r="P642" s="1">
        <v>0</v>
      </c>
      <c r="Q642" s="1">
        <v>24</v>
      </c>
      <c r="R642" s="1">
        <v>0</v>
      </c>
      <c r="S642" s="1"/>
      <c r="T642" s="1">
        <v>0</v>
      </c>
      <c r="U642" s="1">
        <v>1</v>
      </c>
      <c r="V642" s="1">
        <v>1269</v>
      </c>
      <c r="W642" s="1">
        <v>4</v>
      </c>
      <c r="X642" s="1" t="s">
        <v>58</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x14ac:dyDescent="0.3">
      <c r="A643" s="1" t="s">
        <v>49</v>
      </c>
      <c r="B643" s="1" t="s">
        <v>50</v>
      </c>
      <c r="C643" s="1" t="s">
        <v>62</v>
      </c>
      <c r="D643" s="1" t="s">
        <v>52</v>
      </c>
      <c r="E643" s="1" t="s">
        <v>41</v>
      </c>
      <c r="F643" s="1" t="s">
        <v>42</v>
      </c>
      <c r="G643" s="1" t="s">
        <v>718</v>
      </c>
      <c r="H643" s="1">
        <v>889</v>
      </c>
      <c r="I643" s="1" t="s">
        <v>55</v>
      </c>
      <c r="J643" s="1" t="s">
        <v>45</v>
      </c>
      <c r="K643" s="1" t="s">
        <v>57</v>
      </c>
      <c r="L643" s="1" t="s">
        <v>49</v>
      </c>
      <c r="M643" s="1" t="s">
        <v>47</v>
      </c>
      <c r="N643" s="1">
        <v>3</v>
      </c>
      <c r="O643" s="1">
        <v>-2</v>
      </c>
      <c r="P643" s="1">
        <v>0</v>
      </c>
      <c r="Q643" s="1">
        <v>32</v>
      </c>
      <c r="R643" s="1">
        <v>0</v>
      </c>
      <c r="S643" s="1"/>
      <c r="T643" s="1">
        <v>0</v>
      </c>
      <c r="U643" s="1">
        <v>1</v>
      </c>
      <c r="V643" s="1">
        <v>379</v>
      </c>
      <c r="W643" s="1">
        <v>5</v>
      </c>
      <c r="X643" s="1" t="s">
        <v>48</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x14ac:dyDescent="0.3">
      <c r="A644" s="1" t="s">
        <v>49</v>
      </c>
      <c r="B644" s="1" t="s">
        <v>38</v>
      </c>
      <c r="C644" s="1" t="s">
        <v>39</v>
      </c>
      <c r="D644" s="1" t="s">
        <v>52</v>
      </c>
      <c r="E644" s="1" t="s">
        <v>41</v>
      </c>
      <c r="F644" s="1" t="s">
        <v>99</v>
      </c>
      <c r="G644" s="1" t="s">
        <v>719</v>
      </c>
      <c r="H644" s="1">
        <v>893</v>
      </c>
      <c r="I644" s="1" t="s">
        <v>55</v>
      </c>
      <c r="J644" s="1" t="s">
        <v>92</v>
      </c>
      <c r="K644" s="1" t="s">
        <v>57</v>
      </c>
      <c r="L644" s="1" t="s">
        <v>49</v>
      </c>
      <c r="M644" s="1" t="s">
        <v>47</v>
      </c>
      <c r="N644" s="1">
        <v>3</v>
      </c>
      <c r="O644" s="1">
        <v>-2</v>
      </c>
      <c r="P644" s="1">
        <v>0</v>
      </c>
      <c r="Q644" s="1">
        <v>38</v>
      </c>
      <c r="R644" s="1">
        <v>0</v>
      </c>
      <c r="S644" s="1"/>
      <c r="T644" s="1">
        <v>0</v>
      </c>
      <c r="U644" s="1">
        <v>1</v>
      </c>
      <c r="V644" s="1">
        <v>395</v>
      </c>
      <c r="W644" s="1">
        <v>9</v>
      </c>
      <c r="X644" s="1" t="s">
        <v>70</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x14ac:dyDescent="0.3">
      <c r="A645" s="1" t="s">
        <v>49</v>
      </c>
      <c r="B645" s="1" t="s">
        <v>38</v>
      </c>
      <c r="C645" s="1" t="s">
        <v>39</v>
      </c>
      <c r="D645" s="1" t="s">
        <v>52</v>
      </c>
      <c r="E645" s="1" t="s">
        <v>53</v>
      </c>
      <c r="F645" s="1" t="s">
        <v>42</v>
      </c>
      <c r="G645" s="1" t="s">
        <v>720</v>
      </c>
      <c r="H645" s="1">
        <v>894</v>
      </c>
      <c r="I645" s="1" t="s">
        <v>44</v>
      </c>
      <c r="J645" s="1" t="s">
        <v>61</v>
      </c>
      <c r="K645" s="1" t="s">
        <v>57</v>
      </c>
      <c r="L645" s="1" t="s">
        <v>37</v>
      </c>
      <c r="M645" s="1" t="s">
        <v>47</v>
      </c>
      <c r="N645" s="1">
        <v>1</v>
      </c>
      <c r="O645" s="1">
        <v>-2</v>
      </c>
      <c r="P645" s="1">
        <v>0</v>
      </c>
      <c r="Q645" s="1">
        <v>42</v>
      </c>
      <c r="R645" s="1">
        <v>0</v>
      </c>
      <c r="S645" s="1"/>
      <c r="T645" s="1">
        <v>0</v>
      </c>
      <c r="U645" s="1">
        <v>1</v>
      </c>
      <c r="V645" s="1">
        <v>1265</v>
      </c>
      <c r="W645" s="1">
        <v>3</v>
      </c>
      <c r="X645" s="1" t="s">
        <v>70</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x14ac:dyDescent="0.3">
      <c r="A646" s="1" t="s">
        <v>49</v>
      </c>
      <c r="B646" s="1" t="s">
        <v>38</v>
      </c>
      <c r="C646" s="1" t="s">
        <v>62</v>
      </c>
      <c r="D646" s="1" t="s">
        <v>52</v>
      </c>
      <c r="E646" s="1" t="s">
        <v>53</v>
      </c>
      <c r="F646" s="1" t="s">
        <v>42</v>
      </c>
      <c r="G646" s="1" t="s">
        <v>721</v>
      </c>
      <c r="H646" s="1">
        <v>895</v>
      </c>
      <c r="I646" s="1" t="s">
        <v>55</v>
      </c>
      <c r="J646" s="1" t="s">
        <v>56</v>
      </c>
      <c r="K646" s="1" t="s">
        <v>57</v>
      </c>
      <c r="L646" s="1" t="s">
        <v>37</v>
      </c>
      <c r="M646" s="1" t="s">
        <v>47</v>
      </c>
      <c r="N646" s="1">
        <v>2</v>
      </c>
      <c r="O646" s="1">
        <v>-2</v>
      </c>
      <c r="P646" s="1">
        <v>0</v>
      </c>
      <c r="Q646" s="1">
        <v>31</v>
      </c>
      <c r="R646" s="1">
        <v>0</v>
      </c>
      <c r="S646" s="1"/>
      <c r="T646" s="1">
        <v>0</v>
      </c>
      <c r="U646" s="1">
        <v>1</v>
      </c>
      <c r="V646" s="1">
        <v>1222</v>
      </c>
      <c r="W646" s="1">
        <v>11</v>
      </c>
      <c r="X646" s="1" t="s">
        <v>64</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x14ac:dyDescent="0.3">
      <c r="A647" s="1" t="s">
        <v>37</v>
      </c>
      <c r="B647" s="1" t="s">
        <v>38</v>
      </c>
      <c r="C647" s="1" t="s">
        <v>62</v>
      </c>
      <c r="D647" s="1" t="s">
        <v>40</v>
      </c>
      <c r="E647" s="1" t="s">
        <v>41</v>
      </c>
      <c r="F647" s="1" t="s">
        <v>65</v>
      </c>
      <c r="G647" s="1" t="s">
        <v>722</v>
      </c>
      <c r="H647" s="1">
        <v>896</v>
      </c>
      <c r="I647" s="1" t="s">
        <v>44</v>
      </c>
      <c r="J647" s="1" t="s">
        <v>92</v>
      </c>
      <c r="K647" s="1" t="s">
        <v>72</v>
      </c>
      <c r="L647" s="1" t="s">
        <v>37</v>
      </c>
      <c r="M647" s="1" t="s">
        <v>47</v>
      </c>
      <c r="N647" s="1">
        <v>3</v>
      </c>
      <c r="O647" s="1">
        <v>-2</v>
      </c>
      <c r="P647" s="1">
        <v>0</v>
      </c>
      <c r="Q647" s="1">
        <v>29</v>
      </c>
      <c r="R647" s="1">
        <v>1</v>
      </c>
      <c r="S647" s="1">
        <v>1</v>
      </c>
      <c r="T647" s="1">
        <v>1</v>
      </c>
      <c r="U647" s="1">
        <v>0</v>
      </c>
      <c r="V647" s="1">
        <v>341</v>
      </c>
      <c r="W647" s="1">
        <v>1</v>
      </c>
      <c r="X647" s="1" t="s">
        <v>70</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x14ac:dyDescent="0.3">
      <c r="A648" s="1" t="s">
        <v>49</v>
      </c>
      <c r="B648" s="1" t="s">
        <v>38</v>
      </c>
      <c r="C648" s="1" t="s">
        <v>51</v>
      </c>
      <c r="D648" s="1" t="s">
        <v>52</v>
      </c>
      <c r="E648" s="1" t="s">
        <v>41</v>
      </c>
      <c r="F648" s="1" t="s">
        <v>99</v>
      </c>
      <c r="G648" s="1" t="s">
        <v>723</v>
      </c>
      <c r="H648" s="1">
        <v>897</v>
      </c>
      <c r="I648" s="1" t="s">
        <v>55</v>
      </c>
      <c r="J648" s="1" t="s">
        <v>45</v>
      </c>
      <c r="K648" s="1" t="s">
        <v>57</v>
      </c>
      <c r="L648" s="1" t="s">
        <v>49</v>
      </c>
      <c r="M648" s="1" t="s">
        <v>47</v>
      </c>
      <c r="N648" s="1">
        <v>3</v>
      </c>
      <c r="O648" s="1">
        <v>-2</v>
      </c>
      <c r="P648" s="1">
        <v>0</v>
      </c>
      <c r="Q648" s="1">
        <v>53</v>
      </c>
      <c r="R648" s="1">
        <v>0</v>
      </c>
      <c r="S648" s="1"/>
      <c r="T648" s="1">
        <v>0</v>
      </c>
      <c r="U648" s="1">
        <v>1</v>
      </c>
      <c r="V648" s="1">
        <v>868</v>
      </c>
      <c r="W648" s="1">
        <v>8</v>
      </c>
      <c r="X648" s="1" t="s">
        <v>70</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x14ac:dyDescent="0.3">
      <c r="A649" s="1" t="s">
        <v>49</v>
      </c>
      <c r="B649" s="1" t="s">
        <v>38</v>
      </c>
      <c r="C649" s="1" t="s">
        <v>39</v>
      </c>
      <c r="D649" s="1" t="s">
        <v>52</v>
      </c>
      <c r="E649" s="1" t="s">
        <v>53</v>
      </c>
      <c r="F649" s="1" t="s">
        <v>106</v>
      </c>
      <c r="G649" s="1" t="s">
        <v>724</v>
      </c>
      <c r="H649" s="1">
        <v>899</v>
      </c>
      <c r="I649" s="1" t="s">
        <v>55</v>
      </c>
      <c r="J649" s="1" t="s">
        <v>74</v>
      </c>
      <c r="K649" s="1" t="s">
        <v>57</v>
      </c>
      <c r="L649" s="1" t="s">
        <v>49</v>
      </c>
      <c r="M649" s="1" t="s">
        <v>47</v>
      </c>
      <c r="N649" s="1">
        <v>2</v>
      </c>
      <c r="O649" s="1">
        <v>-2</v>
      </c>
      <c r="P649" s="1">
        <v>0</v>
      </c>
      <c r="Q649" s="1">
        <v>35</v>
      </c>
      <c r="R649" s="1">
        <v>0</v>
      </c>
      <c r="S649" s="1"/>
      <c r="T649" s="1">
        <v>0</v>
      </c>
      <c r="U649" s="1">
        <v>1</v>
      </c>
      <c r="V649" s="1">
        <v>672</v>
      </c>
      <c r="W649" s="1">
        <v>25</v>
      </c>
      <c r="X649" s="1" t="s">
        <v>70</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x14ac:dyDescent="0.3">
      <c r="A650" s="1" t="s">
        <v>49</v>
      </c>
      <c r="B650" s="1" t="s">
        <v>50</v>
      </c>
      <c r="C650" s="1" t="s">
        <v>39</v>
      </c>
      <c r="D650" s="1" t="s">
        <v>52</v>
      </c>
      <c r="E650" s="1" t="s">
        <v>41</v>
      </c>
      <c r="F650" s="1" t="s">
        <v>65</v>
      </c>
      <c r="G650" s="1" t="s">
        <v>725</v>
      </c>
      <c r="H650" s="1">
        <v>900</v>
      </c>
      <c r="I650" s="1" t="s">
        <v>44</v>
      </c>
      <c r="J650" s="1" t="s">
        <v>92</v>
      </c>
      <c r="K650" s="1" t="s">
        <v>57</v>
      </c>
      <c r="L650" s="1" t="s">
        <v>49</v>
      </c>
      <c r="M650" s="1" t="s">
        <v>47</v>
      </c>
      <c r="N650" s="1">
        <v>3</v>
      </c>
      <c r="O650" s="1">
        <v>-2</v>
      </c>
      <c r="P650" s="1">
        <v>0</v>
      </c>
      <c r="Q650" s="1">
        <v>37</v>
      </c>
      <c r="R650" s="1">
        <v>0</v>
      </c>
      <c r="S650" s="1"/>
      <c r="T650" s="1">
        <v>0</v>
      </c>
      <c r="U650" s="1">
        <v>1</v>
      </c>
      <c r="V650" s="1">
        <v>1231</v>
      </c>
      <c r="W650" s="1">
        <v>21</v>
      </c>
      <c r="X650" s="1" t="s">
        <v>48</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x14ac:dyDescent="0.3">
      <c r="A651" s="1" t="s">
        <v>49</v>
      </c>
      <c r="B651" s="1" t="s">
        <v>38</v>
      </c>
      <c r="C651" s="1" t="s">
        <v>51</v>
      </c>
      <c r="D651" s="1" t="s">
        <v>52</v>
      </c>
      <c r="E651" s="1" t="s">
        <v>53</v>
      </c>
      <c r="F651" s="1" t="s">
        <v>42</v>
      </c>
      <c r="G651" s="1" t="s">
        <v>726</v>
      </c>
      <c r="H651" s="1">
        <v>901</v>
      </c>
      <c r="I651" s="1" t="s">
        <v>44</v>
      </c>
      <c r="J651" s="1" t="s">
        <v>94</v>
      </c>
      <c r="K651" s="1" t="s">
        <v>46</v>
      </c>
      <c r="L651" s="1" t="s">
        <v>49</v>
      </c>
      <c r="M651" s="1" t="s">
        <v>47</v>
      </c>
      <c r="N651" s="1">
        <v>0</v>
      </c>
      <c r="O651" s="1">
        <v>-2</v>
      </c>
      <c r="P651" s="1">
        <v>0</v>
      </c>
      <c r="Q651" s="1">
        <v>53</v>
      </c>
      <c r="R651" s="1">
        <v>0</v>
      </c>
      <c r="S651" s="1"/>
      <c r="T651" s="1">
        <v>0</v>
      </c>
      <c r="U651" s="1">
        <v>1</v>
      </c>
      <c r="V651" s="1">
        <v>102</v>
      </c>
      <c r="W651" s="1">
        <v>23</v>
      </c>
      <c r="X651" s="1" t="s">
        <v>64</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x14ac:dyDescent="0.3">
      <c r="A652" s="1" t="s">
        <v>49</v>
      </c>
      <c r="B652" s="1" t="s">
        <v>50</v>
      </c>
      <c r="C652" s="1" t="s">
        <v>39</v>
      </c>
      <c r="D652" s="1" t="s">
        <v>52</v>
      </c>
      <c r="E652" s="1" t="s">
        <v>53</v>
      </c>
      <c r="F652" s="1" t="s">
        <v>42</v>
      </c>
      <c r="G652" s="1" t="s">
        <v>727</v>
      </c>
      <c r="H652" s="1">
        <v>902</v>
      </c>
      <c r="I652" s="1" t="s">
        <v>44</v>
      </c>
      <c r="J652" s="1" t="s">
        <v>76</v>
      </c>
      <c r="K652" s="1" t="s">
        <v>57</v>
      </c>
      <c r="L652" s="1" t="s">
        <v>49</v>
      </c>
      <c r="M652" s="1" t="s">
        <v>47</v>
      </c>
      <c r="N652" s="1">
        <v>2</v>
      </c>
      <c r="O652" s="1">
        <v>-2</v>
      </c>
      <c r="P652" s="1">
        <v>0</v>
      </c>
      <c r="Q652" s="1">
        <v>43</v>
      </c>
      <c r="R652" s="1">
        <v>0</v>
      </c>
      <c r="S652" s="1"/>
      <c r="T652" s="1">
        <v>0</v>
      </c>
      <c r="U652" s="1">
        <v>1</v>
      </c>
      <c r="V652" s="1">
        <v>422</v>
      </c>
      <c r="W652" s="1">
        <v>1</v>
      </c>
      <c r="X652" s="1" t="s">
        <v>70</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x14ac:dyDescent="0.3">
      <c r="A653" s="1" t="s">
        <v>49</v>
      </c>
      <c r="B653" s="1" t="s">
        <v>38</v>
      </c>
      <c r="C653" s="1" t="s">
        <v>51</v>
      </c>
      <c r="D653" s="1" t="s">
        <v>52</v>
      </c>
      <c r="E653" s="1" t="s">
        <v>41</v>
      </c>
      <c r="F653" s="1" t="s">
        <v>99</v>
      </c>
      <c r="G653" s="1" t="s">
        <v>728</v>
      </c>
      <c r="H653" s="1">
        <v>903</v>
      </c>
      <c r="I653" s="1" t="s">
        <v>44</v>
      </c>
      <c r="J653" s="1" t="s">
        <v>45</v>
      </c>
      <c r="K653" s="1" t="s">
        <v>57</v>
      </c>
      <c r="L653" s="1" t="s">
        <v>37</v>
      </c>
      <c r="M653" s="1" t="s">
        <v>47</v>
      </c>
      <c r="N653" s="1">
        <v>2</v>
      </c>
      <c r="O653" s="1">
        <v>-2</v>
      </c>
      <c r="P653" s="1">
        <v>0</v>
      </c>
      <c r="Q653" s="1">
        <v>47</v>
      </c>
      <c r="R653" s="1">
        <v>0</v>
      </c>
      <c r="S653" s="1"/>
      <c r="T653" s="1">
        <v>0</v>
      </c>
      <c r="U653" s="1">
        <v>1</v>
      </c>
      <c r="V653" s="1">
        <v>249</v>
      </c>
      <c r="W653" s="1">
        <v>2</v>
      </c>
      <c r="X653" s="1" t="s">
        <v>48</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x14ac:dyDescent="0.3">
      <c r="A654" s="1" t="s">
        <v>49</v>
      </c>
      <c r="B654" s="1" t="s">
        <v>84</v>
      </c>
      <c r="C654" s="1" t="s">
        <v>39</v>
      </c>
      <c r="D654" s="1" t="s">
        <v>52</v>
      </c>
      <c r="E654" s="1" t="s">
        <v>41</v>
      </c>
      <c r="F654" s="1" t="s">
        <v>65</v>
      </c>
      <c r="G654" s="1" t="s">
        <v>729</v>
      </c>
      <c r="H654" s="1">
        <v>904</v>
      </c>
      <c r="I654" s="1" t="s">
        <v>55</v>
      </c>
      <c r="J654" s="1" t="s">
        <v>45</v>
      </c>
      <c r="K654" s="1" t="s">
        <v>46</v>
      </c>
      <c r="L654" s="1" t="s">
        <v>37</v>
      </c>
      <c r="M654" s="1" t="s">
        <v>47</v>
      </c>
      <c r="N654" s="1">
        <v>2</v>
      </c>
      <c r="O654" s="1">
        <v>-2</v>
      </c>
      <c r="P654" s="1">
        <v>0</v>
      </c>
      <c r="Q654" s="1">
        <v>37</v>
      </c>
      <c r="R654" s="1">
        <v>0</v>
      </c>
      <c r="S654" s="1"/>
      <c r="T654" s="1">
        <v>0</v>
      </c>
      <c r="U654" s="1">
        <v>1</v>
      </c>
      <c r="V654" s="1">
        <v>1252</v>
      </c>
      <c r="W654" s="1">
        <v>19</v>
      </c>
      <c r="X654" s="1" t="s">
        <v>48</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x14ac:dyDescent="0.3">
      <c r="A655" s="1" t="s">
        <v>49</v>
      </c>
      <c r="B655" s="1" t="s">
        <v>84</v>
      </c>
      <c r="C655" s="1" t="s">
        <v>51</v>
      </c>
      <c r="D655" s="1" t="s">
        <v>52</v>
      </c>
      <c r="E655" s="1" t="s">
        <v>53</v>
      </c>
      <c r="F655" s="1" t="s">
        <v>42</v>
      </c>
      <c r="G655" s="1" t="s">
        <v>730</v>
      </c>
      <c r="H655" s="1">
        <v>905</v>
      </c>
      <c r="I655" s="1" t="s">
        <v>55</v>
      </c>
      <c r="J655" s="1" t="s">
        <v>88</v>
      </c>
      <c r="K655" s="1" t="s">
        <v>72</v>
      </c>
      <c r="L655" s="1" t="s">
        <v>49</v>
      </c>
      <c r="M655" s="1" t="s">
        <v>47</v>
      </c>
      <c r="N655" s="1">
        <v>3</v>
      </c>
      <c r="O655" s="1">
        <v>-2</v>
      </c>
      <c r="P655" s="1">
        <v>0</v>
      </c>
      <c r="Q655" s="1">
        <v>50</v>
      </c>
      <c r="R655" s="1">
        <v>0</v>
      </c>
      <c r="S655" s="1"/>
      <c r="T655" s="1">
        <v>0</v>
      </c>
      <c r="U655" s="1">
        <v>1</v>
      </c>
      <c r="V655" s="1">
        <v>881</v>
      </c>
      <c r="W655" s="1">
        <v>2</v>
      </c>
      <c r="X655" s="1" t="s">
        <v>64</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x14ac:dyDescent="0.3">
      <c r="A656" s="1" t="s">
        <v>49</v>
      </c>
      <c r="B656" s="1" t="s">
        <v>38</v>
      </c>
      <c r="C656" s="1" t="s">
        <v>39</v>
      </c>
      <c r="D656" s="1" t="s">
        <v>52</v>
      </c>
      <c r="E656" s="1" t="s">
        <v>154</v>
      </c>
      <c r="F656" s="1" t="s">
        <v>42</v>
      </c>
      <c r="G656" s="1" t="s">
        <v>731</v>
      </c>
      <c r="H656" s="1">
        <v>909</v>
      </c>
      <c r="I656" s="1" t="s">
        <v>44</v>
      </c>
      <c r="J656" s="1" t="s">
        <v>156</v>
      </c>
      <c r="K656" s="1" t="s">
        <v>57</v>
      </c>
      <c r="L656" s="1" t="s">
        <v>49</v>
      </c>
      <c r="M656" s="1" t="s">
        <v>47</v>
      </c>
      <c r="N656" s="1">
        <v>2</v>
      </c>
      <c r="O656" s="1">
        <v>-2</v>
      </c>
      <c r="P656" s="1">
        <v>0</v>
      </c>
      <c r="Q656" s="1">
        <v>39</v>
      </c>
      <c r="R656" s="1">
        <v>0</v>
      </c>
      <c r="S656" s="1"/>
      <c r="T656" s="1">
        <v>0</v>
      </c>
      <c r="U656" s="1">
        <v>1</v>
      </c>
      <c r="V656" s="1">
        <v>1383</v>
      </c>
      <c r="W656" s="1">
        <v>2</v>
      </c>
      <c r="X656" s="1" t="s">
        <v>70</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x14ac:dyDescent="0.3">
      <c r="A657" s="1" t="s">
        <v>49</v>
      </c>
      <c r="B657" s="1" t="s">
        <v>38</v>
      </c>
      <c r="C657" s="1" t="s">
        <v>62</v>
      </c>
      <c r="D657" s="1" t="s">
        <v>52</v>
      </c>
      <c r="E657" s="1" t="s">
        <v>154</v>
      </c>
      <c r="F657" s="1" t="s">
        <v>156</v>
      </c>
      <c r="G657" s="1" t="s">
        <v>732</v>
      </c>
      <c r="H657" s="1">
        <v>910</v>
      </c>
      <c r="I657" s="1" t="s">
        <v>55</v>
      </c>
      <c r="J657" s="1" t="s">
        <v>156</v>
      </c>
      <c r="K657" s="1" t="s">
        <v>72</v>
      </c>
      <c r="L657" s="1" t="s">
        <v>37</v>
      </c>
      <c r="M657" s="1" t="s">
        <v>47</v>
      </c>
      <c r="N657" s="1">
        <v>4</v>
      </c>
      <c r="O657" s="1">
        <v>-2</v>
      </c>
      <c r="P657" s="1">
        <v>0</v>
      </c>
      <c r="Q657" s="1">
        <v>33</v>
      </c>
      <c r="R657" s="1">
        <v>0</v>
      </c>
      <c r="S657" s="1"/>
      <c r="T657" s="1">
        <v>0</v>
      </c>
      <c r="U657" s="1">
        <v>1</v>
      </c>
      <c r="V657" s="1">
        <v>1075</v>
      </c>
      <c r="W657" s="1">
        <v>3</v>
      </c>
      <c r="X657" s="1" t="s">
        <v>48</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x14ac:dyDescent="0.3">
      <c r="A658" s="1" t="s">
        <v>37</v>
      </c>
      <c r="B658" s="1" t="s">
        <v>38</v>
      </c>
      <c r="C658" s="1" t="s">
        <v>62</v>
      </c>
      <c r="D658" s="1" t="s">
        <v>40</v>
      </c>
      <c r="E658" s="1" t="s">
        <v>53</v>
      </c>
      <c r="F658" s="1" t="s">
        <v>42</v>
      </c>
      <c r="G658" s="1" t="s">
        <v>733</v>
      </c>
      <c r="H658" s="1">
        <v>911</v>
      </c>
      <c r="I658" s="1" t="s">
        <v>55</v>
      </c>
      <c r="J658" s="1" t="s">
        <v>61</v>
      </c>
      <c r="K658" s="1" t="s">
        <v>46</v>
      </c>
      <c r="L658" s="1" t="s">
        <v>37</v>
      </c>
      <c r="M658" s="1" t="s">
        <v>47</v>
      </c>
      <c r="N658" s="1">
        <v>2</v>
      </c>
      <c r="O658" s="1">
        <v>-2</v>
      </c>
      <c r="P658" s="1">
        <v>0</v>
      </c>
      <c r="Q658" s="1">
        <v>32</v>
      </c>
      <c r="R658" s="1">
        <v>1</v>
      </c>
      <c r="S658" s="1">
        <v>1</v>
      </c>
      <c r="T658" s="1">
        <v>1</v>
      </c>
      <c r="U658" s="1">
        <v>0</v>
      </c>
      <c r="V658" s="1">
        <v>374</v>
      </c>
      <c r="W658" s="1">
        <v>25</v>
      </c>
      <c r="X658" s="1" t="s">
        <v>64</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x14ac:dyDescent="0.3">
      <c r="A659" s="1" t="s">
        <v>49</v>
      </c>
      <c r="B659" s="1" t="s">
        <v>38</v>
      </c>
      <c r="C659" s="1" t="s">
        <v>62</v>
      </c>
      <c r="D659" s="1" t="s">
        <v>52</v>
      </c>
      <c r="E659" s="1" t="s">
        <v>53</v>
      </c>
      <c r="F659" s="1" t="s">
        <v>65</v>
      </c>
      <c r="G659" s="1" t="s">
        <v>734</v>
      </c>
      <c r="H659" s="1">
        <v>912</v>
      </c>
      <c r="I659" s="1" t="s">
        <v>44</v>
      </c>
      <c r="J659" s="1" t="s">
        <v>61</v>
      </c>
      <c r="K659" s="1" t="s">
        <v>72</v>
      </c>
      <c r="L659" s="1" t="s">
        <v>49</v>
      </c>
      <c r="M659" s="1" t="s">
        <v>47</v>
      </c>
      <c r="N659" s="1">
        <v>5</v>
      </c>
      <c r="O659" s="1">
        <v>-2</v>
      </c>
      <c r="P659" s="1">
        <v>0</v>
      </c>
      <c r="Q659" s="1">
        <v>29</v>
      </c>
      <c r="R659" s="1">
        <v>0</v>
      </c>
      <c r="S659" s="1"/>
      <c r="T659" s="1">
        <v>0</v>
      </c>
      <c r="U659" s="1">
        <v>1</v>
      </c>
      <c r="V659" s="1">
        <v>1086</v>
      </c>
      <c r="W659" s="1">
        <v>7</v>
      </c>
      <c r="X659" s="1" t="s">
        <v>58</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x14ac:dyDescent="0.3">
      <c r="A660" s="1" t="s">
        <v>49</v>
      </c>
      <c r="B660" s="1" t="s">
        <v>38</v>
      </c>
      <c r="C660" s="1" t="s">
        <v>39</v>
      </c>
      <c r="D660" s="1" t="s">
        <v>52</v>
      </c>
      <c r="E660" s="1" t="s">
        <v>53</v>
      </c>
      <c r="F660" s="1" t="s">
        <v>42</v>
      </c>
      <c r="G660" s="1" t="s">
        <v>735</v>
      </c>
      <c r="H660" s="1">
        <v>913</v>
      </c>
      <c r="I660" s="1" t="s">
        <v>55</v>
      </c>
      <c r="J660" s="1" t="s">
        <v>56</v>
      </c>
      <c r="K660" s="1" t="s">
        <v>57</v>
      </c>
      <c r="L660" s="1" t="s">
        <v>37</v>
      </c>
      <c r="M660" s="1" t="s">
        <v>47</v>
      </c>
      <c r="N660" s="1">
        <v>0</v>
      </c>
      <c r="O660" s="1">
        <v>-2</v>
      </c>
      <c r="P660" s="1">
        <v>0</v>
      </c>
      <c r="Q660" s="1">
        <v>44</v>
      </c>
      <c r="R660" s="1">
        <v>0</v>
      </c>
      <c r="S660" s="1"/>
      <c r="T660" s="1">
        <v>0</v>
      </c>
      <c r="U660" s="1">
        <v>1</v>
      </c>
      <c r="V660" s="1">
        <v>661</v>
      </c>
      <c r="W660" s="1">
        <v>9</v>
      </c>
      <c r="X660" s="1" t="s">
        <v>48</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x14ac:dyDescent="0.3">
      <c r="A661" s="1" t="s">
        <v>49</v>
      </c>
      <c r="B661" s="1" t="s">
        <v>38</v>
      </c>
      <c r="C661" s="1" t="s">
        <v>62</v>
      </c>
      <c r="D661" s="1" t="s">
        <v>52</v>
      </c>
      <c r="E661" s="1" t="s">
        <v>41</v>
      </c>
      <c r="F661" s="1" t="s">
        <v>65</v>
      </c>
      <c r="G661" s="1" t="s">
        <v>736</v>
      </c>
      <c r="H661" s="1">
        <v>916</v>
      </c>
      <c r="I661" s="1" t="s">
        <v>55</v>
      </c>
      <c r="J661" s="1" t="s">
        <v>45</v>
      </c>
      <c r="K661" s="1" t="s">
        <v>46</v>
      </c>
      <c r="L661" s="1" t="s">
        <v>49</v>
      </c>
      <c r="M661" s="1" t="s">
        <v>47</v>
      </c>
      <c r="N661" s="1">
        <v>3</v>
      </c>
      <c r="O661" s="1">
        <v>-2</v>
      </c>
      <c r="P661" s="1">
        <v>0</v>
      </c>
      <c r="Q661" s="1">
        <v>28</v>
      </c>
      <c r="R661" s="1">
        <v>0</v>
      </c>
      <c r="S661" s="1"/>
      <c r="T661" s="1">
        <v>0</v>
      </c>
      <c r="U661" s="1">
        <v>1</v>
      </c>
      <c r="V661" s="1">
        <v>821</v>
      </c>
      <c r="W661" s="1">
        <v>5</v>
      </c>
      <c r="X661" s="1" t="s">
        <v>64</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x14ac:dyDescent="0.3">
      <c r="A662" s="1" t="s">
        <v>37</v>
      </c>
      <c r="B662" s="1" t="s">
        <v>50</v>
      </c>
      <c r="C662" s="1" t="s">
        <v>68</v>
      </c>
      <c r="D662" s="1" t="s">
        <v>40</v>
      </c>
      <c r="E662" s="1" t="s">
        <v>53</v>
      </c>
      <c r="F662" s="1" t="s">
        <v>42</v>
      </c>
      <c r="G662" s="1" t="s">
        <v>737</v>
      </c>
      <c r="H662" s="1">
        <v>918</v>
      </c>
      <c r="I662" s="1" t="s">
        <v>55</v>
      </c>
      <c r="J662" s="1" t="s">
        <v>61</v>
      </c>
      <c r="K662" s="1" t="s">
        <v>72</v>
      </c>
      <c r="L662" s="1" t="s">
        <v>37</v>
      </c>
      <c r="M662" s="1" t="s">
        <v>47</v>
      </c>
      <c r="N662" s="1">
        <v>3</v>
      </c>
      <c r="O662" s="1">
        <v>-2</v>
      </c>
      <c r="P662" s="1">
        <v>0</v>
      </c>
      <c r="Q662" s="1">
        <v>58</v>
      </c>
      <c r="R662" s="1">
        <v>1</v>
      </c>
      <c r="S662" s="1">
        <v>1</v>
      </c>
      <c r="T662" s="1">
        <v>1</v>
      </c>
      <c r="U662" s="1">
        <v>0</v>
      </c>
      <c r="V662" s="1">
        <v>781</v>
      </c>
      <c r="W662" s="1">
        <v>2</v>
      </c>
      <c r="X662" s="1" t="s">
        <v>58</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x14ac:dyDescent="0.3">
      <c r="A663" s="1" t="s">
        <v>49</v>
      </c>
      <c r="B663" s="1" t="s">
        <v>38</v>
      </c>
      <c r="C663" s="1" t="s">
        <v>39</v>
      </c>
      <c r="D663" s="1" t="s">
        <v>52</v>
      </c>
      <c r="E663" s="1" t="s">
        <v>53</v>
      </c>
      <c r="F663" s="1" t="s">
        <v>42</v>
      </c>
      <c r="G663" s="1" t="s">
        <v>738</v>
      </c>
      <c r="H663" s="1">
        <v>920</v>
      </c>
      <c r="I663" s="1" t="s">
        <v>44</v>
      </c>
      <c r="J663" s="1" t="s">
        <v>74</v>
      </c>
      <c r="K663" s="1" t="s">
        <v>72</v>
      </c>
      <c r="L663" s="1" t="s">
        <v>49</v>
      </c>
      <c r="M663" s="1" t="s">
        <v>47</v>
      </c>
      <c r="N663" s="1">
        <v>2</v>
      </c>
      <c r="O663" s="1">
        <v>-2</v>
      </c>
      <c r="P663" s="1">
        <v>0</v>
      </c>
      <c r="Q663" s="1">
        <v>43</v>
      </c>
      <c r="R663" s="1">
        <v>0</v>
      </c>
      <c r="S663" s="1"/>
      <c r="T663" s="1">
        <v>0</v>
      </c>
      <c r="U663" s="1">
        <v>1</v>
      </c>
      <c r="V663" s="1">
        <v>177</v>
      </c>
      <c r="W663" s="1">
        <v>8</v>
      </c>
      <c r="X663" s="1" t="s">
        <v>70</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x14ac:dyDescent="0.3">
      <c r="A664" s="1" t="s">
        <v>37</v>
      </c>
      <c r="B664" s="1" t="s">
        <v>38</v>
      </c>
      <c r="C664" s="1" t="s">
        <v>85</v>
      </c>
      <c r="D664" s="1" t="s">
        <v>40</v>
      </c>
      <c r="E664" s="1" t="s">
        <v>41</v>
      </c>
      <c r="F664" s="1" t="s">
        <v>65</v>
      </c>
      <c r="G664" s="1" t="s">
        <v>739</v>
      </c>
      <c r="H664" s="1">
        <v>922</v>
      </c>
      <c r="I664" s="1" t="s">
        <v>44</v>
      </c>
      <c r="J664" s="1" t="s">
        <v>92</v>
      </c>
      <c r="K664" s="1" t="s">
        <v>46</v>
      </c>
      <c r="L664" s="1" t="s">
        <v>49</v>
      </c>
      <c r="M664" s="1" t="s">
        <v>47</v>
      </c>
      <c r="N664" s="1">
        <v>3</v>
      </c>
      <c r="O664" s="1">
        <v>-2</v>
      </c>
      <c r="P664" s="1">
        <v>0</v>
      </c>
      <c r="Q664" s="1">
        <v>20</v>
      </c>
      <c r="R664" s="1">
        <v>1</v>
      </c>
      <c r="S664" s="1">
        <v>1</v>
      </c>
      <c r="T664" s="1">
        <v>1</v>
      </c>
      <c r="U664" s="1">
        <v>0</v>
      </c>
      <c r="V664" s="1">
        <v>500</v>
      </c>
      <c r="W664" s="1">
        <v>2</v>
      </c>
      <c r="X664" s="1" t="s">
        <v>70</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x14ac:dyDescent="0.3">
      <c r="A665" s="1" t="s">
        <v>37</v>
      </c>
      <c r="B665" s="1" t="s">
        <v>38</v>
      </c>
      <c r="C665" s="1" t="s">
        <v>85</v>
      </c>
      <c r="D665" s="1" t="s">
        <v>40</v>
      </c>
      <c r="E665" s="1" t="s">
        <v>53</v>
      </c>
      <c r="F665" s="1" t="s">
        <v>59</v>
      </c>
      <c r="G665" s="1" t="s">
        <v>740</v>
      </c>
      <c r="H665" s="1">
        <v>923</v>
      </c>
      <c r="I665" s="1" t="s">
        <v>44</v>
      </c>
      <c r="J665" s="1" t="s">
        <v>56</v>
      </c>
      <c r="K665" s="1" t="s">
        <v>46</v>
      </c>
      <c r="L665" s="1" t="s">
        <v>49</v>
      </c>
      <c r="M665" s="1" t="s">
        <v>47</v>
      </c>
      <c r="N665" s="1">
        <v>3</v>
      </c>
      <c r="O665" s="1">
        <v>-2</v>
      </c>
      <c r="P665" s="1">
        <v>0</v>
      </c>
      <c r="Q665" s="1">
        <v>21</v>
      </c>
      <c r="R665" s="1">
        <v>1</v>
      </c>
      <c r="S665" s="1">
        <v>1</v>
      </c>
      <c r="T665" s="1">
        <v>1</v>
      </c>
      <c r="U665" s="1">
        <v>0</v>
      </c>
      <c r="V665" s="1">
        <v>1427</v>
      </c>
      <c r="W665" s="1">
        <v>18</v>
      </c>
      <c r="X665" s="1" t="s">
        <v>58</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x14ac:dyDescent="0.3">
      <c r="A666" s="1" t="s">
        <v>49</v>
      </c>
      <c r="B666" s="1" t="s">
        <v>38</v>
      </c>
      <c r="C666" s="1" t="s">
        <v>39</v>
      </c>
      <c r="D666" s="1" t="s">
        <v>52</v>
      </c>
      <c r="E666" s="1" t="s">
        <v>53</v>
      </c>
      <c r="F666" s="1" t="s">
        <v>42</v>
      </c>
      <c r="G666" s="1" t="s">
        <v>741</v>
      </c>
      <c r="H666" s="1">
        <v>924</v>
      </c>
      <c r="I666" s="1" t="s">
        <v>55</v>
      </c>
      <c r="J666" s="1" t="s">
        <v>76</v>
      </c>
      <c r="K666" s="1" t="s">
        <v>57</v>
      </c>
      <c r="L666" s="1" t="s">
        <v>37</v>
      </c>
      <c r="M666" s="1" t="s">
        <v>47</v>
      </c>
      <c r="N666" s="1">
        <v>2</v>
      </c>
      <c r="O666" s="1">
        <v>-2</v>
      </c>
      <c r="P666" s="1">
        <v>0</v>
      </c>
      <c r="Q666" s="1">
        <v>36</v>
      </c>
      <c r="R666" s="1">
        <v>0</v>
      </c>
      <c r="S666" s="1"/>
      <c r="T666" s="1">
        <v>0</v>
      </c>
      <c r="U666" s="1">
        <v>1</v>
      </c>
      <c r="V666" s="1">
        <v>1425</v>
      </c>
      <c r="W666" s="1">
        <v>14</v>
      </c>
      <c r="X666" s="1" t="s">
        <v>58</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x14ac:dyDescent="0.3">
      <c r="A667" s="1" t="s">
        <v>49</v>
      </c>
      <c r="B667" s="1" t="s">
        <v>38</v>
      </c>
      <c r="C667" s="1" t="s">
        <v>51</v>
      </c>
      <c r="D667" s="1" t="s">
        <v>52</v>
      </c>
      <c r="E667" s="1" t="s">
        <v>41</v>
      </c>
      <c r="F667" s="1" t="s">
        <v>42</v>
      </c>
      <c r="G667" s="1" t="s">
        <v>742</v>
      </c>
      <c r="H667" s="1">
        <v>925</v>
      </c>
      <c r="I667" s="1" t="s">
        <v>44</v>
      </c>
      <c r="J667" s="1" t="s">
        <v>92</v>
      </c>
      <c r="K667" s="1" t="s">
        <v>46</v>
      </c>
      <c r="L667" s="1" t="s">
        <v>37</v>
      </c>
      <c r="M667" s="1" t="s">
        <v>47</v>
      </c>
      <c r="N667" s="1">
        <v>3</v>
      </c>
      <c r="O667" s="1">
        <v>-2</v>
      </c>
      <c r="P667" s="1">
        <v>0</v>
      </c>
      <c r="Q667" s="1">
        <v>47</v>
      </c>
      <c r="R667" s="1">
        <v>0</v>
      </c>
      <c r="S667" s="1"/>
      <c r="T667" s="1">
        <v>0</v>
      </c>
      <c r="U667" s="1">
        <v>1</v>
      </c>
      <c r="V667" s="1">
        <v>1454</v>
      </c>
      <c r="W667" s="1">
        <v>2</v>
      </c>
      <c r="X667" s="1" t="s">
        <v>64</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x14ac:dyDescent="0.3">
      <c r="A668" s="1" t="s">
        <v>37</v>
      </c>
      <c r="B668" s="1" t="s">
        <v>38</v>
      </c>
      <c r="C668" s="1" t="s">
        <v>85</v>
      </c>
      <c r="D668" s="1" t="s">
        <v>40</v>
      </c>
      <c r="E668" s="1" t="s">
        <v>53</v>
      </c>
      <c r="F668" s="1" t="s">
        <v>42</v>
      </c>
      <c r="G668" s="1" t="s">
        <v>743</v>
      </c>
      <c r="H668" s="1">
        <v>926</v>
      </c>
      <c r="I668" s="1" t="s">
        <v>44</v>
      </c>
      <c r="J668" s="1" t="s">
        <v>74</v>
      </c>
      <c r="K668" s="1" t="s">
        <v>57</v>
      </c>
      <c r="L668" s="1" t="s">
        <v>37</v>
      </c>
      <c r="M668" s="1" t="s">
        <v>47</v>
      </c>
      <c r="N668" s="1">
        <v>3</v>
      </c>
      <c r="O668" s="1">
        <v>-2</v>
      </c>
      <c r="P668" s="1">
        <v>0</v>
      </c>
      <c r="Q668" s="1">
        <v>22</v>
      </c>
      <c r="R668" s="1">
        <v>1</v>
      </c>
      <c r="S668" s="1">
        <v>1</v>
      </c>
      <c r="T668" s="1">
        <v>1</v>
      </c>
      <c r="U668" s="1">
        <v>0</v>
      </c>
      <c r="V668" s="1">
        <v>617</v>
      </c>
      <c r="W668" s="1">
        <v>3</v>
      </c>
      <c r="X668" s="1" t="s">
        <v>58</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x14ac:dyDescent="0.3">
      <c r="A669" s="1" t="s">
        <v>37</v>
      </c>
      <c r="B669" s="1" t="s">
        <v>38</v>
      </c>
      <c r="C669" s="1" t="s">
        <v>39</v>
      </c>
      <c r="D669" s="1" t="s">
        <v>40</v>
      </c>
      <c r="E669" s="1" t="s">
        <v>53</v>
      </c>
      <c r="F669" s="1" t="s">
        <v>42</v>
      </c>
      <c r="G669" s="1" t="s">
        <v>744</v>
      </c>
      <c r="H669" s="1">
        <v>927</v>
      </c>
      <c r="I669" s="1" t="s">
        <v>44</v>
      </c>
      <c r="J669" s="1" t="s">
        <v>61</v>
      </c>
      <c r="K669" s="1" t="s">
        <v>72</v>
      </c>
      <c r="L669" s="1" t="s">
        <v>37</v>
      </c>
      <c r="M669" s="1" t="s">
        <v>47</v>
      </c>
      <c r="N669" s="1">
        <v>1</v>
      </c>
      <c r="O669" s="1">
        <v>-2</v>
      </c>
      <c r="P669" s="1">
        <v>0</v>
      </c>
      <c r="Q669" s="1">
        <v>41</v>
      </c>
      <c r="R669" s="1">
        <v>1</v>
      </c>
      <c r="S669" s="1">
        <v>1</v>
      </c>
      <c r="T669" s="1">
        <v>1</v>
      </c>
      <c r="U669" s="1">
        <v>0</v>
      </c>
      <c r="V669" s="1">
        <v>1085</v>
      </c>
      <c r="W669" s="1">
        <v>2</v>
      </c>
      <c r="X669" s="1" t="s">
        <v>64</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x14ac:dyDescent="0.3">
      <c r="A670" s="1" t="s">
        <v>49</v>
      </c>
      <c r="B670" s="1" t="s">
        <v>38</v>
      </c>
      <c r="C670" s="1" t="s">
        <v>62</v>
      </c>
      <c r="D670" s="1" t="s">
        <v>52</v>
      </c>
      <c r="E670" s="1" t="s">
        <v>53</v>
      </c>
      <c r="F670" s="1" t="s">
        <v>65</v>
      </c>
      <c r="G670" s="1" t="s">
        <v>745</v>
      </c>
      <c r="H670" s="1">
        <v>930</v>
      </c>
      <c r="I670" s="1" t="s">
        <v>44</v>
      </c>
      <c r="J670" s="1" t="s">
        <v>56</v>
      </c>
      <c r="K670" s="1" t="s">
        <v>72</v>
      </c>
      <c r="L670" s="1" t="s">
        <v>49</v>
      </c>
      <c r="M670" s="1" t="s">
        <v>47</v>
      </c>
      <c r="N670" s="1">
        <v>2</v>
      </c>
      <c r="O670" s="1">
        <v>-2</v>
      </c>
      <c r="P670" s="1">
        <v>0</v>
      </c>
      <c r="Q670" s="1">
        <v>28</v>
      </c>
      <c r="R670" s="1">
        <v>0</v>
      </c>
      <c r="S670" s="1"/>
      <c r="T670" s="1">
        <v>0</v>
      </c>
      <c r="U670" s="1">
        <v>1</v>
      </c>
      <c r="V670" s="1">
        <v>995</v>
      </c>
      <c r="W670" s="1">
        <v>9</v>
      </c>
      <c r="X670" s="1" t="s">
        <v>70</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x14ac:dyDescent="0.3">
      <c r="A671" s="1" t="s">
        <v>37</v>
      </c>
      <c r="B671" s="1" t="s">
        <v>38</v>
      </c>
      <c r="C671" s="1" t="s">
        <v>39</v>
      </c>
      <c r="D671" s="1" t="s">
        <v>40</v>
      </c>
      <c r="E671" s="1" t="s">
        <v>53</v>
      </c>
      <c r="F671" s="1" t="s">
        <v>65</v>
      </c>
      <c r="G671" s="1" t="s">
        <v>746</v>
      </c>
      <c r="H671" s="1">
        <v>932</v>
      </c>
      <c r="I671" s="1" t="s">
        <v>55</v>
      </c>
      <c r="J671" s="1" t="s">
        <v>61</v>
      </c>
      <c r="K671" s="1" t="s">
        <v>57</v>
      </c>
      <c r="L671" s="1" t="s">
        <v>37</v>
      </c>
      <c r="M671" s="1" t="s">
        <v>47</v>
      </c>
      <c r="N671" s="1">
        <v>2</v>
      </c>
      <c r="O671" s="1">
        <v>-2</v>
      </c>
      <c r="P671" s="1">
        <v>0</v>
      </c>
      <c r="Q671" s="1">
        <v>39</v>
      </c>
      <c r="R671" s="1">
        <v>1</v>
      </c>
      <c r="S671" s="1">
        <v>1</v>
      </c>
      <c r="T671" s="1">
        <v>1</v>
      </c>
      <c r="U671" s="1">
        <v>0</v>
      </c>
      <c r="V671" s="1">
        <v>1122</v>
      </c>
      <c r="W671" s="1">
        <v>6</v>
      </c>
      <c r="X671" s="1" t="s">
        <v>70</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x14ac:dyDescent="0.3">
      <c r="A672" s="1" t="s">
        <v>49</v>
      </c>
      <c r="B672" s="1" t="s">
        <v>38</v>
      </c>
      <c r="C672" s="1" t="s">
        <v>62</v>
      </c>
      <c r="D672" s="1" t="s">
        <v>52</v>
      </c>
      <c r="E672" s="1" t="s">
        <v>53</v>
      </c>
      <c r="F672" s="1" t="s">
        <v>42</v>
      </c>
      <c r="G672" s="1" t="s">
        <v>747</v>
      </c>
      <c r="H672" s="1">
        <v>933</v>
      </c>
      <c r="I672" s="1" t="s">
        <v>44</v>
      </c>
      <c r="J672" s="1" t="s">
        <v>56</v>
      </c>
      <c r="K672" s="1" t="s">
        <v>46</v>
      </c>
      <c r="L672" s="1" t="s">
        <v>49</v>
      </c>
      <c r="M672" s="1" t="s">
        <v>47</v>
      </c>
      <c r="N672" s="1">
        <v>2</v>
      </c>
      <c r="O672" s="1">
        <v>-2</v>
      </c>
      <c r="P672" s="1">
        <v>0</v>
      </c>
      <c r="Q672" s="1">
        <v>27</v>
      </c>
      <c r="R672" s="1">
        <v>0</v>
      </c>
      <c r="S672" s="1"/>
      <c r="T672" s="1">
        <v>0</v>
      </c>
      <c r="U672" s="1">
        <v>1</v>
      </c>
      <c r="V672" s="1">
        <v>618</v>
      </c>
      <c r="W672" s="1">
        <v>4</v>
      </c>
      <c r="X672" s="1" t="s">
        <v>70</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x14ac:dyDescent="0.3">
      <c r="A673" s="1" t="s">
        <v>49</v>
      </c>
      <c r="B673" s="1" t="s">
        <v>38</v>
      </c>
      <c r="C673" s="1" t="s">
        <v>62</v>
      </c>
      <c r="D673" s="1" t="s">
        <v>52</v>
      </c>
      <c r="E673" s="1" t="s">
        <v>53</v>
      </c>
      <c r="F673" s="1" t="s">
        <v>42</v>
      </c>
      <c r="G673" s="1" t="s">
        <v>748</v>
      </c>
      <c r="H673" s="1">
        <v>934</v>
      </c>
      <c r="I673" s="1" t="s">
        <v>55</v>
      </c>
      <c r="J673" s="1" t="s">
        <v>61</v>
      </c>
      <c r="K673" s="1" t="s">
        <v>72</v>
      </c>
      <c r="L673" s="1" t="s">
        <v>49</v>
      </c>
      <c r="M673" s="1" t="s">
        <v>47</v>
      </c>
      <c r="N673" s="1">
        <v>3</v>
      </c>
      <c r="O673" s="1">
        <v>-2</v>
      </c>
      <c r="P673" s="1">
        <v>0</v>
      </c>
      <c r="Q673" s="1">
        <v>34</v>
      </c>
      <c r="R673" s="1">
        <v>0</v>
      </c>
      <c r="S673" s="1"/>
      <c r="T673" s="1">
        <v>0</v>
      </c>
      <c r="U673" s="1">
        <v>1</v>
      </c>
      <c r="V673" s="1">
        <v>546</v>
      </c>
      <c r="W673" s="1">
        <v>10</v>
      </c>
      <c r="X673" s="1" t="s">
        <v>70</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x14ac:dyDescent="0.3">
      <c r="A674" s="1" t="s">
        <v>49</v>
      </c>
      <c r="B674" s="1" t="s">
        <v>38</v>
      </c>
      <c r="C674" s="1" t="s">
        <v>39</v>
      </c>
      <c r="D674" s="1" t="s">
        <v>52</v>
      </c>
      <c r="E674" s="1" t="s">
        <v>41</v>
      </c>
      <c r="F674" s="1" t="s">
        <v>65</v>
      </c>
      <c r="G674" s="1" t="s">
        <v>749</v>
      </c>
      <c r="H674" s="1">
        <v>936</v>
      </c>
      <c r="I674" s="1" t="s">
        <v>44</v>
      </c>
      <c r="J674" s="1" t="s">
        <v>45</v>
      </c>
      <c r="K674" s="1" t="s">
        <v>46</v>
      </c>
      <c r="L674" s="1" t="s">
        <v>49</v>
      </c>
      <c r="M674" s="1" t="s">
        <v>47</v>
      </c>
      <c r="N674" s="1">
        <v>6</v>
      </c>
      <c r="O674" s="1">
        <v>-2</v>
      </c>
      <c r="P674" s="1">
        <v>0</v>
      </c>
      <c r="Q674" s="1">
        <v>42</v>
      </c>
      <c r="R674" s="1">
        <v>0</v>
      </c>
      <c r="S674" s="1"/>
      <c r="T674" s="1">
        <v>0</v>
      </c>
      <c r="U674" s="1">
        <v>1</v>
      </c>
      <c r="V674" s="1">
        <v>462</v>
      </c>
      <c r="W674" s="1">
        <v>14</v>
      </c>
      <c r="X674" s="1" t="s">
        <v>48</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x14ac:dyDescent="0.3">
      <c r="A675" s="1" t="s">
        <v>49</v>
      </c>
      <c r="B675" s="1" t="s">
        <v>38</v>
      </c>
      <c r="C675" s="1" t="s">
        <v>62</v>
      </c>
      <c r="D675" s="1" t="s">
        <v>52</v>
      </c>
      <c r="E675" s="1" t="s">
        <v>53</v>
      </c>
      <c r="F675" s="1" t="s">
        <v>59</v>
      </c>
      <c r="G675" s="1" t="s">
        <v>750</v>
      </c>
      <c r="H675" s="1">
        <v>939</v>
      </c>
      <c r="I675" s="1" t="s">
        <v>55</v>
      </c>
      <c r="J675" s="1" t="s">
        <v>56</v>
      </c>
      <c r="K675" s="1" t="s">
        <v>46</v>
      </c>
      <c r="L675" s="1" t="s">
        <v>37</v>
      </c>
      <c r="M675" s="1" t="s">
        <v>47</v>
      </c>
      <c r="N675" s="1">
        <v>1</v>
      </c>
      <c r="O675" s="1">
        <v>-2</v>
      </c>
      <c r="P675" s="1">
        <v>0</v>
      </c>
      <c r="Q675" s="1">
        <v>33</v>
      </c>
      <c r="R675" s="1">
        <v>0</v>
      </c>
      <c r="S675" s="1"/>
      <c r="T675" s="1">
        <v>0</v>
      </c>
      <c r="U675" s="1">
        <v>1</v>
      </c>
      <c r="V675" s="1">
        <v>1198</v>
      </c>
      <c r="W675" s="1">
        <v>1</v>
      </c>
      <c r="X675" s="1" t="s">
        <v>64</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x14ac:dyDescent="0.3">
      <c r="A676" s="1" t="s">
        <v>49</v>
      </c>
      <c r="B676" s="1" t="s">
        <v>38</v>
      </c>
      <c r="C676" s="1" t="s">
        <v>68</v>
      </c>
      <c r="D676" s="1" t="s">
        <v>52</v>
      </c>
      <c r="E676" s="1" t="s">
        <v>53</v>
      </c>
      <c r="F676" s="1" t="s">
        <v>106</v>
      </c>
      <c r="G676" s="1" t="s">
        <v>751</v>
      </c>
      <c r="H676" s="1">
        <v>940</v>
      </c>
      <c r="I676" s="1" t="s">
        <v>44</v>
      </c>
      <c r="J676" s="1" t="s">
        <v>76</v>
      </c>
      <c r="K676" s="1" t="s">
        <v>72</v>
      </c>
      <c r="L676" s="1" t="s">
        <v>37</v>
      </c>
      <c r="M676" s="1" t="s">
        <v>47</v>
      </c>
      <c r="N676" s="1">
        <v>3</v>
      </c>
      <c r="O676" s="1">
        <v>-2</v>
      </c>
      <c r="P676" s="1">
        <v>0</v>
      </c>
      <c r="Q676" s="1">
        <v>58</v>
      </c>
      <c r="R676" s="1">
        <v>0</v>
      </c>
      <c r="S676" s="1"/>
      <c r="T676" s="1">
        <v>0</v>
      </c>
      <c r="U676" s="1">
        <v>1</v>
      </c>
      <c r="V676" s="1">
        <v>1272</v>
      </c>
      <c r="W676" s="1">
        <v>5</v>
      </c>
      <c r="X676" s="1" t="s">
        <v>70</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x14ac:dyDescent="0.3">
      <c r="A677" s="1" t="s">
        <v>49</v>
      </c>
      <c r="B677" s="1" t="s">
        <v>38</v>
      </c>
      <c r="C677" s="1" t="s">
        <v>62</v>
      </c>
      <c r="D677" s="1" t="s">
        <v>52</v>
      </c>
      <c r="E677" s="1" t="s">
        <v>41</v>
      </c>
      <c r="F677" s="1" t="s">
        <v>42</v>
      </c>
      <c r="G677" s="1" t="s">
        <v>752</v>
      </c>
      <c r="H677" s="1">
        <v>941</v>
      </c>
      <c r="I677" s="1" t="s">
        <v>55</v>
      </c>
      <c r="J677" s="1" t="s">
        <v>92</v>
      </c>
      <c r="K677" s="1" t="s">
        <v>57</v>
      </c>
      <c r="L677" s="1" t="s">
        <v>49</v>
      </c>
      <c r="M677" s="1" t="s">
        <v>47</v>
      </c>
      <c r="N677" s="1">
        <v>2</v>
      </c>
      <c r="O677" s="1">
        <v>-2</v>
      </c>
      <c r="P677" s="1">
        <v>0</v>
      </c>
      <c r="Q677" s="1">
        <v>31</v>
      </c>
      <c r="R677" s="1">
        <v>0</v>
      </c>
      <c r="S677" s="1"/>
      <c r="T677" s="1">
        <v>0</v>
      </c>
      <c r="U677" s="1">
        <v>1</v>
      </c>
      <c r="V677" s="1">
        <v>154</v>
      </c>
      <c r="W677" s="1">
        <v>7</v>
      </c>
      <c r="X677" s="1" t="s">
        <v>64</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x14ac:dyDescent="0.3">
      <c r="A678" s="1" t="s">
        <v>49</v>
      </c>
      <c r="B678" s="1" t="s">
        <v>38</v>
      </c>
      <c r="C678" s="1" t="s">
        <v>39</v>
      </c>
      <c r="D678" s="1" t="s">
        <v>52</v>
      </c>
      <c r="E678" s="1" t="s">
        <v>53</v>
      </c>
      <c r="F678" s="1" t="s">
        <v>42</v>
      </c>
      <c r="G678" s="1" t="s">
        <v>753</v>
      </c>
      <c r="H678" s="1">
        <v>942</v>
      </c>
      <c r="I678" s="1" t="s">
        <v>44</v>
      </c>
      <c r="J678" s="1" t="s">
        <v>76</v>
      </c>
      <c r="K678" s="1" t="s">
        <v>57</v>
      </c>
      <c r="L678" s="1" t="s">
        <v>37</v>
      </c>
      <c r="M678" s="1" t="s">
        <v>47</v>
      </c>
      <c r="N678" s="1">
        <v>2</v>
      </c>
      <c r="O678" s="1">
        <v>-2</v>
      </c>
      <c r="P678" s="1">
        <v>0</v>
      </c>
      <c r="Q678" s="1">
        <v>35</v>
      </c>
      <c r="R678" s="1">
        <v>0</v>
      </c>
      <c r="S678" s="1"/>
      <c r="T678" s="1">
        <v>0</v>
      </c>
      <c r="U678" s="1">
        <v>1</v>
      </c>
      <c r="V678" s="1">
        <v>1137</v>
      </c>
      <c r="W678" s="1">
        <v>21</v>
      </c>
      <c r="X678" s="1" t="s">
        <v>58</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x14ac:dyDescent="0.3">
      <c r="A679" s="1" t="s">
        <v>49</v>
      </c>
      <c r="B679" s="1" t="s">
        <v>38</v>
      </c>
      <c r="C679" s="1" t="s">
        <v>51</v>
      </c>
      <c r="D679" s="1" t="s">
        <v>52</v>
      </c>
      <c r="E679" s="1" t="s">
        <v>53</v>
      </c>
      <c r="F679" s="1" t="s">
        <v>59</v>
      </c>
      <c r="G679" s="1" t="s">
        <v>754</v>
      </c>
      <c r="H679" s="1">
        <v>944</v>
      </c>
      <c r="I679" s="1" t="s">
        <v>44</v>
      </c>
      <c r="J679" s="1" t="s">
        <v>61</v>
      </c>
      <c r="K679" s="1" t="s">
        <v>57</v>
      </c>
      <c r="L679" s="1" t="s">
        <v>49</v>
      </c>
      <c r="M679" s="1" t="s">
        <v>47</v>
      </c>
      <c r="N679" s="1">
        <v>3</v>
      </c>
      <c r="O679" s="1">
        <v>-2</v>
      </c>
      <c r="P679" s="1">
        <v>0</v>
      </c>
      <c r="Q679" s="1">
        <v>49</v>
      </c>
      <c r="R679" s="1">
        <v>0</v>
      </c>
      <c r="S679" s="1"/>
      <c r="T679" s="1">
        <v>0</v>
      </c>
      <c r="U679" s="1">
        <v>1</v>
      </c>
      <c r="V679" s="1">
        <v>527</v>
      </c>
      <c r="W679" s="1">
        <v>8</v>
      </c>
      <c r="X679" s="1" t="s">
        <v>48</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x14ac:dyDescent="0.3">
      <c r="A680" s="1" t="s">
        <v>49</v>
      </c>
      <c r="B680" s="1" t="s">
        <v>38</v>
      </c>
      <c r="C680" s="1" t="s">
        <v>51</v>
      </c>
      <c r="D680" s="1" t="s">
        <v>52</v>
      </c>
      <c r="E680" s="1" t="s">
        <v>53</v>
      </c>
      <c r="F680" s="1" t="s">
        <v>65</v>
      </c>
      <c r="G680" s="1" t="s">
        <v>755</v>
      </c>
      <c r="H680" s="1">
        <v>945</v>
      </c>
      <c r="I680" s="1" t="s">
        <v>55</v>
      </c>
      <c r="J680" s="1" t="s">
        <v>56</v>
      </c>
      <c r="K680" s="1" t="s">
        <v>57</v>
      </c>
      <c r="L680" s="1" t="s">
        <v>49</v>
      </c>
      <c r="M680" s="1" t="s">
        <v>47</v>
      </c>
      <c r="N680" s="1">
        <v>2</v>
      </c>
      <c r="O680" s="1">
        <v>-2</v>
      </c>
      <c r="P680" s="1">
        <v>0</v>
      </c>
      <c r="Q680" s="1">
        <v>48</v>
      </c>
      <c r="R680" s="1">
        <v>0</v>
      </c>
      <c r="S680" s="1"/>
      <c r="T680" s="1">
        <v>0</v>
      </c>
      <c r="U680" s="1">
        <v>1</v>
      </c>
      <c r="V680" s="1">
        <v>1469</v>
      </c>
      <c r="W680" s="1">
        <v>20</v>
      </c>
      <c r="X680" s="1" t="s">
        <v>64</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x14ac:dyDescent="0.3">
      <c r="A681" s="1" t="s">
        <v>49</v>
      </c>
      <c r="B681" s="1" t="s">
        <v>84</v>
      </c>
      <c r="C681" s="1" t="s">
        <v>62</v>
      </c>
      <c r="D681" s="1" t="s">
        <v>52</v>
      </c>
      <c r="E681" s="1" t="s">
        <v>41</v>
      </c>
      <c r="F681" s="1" t="s">
        <v>99</v>
      </c>
      <c r="G681" s="1" t="s">
        <v>756</v>
      </c>
      <c r="H681" s="1">
        <v>947</v>
      </c>
      <c r="I681" s="1" t="s">
        <v>44</v>
      </c>
      <c r="J681" s="1" t="s">
        <v>45</v>
      </c>
      <c r="K681" s="1" t="s">
        <v>57</v>
      </c>
      <c r="L681" s="1" t="s">
        <v>49</v>
      </c>
      <c r="M681" s="1" t="s">
        <v>47</v>
      </c>
      <c r="N681" s="1">
        <v>2</v>
      </c>
      <c r="O681" s="1">
        <v>-2</v>
      </c>
      <c r="P681" s="1">
        <v>0</v>
      </c>
      <c r="Q681" s="1">
        <v>31</v>
      </c>
      <c r="R681" s="1">
        <v>0</v>
      </c>
      <c r="S681" s="1"/>
      <c r="T681" s="1">
        <v>0</v>
      </c>
      <c r="U681" s="1">
        <v>1</v>
      </c>
      <c r="V681" s="1">
        <v>1188</v>
      </c>
      <c r="W681" s="1">
        <v>20</v>
      </c>
      <c r="X681" s="1" t="s">
        <v>48</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x14ac:dyDescent="0.3">
      <c r="A682" s="1" t="s">
        <v>49</v>
      </c>
      <c r="B682" s="1" t="s">
        <v>38</v>
      </c>
      <c r="C682" s="1" t="s">
        <v>39</v>
      </c>
      <c r="D682" s="1" t="s">
        <v>52</v>
      </c>
      <c r="E682" s="1" t="s">
        <v>53</v>
      </c>
      <c r="F682" s="1" t="s">
        <v>59</v>
      </c>
      <c r="G682" s="1" t="s">
        <v>757</v>
      </c>
      <c r="H682" s="1">
        <v>949</v>
      </c>
      <c r="I682" s="1" t="s">
        <v>55</v>
      </c>
      <c r="J682" s="1" t="s">
        <v>56</v>
      </c>
      <c r="K682" s="1" t="s">
        <v>46</v>
      </c>
      <c r="L682" s="1" t="s">
        <v>49</v>
      </c>
      <c r="M682" s="1" t="s">
        <v>47</v>
      </c>
      <c r="N682" s="1">
        <v>6</v>
      </c>
      <c r="O682" s="1">
        <v>-2</v>
      </c>
      <c r="P682" s="1">
        <v>0</v>
      </c>
      <c r="Q682" s="1">
        <v>36</v>
      </c>
      <c r="R682" s="1">
        <v>0</v>
      </c>
      <c r="S682" s="1"/>
      <c r="T682" s="1">
        <v>0</v>
      </c>
      <c r="U682" s="1">
        <v>1</v>
      </c>
      <c r="V682" s="1">
        <v>188</v>
      </c>
      <c r="W682" s="1">
        <v>7</v>
      </c>
      <c r="X682" s="1" t="s">
        <v>64</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x14ac:dyDescent="0.3">
      <c r="A683" s="1" t="s">
        <v>49</v>
      </c>
      <c r="B683" s="1" t="s">
        <v>38</v>
      </c>
      <c r="C683" s="1" t="s">
        <v>39</v>
      </c>
      <c r="D683" s="1" t="s">
        <v>52</v>
      </c>
      <c r="E683" s="1" t="s">
        <v>53</v>
      </c>
      <c r="F683" s="1" t="s">
        <v>106</v>
      </c>
      <c r="G683" s="1" t="s">
        <v>758</v>
      </c>
      <c r="H683" s="1">
        <v>950</v>
      </c>
      <c r="I683" s="1" t="s">
        <v>44</v>
      </c>
      <c r="J683" s="1" t="s">
        <v>94</v>
      </c>
      <c r="K683" s="1" t="s">
        <v>57</v>
      </c>
      <c r="L683" s="1" t="s">
        <v>49</v>
      </c>
      <c r="M683" s="1" t="s">
        <v>47</v>
      </c>
      <c r="N683" s="1">
        <v>3</v>
      </c>
      <c r="O683" s="1">
        <v>-2</v>
      </c>
      <c r="P683" s="1">
        <v>0</v>
      </c>
      <c r="Q683" s="1">
        <v>38</v>
      </c>
      <c r="R683" s="1">
        <v>0</v>
      </c>
      <c r="S683" s="1"/>
      <c r="T683" s="1">
        <v>0</v>
      </c>
      <c r="U683" s="1">
        <v>1</v>
      </c>
      <c r="V683" s="1">
        <v>1333</v>
      </c>
      <c r="W683" s="1">
        <v>1</v>
      </c>
      <c r="X683" s="1" t="s">
        <v>70</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x14ac:dyDescent="0.3">
      <c r="A684" s="1" t="s">
        <v>49</v>
      </c>
      <c r="B684" s="1" t="s">
        <v>84</v>
      </c>
      <c r="C684" s="1" t="s">
        <v>62</v>
      </c>
      <c r="D684" s="1" t="s">
        <v>52</v>
      </c>
      <c r="E684" s="1" t="s">
        <v>53</v>
      </c>
      <c r="F684" s="1" t="s">
        <v>42</v>
      </c>
      <c r="G684" s="1" t="s">
        <v>759</v>
      </c>
      <c r="H684" s="1">
        <v>951</v>
      </c>
      <c r="I684" s="1" t="s">
        <v>44</v>
      </c>
      <c r="J684" s="1" t="s">
        <v>61</v>
      </c>
      <c r="K684" s="1" t="s">
        <v>57</v>
      </c>
      <c r="L684" s="1" t="s">
        <v>49</v>
      </c>
      <c r="M684" s="1" t="s">
        <v>47</v>
      </c>
      <c r="N684" s="1">
        <v>3</v>
      </c>
      <c r="O684" s="1">
        <v>-2</v>
      </c>
      <c r="P684" s="1">
        <v>0</v>
      </c>
      <c r="Q684" s="1">
        <v>32</v>
      </c>
      <c r="R684" s="1">
        <v>0</v>
      </c>
      <c r="S684" s="1"/>
      <c r="T684" s="1">
        <v>0</v>
      </c>
      <c r="U684" s="1">
        <v>1</v>
      </c>
      <c r="V684" s="1">
        <v>1184</v>
      </c>
      <c r="W684" s="1">
        <v>1</v>
      </c>
      <c r="X684" s="1" t="s">
        <v>70</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x14ac:dyDescent="0.3">
      <c r="A685" s="1" t="s">
        <v>37</v>
      </c>
      <c r="B685" s="1" t="s">
        <v>38</v>
      </c>
      <c r="C685" s="1" t="s">
        <v>62</v>
      </c>
      <c r="D685" s="1" t="s">
        <v>40</v>
      </c>
      <c r="E685" s="1" t="s">
        <v>41</v>
      </c>
      <c r="F685" s="1" t="s">
        <v>99</v>
      </c>
      <c r="G685" s="1" t="s">
        <v>760</v>
      </c>
      <c r="H685" s="1">
        <v>952</v>
      </c>
      <c r="I685" s="1" t="s">
        <v>55</v>
      </c>
      <c r="J685" s="1" t="s">
        <v>92</v>
      </c>
      <c r="K685" s="1" t="s">
        <v>57</v>
      </c>
      <c r="L685" s="1" t="s">
        <v>37</v>
      </c>
      <c r="M685" s="1" t="s">
        <v>47</v>
      </c>
      <c r="N685" s="1">
        <v>2</v>
      </c>
      <c r="O685" s="1">
        <v>-2</v>
      </c>
      <c r="P685" s="1">
        <v>0</v>
      </c>
      <c r="Q685" s="1">
        <v>25</v>
      </c>
      <c r="R685" s="1">
        <v>1</v>
      </c>
      <c r="S685" s="1">
        <v>1</v>
      </c>
      <c r="T685" s="1">
        <v>1</v>
      </c>
      <c r="U685" s="1">
        <v>0</v>
      </c>
      <c r="V685" s="1">
        <v>867</v>
      </c>
      <c r="W685" s="1">
        <v>19</v>
      </c>
      <c r="X685" s="1" t="s">
        <v>48</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x14ac:dyDescent="0.3">
      <c r="A686" s="1" t="s">
        <v>49</v>
      </c>
      <c r="B686" s="1" t="s">
        <v>38</v>
      </c>
      <c r="C686" s="1" t="s">
        <v>39</v>
      </c>
      <c r="D686" s="1" t="s">
        <v>52</v>
      </c>
      <c r="E686" s="1" t="s">
        <v>41</v>
      </c>
      <c r="F686" s="1" t="s">
        <v>99</v>
      </c>
      <c r="G686" s="1" t="s">
        <v>761</v>
      </c>
      <c r="H686" s="1">
        <v>954</v>
      </c>
      <c r="I686" s="1" t="s">
        <v>55</v>
      </c>
      <c r="J686" s="1" t="s">
        <v>45</v>
      </c>
      <c r="K686" s="1" t="s">
        <v>72</v>
      </c>
      <c r="L686" s="1" t="s">
        <v>49</v>
      </c>
      <c r="M686" s="1" t="s">
        <v>47</v>
      </c>
      <c r="N686" s="1">
        <v>2</v>
      </c>
      <c r="O686" s="1">
        <v>-2</v>
      </c>
      <c r="P686" s="1">
        <v>0</v>
      </c>
      <c r="Q686" s="1">
        <v>40</v>
      </c>
      <c r="R686" s="1">
        <v>0</v>
      </c>
      <c r="S686" s="1"/>
      <c r="T686" s="1">
        <v>0</v>
      </c>
      <c r="U686" s="1">
        <v>1</v>
      </c>
      <c r="V686" s="1">
        <v>658</v>
      </c>
      <c r="W686" s="1">
        <v>10</v>
      </c>
      <c r="X686" s="1" t="s">
        <v>64</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x14ac:dyDescent="0.3">
      <c r="A687" s="1" t="s">
        <v>49</v>
      </c>
      <c r="B687" s="1" t="s">
        <v>50</v>
      </c>
      <c r="C687" s="1" t="s">
        <v>62</v>
      </c>
      <c r="D687" s="1" t="s">
        <v>52</v>
      </c>
      <c r="E687" s="1" t="s">
        <v>41</v>
      </c>
      <c r="F687" s="1" t="s">
        <v>65</v>
      </c>
      <c r="G687" s="1" t="s">
        <v>762</v>
      </c>
      <c r="H687" s="1">
        <v>956</v>
      </c>
      <c r="I687" s="1" t="s">
        <v>55</v>
      </c>
      <c r="J687" s="1" t="s">
        <v>45</v>
      </c>
      <c r="K687" s="1" t="s">
        <v>46</v>
      </c>
      <c r="L687" s="1" t="s">
        <v>49</v>
      </c>
      <c r="M687" s="1" t="s">
        <v>47</v>
      </c>
      <c r="N687" s="1">
        <v>2</v>
      </c>
      <c r="O687" s="1">
        <v>-2</v>
      </c>
      <c r="P687" s="1">
        <v>0</v>
      </c>
      <c r="Q687" s="1">
        <v>26</v>
      </c>
      <c r="R687" s="1">
        <v>0</v>
      </c>
      <c r="S687" s="1"/>
      <c r="T687" s="1">
        <v>0</v>
      </c>
      <c r="U687" s="1">
        <v>1</v>
      </c>
      <c r="V687" s="1">
        <v>1283</v>
      </c>
      <c r="W687" s="1">
        <v>1</v>
      </c>
      <c r="X687" s="1" t="s">
        <v>70</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x14ac:dyDescent="0.3">
      <c r="A688" s="1" t="s">
        <v>49</v>
      </c>
      <c r="B688" s="1" t="s">
        <v>38</v>
      </c>
      <c r="C688" s="1" t="s">
        <v>39</v>
      </c>
      <c r="D688" s="1" t="s">
        <v>52</v>
      </c>
      <c r="E688" s="1" t="s">
        <v>53</v>
      </c>
      <c r="F688" s="1" t="s">
        <v>65</v>
      </c>
      <c r="G688" s="1" t="s">
        <v>763</v>
      </c>
      <c r="H688" s="1">
        <v>957</v>
      </c>
      <c r="I688" s="1" t="s">
        <v>55</v>
      </c>
      <c r="J688" s="1" t="s">
        <v>61</v>
      </c>
      <c r="K688" s="1" t="s">
        <v>46</v>
      </c>
      <c r="L688" s="1" t="s">
        <v>37</v>
      </c>
      <c r="M688" s="1" t="s">
        <v>47</v>
      </c>
      <c r="N688" s="1">
        <v>3</v>
      </c>
      <c r="O688" s="1">
        <v>-2</v>
      </c>
      <c r="P688" s="1">
        <v>0</v>
      </c>
      <c r="Q688" s="1">
        <v>41</v>
      </c>
      <c r="R688" s="1">
        <v>0</v>
      </c>
      <c r="S688" s="1"/>
      <c r="T688" s="1">
        <v>0</v>
      </c>
      <c r="U688" s="1">
        <v>1</v>
      </c>
      <c r="V688" s="1">
        <v>263</v>
      </c>
      <c r="W688" s="1">
        <v>6</v>
      </c>
      <c r="X688" s="1" t="s">
        <v>70</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x14ac:dyDescent="0.3">
      <c r="A689" s="1" t="s">
        <v>49</v>
      </c>
      <c r="B689" s="1" t="s">
        <v>38</v>
      </c>
      <c r="C689" s="1" t="s">
        <v>39</v>
      </c>
      <c r="D689" s="1" t="s">
        <v>52</v>
      </c>
      <c r="E689" s="1" t="s">
        <v>53</v>
      </c>
      <c r="F689" s="1" t="s">
        <v>65</v>
      </c>
      <c r="G689" s="1" t="s">
        <v>764</v>
      </c>
      <c r="H689" s="1">
        <v>958</v>
      </c>
      <c r="I689" s="1" t="s">
        <v>55</v>
      </c>
      <c r="J689" s="1" t="s">
        <v>61</v>
      </c>
      <c r="K689" s="1" t="s">
        <v>46</v>
      </c>
      <c r="L689" s="1" t="s">
        <v>49</v>
      </c>
      <c r="M689" s="1" t="s">
        <v>47</v>
      </c>
      <c r="N689" s="1">
        <v>6</v>
      </c>
      <c r="O689" s="1">
        <v>-2</v>
      </c>
      <c r="P689" s="1">
        <v>0</v>
      </c>
      <c r="Q689" s="1">
        <v>36</v>
      </c>
      <c r="R689" s="1">
        <v>0</v>
      </c>
      <c r="S689" s="1"/>
      <c r="T689" s="1">
        <v>0</v>
      </c>
      <c r="U689" s="1">
        <v>1</v>
      </c>
      <c r="V689" s="1">
        <v>938</v>
      </c>
      <c r="W689" s="1">
        <v>2</v>
      </c>
      <c r="X689" s="1" t="s">
        <v>64</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x14ac:dyDescent="0.3">
      <c r="A690" s="1" t="s">
        <v>37</v>
      </c>
      <c r="B690" s="1" t="s">
        <v>38</v>
      </c>
      <c r="C690" s="1" t="s">
        <v>85</v>
      </c>
      <c r="D690" s="1" t="s">
        <v>40</v>
      </c>
      <c r="E690" s="1" t="s">
        <v>41</v>
      </c>
      <c r="F690" s="1" t="s">
        <v>59</v>
      </c>
      <c r="G690" s="1" t="s">
        <v>765</v>
      </c>
      <c r="H690" s="1">
        <v>959</v>
      </c>
      <c r="I690" s="1" t="s">
        <v>55</v>
      </c>
      <c r="J690" s="1" t="s">
        <v>92</v>
      </c>
      <c r="K690" s="1" t="s">
        <v>46</v>
      </c>
      <c r="L690" s="1" t="s">
        <v>37</v>
      </c>
      <c r="M690" s="1" t="s">
        <v>47</v>
      </c>
      <c r="N690" s="1">
        <v>3</v>
      </c>
      <c r="O690" s="1">
        <v>-2</v>
      </c>
      <c r="P690" s="1">
        <v>0</v>
      </c>
      <c r="Q690" s="1">
        <v>19</v>
      </c>
      <c r="R690" s="1">
        <v>1</v>
      </c>
      <c r="S690" s="1">
        <v>1</v>
      </c>
      <c r="T690" s="1">
        <v>1</v>
      </c>
      <c r="U690" s="1">
        <v>0</v>
      </c>
      <c r="V690" s="1">
        <v>419</v>
      </c>
      <c r="W690" s="1">
        <v>21</v>
      </c>
      <c r="X690" s="1" t="s">
        <v>70</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x14ac:dyDescent="0.3">
      <c r="A691" s="1" t="s">
        <v>37</v>
      </c>
      <c r="B691" s="1" t="s">
        <v>38</v>
      </c>
      <c r="C691" s="1" t="s">
        <v>85</v>
      </c>
      <c r="D691" s="1" t="s">
        <v>40</v>
      </c>
      <c r="E691" s="1" t="s">
        <v>53</v>
      </c>
      <c r="F691" s="1" t="s">
        <v>106</v>
      </c>
      <c r="G691" s="1" t="s">
        <v>766</v>
      </c>
      <c r="H691" s="1">
        <v>960</v>
      </c>
      <c r="I691" s="1" t="s">
        <v>55</v>
      </c>
      <c r="J691" s="1" t="s">
        <v>61</v>
      </c>
      <c r="K691" s="1" t="s">
        <v>46</v>
      </c>
      <c r="L691" s="1" t="s">
        <v>49</v>
      </c>
      <c r="M691" s="1" t="s">
        <v>47</v>
      </c>
      <c r="N691" s="1">
        <v>2</v>
      </c>
      <c r="O691" s="1">
        <v>-2</v>
      </c>
      <c r="P691" s="1">
        <v>0</v>
      </c>
      <c r="Q691" s="1">
        <v>20</v>
      </c>
      <c r="R691" s="1">
        <v>1</v>
      </c>
      <c r="S691" s="1">
        <v>1</v>
      </c>
      <c r="T691" s="1">
        <v>1</v>
      </c>
      <c r="U691" s="1">
        <v>0</v>
      </c>
      <c r="V691" s="1">
        <v>129</v>
      </c>
      <c r="W691" s="1">
        <v>4</v>
      </c>
      <c r="X691" s="1" t="s">
        <v>70</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x14ac:dyDescent="0.3">
      <c r="A692" s="1" t="s">
        <v>49</v>
      </c>
      <c r="B692" s="1" t="s">
        <v>38</v>
      </c>
      <c r="C692" s="1" t="s">
        <v>62</v>
      </c>
      <c r="D692" s="1" t="s">
        <v>52</v>
      </c>
      <c r="E692" s="1" t="s">
        <v>53</v>
      </c>
      <c r="F692" s="1" t="s">
        <v>65</v>
      </c>
      <c r="G692" s="1" t="s">
        <v>767</v>
      </c>
      <c r="H692" s="1">
        <v>961</v>
      </c>
      <c r="I692" s="1" t="s">
        <v>44</v>
      </c>
      <c r="J692" s="1" t="s">
        <v>76</v>
      </c>
      <c r="K692" s="1" t="s">
        <v>57</v>
      </c>
      <c r="L692" s="1" t="s">
        <v>37</v>
      </c>
      <c r="M692" s="1" t="s">
        <v>47</v>
      </c>
      <c r="N692" s="1">
        <v>2</v>
      </c>
      <c r="O692" s="1">
        <v>-2</v>
      </c>
      <c r="P692" s="1">
        <v>0</v>
      </c>
      <c r="Q692" s="1">
        <v>31</v>
      </c>
      <c r="R692" s="1">
        <v>0</v>
      </c>
      <c r="S692" s="1"/>
      <c r="T692" s="1">
        <v>0</v>
      </c>
      <c r="U692" s="1">
        <v>1</v>
      </c>
      <c r="V692" s="1">
        <v>616</v>
      </c>
      <c r="W692" s="1">
        <v>12</v>
      </c>
      <c r="X692" s="1" t="s">
        <v>70</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x14ac:dyDescent="0.3">
      <c r="A693" s="1" t="s">
        <v>49</v>
      </c>
      <c r="B693" s="1" t="s">
        <v>50</v>
      </c>
      <c r="C693" s="1" t="s">
        <v>39</v>
      </c>
      <c r="D693" s="1" t="s">
        <v>52</v>
      </c>
      <c r="E693" s="1" t="s">
        <v>53</v>
      </c>
      <c r="F693" s="1" t="s">
        <v>65</v>
      </c>
      <c r="G693" s="1" t="s">
        <v>768</v>
      </c>
      <c r="H693" s="1">
        <v>964</v>
      </c>
      <c r="I693" s="1" t="s">
        <v>55</v>
      </c>
      <c r="J693" s="1" t="s">
        <v>56</v>
      </c>
      <c r="K693" s="1" t="s">
        <v>72</v>
      </c>
      <c r="L693" s="1" t="s">
        <v>37</v>
      </c>
      <c r="M693" s="1" t="s">
        <v>47</v>
      </c>
      <c r="N693" s="1">
        <v>2</v>
      </c>
      <c r="O693" s="1">
        <v>-2</v>
      </c>
      <c r="P693" s="1">
        <v>0</v>
      </c>
      <c r="Q693" s="1">
        <v>40</v>
      </c>
      <c r="R693" s="1">
        <v>0</v>
      </c>
      <c r="S693" s="1"/>
      <c r="T693" s="1">
        <v>0</v>
      </c>
      <c r="U693" s="1">
        <v>1</v>
      </c>
      <c r="V693" s="1">
        <v>1469</v>
      </c>
      <c r="W693" s="1">
        <v>9</v>
      </c>
      <c r="X693" s="1" t="s">
        <v>64</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x14ac:dyDescent="0.3">
      <c r="A694" s="1" t="s">
        <v>49</v>
      </c>
      <c r="B694" s="1" t="s">
        <v>38</v>
      </c>
      <c r="C694" s="1" t="s">
        <v>62</v>
      </c>
      <c r="D694" s="1" t="s">
        <v>52</v>
      </c>
      <c r="E694" s="1" t="s">
        <v>53</v>
      </c>
      <c r="F694" s="1" t="s">
        <v>65</v>
      </c>
      <c r="G694" s="1" t="s">
        <v>769</v>
      </c>
      <c r="H694" s="1">
        <v>966</v>
      </c>
      <c r="I694" s="1" t="s">
        <v>44</v>
      </c>
      <c r="J694" s="1" t="s">
        <v>74</v>
      </c>
      <c r="K694" s="1" t="s">
        <v>57</v>
      </c>
      <c r="L694" s="1" t="s">
        <v>49</v>
      </c>
      <c r="M694" s="1" t="s">
        <v>47</v>
      </c>
      <c r="N694" s="1">
        <v>2</v>
      </c>
      <c r="O694" s="1">
        <v>-2</v>
      </c>
      <c r="P694" s="1">
        <v>0</v>
      </c>
      <c r="Q694" s="1">
        <v>32</v>
      </c>
      <c r="R694" s="1">
        <v>0</v>
      </c>
      <c r="S694" s="1"/>
      <c r="T694" s="1">
        <v>0</v>
      </c>
      <c r="U694" s="1">
        <v>1</v>
      </c>
      <c r="V694" s="1">
        <v>498</v>
      </c>
      <c r="W694" s="1">
        <v>3</v>
      </c>
      <c r="X694" s="1" t="s">
        <v>64</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x14ac:dyDescent="0.3">
      <c r="A695" s="1" t="s">
        <v>37</v>
      </c>
      <c r="B695" s="1" t="s">
        <v>38</v>
      </c>
      <c r="C695" s="1" t="s">
        <v>39</v>
      </c>
      <c r="D695" s="1" t="s">
        <v>40</v>
      </c>
      <c r="E695" s="1" t="s">
        <v>41</v>
      </c>
      <c r="F695" s="1" t="s">
        <v>42</v>
      </c>
      <c r="G695" s="1" t="s">
        <v>770</v>
      </c>
      <c r="H695" s="1">
        <v>967</v>
      </c>
      <c r="I695" s="1" t="s">
        <v>55</v>
      </c>
      <c r="J695" s="1" t="s">
        <v>45</v>
      </c>
      <c r="K695" s="1" t="s">
        <v>57</v>
      </c>
      <c r="L695" s="1" t="s">
        <v>37</v>
      </c>
      <c r="M695" s="1" t="s">
        <v>47</v>
      </c>
      <c r="N695" s="1">
        <v>6</v>
      </c>
      <c r="O695" s="1">
        <v>-2</v>
      </c>
      <c r="P695" s="1">
        <v>0</v>
      </c>
      <c r="Q695" s="1">
        <v>36</v>
      </c>
      <c r="R695" s="1">
        <v>1</v>
      </c>
      <c r="S695" s="1">
        <v>1</v>
      </c>
      <c r="T695" s="1">
        <v>1</v>
      </c>
      <c r="U695" s="1">
        <v>0</v>
      </c>
      <c r="V695" s="1">
        <v>530</v>
      </c>
      <c r="W695" s="1">
        <v>3</v>
      </c>
      <c r="X695" s="1" t="s">
        <v>58</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x14ac:dyDescent="0.3">
      <c r="A696" s="1" t="s">
        <v>49</v>
      </c>
      <c r="B696" s="1" t="s">
        <v>38</v>
      </c>
      <c r="C696" s="1" t="s">
        <v>62</v>
      </c>
      <c r="D696" s="1" t="s">
        <v>52</v>
      </c>
      <c r="E696" s="1" t="s">
        <v>53</v>
      </c>
      <c r="F696" s="1" t="s">
        <v>42</v>
      </c>
      <c r="G696" s="1" t="s">
        <v>771</v>
      </c>
      <c r="H696" s="1">
        <v>969</v>
      </c>
      <c r="I696" s="1" t="s">
        <v>44</v>
      </c>
      <c r="J696" s="1" t="s">
        <v>76</v>
      </c>
      <c r="K696" s="1" t="s">
        <v>46</v>
      </c>
      <c r="L696" s="1" t="s">
        <v>49</v>
      </c>
      <c r="M696" s="1" t="s">
        <v>47</v>
      </c>
      <c r="N696" s="1">
        <v>3</v>
      </c>
      <c r="O696" s="1">
        <v>-2</v>
      </c>
      <c r="P696" s="1">
        <v>0</v>
      </c>
      <c r="Q696" s="1">
        <v>33</v>
      </c>
      <c r="R696" s="1">
        <v>0</v>
      </c>
      <c r="S696" s="1"/>
      <c r="T696" s="1">
        <v>0</v>
      </c>
      <c r="U696" s="1">
        <v>1</v>
      </c>
      <c r="V696" s="1">
        <v>1069</v>
      </c>
      <c r="W696" s="1">
        <v>1</v>
      </c>
      <c r="X696" s="1" t="s">
        <v>70</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x14ac:dyDescent="0.3">
      <c r="A697" s="1" t="s">
        <v>37</v>
      </c>
      <c r="B697" s="1" t="s">
        <v>38</v>
      </c>
      <c r="C697" s="1" t="s">
        <v>39</v>
      </c>
      <c r="D697" s="1" t="s">
        <v>40</v>
      </c>
      <c r="E697" s="1" t="s">
        <v>41</v>
      </c>
      <c r="F697" s="1" t="s">
        <v>42</v>
      </c>
      <c r="G697" s="1" t="s">
        <v>772</v>
      </c>
      <c r="H697" s="1">
        <v>970</v>
      </c>
      <c r="I697" s="1" t="s">
        <v>55</v>
      </c>
      <c r="J697" s="1" t="s">
        <v>45</v>
      </c>
      <c r="K697" s="1" t="s">
        <v>57</v>
      </c>
      <c r="L697" s="1" t="s">
        <v>49</v>
      </c>
      <c r="M697" s="1" t="s">
        <v>47</v>
      </c>
      <c r="N697" s="1">
        <v>2</v>
      </c>
      <c r="O697" s="1">
        <v>-2</v>
      </c>
      <c r="P697" s="1">
        <v>0</v>
      </c>
      <c r="Q697" s="1">
        <v>37</v>
      </c>
      <c r="R697" s="1">
        <v>1</v>
      </c>
      <c r="S697" s="1">
        <v>1</v>
      </c>
      <c r="T697" s="1">
        <v>1</v>
      </c>
      <c r="U697" s="1">
        <v>0</v>
      </c>
      <c r="V697" s="1">
        <v>625</v>
      </c>
      <c r="W697" s="1">
        <v>1</v>
      </c>
      <c r="X697" s="1" t="s">
        <v>64</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x14ac:dyDescent="0.3">
      <c r="A698" s="1" t="s">
        <v>49</v>
      </c>
      <c r="B698" s="1" t="s">
        <v>84</v>
      </c>
      <c r="C698" s="1" t="s">
        <v>51</v>
      </c>
      <c r="D698" s="1" t="s">
        <v>52</v>
      </c>
      <c r="E698" s="1" t="s">
        <v>53</v>
      </c>
      <c r="F698" s="1" t="s">
        <v>42</v>
      </c>
      <c r="G698" s="1" t="s">
        <v>773</v>
      </c>
      <c r="H698" s="1">
        <v>972</v>
      </c>
      <c r="I698" s="1" t="s">
        <v>55</v>
      </c>
      <c r="J698" s="1" t="s">
        <v>61</v>
      </c>
      <c r="K698" s="1" t="s">
        <v>57</v>
      </c>
      <c r="L698" s="1" t="s">
        <v>49</v>
      </c>
      <c r="M698" s="1" t="s">
        <v>47</v>
      </c>
      <c r="N698" s="1">
        <v>5</v>
      </c>
      <c r="O698" s="1">
        <v>-2</v>
      </c>
      <c r="P698" s="1">
        <v>0</v>
      </c>
      <c r="Q698" s="1">
        <v>45</v>
      </c>
      <c r="R698" s="1">
        <v>0</v>
      </c>
      <c r="S698" s="1"/>
      <c r="T698" s="1">
        <v>0</v>
      </c>
      <c r="U698" s="1">
        <v>1</v>
      </c>
      <c r="V698" s="1">
        <v>805</v>
      </c>
      <c r="W698" s="1">
        <v>4</v>
      </c>
      <c r="X698" s="1" t="s">
        <v>48</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x14ac:dyDescent="0.3">
      <c r="A699" s="1" t="s">
        <v>49</v>
      </c>
      <c r="B699" s="1" t="s">
        <v>50</v>
      </c>
      <c r="C699" s="1" t="s">
        <v>62</v>
      </c>
      <c r="D699" s="1" t="s">
        <v>52</v>
      </c>
      <c r="E699" s="1" t="s">
        <v>41</v>
      </c>
      <c r="F699" s="1" t="s">
        <v>106</v>
      </c>
      <c r="G699" s="1" t="s">
        <v>774</v>
      </c>
      <c r="H699" s="1">
        <v>974</v>
      </c>
      <c r="I699" s="1" t="s">
        <v>44</v>
      </c>
      <c r="J699" s="1" t="s">
        <v>92</v>
      </c>
      <c r="K699" s="1" t="s">
        <v>57</v>
      </c>
      <c r="L699" s="1" t="s">
        <v>49</v>
      </c>
      <c r="M699" s="1" t="s">
        <v>47</v>
      </c>
      <c r="N699" s="1">
        <v>5</v>
      </c>
      <c r="O699" s="1">
        <v>-2</v>
      </c>
      <c r="P699" s="1">
        <v>0</v>
      </c>
      <c r="Q699" s="1">
        <v>29</v>
      </c>
      <c r="R699" s="1">
        <v>0</v>
      </c>
      <c r="S699" s="1"/>
      <c r="T699" s="1">
        <v>0</v>
      </c>
      <c r="U699" s="1">
        <v>1</v>
      </c>
      <c r="V699" s="1">
        <v>1404</v>
      </c>
      <c r="W699" s="1">
        <v>20</v>
      </c>
      <c r="X699" s="1" t="s">
        <v>70</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x14ac:dyDescent="0.3">
      <c r="A700" s="1" t="s">
        <v>49</v>
      </c>
      <c r="B700" s="1" t="s">
        <v>38</v>
      </c>
      <c r="C700" s="1" t="s">
        <v>39</v>
      </c>
      <c r="D700" s="1" t="s">
        <v>52</v>
      </c>
      <c r="E700" s="1" t="s">
        <v>41</v>
      </c>
      <c r="F700" s="1" t="s">
        <v>65</v>
      </c>
      <c r="G700" s="1" t="s">
        <v>775</v>
      </c>
      <c r="H700" s="1">
        <v>975</v>
      </c>
      <c r="I700" s="1" t="s">
        <v>44</v>
      </c>
      <c r="J700" s="1" t="s">
        <v>45</v>
      </c>
      <c r="K700" s="1" t="s">
        <v>57</v>
      </c>
      <c r="L700" s="1" t="s">
        <v>49</v>
      </c>
      <c r="M700" s="1" t="s">
        <v>47</v>
      </c>
      <c r="N700" s="1">
        <v>3</v>
      </c>
      <c r="O700" s="1">
        <v>-2</v>
      </c>
      <c r="P700" s="1">
        <v>0</v>
      </c>
      <c r="Q700" s="1">
        <v>35</v>
      </c>
      <c r="R700" s="1">
        <v>0</v>
      </c>
      <c r="S700" s="1"/>
      <c r="T700" s="1">
        <v>0</v>
      </c>
      <c r="U700" s="1">
        <v>1</v>
      </c>
      <c r="V700" s="1">
        <v>1219</v>
      </c>
      <c r="W700" s="1">
        <v>18</v>
      </c>
      <c r="X700" s="1" t="s">
        <v>70</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x14ac:dyDescent="0.3">
      <c r="A701" s="1" t="s">
        <v>49</v>
      </c>
      <c r="B701" s="1" t="s">
        <v>38</v>
      </c>
      <c r="C701" s="1" t="s">
        <v>51</v>
      </c>
      <c r="D701" s="1" t="s">
        <v>52</v>
      </c>
      <c r="E701" s="1" t="s">
        <v>53</v>
      </c>
      <c r="F701" s="1" t="s">
        <v>42</v>
      </c>
      <c r="G701" s="1" t="s">
        <v>776</v>
      </c>
      <c r="H701" s="1">
        <v>976</v>
      </c>
      <c r="I701" s="1" t="s">
        <v>55</v>
      </c>
      <c r="J701" s="1" t="s">
        <v>88</v>
      </c>
      <c r="K701" s="1" t="s">
        <v>57</v>
      </c>
      <c r="L701" s="1" t="s">
        <v>49</v>
      </c>
      <c r="M701" s="1" t="s">
        <v>47</v>
      </c>
      <c r="N701" s="1">
        <v>2</v>
      </c>
      <c r="O701" s="1">
        <v>-2</v>
      </c>
      <c r="P701" s="1">
        <v>0</v>
      </c>
      <c r="Q701" s="1">
        <v>52</v>
      </c>
      <c r="R701" s="1">
        <v>0</v>
      </c>
      <c r="S701" s="1"/>
      <c r="T701" s="1">
        <v>0</v>
      </c>
      <c r="U701" s="1">
        <v>1</v>
      </c>
      <c r="V701" s="1">
        <v>1053</v>
      </c>
      <c r="W701" s="1">
        <v>1</v>
      </c>
      <c r="X701" s="1" t="s">
        <v>48</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x14ac:dyDescent="0.3">
      <c r="A702" s="1" t="s">
        <v>37</v>
      </c>
      <c r="B702" s="1" t="s">
        <v>38</v>
      </c>
      <c r="C702" s="1" t="s">
        <v>68</v>
      </c>
      <c r="D702" s="1" t="s">
        <v>40</v>
      </c>
      <c r="E702" s="1" t="s">
        <v>53</v>
      </c>
      <c r="F702" s="1" t="s">
        <v>106</v>
      </c>
      <c r="G702" s="1" t="s">
        <v>777</v>
      </c>
      <c r="H702" s="1">
        <v>977</v>
      </c>
      <c r="I702" s="1" t="s">
        <v>55</v>
      </c>
      <c r="J702" s="1" t="s">
        <v>56</v>
      </c>
      <c r="K702" s="1" t="s">
        <v>46</v>
      </c>
      <c r="L702" s="1" t="s">
        <v>49</v>
      </c>
      <c r="M702" s="1" t="s">
        <v>47</v>
      </c>
      <c r="N702" s="1">
        <v>4</v>
      </c>
      <c r="O702" s="1">
        <v>-2</v>
      </c>
      <c r="P702" s="1">
        <v>0</v>
      </c>
      <c r="Q702" s="1">
        <v>58</v>
      </c>
      <c r="R702" s="1">
        <v>1</v>
      </c>
      <c r="S702" s="1">
        <v>1</v>
      </c>
      <c r="T702" s="1">
        <v>1</v>
      </c>
      <c r="U702" s="1">
        <v>0</v>
      </c>
      <c r="V702" s="1">
        <v>289</v>
      </c>
      <c r="W702" s="1">
        <v>2</v>
      </c>
      <c r="X702" s="1" t="s">
        <v>70</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x14ac:dyDescent="0.3">
      <c r="A703" s="1" t="s">
        <v>49</v>
      </c>
      <c r="B703" s="1" t="s">
        <v>38</v>
      </c>
      <c r="C703" s="1" t="s">
        <v>51</v>
      </c>
      <c r="D703" s="1" t="s">
        <v>52</v>
      </c>
      <c r="E703" s="1" t="s">
        <v>41</v>
      </c>
      <c r="F703" s="1" t="s">
        <v>65</v>
      </c>
      <c r="G703" s="1" t="s">
        <v>778</v>
      </c>
      <c r="H703" s="1">
        <v>981</v>
      </c>
      <c r="I703" s="1" t="s">
        <v>55</v>
      </c>
      <c r="J703" s="1" t="s">
        <v>88</v>
      </c>
      <c r="K703" s="1" t="s">
        <v>72</v>
      </c>
      <c r="L703" s="1" t="s">
        <v>49</v>
      </c>
      <c r="M703" s="1" t="s">
        <v>47</v>
      </c>
      <c r="N703" s="1">
        <v>3</v>
      </c>
      <c r="O703" s="1">
        <v>-2</v>
      </c>
      <c r="P703" s="1">
        <v>0</v>
      </c>
      <c r="Q703" s="1">
        <v>53</v>
      </c>
      <c r="R703" s="1">
        <v>0</v>
      </c>
      <c r="S703" s="1"/>
      <c r="T703" s="1">
        <v>0</v>
      </c>
      <c r="U703" s="1">
        <v>1</v>
      </c>
      <c r="V703" s="1">
        <v>1376</v>
      </c>
      <c r="W703" s="1">
        <v>2</v>
      </c>
      <c r="X703" s="1" t="s">
        <v>48</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x14ac:dyDescent="0.3">
      <c r="A704" s="1" t="s">
        <v>49</v>
      </c>
      <c r="B704" s="1" t="s">
        <v>38</v>
      </c>
      <c r="C704" s="1" t="s">
        <v>62</v>
      </c>
      <c r="D704" s="1" t="s">
        <v>52</v>
      </c>
      <c r="E704" s="1" t="s">
        <v>41</v>
      </c>
      <c r="F704" s="1" t="s">
        <v>59</v>
      </c>
      <c r="G704" s="1" t="s">
        <v>779</v>
      </c>
      <c r="H704" s="1">
        <v>982</v>
      </c>
      <c r="I704" s="1" t="s">
        <v>55</v>
      </c>
      <c r="J704" s="1" t="s">
        <v>45</v>
      </c>
      <c r="K704" s="1" t="s">
        <v>72</v>
      </c>
      <c r="L704" s="1" t="s">
        <v>49</v>
      </c>
      <c r="M704" s="1" t="s">
        <v>47</v>
      </c>
      <c r="N704" s="1">
        <v>2</v>
      </c>
      <c r="O704" s="1">
        <v>-2</v>
      </c>
      <c r="P704" s="1">
        <v>0</v>
      </c>
      <c r="Q704" s="1">
        <v>30</v>
      </c>
      <c r="R704" s="1">
        <v>0</v>
      </c>
      <c r="S704" s="1"/>
      <c r="T704" s="1">
        <v>0</v>
      </c>
      <c r="U704" s="1">
        <v>1</v>
      </c>
      <c r="V704" s="1">
        <v>231</v>
      </c>
      <c r="W704" s="1">
        <v>8</v>
      </c>
      <c r="X704" s="1" t="s">
        <v>48</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x14ac:dyDescent="0.3">
      <c r="A705" s="1" t="s">
        <v>49</v>
      </c>
      <c r="B705" s="1" t="s">
        <v>84</v>
      </c>
      <c r="C705" s="1" t="s">
        <v>39</v>
      </c>
      <c r="D705" s="1" t="s">
        <v>52</v>
      </c>
      <c r="E705" s="1" t="s">
        <v>41</v>
      </c>
      <c r="F705" s="1" t="s">
        <v>106</v>
      </c>
      <c r="G705" s="1" t="s">
        <v>780</v>
      </c>
      <c r="H705" s="1">
        <v>983</v>
      </c>
      <c r="I705" s="1" t="s">
        <v>44</v>
      </c>
      <c r="J705" s="1" t="s">
        <v>45</v>
      </c>
      <c r="K705" s="1" t="s">
        <v>46</v>
      </c>
      <c r="L705" s="1" t="s">
        <v>37</v>
      </c>
      <c r="M705" s="1" t="s">
        <v>47</v>
      </c>
      <c r="N705" s="1">
        <v>1</v>
      </c>
      <c r="O705" s="1">
        <v>-2</v>
      </c>
      <c r="P705" s="1">
        <v>0</v>
      </c>
      <c r="Q705" s="1">
        <v>38</v>
      </c>
      <c r="R705" s="1">
        <v>0</v>
      </c>
      <c r="S705" s="1"/>
      <c r="T705" s="1">
        <v>0</v>
      </c>
      <c r="U705" s="1">
        <v>1</v>
      </c>
      <c r="V705" s="1">
        <v>152</v>
      </c>
      <c r="W705" s="1">
        <v>10</v>
      </c>
      <c r="X705" s="1" t="s">
        <v>70</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x14ac:dyDescent="0.3">
      <c r="A706" s="1" t="s">
        <v>49</v>
      </c>
      <c r="B706" s="1" t="s">
        <v>38</v>
      </c>
      <c r="C706" s="1" t="s">
        <v>39</v>
      </c>
      <c r="D706" s="1" t="s">
        <v>52</v>
      </c>
      <c r="E706" s="1" t="s">
        <v>41</v>
      </c>
      <c r="F706" s="1" t="s">
        <v>42</v>
      </c>
      <c r="G706" s="1" t="s">
        <v>781</v>
      </c>
      <c r="H706" s="1">
        <v>984</v>
      </c>
      <c r="I706" s="1" t="s">
        <v>55</v>
      </c>
      <c r="J706" s="1" t="s">
        <v>45</v>
      </c>
      <c r="K706" s="1" t="s">
        <v>72</v>
      </c>
      <c r="L706" s="1" t="s">
        <v>49</v>
      </c>
      <c r="M706" s="1" t="s">
        <v>47</v>
      </c>
      <c r="N706" s="1">
        <v>2</v>
      </c>
      <c r="O706" s="1">
        <v>-2</v>
      </c>
      <c r="P706" s="1">
        <v>0</v>
      </c>
      <c r="Q706" s="1">
        <v>35</v>
      </c>
      <c r="R706" s="1">
        <v>0</v>
      </c>
      <c r="S706" s="1"/>
      <c r="T706" s="1">
        <v>0</v>
      </c>
      <c r="U706" s="1">
        <v>1</v>
      </c>
      <c r="V706" s="1">
        <v>882</v>
      </c>
      <c r="W706" s="1">
        <v>3</v>
      </c>
      <c r="X706" s="1" t="s">
        <v>64</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x14ac:dyDescent="0.3">
      <c r="A707" s="1" t="s">
        <v>49</v>
      </c>
      <c r="B707" s="1" t="s">
        <v>38</v>
      </c>
      <c r="C707" s="1" t="s">
        <v>39</v>
      </c>
      <c r="D707" s="1" t="s">
        <v>52</v>
      </c>
      <c r="E707" s="1" t="s">
        <v>41</v>
      </c>
      <c r="F707" s="1" t="s">
        <v>42</v>
      </c>
      <c r="G707" s="1" t="s">
        <v>782</v>
      </c>
      <c r="H707" s="1">
        <v>985</v>
      </c>
      <c r="I707" s="1" t="s">
        <v>55</v>
      </c>
      <c r="J707" s="1" t="s">
        <v>45</v>
      </c>
      <c r="K707" s="1" t="s">
        <v>46</v>
      </c>
      <c r="L707" s="1" t="s">
        <v>49</v>
      </c>
      <c r="M707" s="1" t="s">
        <v>47</v>
      </c>
      <c r="N707" s="1">
        <v>3</v>
      </c>
      <c r="O707" s="1">
        <v>-2</v>
      </c>
      <c r="P707" s="1">
        <v>0</v>
      </c>
      <c r="Q707" s="1">
        <v>39</v>
      </c>
      <c r="R707" s="1">
        <v>0</v>
      </c>
      <c r="S707" s="1"/>
      <c r="T707" s="1">
        <v>0</v>
      </c>
      <c r="U707" s="1">
        <v>1</v>
      </c>
      <c r="V707" s="1">
        <v>903</v>
      </c>
      <c r="W707" s="1">
        <v>2</v>
      </c>
      <c r="X707" s="1" t="s">
        <v>127</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x14ac:dyDescent="0.3">
      <c r="A708" s="1" t="s">
        <v>37</v>
      </c>
      <c r="B708" s="1" t="s">
        <v>84</v>
      </c>
      <c r="C708" s="1" t="s">
        <v>39</v>
      </c>
      <c r="D708" s="1" t="s">
        <v>40</v>
      </c>
      <c r="E708" s="1" t="s">
        <v>41</v>
      </c>
      <c r="F708" s="1" t="s">
        <v>42</v>
      </c>
      <c r="G708" s="1" t="s">
        <v>783</v>
      </c>
      <c r="H708" s="1">
        <v>986</v>
      </c>
      <c r="I708" s="1" t="s">
        <v>44</v>
      </c>
      <c r="J708" s="1" t="s">
        <v>45</v>
      </c>
      <c r="K708" s="1" t="s">
        <v>46</v>
      </c>
      <c r="L708" s="1" t="s">
        <v>37</v>
      </c>
      <c r="M708" s="1" t="s">
        <v>47</v>
      </c>
      <c r="N708" s="1">
        <v>2</v>
      </c>
      <c r="O708" s="1">
        <v>-2</v>
      </c>
      <c r="P708" s="1">
        <v>0</v>
      </c>
      <c r="Q708" s="1">
        <v>40</v>
      </c>
      <c r="R708" s="1">
        <v>1</v>
      </c>
      <c r="S708" s="1">
        <v>1</v>
      </c>
      <c r="T708" s="1">
        <v>1</v>
      </c>
      <c r="U708" s="1">
        <v>0</v>
      </c>
      <c r="V708" s="1">
        <v>1479</v>
      </c>
      <c r="W708" s="1">
        <v>24</v>
      </c>
      <c r="X708" s="1" t="s">
        <v>70</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x14ac:dyDescent="0.3">
      <c r="A709" s="1" t="s">
        <v>49</v>
      </c>
      <c r="B709" s="1" t="s">
        <v>50</v>
      </c>
      <c r="C709" s="1" t="s">
        <v>51</v>
      </c>
      <c r="D709" s="1" t="s">
        <v>52</v>
      </c>
      <c r="E709" s="1" t="s">
        <v>53</v>
      </c>
      <c r="F709" s="1" t="s">
        <v>65</v>
      </c>
      <c r="G709" s="1" t="s">
        <v>784</v>
      </c>
      <c r="H709" s="1">
        <v>987</v>
      </c>
      <c r="I709" s="1" t="s">
        <v>55</v>
      </c>
      <c r="J709" s="1" t="s">
        <v>74</v>
      </c>
      <c r="K709" s="1" t="s">
        <v>72</v>
      </c>
      <c r="L709" s="1" t="s">
        <v>37</v>
      </c>
      <c r="M709" s="1" t="s">
        <v>47</v>
      </c>
      <c r="N709" s="1">
        <v>3</v>
      </c>
      <c r="O709" s="1">
        <v>-2</v>
      </c>
      <c r="P709" s="1">
        <v>0</v>
      </c>
      <c r="Q709" s="1">
        <v>47</v>
      </c>
      <c r="R709" s="1">
        <v>0</v>
      </c>
      <c r="S709" s="1"/>
      <c r="T709" s="1">
        <v>0</v>
      </c>
      <c r="U709" s="1">
        <v>1</v>
      </c>
      <c r="V709" s="1">
        <v>1379</v>
      </c>
      <c r="W709" s="1">
        <v>16</v>
      </c>
      <c r="X709" s="1" t="s">
        <v>64</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x14ac:dyDescent="0.3">
      <c r="A710" s="1" t="s">
        <v>49</v>
      </c>
      <c r="B710" s="1" t="s">
        <v>84</v>
      </c>
      <c r="C710" s="1" t="s">
        <v>39</v>
      </c>
      <c r="D710" s="1" t="s">
        <v>52</v>
      </c>
      <c r="E710" s="1" t="s">
        <v>41</v>
      </c>
      <c r="F710" s="1" t="s">
        <v>106</v>
      </c>
      <c r="G710" s="1" t="s">
        <v>785</v>
      </c>
      <c r="H710" s="1">
        <v>990</v>
      </c>
      <c r="I710" s="1" t="s">
        <v>55</v>
      </c>
      <c r="J710" s="1" t="s">
        <v>45</v>
      </c>
      <c r="K710" s="1" t="s">
        <v>72</v>
      </c>
      <c r="L710" s="1" t="s">
        <v>49</v>
      </c>
      <c r="M710" s="1" t="s">
        <v>47</v>
      </c>
      <c r="N710" s="1">
        <v>3</v>
      </c>
      <c r="O710" s="1">
        <v>-2</v>
      </c>
      <c r="P710" s="1">
        <v>0</v>
      </c>
      <c r="Q710" s="1">
        <v>36</v>
      </c>
      <c r="R710" s="1">
        <v>0</v>
      </c>
      <c r="S710" s="1"/>
      <c r="T710" s="1">
        <v>0</v>
      </c>
      <c r="U710" s="1">
        <v>1</v>
      </c>
      <c r="V710" s="1">
        <v>1229</v>
      </c>
      <c r="W710" s="1">
        <v>8</v>
      </c>
      <c r="X710" s="1" t="s">
        <v>64</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x14ac:dyDescent="0.3">
      <c r="A711" s="1" t="s">
        <v>37</v>
      </c>
      <c r="B711" s="1" t="s">
        <v>84</v>
      </c>
      <c r="C711" s="1" t="s">
        <v>62</v>
      </c>
      <c r="D711" s="1" t="s">
        <v>40</v>
      </c>
      <c r="E711" s="1" t="s">
        <v>53</v>
      </c>
      <c r="F711" s="1" t="s">
        <v>65</v>
      </c>
      <c r="G711" s="1" t="s">
        <v>786</v>
      </c>
      <c r="H711" s="1">
        <v>991</v>
      </c>
      <c r="I711" s="1" t="s">
        <v>55</v>
      </c>
      <c r="J711" s="1" t="s">
        <v>56</v>
      </c>
      <c r="K711" s="1" t="s">
        <v>46</v>
      </c>
      <c r="L711" s="1" t="s">
        <v>37</v>
      </c>
      <c r="M711" s="1" t="s">
        <v>47</v>
      </c>
      <c r="N711" s="1">
        <v>0</v>
      </c>
      <c r="O711" s="1">
        <v>-2</v>
      </c>
      <c r="P711" s="1">
        <v>0</v>
      </c>
      <c r="Q711" s="1">
        <v>31</v>
      </c>
      <c r="R711" s="1">
        <v>1</v>
      </c>
      <c r="S711" s="1">
        <v>1</v>
      </c>
      <c r="T711" s="1">
        <v>1</v>
      </c>
      <c r="U711" s="1">
        <v>0</v>
      </c>
      <c r="V711" s="1">
        <v>335</v>
      </c>
      <c r="W711" s="1">
        <v>9</v>
      </c>
      <c r="X711" s="1" t="s">
        <v>48</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x14ac:dyDescent="0.3">
      <c r="A712" s="1" t="s">
        <v>49</v>
      </c>
      <c r="B712" s="1" t="s">
        <v>84</v>
      </c>
      <c r="C712" s="1" t="s">
        <v>62</v>
      </c>
      <c r="D712" s="1" t="s">
        <v>52</v>
      </c>
      <c r="E712" s="1" t="s">
        <v>41</v>
      </c>
      <c r="F712" s="1" t="s">
        <v>42</v>
      </c>
      <c r="G712" s="1" t="s">
        <v>787</v>
      </c>
      <c r="H712" s="1">
        <v>992</v>
      </c>
      <c r="I712" s="1" t="s">
        <v>55</v>
      </c>
      <c r="J712" s="1" t="s">
        <v>88</v>
      </c>
      <c r="K712" s="1" t="s">
        <v>46</v>
      </c>
      <c r="L712" s="1" t="s">
        <v>49</v>
      </c>
      <c r="M712" s="1" t="s">
        <v>47</v>
      </c>
      <c r="N712" s="1">
        <v>2</v>
      </c>
      <c r="O712" s="1">
        <v>-2</v>
      </c>
      <c r="P712" s="1">
        <v>0</v>
      </c>
      <c r="Q712" s="1">
        <v>33</v>
      </c>
      <c r="R712" s="1">
        <v>0</v>
      </c>
      <c r="S712" s="1"/>
      <c r="T712" s="1">
        <v>0</v>
      </c>
      <c r="U712" s="1">
        <v>1</v>
      </c>
      <c r="V712" s="1">
        <v>722</v>
      </c>
      <c r="W712" s="1">
        <v>17</v>
      </c>
      <c r="X712" s="1" t="s">
        <v>70</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x14ac:dyDescent="0.3">
      <c r="A713" s="1" t="s">
        <v>37</v>
      </c>
      <c r="B713" s="1" t="s">
        <v>38</v>
      </c>
      <c r="C713" s="1" t="s">
        <v>62</v>
      </c>
      <c r="D713" s="1" t="s">
        <v>40</v>
      </c>
      <c r="E713" s="1" t="s">
        <v>53</v>
      </c>
      <c r="F713" s="1" t="s">
        <v>42</v>
      </c>
      <c r="G713" s="1" t="s">
        <v>788</v>
      </c>
      <c r="H713" s="1">
        <v>994</v>
      </c>
      <c r="I713" s="1" t="s">
        <v>44</v>
      </c>
      <c r="J713" s="1" t="s">
        <v>56</v>
      </c>
      <c r="K713" s="1" t="s">
        <v>46</v>
      </c>
      <c r="L713" s="1" t="s">
        <v>37</v>
      </c>
      <c r="M713" s="1" t="s">
        <v>47</v>
      </c>
      <c r="N713" s="1">
        <v>5</v>
      </c>
      <c r="O713" s="1">
        <v>-2</v>
      </c>
      <c r="P713" s="1">
        <v>0</v>
      </c>
      <c r="Q713" s="1">
        <v>29</v>
      </c>
      <c r="R713" s="1">
        <v>1</v>
      </c>
      <c r="S713" s="1">
        <v>1</v>
      </c>
      <c r="T713" s="1">
        <v>1</v>
      </c>
      <c r="U713" s="1">
        <v>0</v>
      </c>
      <c r="V713" s="1">
        <v>906</v>
      </c>
      <c r="W713" s="1">
        <v>10</v>
      </c>
      <c r="X713" s="1" t="s">
        <v>70</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x14ac:dyDescent="0.3">
      <c r="A714" s="1" t="s">
        <v>49</v>
      </c>
      <c r="B714" s="1" t="s">
        <v>38</v>
      </c>
      <c r="C714" s="1" t="s">
        <v>62</v>
      </c>
      <c r="D714" s="1" t="s">
        <v>52</v>
      </c>
      <c r="E714" s="1" t="s">
        <v>53</v>
      </c>
      <c r="F714" s="1" t="s">
        <v>42</v>
      </c>
      <c r="G714" s="1" t="s">
        <v>789</v>
      </c>
      <c r="H714" s="1">
        <v>995</v>
      </c>
      <c r="I714" s="1" t="s">
        <v>44</v>
      </c>
      <c r="J714" s="1" t="s">
        <v>56</v>
      </c>
      <c r="K714" s="1" t="s">
        <v>46</v>
      </c>
      <c r="L714" s="1" t="s">
        <v>49</v>
      </c>
      <c r="M714" s="1" t="s">
        <v>47</v>
      </c>
      <c r="N714" s="1">
        <v>4</v>
      </c>
      <c r="O714" s="1">
        <v>-2</v>
      </c>
      <c r="P714" s="1">
        <v>0</v>
      </c>
      <c r="Q714" s="1">
        <v>33</v>
      </c>
      <c r="R714" s="1">
        <v>0</v>
      </c>
      <c r="S714" s="1"/>
      <c r="T714" s="1">
        <v>0</v>
      </c>
      <c r="U714" s="1">
        <v>1</v>
      </c>
      <c r="V714" s="1">
        <v>461</v>
      </c>
      <c r="W714" s="1">
        <v>13</v>
      </c>
      <c r="X714" s="1" t="s">
        <v>58</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x14ac:dyDescent="0.3">
      <c r="A715" s="1" t="s">
        <v>49</v>
      </c>
      <c r="B715" s="1" t="s">
        <v>38</v>
      </c>
      <c r="C715" s="1" t="s">
        <v>51</v>
      </c>
      <c r="D715" s="1" t="s">
        <v>52</v>
      </c>
      <c r="E715" s="1" t="s">
        <v>53</v>
      </c>
      <c r="F715" s="1" t="s">
        <v>65</v>
      </c>
      <c r="G715" s="1" t="s">
        <v>790</v>
      </c>
      <c r="H715" s="1">
        <v>996</v>
      </c>
      <c r="I715" s="1" t="s">
        <v>44</v>
      </c>
      <c r="J715" s="1" t="s">
        <v>61</v>
      </c>
      <c r="K715" s="1" t="s">
        <v>72</v>
      </c>
      <c r="L715" s="1" t="s">
        <v>49</v>
      </c>
      <c r="M715" s="1" t="s">
        <v>47</v>
      </c>
      <c r="N715" s="1">
        <v>2</v>
      </c>
      <c r="O715" s="1">
        <v>-2</v>
      </c>
      <c r="P715" s="1">
        <v>0</v>
      </c>
      <c r="Q715" s="1">
        <v>45</v>
      </c>
      <c r="R715" s="1">
        <v>0</v>
      </c>
      <c r="S715" s="1"/>
      <c r="T715" s="1">
        <v>0</v>
      </c>
      <c r="U715" s="1">
        <v>1</v>
      </c>
      <c r="V715" s="1">
        <v>974</v>
      </c>
      <c r="W715" s="1">
        <v>1</v>
      </c>
      <c r="X715" s="1" t="s">
        <v>64</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x14ac:dyDescent="0.3">
      <c r="A716" s="1" t="s">
        <v>49</v>
      </c>
      <c r="B716" s="1" t="s">
        <v>38</v>
      </c>
      <c r="C716" s="1" t="s">
        <v>51</v>
      </c>
      <c r="D716" s="1" t="s">
        <v>52</v>
      </c>
      <c r="E716" s="1" t="s">
        <v>53</v>
      </c>
      <c r="F716" s="1" t="s">
        <v>65</v>
      </c>
      <c r="G716" s="1" t="s">
        <v>791</v>
      </c>
      <c r="H716" s="1">
        <v>997</v>
      </c>
      <c r="I716" s="1" t="s">
        <v>55</v>
      </c>
      <c r="J716" s="1" t="s">
        <v>94</v>
      </c>
      <c r="K716" s="1" t="s">
        <v>72</v>
      </c>
      <c r="L716" s="1" t="s">
        <v>49</v>
      </c>
      <c r="M716" s="1" t="s">
        <v>47</v>
      </c>
      <c r="N716" s="1">
        <v>1</v>
      </c>
      <c r="O716" s="1">
        <v>-2</v>
      </c>
      <c r="P716" s="1">
        <v>0</v>
      </c>
      <c r="Q716" s="1">
        <v>50</v>
      </c>
      <c r="R716" s="1">
        <v>0</v>
      </c>
      <c r="S716" s="1"/>
      <c r="T716" s="1">
        <v>0</v>
      </c>
      <c r="U716" s="1">
        <v>1</v>
      </c>
      <c r="V716" s="1">
        <v>1126</v>
      </c>
      <c r="W716" s="1">
        <v>1</v>
      </c>
      <c r="X716" s="1" t="s">
        <v>48</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x14ac:dyDescent="0.3">
      <c r="A717" s="1" t="s">
        <v>49</v>
      </c>
      <c r="B717" s="1" t="s">
        <v>50</v>
      </c>
      <c r="C717" s="1" t="s">
        <v>62</v>
      </c>
      <c r="D717" s="1" t="s">
        <v>52</v>
      </c>
      <c r="E717" s="1" t="s">
        <v>53</v>
      </c>
      <c r="F717" s="1" t="s">
        <v>59</v>
      </c>
      <c r="G717" s="1" t="s">
        <v>792</v>
      </c>
      <c r="H717" s="1">
        <v>998</v>
      </c>
      <c r="I717" s="1" t="s">
        <v>44</v>
      </c>
      <c r="J717" s="1" t="s">
        <v>76</v>
      </c>
      <c r="K717" s="1" t="s">
        <v>57</v>
      </c>
      <c r="L717" s="1" t="s">
        <v>37</v>
      </c>
      <c r="M717" s="1" t="s">
        <v>47</v>
      </c>
      <c r="N717" s="1">
        <v>2</v>
      </c>
      <c r="O717" s="1">
        <v>-2</v>
      </c>
      <c r="P717" s="1">
        <v>0</v>
      </c>
      <c r="Q717" s="1">
        <v>33</v>
      </c>
      <c r="R717" s="1">
        <v>0</v>
      </c>
      <c r="S717" s="1"/>
      <c r="T717" s="1">
        <v>0</v>
      </c>
      <c r="U717" s="1">
        <v>1</v>
      </c>
      <c r="V717" s="1">
        <v>827</v>
      </c>
      <c r="W717" s="1">
        <v>1</v>
      </c>
      <c r="X717" s="1" t="s">
        <v>64</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x14ac:dyDescent="0.3">
      <c r="A718" s="1" t="s">
        <v>49</v>
      </c>
      <c r="B718" s="1" t="s">
        <v>50</v>
      </c>
      <c r="C718" s="1" t="s">
        <v>39</v>
      </c>
      <c r="D718" s="1" t="s">
        <v>52</v>
      </c>
      <c r="E718" s="1" t="s">
        <v>53</v>
      </c>
      <c r="F718" s="1" t="s">
        <v>65</v>
      </c>
      <c r="G718" s="1" t="s">
        <v>793</v>
      </c>
      <c r="H718" s="1">
        <v>999</v>
      </c>
      <c r="I718" s="1" t="s">
        <v>55</v>
      </c>
      <c r="J718" s="1" t="s">
        <v>94</v>
      </c>
      <c r="K718" s="1" t="s">
        <v>72</v>
      </c>
      <c r="L718" s="1" t="s">
        <v>49</v>
      </c>
      <c r="M718" s="1" t="s">
        <v>47</v>
      </c>
      <c r="N718" s="1">
        <v>2</v>
      </c>
      <c r="O718" s="1">
        <v>-2</v>
      </c>
      <c r="P718" s="1">
        <v>0</v>
      </c>
      <c r="Q718" s="1">
        <v>41</v>
      </c>
      <c r="R718" s="1">
        <v>0</v>
      </c>
      <c r="S718" s="1"/>
      <c r="T718" s="1">
        <v>0</v>
      </c>
      <c r="U718" s="1">
        <v>1</v>
      </c>
      <c r="V718" s="1">
        <v>840</v>
      </c>
      <c r="W718" s="1">
        <v>9</v>
      </c>
      <c r="X718" s="1" t="s">
        <v>70</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x14ac:dyDescent="0.3">
      <c r="A719" s="1" t="s">
        <v>49</v>
      </c>
      <c r="B719" s="1" t="s">
        <v>38</v>
      </c>
      <c r="C719" s="1" t="s">
        <v>62</v>
      </c>
      <c r="D719" s="1" t="s">
        <v>52</v>
      </c>
      <c r="E719" s="1" t="s">
        <v>53</v>
      </c>
      <c r="F719" s="1" t="s">
        <v>106</v>
      </c>
      <c r="G719" s="1" t="s">
        <v>794</v>
      </c>
      <c r="H719" s="1">
        <v>1001</v>
      </c>
      <c r="I719" s="1" t="s">
        <v>44</v>
      </c>
      <c r="J719" s="1" t="s">
        <v>61</v>
      </c>
      <c r="K719" s="1" t="s">
        <v>57</v>
      </c>
      <c r="L719" s="1" t="s">
        <v>49</v>
      </c>
      <c r="M719" s="1" t="s">
        <v>47</v>
      </c>
      <c r="N719" s="1">
        <v>2</v>
      </c>
      <c r="O719" s="1">
        <v>-2</v>
      </c>
      <c r="P719" s="1">
        <v>0</v>
      </c>
      <c r="Q719" s="1">
        <v>27</v>
      </c>
      <c r="R719" s="1">
        <v>0</v>
      </c>
      <c r="S719" s="1"/>
      <c r="T719" s="1">
        <v>0</v>
      </c>
      <c r="U719" s="1">
        <v>1</v>
      </c>
      <c r="V719" s="1">
        <v>1134</v>
      </c>
      <c r="W719" s="1">
        <v>16</v>
      </c>
      <c r="X719" s="1" t="s">
        <v>64</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x14ac:dyDescent="0.3">
      <c r="A720" s="1" t="s">
        <v>49</v>
      </c>
      <c r="B720" s="1" t="s">
        <v>84</v>
      </c>
      <c r="C720" s="1" t="s">
        <v>51</v>
      </c>
      <c r="D720" s="1" t="s">
        <v>52</v>
      </c>
      <c r="E720" s="1" t="s">
        <v>53</v>
      </c>
      <c r="F720" s="1" t="s">
        <v>42</v>
      </c>
      <c r="G720" s="1" t="s">
        <v>795</v>
      </c>
      <c r="H720" s="1">
        <v>1002</v>
      </c>
      <c r="I720" s="1" t="s">
        <v>55</v>
      </c>
      <c r="J720" s="1" t="s">
        <v>61</v>
      </c>
      <c r="K720" s="1" t="s">
        <v>57</v>
      </c>
      <c r="L720" s="1" t="s">
        <v>37</v>
      </c>
      <c r="M720" s="1" t="s">
        <v>47</v>
      </c>
      <c r="N720" s="1">
        <v>2</v>
      </c>
      <c r="O720" s="1">
        <v>-2</v>
      </c>
      <c r="P720" s="1">
        <v>0</v>
      </c>
      <c r="Q720" s="1">
        <v>45</v>
      </c>
      <c r="R720" s="1">
        <v>0</v>
      </c>
      <c r="S720" s="1"/>
      <c r="T720" s="1">
        <v>0</v>
      </c>
      <c r="U720" s="1">
        <v>1</v>
      </c>
      <c r="V720" s="1">
        <v>248</v>
      </c>
      <c r="W720" s="1">
        <v>23</v>
      </c>
      <c r="X720" s="1" t="s">
        <v>48</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x14ac:dyDescent="0.3">
      <c r="A721" s="1" t="s">
        <v>49</v>
      </c>
      <c r="B721" s="1" t="s">
        <v>38</v>
      </c>
      <c r="C721" s="1" t="s">
        <v>51</v>
      </c>
      <c r="D721" s="1" t="s">
        <v>52</v>
      </c>
      <c r="E721" s="1" t="s">
        <v>41</v>
      </c>
      <c r="F721" s="1" t="s">
        <v>42</v>
      </c>
      <c r="G721" s="1" t="s">
        <v>796</v>
      </c>
      <c r="H721" s="1">
        <v>1003</v>
      </c>
      <c r="I721" s="1" t="s">
        <v>44</v>
      </c>
      <c r="J721" s="1" t="s">
        <v>45</v>
      </c>
      <c r="K721" s="1" t="s">
        <v>46</v>
      </c>
      <c r="L721" s="1" t="s">
        <v>37</v>
      </c>
      <c r="M721" s="1" t="s">
        <v>47</v>
      </c>
      <c r="N721" s="1">
        <v>0</v>
      </c>
      <c r="O721" s="1">
        <v>-2</v>
      </c>
      <c r="P721" s="1">
        <v>0</v>
      </c>
      <c r="Q721" s="1">
        <v>47</v>
      </c>
      <c r="R721" s="1">
        <v>0</v>
      </c>
      <c r="S721" s="1"/>
      <c r="T721" s="1">
        <v>0</v>
      </c>
      <c r="U721" s="1">
        <v>1</v>
      </c>
      <c r="V721" s="1">
        <v>955</v>
      </c>
      <c r="W721" s="1">
        <v>4</v>
      </c>
      <c r="X721" s="1" t="s">
        <v>48</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x14ac:dyDescent="0.3">
      <c r="A722" s="1" t="s">
        <v>37</v>
      </c>
      <c r="B722" s="1" t="s">
        <v>38</v>
      </c>
      <c r="C722" s="1" t="s">
        <v>62</v>
      </c>
      <c r="D722" s="1" t="s">
        <v>40</v>
      </c>
      <c r="E722" s="1" t="s">
        <v>53</v>
      </c>
      <c r="F722" s="1" t="s">
        <v>42</v>
      </c>
      <c r="G722" s="1" t="s">
        <v>797</v>
      </c>
      <c r="H722" s="1">
        <v>1004</v>
      </c>
      <c r="I722" s="1" t="s">
        <v>44</v>
      </c>
      <c r="J722" s="1" t="s">
        <v>56</v>
      </c>
      <c r="K722" s="1" t="s">
        <v>57</v>
      </c>
      <c r="L722" s="1" t="s">
        <v>37</v>
      </c>
      <c r="M722" s="1" t="s">
        <v>47</v>
      </c>
      <c r="N722" s="1">
        <v>2</v>
      </c>
      <c r="O722" s="1">
        <v>-2</v>
      </c>
      <c r="P722" s="1">
        <v>0</v>
      </c>
      <c r="Q722" s="1">
        <v>30</v>
      </c>
      <c r="R722" s="1">
        <v>1</v>
      </c>
      <c r="S722" s="1">
        <v>1</v>
      </c>
      <c r="T722" s="1">
        <v>1</v>
      </c>
      <c r="U722" s="1">
        <v>0</v>
      </c>
      <c r="V722" s="1">
        <v>138</v>
      </c>
      <c r="W722" s="1">
        <v>22</v>
      </c>
      <c r="X722" s="1" t="s">
        <v>70</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x14ac:dyDescent="0.3">
      <c r="A723" s="1" t="s">
        <v>49</v>
      </c>
      <c r="B723" s="1" t="s">
        <v>38</v>
      </c>
      <c r="C723" s="1" t="s">
        <v>51</v>
      </c>
      <c r="D723" s="1" t="s">
        <v>52</v>
      </c>
      <c r="E723" s="1" t="s">
        <v>53</v>
      </c>
      <c r="F723" s="1" t="s">
        <v>42</v>
      </c>
      <c r="G723" s="1" t="s">
        <v>798</v>
      </c>
      <c r="H723" s="1">
        <v>1005</v>
      </c>
      <c r="I723" s="1" t="s">
        <v>55</v>
      </c>
      <c r="J723" s="1" t="s">
        <v>74</v>
      </c>
      <c r="K723" s="1" t="s">
        <v>57</v>
      </c>
      <c r="L723" s="1" t="s">
        <v>37</v>
      </c>
      <c r="M723" s="1" t="s">
        <v>47</v>
      </c>
      <c r="N723" s="1">
        <v>2</v>
      </c>
      <c r="O723" s="1">
        <v>-2</v>
      </c>
      <c r="P723" s="1">
        <v>0</v>
      </c>
      <c r="Q723" s="1">
        <v>50</v>
      </c>
      <c r="R723" s="1">
        <v>0</v>
      </c>
      <c r="S723" s="1"/>
      <c r="T723" s="1">
        <v>0</v>
      </c>
      <c r="U723" s="1">
        <v>1</v>
      </c>
      <c r="V723" s="1">
        <v>939</v>
      </c>
      <c r="W723" s="1">
        <v>24</v>
      </c>
      <c r="X723" s="1" t="s">
        <v>70</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x14ac:dyDescent="0.3">
      <c r="A724" s="1" t="s">
        <v>49</v>
      </c>
      <c r="B724" s="1" t="s">
        <v>50</v>
      </c>
      <c r="C724" s="1" t="s">
        <v>39</v>
      </c>
      <c r="D724" s="1" t="s">
        <v>52</v>
      </c>
      <c r="E724" s="1" t="s">
        <v>53</v>
      </c>
      <c r="F724" s="1" t="s">
        <v>65</v>
      </c>
      <c r="G724" s="1" t="s">
        <v>799</v>
      </c>
      <c r="H724" s="1">
        <v>1006</v>
      </c>
      <c r="I724" s="1" t="s">
        <v>55</v>
      </c>
      <c r="J724" s="1" t="s">
        <v>56</v>
      </c>
      <c r="K724" s="1" t="s">
        <v>57</v>
      </c>
      <c r="L724" s="1" t="s">
        <v>49</v>
      </c>
      <c r="M724" s="1" t="s">
        <v>47</v>
      </c>
      <c r="N724" s="1">
        <v>0</v>
      </c>
      <c r="O724" s="1">
        <v>-2</v>
      </c>
      <c r="P724" s="1">
        <v>0</v>
      </c>
      <c r="Q724" s="1">
        <v>38</v>
      </c>
      <c r="R724" s="1">
        <v>0</v>
      </c>
      <c r="S724" s="1"/>
      <c r="T724" s="1">
        <v>0</v>
      </c>
      <c r="U724" s="1">
        <v>1</v>
      </c>
      <c r="V724" s="1">
        <v>1391</v>
      </c>
      <c r="W724" s="1">
        <v>10</v>
      </c>
      <c r="X724" s="1" t="s">
        <v>58</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x14ac:dyDescent="0.3">
      <c r="A725" s="1" t="s">
        <v>49</v>
      </c>
      <c r="B725" s="1" t="s">
        <v>38</v>
      </c>
      <c r="C725" s="1" t="s">
        <v>51</v>
      </c>
      <c r="D725" s="1" t="s">
        <v>52</v>
      </c>
      <c r="E725" s="1" t="s">
        <v>53</v>
      </c>
      <c r="F725" s="1" t="s">
        <v>65</v>
      </c>
      <c r="G725" s="1" t="s">
        <v>800</v>
      </c>
      <c r="H725" s="1">
        <v>1007</v>
      </c>
      <c r="I725" s="1" t="s">
        <v>55</v>
      </c>
      <c r="J725" s="1" t="s">
        <v>74</v>
      </c>
      <c r="K725" s="1" t="s">
        <v>72</v>
      </c>
      <c r="L725" s="1" t="s">
        <v>49</v>
      </c>
      <c r="M725" s="1" t="s">
        <v>47</v>
      </c>
      <c r="N725" s="1">
        <v>3</v>
      </c>
      <c r="O725" s="1">
        <v>-2</v>
      </c>
      <c r="P725" s="1">
        <v>0</v>
      </c>
      <c r="Q725" s="1">
        <v>46</v>
      </c>
      <c r="R725" s="1">
        <v>0</v>
      </c>
      <c r="S725" s="1"/>
      <c r="T725" s="1">
        <v>0</v>
      </c>
      <c r="U725" s="1">
        <v>1</v>
      </c>
      <c r="V725" s="1">
        <v>566</v>
      </c>
      <c r="W725" s="1">
        <v>7</v>
      </c>
      <c r="X725" s="1" t="s">
        <v>48</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x14ac:dyDescent="0.3">
      <c r="A726" s="1" t="s">
        <v>49</v>
      </c>
      <c r="B726" s="1" t="s">
        <v>38</v>
      </c>
      <c r="C726" s="1" t="s">
        <v>85</v>
      </c>
      <c r="D726" s="1" t="s">
        <v>52</v>
      </c>
      <c r="E726" s="1" t="s">
        <v>53</v>
      </c>
      <c r="F726" s="1" t="s">
        <v>65</v>
      </c>
      <c r="G726" s="1" t="s">
        <v>801</v>
      </c>
      <c r="H726" s="1">
        <v>1009</v>
      </c>
      <c r="I726" s="1" t="s">
        <v>44</v>
      </c>
      <c r="J726" s="1" t="s">
        <v>74</v>
      </c>
      <c r="K726" s="1" t="s">
        <v>72</v>
      </c>
      <c r="L726" s="1" t="s">
        <v>49</v>
      </c>
      <c r="M726" s="1" t="s">
        <v>47</v>
      </c>
      <c r="N726" s="1">
        <v>6</v>
      </c>
      <c r="O726" s="1">
        <v>-2</v>
      </c>
      <c r="P726" s="1">
        <v>0</v>
      </c>
      <c r="Q726" s="1">
        <v>24</v>
      </c>
      <c r="R726" s="1">
        <v>0</v>
      </c>
      <c r="S726" s="1"/>
      <c r="T726" s="1">
        <v>0</v>
      </c>
      <c r="U726" s="1">
        <v>1</v>
      </c>
      <c r="V726" s="1">
        <v>1206</v>
      </c>
      <c r="W726" s="1">
        <v>17</v>
      </c>
      <c r="X726" s="1" t="s">
        <v>58</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x14ac:dyDescent="0.3">
      <c r="A727" s="1" t="s">
        <v>37</v>
      </c>
      <c r="B727" s="1" t="s">
        <v>38</v>
      </c>
      <c r="C727" s="1" t="s">
        <v>39</v>
      </c>
      <c r="D727" s="1" t="s">
        <v>40</v>
      </c>
      <c r="E727" s="1" t="s">
        <v>53</v>
      </c>
      <c r="F727" s="1" t="s">
        <v>59</v>
      </c>
      <c r="G727" s="1" t="s">
        <v>802</v>
      </c>
      <c r="H727" s="1">
        <v>1010</v>
      </c>
      <c r="I727" s="1" t="s">
        <v>55</v>
      </c>
      <c r="J727" s="1" t="s">
        <v>61</v>
      </c>
      <c r="K727" s="1" t="s">
        <v>72</v>
      </c>
      <c r="L727" s="1" t="s">
        <v>37</v>
      </c>
      <c r="M727" s="1" t="s">
        <v>47</v>
      </c>
      <c r="N727" s="1">
        <v>2</v>
      </c>
      <c r="O727" s="1">
        <v>-2</v>
      </c>
      <c r="P727" s="1">
        <v>0</v>
      </c>
      <c r="Q727" s="1">
        <v>35</v>
      </c>
      <c r="R727" s="1">
        <v>1</v>
      </c>
      <c r="S727" s="1">
        <v>1</v>
      </c>
      <c r="T727" s="1">
        <v>1</v>
      </c>
      <c r="U727" s="1">
        <v>0</v>
      </c>
      <c r="V727" s="1">
        <v>622</v>
      </c>
      <c r="W727" s="1">
        <v>14</v>
      </c>
      <c r="X727" s="1" t="s">
        <v>64</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x14ac:dyDescent="0.3">
      <c r="A728" s="1" t="s">
        <v>49</v>
      </c>
      <c r="B728" s="1" t="s">
        <v>50</v>
      </c>
      <c r="C728" s="1" t="s">
        <v>62</v>
      </c>
      <c r="D728" s="1" t="s">
        <v>52</v>
      </c>
      <c r="E728" s="1" t="s">
        <v>53</v>
      </c>
      <c r="F728" s="1" t="s">
        <v>42</v>
      </c>
      <c r="G728" s="1" t="s">
        <v>803</v>
      </c>
      <c r="H728" s="1">
        <v>1011</v>
      </c>
      <c r="I728" s="1" t="s">
        <v>44</v>
      </c>
      <c r="J728" s="1" t="s">
        <v>74</v>
      </c>
      <c r="K728" s="1" t="s">
        <v>57</v>
      </c>
      <c r="L728" s="1" t="s">
        <v>49</v>
      </c>
      <c r="M728" s="1" t="s">
        <v>47</v>
      </c>
      <c r="N728" s="1">
        <v>1</v>
      </c>
      <c r="O728" s="1">
        <v>-2</v>
      </c>
      <c r="P728" s="1">
        <v>0</v>
      </c>
      <c r="Q728" s="1">
        <v>31</v>
      </c>
      <c r="R728" s="1">
        <v>0</v>
      </c>
      <c r="S728" s="1"/>
      <c r="T728" s="1">
        <v>0</v>
      </c>
      <c r="U728" s="1">
        <v>1</v>
      </c>
      <c r="V728" s="1">
        <v>853</v>
      </c>
      <c r="W728" s="1">
        <v>1</v>
      </c>
      <c r="X728" s="1" t="s">
        <v>58</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x14ac:dyDescent="0.3">
      <c r="A729" s="1" t="s">
        <v>49</v>
      </c>
      <c r="B729" s="1" t="s">
        <v>84</v>
      </c>
      <c r="C729" s="1" t="s">
        <v>85</v>
      </c>
      <c r="D729" s="1" t="s">
        <v>52</v>
      </c>
      <c r="E729" s="1" t="s">
        <v>53</v>
      </c>
      <c r="F729" s="1" t="s">
        <v>42</v>
      </c>
      <c r="G729" s="1" t="s">
        <v>804</v>
      </c>
      <c r="H729" s="1">
        <v>1012</v>
      </c>
      <c r="I729" s="1" t="s">
        <v>55</v>
      </c>
      <c r="J729" s="1" t="s">
        <v>56</v>
      </c>
      <c r="K729" s="1" t="s">
        <v>46</v>
      </c>
      <c r="L729" s="1" t="s">
        <v>49</v>
      </c>
      <c r="M729" s="1" t="s">
        <v>47</v>
      </c>
      <c r="N729" s="1">
        <v>2</v>
      </c>
      <c r="O729" s="1">
        <v>-2</v>
      </c>
      <c r="P729" s="1">
        <v>0</v>
      </c>
      <c r="Q729" s="1">
        <v>18</v>
      </c>
      <c r="R729" s="1">
        <v>0</v>
      </c>
      <c r="S729" s="1"/>
      <c r="T729" s="1">
        <v>0</v>
      </c>
      <c r="U729" s="1">
        <v>1</v>
      </c>
      <c r="V729" s="1">
        <v>287</v>
      </c>
      <c r="W729" s="1">
        <v>5</v>
      </c>
      <c r="X729" s="1" t="s">
        <v>48</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x14ac:dyDescent="0.3">
      <c r="A730" s="1" t="s">
        <v>49</v>
      </c>
      <c r="B730" s="1" t="s">
        <v>38</v>
      </c>
      <c r="C730" s="1" t="s">
        <v>51</v>
      </c>
      <c r="D730" s="1" t="s">
        <v>52</v>
      </c>
      <c r="E730" s="1" t="s">
        <v>53</v>
      </c>
      <c r="F730" s="1" t="s">
        <v>106</v>
      </c>
      <c r="G730" s="1" t="s">
        <v>805</v>
      </c>
      <c r="H730" s="1">
        <v>1013</v>
      </c>
      <c r="I730" s="1" t="s">
        <v>44</v>
      </c>
      <c r="J730" s="1" t="s">
        <v>74</v>
      </c>
      <c r="K730" s="1" t="s">
        <v>57</v>
      </c>
      <c r="L730" s="1" t="s">
        <v>49</v>
      </c>
      <c r="M730" s="1" t="s">
        <v>47</v>
      </c>
      <c r="N730" s="1">
        <v>2</v>
      </c>
      <c r="O730" s="1">
        <v>-2</v>
      </c>
      <c r="P730" s="1">
        <v>0</v>
      </c>
      <c r="Q730" s="1">
        <v>54</v>
      </c>
      <c r="R730" s="1">
        <v>0</v>
      </c>
      <c r="S730" s="1"/>
      <c r="T730" s="1">
        <v>0</v>
      </c>
      <c r="U730" s="1">
        <v>1</v>
      </c>
      <c r="V730" s="1">
        <v>1441</v>
      </c>
      <c r="W730" s="1">
        <v>17</v>
      </c>
      <c r="X730" s="1" t="s">
        <v>70</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x14ac:dyDescent="0.3">
      <c r="A731" s="1" t="s">
        <v>49</v>
      </c>
      <c r="B731" s="1" t="s">
        <v>38</v>
      </c>
      <c r="C731" s="1" t="s">
        <v>39</v>
      </c>
      <c r="D731" s="1" t="s">
        <v>52</v>
      </c>
      <c r="E731" s="1" t="s">
        <v>53</v>
      </c>
      <c r="F731" s="1" t="s">
        <v>65</v>
      </c>
      <c r="G731" s="1" t="s">
        <v>806</v>
      </c>
      <c r="H731" s="1">
        <v>1014</v>
      </c>
      <c r="I731" s="1" t="s">
        <v>44</v>
      </c>
      <c r="J731" s="1" t="s">
        <v>76</v>
      </c>
      <c r="K731" s="1" t="s">
        <v>72</v>
      </c>
      <c r="L731" s="1" t="s">
        <v>37</v>
      </c>
      <c r="M731" s="1" t="s">
        <v>47</v>
      </c>
      <c r="N731" s="1">
        <v>3</v>
      </c>
      <c r="O731" s="1">
        <v>-2</v>
      </c>
      <c r="P731" s="1">
        <v>0</v>
      </c>
      <c r="Q731" s="1">
        <v>35</v>
      </c>
      <c r="R731" s="1">
        <v>0</v>
      </c>
      <c r="S731" s="1"/>
      <c r="T731" s="1">
        <v>0</v>
      </c>
      <c r="U731" s="1">
        <v>1</v>
      </c>
      <c r="V731" s="1">
        <v>583</v>
      </c>
      <c r="W731" s="1">
        <v>25</v>
      </c>
      <c r="X731" s="1" t="s">
        <v>64</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x14ac:dyDescent="0.3">
      <c r="A732" s="1" t="s">
        <v>49</v>
      </c>
      <c r="B732" s="1" t="s">
        <v>38</v>
      </c>
      <c r="C732" s="1" t="s">
        <v>62</v>
      </c>
      <c r="D732" s="1" t="s">
        <v>52</v>
      </c>
      <c r="E732" s="1" t="s">
        <v>53</v>
      </c>
      <c r="F732" s="1" t="s">
        <v>42</v>
      </c>
      <c r="G732" s="1" t="s">
        <v>807</v>
      </c>
      <c r="H732" s="1">
        <v>1015</v>
      </c>
      <c r="I732" s="1" t="s">
        <v>44</v>
      </c>
      <c r="J732" s="1" t="s">
        <v>94</v>
      </c>
      <c r="K732" s="1" t="s">
        <v>57</v>
      </c>
      <c r="L732" s="1" t="s">
        <v>37</v>
      </c>
      <c r="M732" s="1" t="s">
        <v>47</v>
      </c>
      <c r="N732" s="1">
        <v>4</v>
      </c>
      <c r="O732" s="1">
        <v>-2</v>
      </c>
      <c r="P732" s="1">
        <v>0</v>
      </c>
      <c r="Q732" s="1">
        <v>30</v>
      </c>
      <c r="R732" s="1">
        <v>0</v>
      </c>
      <c r="S732" s="1"/>
      <c r="T732" s="1">
        <v>0</v>
      </c>
      <c r="U732" s="1">
        <v>1</v>
      </c>
      <c r="V732" s="1">
        <v>153</v>
      </c>
      <c r="W732" s="1">
        <v>8</v>
      </c>
      <c r="X732" s="1" t="s">
        <v>48</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x14ac:dyDescent="0.3">
      <c r="A733" s="1" t="s">
        <v>37</v>
      </c>
      <c r="B733" s="1" t="s">
        <v>38</v>
      </c>
      <c r="C733" s="1" t="s">
        <v>85</v>
      </c>
      <c r="D733" s="1" t="s">
        <v>40</v>
      </c>
      <c r="E733" s="1" t="s">
        <v>53</v>
      </c>
      <c r="F733" s="1" t="s">
        <v>65</v>
      </c>
      <c r="G733" s="1" t="s">
        <v>808</v>
      </c>
      <c r="H733" s="1">
        <v>1016</v>
      </c>
      <c r="I733" s="1" t="s">
        <v>44</v>
      </c>
      <c r="J733" s="1" t="s">
        <v>56</v>
      </c>
      <c r="K733" s="1" t="s">
        <v>46</v>
      </c>
      <c r="L733" s="1" t="s">
        <v>37</v>
      </c>
      <c r="M733" s="1" t="s">
        <v>47</v>
      </c>
      <c r="N733" s="1">
        <v>2</v>
      </c>
      <c r="O733" s="1">
        <v>-2</v>
      </c>
      <c r="P733" s="1">
        <v>0</v>
      </c>
      <c r="Q733" s="1">
        <v>20</v>
      </c>
      <c r="R733" s="1">
        <v>1</v>
      </c>
      <c r="S733" s="1">
        <v>1</v>
      </c>
      <c r="T733" s="1">
        <v>1</v>
      </c>
      <c r="U733" s="1">
        <v>0</v>
      </c>
      <c r="V733" s="1">
        <v>1097</v>
      </c>
      <c r="W733" s="1">
        <v>11</v>
      </c>
      <c r="X733" s="1" t="s">
        <v>70</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x14ac:dyDescent="0.3">
      <c r="A734" s="1" t="s">
        <v>37</v>
      </c>
      <c r="B734" s="1" t="s">
        <v>50</v>
      </c>
      <c r="C734" s="1" t="s">
        <v>62</v>
      </c>
      <c r="D734" s="1" t="s">
        <v>40</v>
      </c>
      <c r="E734" s="1" t="s">
        <v>53</v>
      </c>
      <c r="F734" s="1" t="s">
        <v>65</v>
      </c>
      <c r="G734" s="1" t="s">
        <v>809</v>
      </c>
      <c r="H734" s="1">
        <v>1017</v>
      </c>
      <c r="I734" s="1" t="s">
        <v>44</v>
      </c>
      <c r="J734" s="1" t="s">
        <v>61</v>
      </c>
      <c r="K734" s="1" t="s">
        <v>46</v>
      </c>
      <c r="L734" s="1" t="s">
        <v>49</v>
      </c>
      <c r="M734" s="1" t="s">
        <v>47</v>
      </c>
      <c r="N734" s="1">
        <v>3</v>
      </c>
      <c r="O734" s="1">
        <v>-2</v>
      </c>
      <c r="P734" s="1">
        <v>0</v>
      </c>
      <c r="Q734" s="1">
        <v>30</v>
      </c>
      <c r="R734" s="1">
        <v>1</v>
      </c>
      <c r="S734" s="1">
        <v>1</v>
      </c>
      <c r="T734" s="1">
        <v>1</v>
      </c>
      <c r="U734" s="1">
        <v>0</v>
      </c>
      <c r="V734" s="1">
        <v>109</v>
      </c>
      <c r="W734" s="1">
        <v>5</v>
      </c>
      <c r="X734" s="1" t="s">
        <v>70</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x14ac:dyDescent="0.3">
      <c r="A735" s="1" t="s">
        <v>49</v>
      </c>
      <c r="B735" s="1" t="s">
        <v>38</v>
      </c>
      <c r="C735" s="1" t="s">
        <v>62</v>
      </c>
      <c r="D735" s="1" t="s">
        <v>52</v>
      </c>
      <c r="E735" s="1" t="s">
        <v>53</v>
      </c>
      <c r="F735" s="1" t="s">
        <v>65</v>
      </c>
      <c r="G735" s="1" t="s">
        <v>810</v>
      </c>
      <c r="H735" s="1">
        <v>1018</v>
      </c>
      <c r="I735" s="1" t="s">
        <v>55</v>
      </c>
      <c r="J735" s="1" t="s">
        <v>74</v>
      </c>
      <c r="K735" s="1" t="s">
        <v>57</v>
      </c>
      <c r="L735" s="1" t="s">
        <v>49</v>
      </c>
      <c r="M735" s="1" t="s">
        <v>47</v>
      </c>
      <c r="N735" s="1">
        <v>2</v>
      </c>
      <c r="O735" s="1">
        <v>-2</v>
      </c>
      <c r="P735" s="1">
        <v>0</v>
      </c>
      <c r="Q735" s="1">
        <v>26</v>
      </c>
      <c r="R735" s="1">
        <v>0</v>
      </c>
      <c r="S735" s="1"/>
      <c r="T735" s="1">
        <v>0</v>
      </c>
      <c r="U735" s="1">
        <v>1</v>
      </c>
      <c r="V735" s="1">
        <v>1066</v>
      </c>
      <c r="W735" s="1">
        <v>2</v>
      </c>
      <c r="X735" s="1" t="s">
        <v>48</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x14ac:dyDescent="0.3">
      <c r="A736" s="1" t="s">
        <v>49</v>
      </c>
      <c r="B736" s="1" t="s">
        <v>38</v>
      </c>
      <c r="C736" s="1" t="s">
        <v>85</v>
      </c>
      <c r="D736" s="1" t="s">
        <v>52</v>
      </c>
      <c r="E736" s="1" t="s">
        <v>53</v>
      </c>
      <c r="F736" s="1" t="s">
        <v>42</v>
      </c>
      <c r="G736" s="1" t="s">
        <v>811</v>
      </c>
      <c r="H736" s="1">
        <v>1019</v>
      </c>
      <c r="I736" s="1" t="s">
        <v>55</v>
      </c>
      <c r="J736" s="1" t="s">
        <v>61</v>
      </c>
      <c r="K736" s="1" t="s">
        <v>57</v>
      </c>
      <c r="L736" s="1" t="s">
        <v>49</v>
      </c>
      <c r="M736" s="1" t="s">
        <v>47</v>
      </c>
      <c r="N736" s="1">
        <v>3</v>
      </c>
      <c r="O736" s="1">
        <v>-2</v>
      </c>
      <c r="P736" s="1">
        <v>0</v>
      </c>
      <c r="Q736" s="1">
        <v>22</v>
      </c>
      <c r="R736" s="1">
        <v>0</v>
      </c>
      <c r="S736" s="1"/>
      <c r="T736" s="1">
        <v>0</v>
      </c>
      <c r="U736" s="1">
        <v>1</v>
      </c>
      <c r="V736" s="1">
        <v>217</v>
      </c>
      <c r="W736" s="1">
        <v>8</v>
      </c>
      <c r="X736" s="1" t="s">
        <v>58</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x14ac:dyDescent="0.3">
      <c r="A737" s="1" t="s">
        <v>49</v>
      </c>
      <c r="B737" s="1" t="s">
        <v>38</v>
      </c>
      <c r="C737" s="1" t="s">
        <v>51</v>
      </c>
      <c r="D737" s="1" t="s">
        <v>52</v>
      </c>
      <c r="E737" s="1" t="s">
        <v>53</v>
      </c>
      <c r="F737" s="1" t="s">
        <v>42</v>
      </c>
      <c r="G737" s="1" t="s">
        <v>812</v>
      </c>
      <c r="H737" s="1">
        <v>1022</v>
      </c>
      <c r="I737" s="1" t="s">
        <v>55</v>
      </c>
      <c r="J737" s="1" t="s">
        <v>76</v>
      </c>
      <c r="K737" s="1" t="s">
        <v>46</v>
      </c>
      <c r="L737" s="1" t="s">
        <v>49</v>
      </c>
      <c r="M737" s="1" t="s">
        <v>47</v>
      </c>
      <c r="N737" s="1">
        <v>0</v>
      </c>
      <c r="O737" s="1">
        <v>-2</v>
      </c>
      <c r="P737" s="1">
        <v>0</v>
      </c>
      <c r="Q737" s="1">
        <v>48</v>
      </c>
      <c r="R737" s="1">
        <v>0</v>
      </c>
      <c r="S737" s="1"/>
      <c r="T737" s="1">
        <v>0</v>
      </c>
      <c r="U737" s="1">
        <v>1</v>
      </c>
      <c r="V737" s="1">
        <v>277</v>
      </c>
      <c r="W737" s="1">
        <v>6</v>
      </c>
      <c r="X737" s="1" t="s">
        <v>70</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x14ac:dyDescent="0.3">
      <c r="A738" s="1" t="s">
        <v>49</v>
      </c>
      <c r="B738" s="1" t="s">
        <v>38</v>
      </c>
      <c r="C738" s="1" t="s">
        <v>51</v>
      </c>
      <c r="D738" s="1" t="s">
        <v>52</v>
      </c>
      <c r="E738" s="1" t="s">
        <v>53</v>
      </c>
      <c r="F738" s="1" t="s">
        <v>42</v>
      </c>
      <c r="G738" s="1" t="s">
        <v>813</v>
      </c>
      <c r="H738" s="1">
        <v>1024</v>
      </c>
      <c r="I738" s="1" t="s">
        <v>55</v>
      </c>
      <c r="J738" s="1" t="s">
        <v>76</v>
      </c>
      <c r="K738" s="1" t="s">
        <v>46</v>
      </c>
      <c r="L738" s="1" t="s">
        <v>49</v>
      </c>
      <c r="M738" s="1" t="s">
        <v>47</v>
      </c>
      <c r="N738" s="1">
        <v>3</v>
      </c>
      <c r="O738" s="1">
        <v>-2</v>
      </c>
      <c r="P738" s="1">
        <v>0</v>
      </c>
      <c r="Q738" s="1">
        <v>48</v>
      </c>
      <c r="R738" s="1">
        <v>0</v>
      </c>
      <c r="S738" s="1"/>
      <c r="T738" s="1">
        <v>0</v>
      </c>
      <c r="U738" s="1">
        <v>1</v>
      </c>
      <c r="V738" s="1">
        <v>1355</v>
      </c>
      <c r="W738" s="1">
        <v>4</v>
      </c>
      <c r="X738" s="1" t="s">
        <v>64</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x14ac:dyDescent="0.3">
      <c r="A739" s="1" t="s">
        <v>49</v>
      </c>
      <c r="B739" s="1" t="s">
        <v>38</v>
      </c>
      <c r="C739" s="1" t="s">
        <v>39</v>
      </c>
      <c r="D739" s="1" t="s">
        <v>52</v>
      </c>
      <c r="E739" s="1" t="s">
        <v>53</v>
      </c>
      <c r="F739" s="1" t="s">
        <v>65</v>
      </c>
      <c r="G739" s="1" t="s">
        <v>814</v>
      </c>
      <c r="H739" s="1">
        <v>1025</v>
      </c>
      <c r="I739" s="1" t="s">
        <v>44</v>
      </c>
      <c r="J739" s="1" t="s">
        <v>74</v>
      </c>
      <c r="K739" s="1" t="s">
        <v>46</v>
      </c>
      <c r="L739" s="1" t="s">
        <v>49</v>
      </c>
      <c r="M739" s="1" t="s">
        <v>47</v>
      </c>
      <c r="N739" s="1">
        <v>6</v>
      </c>
      <c r="O739" s="1">
        <v>-2</v>
      </c>
      <c r="P739" s="1">
        <v>0</v>
      </c>
      <c r="Q739" s="1">
        <v>41</v>
      </c>
      <c r="R739" s="1">
        <v>0</v>
      </c>
      <c r="S739" s="1"/>
      <c r="T739" s="1">
        <v>0</v>
      </c>
      <c r="U739" s="1">
        <v>1</v>
      </c>
      <c r="V739" s="1">
        <v>549</v>
      </c>
      <c r="W739" s="1">
        <v>7</v>
      </c>
      <c r="X739" s="1" t="s">
        <v>48</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x14ac:dyDescent="0.3">
      <c r="A740" s="1" t="s">
        <v>49</v>
      </c>
      <c r="B740" s="1" t="s">
        <v>38</v>
      </c>
      <c r="C740" s="1" t="s">
        <v>39</v>
      </c>
      <c r="D740" s="1" t="s">
        <v>52</v>
      </c>
      <c r="E740" s="1" t="s">
        <v>53</v>
      </c>
      <c r="F740" s="1" t="s">
        <v>42</v>
      </c>
      <c r="G740" s="1" t="s">
        <v>815</v>
      </c>
      <c r="H740" s="1">
        <v>1026</v>
      </c>
      <c r="I740" s="1" t="s">
        <v>44</v>
      </c>
      <c r="J740" s="1" t="s">
        <v>74</v>
      </c>
      <c r="K740" s="1" t="s">
        <v>57</v>
      </c>
      <c r="L740" s="1" t="s">
        <v>49</v>
      </c>
      <c r="M740" s="1" t="s">
        <v>47</v>
      </c>
      <c r="N740" s="1">
        <v>3</v>
      </c>
      <c r="O740" s="1">
        <v>-2</v>
      </c>
      <c r="P740" s="1">
        <v>0</v>
      </c>
      <c r="Q740" s="1">
        <v>39</v>
      </c>
      <c r="R740" s="1">
        <v>0</v>
      </c>
      <c r="S740" s="1"/>
      <c r="T740" s="1">
        <v>0</v>
      </c>
      <c r="U740" s="1">
        <v>1</v>
      </c>
      <c r="V740" s="1">
        <v>466</v>
      </c>
      <c r="W740" s="1">
        <v>1</v>
      </c>
      <c r="X740" s="1" t="s">
        <v>58</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x14ac:dyDescent="0.3">
      <c r="A741" s="1" t="s">
        <v>49</v>
      </c>
      <c r="B741" s="1" t="s">
        <v>38</v>
      </c>
      <c r="C741" s="1" t="s">
        <v>62</v>
      </c>
      <c r="D741" s="1" t="s">
        <v>52</v>
      </c>
      <c r="E741" s="1" t="s">
        <v>53</v>
      </c>
      <c r="F741" s="1" t="s">
        <v>42</v>
      </c>
      <c r="G741" s="1" t="s">
        <v>816</v>
      </c>
      <c r="H741" s="1">
        <v>1027</v>
      </c>
      <c r="I741" s="1" t="s">
        <v>44</v>
      </c>
      <c r="J741" s="1" t="s">
        <v>74</v>
      </c>
      <c r="K741" s="1" t="s">
        <v>57</v>
      </c>
      <c r="L741" s="1" t="s">
        <v>49</v>
      </c>
      <c r="M741" s="1" t="s">
        <v>47</v>
      </c>
      <c r="N741" s="1">
        <v>2</v>
      </c>
      <c r="O741" s="1">
        <v>-2</v>
      </c>
      <c r="P741" s="1">
        <v>0</v>
      </c>
      <c r="Q741" s="1">
        <v>27</v>
      </c>
      <c r="R741" s="1">
        <v>0</v>
      </c>
      <c r="S741" s="1"/>
      <c r="T741" s="1">
        <v>0</v>
      </c>
      <c r="U741" s="1">
        <v>1</v>
      </c>
      <c r="V741" s="1">
        <v>1055</v>
      </c>
      <c r="W741" s="1">
        <v>2</v>
      </c>
      <c r="X741" s="1" t="s">
        <v>64</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x14ac:dyDescent="0.3">
      <c r="A742" s="1" t="s">
        <v>49</v>
      </c>
      <c r="B742" s="1" t="s">
        <v>38</v>
      </c>
      <c r="C742" s="1" t="s">
        <v>39</v>
      </c>
      <c r="D742" s="1" t="s">
        <v>52</v>
      </c>
      <c r="E742" s="1" t="s">
        <v>53</v>
      </c>
      <c r="F742" s="1" t="s">
        <v>59</v>
      </c>
      <c r="G742" s="1" t="s">
        <v>817</v>
      </c>
      <c r="H742" s="1">
        <v>1028</v>
      </c>
      <c r="I742" s="1" t="s">
        <v>55</v>
      </c>
      <c r="J742" s="1" t="s">
        <v>61</v>
      </c>
      <c r="K742" s="1" t="s">
        <v>72</v>
      </c>
      <c r="L742" s="1" t="s">
        <v>49</v>
      </c>
      <c r="M742" s="1" t="s">
        <v>47</v>
      </c>
      <c r="N742" s="1">
        <v>4</v>
      </c>
      <c r="O742" s="1">
        <v>-2</v>
      </c>
      <c r="P742" s="1">
        <v>0</v>
      </c>
      <c r="Q742" s="1">
        <v>35</v>
      </c>
      <c r="R742" s="1">
        <v>0</v>
      </c>
      <c r="S742" s="1"/>
      <c r="T742" s="1">
        <v>0</v>
      </c>
      <c r="U742" s="1">
        <v>1</v>
      </c>
      <c r="V742" s="1">
        <v>802</v>
      </c>
      <c r="W742" s="1">
        <v>10</v>
      </c>
      <c r="X742" s="1" t="s">
        <v>70</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x14ac:dyDescent="0.3">
      <c r="A743" s="1" t="s">
        <v>49</v>
      </c>
      <c r="B743" s="1" t="s">
        <v>38</v>
      </c>
      <c r="C743" s="1" t="s">
        <v>39</v>
      </c>
      <c r="D743" s="1" t="s">
        <v>52</v>
      </c>
      <c r="E743" s="1" t="s">
        <v>41</v>
      </c>
      <c r="F743" s="1" t="s">
        <v>99</v>
      </c>
      <c r="G743" s="1" t="s">
        <v>818</v>
      </c>
      <c r="H743" s="1">
        <v>1029</v>
      </c>
      <c r="I743" s="1" t="s">
        <v>55</v>
      </c>
      <c r="J743" s="1" t="s">
        <v>88</v>
      </c>
      <c r="K743" s="1" t="s">
        <v>57</v>
      </c>
      <c r="L743" s="1" t="s">
        <v>49</v>
      </c>
      <c r="M743" s="1" t="s">
        <v>47</v>
      </c>
      <c r="N743" s="1">
        <v>3</v>
      </c>
      <c r="O743" s="1">
        <v>-2</v>
      </c>
      <c r="P743" s="1">
        <v>0</v>
      </c>
      <c r="Q743" s="1">
        <v>42</v>
      </c>
      <c r="R743" s="1">
        <v>0</v>
      </c>
      <c r="S743" s="1"/>
      <c r="T743" s="1">
        <v>0</v>
      </c>
      <c r="U743" s="1">
        <v>1</v>
      </c>
      <c r="V743" s="1">
        <v>265</v>
      </c>
      <c r="W743" s="1">
        <v>5</v>
      </c>
      <c r="X743" s="1" t="s">
        <v>48</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x14ac:dyDescent="0.3">
      <c r="A744" s="1" t="s">
        <v>49</v>
      </c>
      <c r="B744" s="1" t="s">
        <v>38</v>
      </c>
      <c r="C744" s="1" t="s">
        <v>51</v>
      </c>
      <c r="D744" s="1" t="s">
        <v>52</v>
      </c>
      <c r="E744" s="1" t="s">
        <v>53</v>
      </c>
      <c r="F744" s="1" t="s">
        <v>42</v>
      </c>
      <c r="G744" s="1" t="s">
        <v>819</v>
      </c>
      <c r="H744" s="1">
        <v>1030</v>
      </c>
      <c r="I744" s="1" t="s">
        <v>55</v>
      </c>
      <c r="J744" s="1" t="s">
        <v>61</v>
      </c>
      <c r="K744" s="1" t="s">
        <v>57</v>
      </c>
      <c r="L744" s="1" t="s">
        <v>49</v>
      </c>
      <c r="M744" s="1" t="s">
        <v>47</v>
      </c>
      <c r="N744" s="1">
        <v>5</v>
      </c>
      <c r="O744" s="1">
        <v>-2</v>
      </c>
      <c r="P744" s="1">
        <v>0</v>
      </c>
      <c r="Q744" s="1">
        <v>50</v>
      </c>
      <c r="R744" s="1">
        <v>0</v>
      </c>
      <c r="S744" s="1"/>
      <c r="T744" s="1">
        <v>0</v>
      </c>
      <c r="U744" s="1">
        <v>1</v>
      </c>
      <c r="V744" s="1">
        <v>804</v>
      </c>
      <c r="W744" s="1">
        <v>9</v>
      </c>
      <c r="X744" s="1" t="s">
        <v>70</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x14ac:dyDescent="0.3">
      <c r="A745" s="1" t="s">
        <v>49</v>
      </c>
      <c r="B745" s="1" t="s">
        <v>38</v>
      </c>
      <c r="C745" s="1" t="s">
        <v>68</v>
      </c>
      <c r="D745" s="1" t="s">
        <v>52</v>
      </c>
      <c r="E745" s="1" t="s">
        <v>53</v>
      </c>
      <c r="F745" s="1" t="s">
        <v>42</v>
      </c>
      <c r="G745" s="1" t="s">
        <v>820</v>
      </c>
      <c r="H745" s="1">
        <v>1032</v>
      </c>
      <c r="I745" s="1" t="s">
        <v>44</v>
      </c>
      <c r="J745" s="1" t="s">
        <v>74</v>
      </c>
      <c r="K745" s="1" t="s">
        <v>46</v>
      </c>
      <c r="L745" s="1" t="s">
        <v>37</v>
      </c>
      <c r="M745" s="1" t="s">
        <v>47</v>
      </c>
      <c r="N745" s="1">
        <v>4</v>
      </c>
      <c r="O745" s="1">
        <v>-2</v>
      </c>
      <c r="P745" s="1">
        <v>0</v>
      </c>
      <c r="Q745" s="1">
        <v>59</v>
      </c>
      <c r="R745" s="1">
        <v>0</v>
      </c>
      <c r="S745" s="1"/>
      <c r="T745" s="1">
        <v>0</v>
      </c>
      <c r="U745" s="1">
        <v>1</v>
      </c>
      <c r="V745" s="1">
        <v>715</v>
      </c>
      <c r="W745" s="1">
        <v>2</v>
      </c>
      <c r="X745" s="1" t="s">
        <v>70</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x14ac:dyDescent="0.3">
      <c r="A746" s="1" t="s">
        <v>37</v>
      </c>
      <c r="B746" s="1" t="s">
        <v>38</v>
      </c>
      <c r="C746" s="1" t="s">
        <v>39</v>
      </c>
      <c r="D746" s="1" t="s">
        <v>40</v>
      </c>
      <c r="E746" s="1" t="s">
        <v>53</v>
      </c>
      <c r="F746" s="1" t="s">
        <v>65</v>
      </c>
      <c r="G746" s="1" t="s">
        <v>821</v>
      </c>
      <c r="H746" s="1">
        <v>1033</v>
      </c>
      <c r="I746" s="1" t="s">
        <v>44</v>
      </c>
      <c r="J746" s="1" t="s">
        <v>76</v>
      </c>
      <c r="K746" s="1" t="s">
        <v>57</v>
      </c>
      <c r="L746" s="1" t="s">
        <v>49</v>
      </c>
      <c r="M746" s="1" t="s">
        <v>47</v>
      </c>
      <c r="N746" s="1">
        <v>2</v>
      </c>
      <c r="O746" s="1">
        <v>-2</v>
      </c>
      <c r="P746" s="1">
        <v>0</v>
      </c>
      <c r="Q746" s="1">
        <v>37</v>
      </c>
      <c r="R746" s="1">
        <v>1</v>
      </c>
      <c r="S746" s="1">
        <v>1</v>
      </c>
      <c r="T746" s="1">
        <v>1</v>
      </c>
      <c r="U746" s="1">
        <v>0</v>
      </c>
      <c r="V746" s="1">
        <v>1141</v>
      </c>
      <c r="W746" s="1">
        <v>11</v>
      </c>
      <c r="X746" s="1" t="s">
        <v>48</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x14ac:dyDescent="0.3">
      <c r="A747" s="1" t="s">
        <v>49</v>
      </c>
      <c r="B747" s="1" t="s">
        <v>50</v>
      </c>
      <c r="C747" s="1" t="s">
        <v>68</v>
      </c>
      <c r="D747" s="1" t="s">
        <v>52</v>
      </c>
      <c r="E747" s="1" t="s">
        <v>53</v>
      </c>
      <c r="F747" s="1" t="s">
        <v>65</v>
      </c>
      <c r="G747" s="1" t="s">
        <v>822</v>
      </c>
      <c r="H747" s="1">
        <v>1034</v>
      </c>
      <c r="I747" s="1" t="s">
        <v>55</v>
      </c>
      <c r="J747" s="1" t="s">
        <v>76</v>
      </c>
      <c r="K747" s="1" t="s">
        <v>57</v>
      </c>
      <c r="L747" s="1" t="s">
        <v>37</v>
      </c>
      <c r="M747" s="1" t="s">
        <v>47</v>
      </c>
      <c r="N747" s="1">
        <v>3</v>
      </c>
      <c r="O747" s="1">
        <v>-2</v>
      </c>
      <c r="P747" s="1">
        <v>0</v>
      </c>
      <c r="Q747" s="1">
        <v>55</v>
      </c>
      <c r="R747" s="1">
        <v>0</v>
      </c>
      <c r="S747" s="1"/>
      <c r="T747" s="1">
        <v>0</v>
      </c>
      <c r="U747" s="1">
        <v>1</v>
      </c>
      <c r="V747" s="1">
        <v>135</v>
      </c>
      <c r="W747" s="1">
        <v>18</v>
      </c>
      <c r="X747" s="1" t="s">
        <v>64</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x14ac:dyDescent="0.3">
      <c r="A748" s="1" t="s">
        <v>49</v>
      </c>
      <c r="B748" s="1" t="s">
        <v>84</v>
      </c>
      <c r="C748" s="1" t="s">
        <v>39</v>
      </c>
      <c r="D748" s="1" t="s">
        <v>52</v>
      </c>
      <c r="E748" s="1" t="s">
        <v>53</v>
      </c>
      <c r="F748" s="1" t="s">
        <v>42</v>
      </c>
      <c r="G748" s="1" t="s">
        <v>823</v>
      </c>
      <c r="H748" s="1">
        <v>1035</v>
      </c>
      <c r="I748" s="1" t="s">
        <v>44</v>
      </c>
      <c r="J748" s="1" t="s">
        <v>94</v>
      </c>
      <c r="K748" s="1" t="s">
        <v>72</v>
      </c>
      <c r="L748" s="1" t="s">
        <v>49</v>
      </c>
      <c r="M748" s="1" t="s">
        <v>47</v>
      </c>
      <c r="N748" s="1">
        <v>3</v>
      </c>
      <c r="O748" s="1">
        <v>-2</v>
      </c>
      <c r="P748" s="1">
        <v>0</v>
      </c>
      <c r="Q748" s="1">
        <v>41</v>
      </c>
      <c r="R748" s="1">
        <v>0</v>
      </c>
      <c r="S748" s="1"/>
      <c r="T748" s="1">
        <v>0</v>
      </c>
      <c r="U748" s="1">
        <v>1</v>
      </c>
      <c r="V748" s="1">
        <v>247</v>
      </c>
      <c r="W748" s="1">
        <v>7</v>
      </c>
      <c r="X748" s="1" t="s">
        <v>58</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x14ac:dyDescent="0.3">
      <c r="A749" s="1" t="s">
        <v>49</v>
      </c>
      <c r="B749" s="1" t="s">
        <v>38</v>
      </c>
      <c r="C749" s="1" t="s">
        <v>39</v>
      </c>
      <c r="D749" s="1" t="s">
        <v>52</v>
      </c>
      <c r="E749" s="1" t="s">
        <v>41</v>
      </c>
      <c r="F749" s="1" t="s">
        <v>42</v>
      </c>
      <c r="G749" s="1" t="s">
        <v>824</v>
      </c>
      <c r="H749" s="1">
        <v>1036</v>
      </c>
      <c r="I749" s="1" t="s">
        <v>55</v>
      </c>
      <c r="J749" s="1" t="s">
        <v>45</v>
      </c>
      <c r="K749" s="1" t="s">
        <v>46</v>
      </c>
      <c r="L749" s="1" t="s">
        <v>37</v>
      </c>
      <c r="M749" s="1" t="s">
        <v>47</v>
      </c>
      <c r="N749" s="1">
        <v>1</v>
      </c>
      <c r="O749" s="1">
        <v>-2</v>
      </c>
      <c r="P749" s="1">
        <v>0</v>
      </c>
      <c r="Q749" s="1">
        <v>38</v>
      </c>
      <c r="R749" s="1">
        <v>0</v>
      </c>
      <c r="S749" s="1"/>
      <c r="T749" s="1">
        <v>0</v>
      </c>
      <c r="U749" s="1">
        <v>1</v>
      </c>
      <c r="V749" s="1">
        <v>1035</v>
      </c>
      <c r="W749" s="1">
        <v>3</v>
      </c>
      <c r="X749" s="1" t="s">
        <v>64</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x14ac:dyDescent="0.3">
      <c r="A750" s="1" t="s">
        <v>37</v>
      </c>
      <c r="B750" s="1" t="s">
        <v>84</v>
      </c>
      <c r="C750" s="1" t="s">
        <v>62</v>
      </c>
      <c r="D750" s="1" t="s">
        <v>40</v>
      </c>
      <c r="E750" s="1" t="s">
        <v>41</v>
      </c>
      <c r="F750" s="1" t="s">
        <v>65</v>
      </c>
      <c r="G750" s="1" t="s">
        <v>825</v>
      </c>
      <c r="H750" s="1">
        <v>1037</v>
      </c>
      <c r="I750" s="1" t="s">
        <v>55</v>
      </c>
      <c r="J750" s="1" t="s">
        <v>45</v>
      </c>
      <c r="K750" s="1" t="s">
        <v>46</v>
      </c>
      <c r="L750" s="1" t="s">
        <v>49</v>
      </c>
      <c r="M750" s="1" t="s">
        <v>47</v>
      </c>
      <c r="N750" s="1">
        <v>6</v>
      </c>
      <c r="O750" s="1">
        <v>-2</v>
      </c>
      <c r="P750" s="1">
        <v>0</v>
      </c>
      <c r="Q750" s="1">
        <v>26</v>
      </c>
      <c r="R750" s="1">
        <v>1</v>
      </c>
      <c r="S750" s="1">
        <v>1</v>
      </c>
      <c r="T750" s="1">
        <v>1</v>
      </c>
      <c r="U750" s="1">
        <v>0</v>
      </c>
      <c r="V750" s="1">
        <v>265</v>
      </c>
      <c r="W750" s="1">
        <v>29</v>
      </c>
      <c r="X750" s="1" t="s">
        <v>48</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x14ac:dyDescent="0.3">
      <c r="A751" s="1" t="s">
        <v>37</v>
      </c>
      <c r="B751" s="1" t="s">
        <v>38</v>
      </c>
      <c r="C751" s="1" t="s">
        <v>51</v>
      </c>
      <c r="D751" s="1" t="s">
        <v>40</v>
      </c>
      <c r="E751" s="1" t="s">
        <v>41</v>
      </c>
      <c r="F751" s="1" t="s">
        <v>99</v>
      </c>
      <c r="G751" s="1" t="s">
        <v>826</v>
      </c>
      <c r="H751" s="1">
        <v>1038</v>
      </c>
      <c r="I751" s="1" t="s">
        <v>44</v>
      </c>
      <c r="J751" s="1" t="s">
        <v>88</v>
      </c>
      <c r="K751" s="1" t="s">
        <v>57</v>
      </c>
      <c r="L751" s="1" t="s">
        <v>49</v>
      </c>
      <c r="M751" s="1" t="s">
        <v>47</v>
      </c>
      <c r="N751" s="1">
        <v>3</v>
      </c>
      <c r="O751" s="1">
        <v>-2</v>
      </c>
      <c r="P751" s="1">
        <v>0</v>
      </c>
      <c r="Q751" s="1">
        <v>52</v>
      </c>
      <c r="R751" s="1">
        <v>1</v>
      </c>
      <c r="S751" s="1">
        <v>1</v>
      </c>
      <c r="T751" s="1">
        <v>1</v>
      </c>
      <c r="U751" s="1">
        <v>0</v>
      </c>
      <c r="V751" s="1">
        <v>266</v>
      </c>
      <c r="W751" s="1">
        <v>2</v>
      </c>
      <c r="X751" s="1" t="s">
        <v>58</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x14ac:dyDescent="0.3">
      <c r="A752" s="1" t="s">
        <v>49</v>
      </c>
      <c r="B752" s="1" t="s">
        <v>38</v>
      </c>
      <c r="C752" s="1" t="s">
        <v>39</v>
      </c>
      <c r="D752" s="1" t="s">
        <v>52</v>
      </c>
      <c r="E752" s="1" t="s">
        <v>41</v>
      </c>
      <c r="F752" s="1" t="s">
        <v>65</v>
      </c>
      <c r="G752" s="1" t="s">
        <v>827</v>
      </c>
      <c r="H752" s="1">
        <v>1039</v>
      </c>
      <c r="I752" s="1" t="s">
        <v>44</v>
      </c>
      <c r="J752" s="1" t="s">
        <v>45</v>
      </c>
      <c r="K752" s="1" t="s">
        <v>57</v>
      </c>
      <c r="L752" s="1" t="s">
        <v>37</v>
      </c>
      <c r="M752" s="1" t="s">
        <v>47</v>
      </c>
      <c r="N752" s="1">
        <v>2</v>
      </c>
      <c r="O752" s="1">
        <v>-2</v>
      </c>
      <c r="P752" s="1">
        <v>0</v>
      </c>
      <c r="Q752" s="1">
        <v>44</v>
      </c>
      <c r="R752" s="1">
        <v>0</v>
      </c>
      <c r="S752" s="1"/>
      <c r="T752" s="1">
        <v>0</v>
      </c>
      <c r="U752" s="1">
        <v>1</v>
      </c>
      <c r="V752" s="1">
        <v>1448</v>
      </c>
      <c r="W752" s="1">
        <v>28</v>
      </c>
      <c r="X752" s="1" t="s">
        <v>70</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x14ac:dyDescent="0.3">
      <c r="A753" s="1" t="s">
        <v>49</v>
      </c>
      <c r="B753" s="1" t="s">
        <v>84</v>
      </c>
      <c r="C753" s="1" t="s">
        <v>51</v>
      </c>
      <c r="D753" s="1" t="s">
        <v>52</v>
      </c>
      <c r="E753" s="1" t="s">
        <v>41</v>
      </c>
      <c r="F753" s="1" t="s">
        <v>42</v>
      </c>
      <c r="G753" s="1" t="s">
        <v>828</v>
      </c>
      <c r="H753" s="1">
        <v>1040</v>
      </c>
      <c r="I753" s="1" t="s">
        <v>44</v>
      </c>
      <c r="J753" s="1" t="s">
        <v>45</v>
      </c>
      <c r="K753" s="1" t="s">
        <v>57</v>
      </c>
      <c r="L753" s="1" t="s">
        <v>49</v>
      </c>
      <c r="M753" s="1" t="s">
        <v>47</v>
      </c>
      <c r="N753" s="1">
        <v>3</v>
      </c>
      <c r="O753" s="1">
        <v>-2</v>
      </c>
      <c r="P753" s="1">
        <v>0</v>
      </c>
      <c r="Q753" s="1">
        <v>50</v>
      </c>
      <c r="R753" s="1">
        <v>0</v>
      </c>
      <c r="S753" s="1"/>
      <c r="T753" s="1">
        <v>0</v>
      </c>
      <c r="U753" s="1">
        <v>1</v>
      </c>
      <c r="V753" s="1">
        <v>145</v>
      </c>
      <c r="W753" s="1">
        <v>1</v>
      </c>
      <c r="X753" s="1" t="s">
        <v>70</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x14ac:dyDescent="0.3">
      <c r="A754" s="1" t="s">
        <v>37</v>
      </c>
      <c r="B754" s="1" t="s">
        <v>38</v>
      </c>
      <c r="C754" s="1" t="s">
        <v>39</v>
      </c>
      <c r="D754" s="1" t="s">
        <v>40</v>
      </c>
      <c r="E754" s="1" t="s">
        <v>53</v>
      </c>
      <c r="F754" s="1" t="s">
        <v>42</v>
      </c>
      <c r="G754" s="1" t="s">
        <v>829</v>
      </c>
      <c r="H754" s="1">
        <v>1042</v>
      </c>
      <c r="I754" s="1" t="s">
        <v>44</v>
      </c>
      <c r="J754" s="1" t="s">
        <v>61</v>
      </c>
      <c r="K754" s="1" t="s">
        <v>46</v>
      </c>
      <c r="L754" s="1" t="s">
        <v>49</v>
      </c>
      <c r="M754" s="1" t="s">
        <v>47</v>
      </c>
      <c r="N754" s="1">
        <v>1</v>
      </c>
      <c r="O754" s="1">
        <v>-2</v>
      </c>
      <c r="P754" s="1">
        <v>0</v>
      </c>
      <c r="Q754" s="1">
        <v>36</v>
      </c>
      <c r="R754" s="1">
        <v>1</v>
      </c>
      <c r="S754" s="1">
        <v>1</v>
      </c>
      <c r="T754" s="1">
        <v>1</v>
      </c>
      <c r="U754" s="1">
        <v>0</v>
      </c>
      <c r="V754" s="1">
        <v>885</v>
      </c>
      <c r="W754" s="1">
        <v>16</v>
      </c>
      <c r="X754" s="1" t="s">
        <v>64</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x14ac:dyDescent="0.3">
      <c r="A755" s="1" t="s">
        <v>49</v>
      </c>
      <c r="B755" s="1" t="s">
        <v>50</v>
      </c>
      <c r="C755" s="1" t="s">
        <v>39</v>
      </c>
      <c r="D755" s="1" t="s">
        <v>52</v>
      </c>
      <c r="E755" s="1" t="s">
        <v>53</v>
      </c>
      <c r="F755" s="1" t="s">
        <v>65</v>
      </c>
      <c r="G755" s="1" t="s">
        <v>830</v>
      </c>
      <c r="H755" s="1">
        <v>1043</v>
      </c>
      <c r="I755" s="1" t="s">
        <v>44</v>
      </c>
      <c r="J755" s="1" t="s">
        <v>74</v>
      </c>
      <c r="K755" s="1" t="s">
        <v>46</v>
      </c>
      <c r="L755" s="1" t="s">
        <v>37</v>
      </c>
      <c r="M755" s="1" t="s">
        <v>47</v>
      </c>
      <c r="N755" s="1">
        <v>2</v>
      </c>
      <c r="O755" s="1">
        <v>-2</v>
      </c>
      <c r="P755" s="1">
        <v>0</v>
      </c>
      <c r="Q755" s="1">
        <v>39</v>
      </c>
      <c r="R755" s="1">
        <v>0</v>
      </c>
      <c r="S755" s="1"/>
      <c r="T755" s="1">
        <v>0</v>
      </c>
      <c r="U755" s="1">
        <v>1</v>
      </c>
      <c r="V755" s="1">
        <v>945</v>
      </c>
      <c r="W755" s="1">
        <v>22</v>
      </c>
      <c r="X755" s="1" t="s">
        <v>70</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x14ac:dyDescent="0.3">
      <c r="A756" s="1" t="s">
        <v>49</v>
      </c>
      <c r="B756" s="1" t="s">
        <v>84</v>
      </c>
      <c r="C756" s="1" t="s">
        <v>62</v>
      </c>
      <c r="D756" s="1" t="s">
        <v>52</v>
      </c>
      <c r="E756" s="1" t="s">
        <v>41</v>
      </c>
      <c r="F756" s="1" t="s">
        <v>42</v>
      </c>
      <c r="G756" s="1" t="s">
        <v>831</v>
      </c>
      <c r="H756" s="1">
        <v>1044</v>
      </c>
      <c r="I756" s="1" t="s">
        <v>44</v>
      </c>
      <c r="J756" s="1" t="s">
        <v>92</v>
      </c>
      <c r="K756" s="1" t="s">
        <v>46</v>
      </c>
      <c r="L756" s="1" t="s">
        <v>49</v>
      </c>
      <c r="M756" s="1" t="s">
        <v>47</v>
      </c>
      <c r="N756" s="1">
        <v>2</v>
      </c>
      <c r="O756" s="1">
        <v>-2</v>
      </c>
      <c r="P756" s="1">
        <v>0</v>
      </c>
      <c r="Q756" s="1">
        <v>33</v>
      </c>
      <c r="R756" s="1">
        <v>0</v>
      </c>
      <c r="S756" s="1"/>
      <c r="T756" s="1">
        <v>0</v>
      </c>
      <c r="U756" s="1">
        <v>1</v>
      </c>
      <c r="V756" s="1">
        <v>1038</v>
      </c>
      <c r="W756" s="1">
        <v>8</v>
      </c>
      <c r="X756" s="1" t="s">
        <v>58</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x14ac:dyDescent="0.3">
      <c r="A757" s="1" t="s">
        <v>49</v>
      </c>
      <c r="B757" s="1" t="s">
        <v>38</v>
      </c>
      <c r="C757" s="1" t="s">
        <v>51</v>
      </c>
      <c r="D757" s="1" t="s">
        <v>52</v>
      </c>
      <c r="E757" s="1" t="s">
        <v>41</v>
      </c>
      <c r="F757" s="1" t="s">
        <v>42</v>
      </c>
      <c r="G757" s="1" t="s">
        <v>832</v>
      </c>
      <c r="H757" s="1">
        <v>1045</v>
      </c>
      <c r="I757" s="1" t="s">
        <v>44</v>
      </c>
      <c r="J757" s="1" t="s">
        <v>88</v>
      </c>
      <c r="K757" s="1" t="s">
        <v>57</v>
      </c>
      <c r="L757" s="1" t="s">
        <v>49</v>
      </c>
      <c r="M757" s="1" t="s">
        <v>47</v>
      </c>
      <c r="N757" s="1">
        <v>4</v>
      </c>
      <c r="O757" s="1">
        <v>-2</v>
      </c>
      <c r="P757" s="1">
        <v>0</v>
      </c>
      <c r="Q757" s="1">
        <v>45</v>
      </c>
      <c r="R757" s="1">
        <v>0</v>
      </c>
      <c r="S757" s="1"/>
      <c r="T757" s="1">
        <v>0</v>
      </c>
      <c r="U757" s="1">
        <v>1</v>
      </c>
      <c r="V757" s="1">
        <v>1234</v>
      </c>
      <c r="W757" s="1">
        <v>11</v>
      </c>
      <c r="X757" s="1" t="s">
        <v>48</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x14ac:dyDescent="0.3">
      <c r="A758" s="1" t="s">
        <v>49</v>
      </c>
      <c r="B758" s="1" t="s">
        <v>84</v>
      </c>
      <c r="C758" s="1" t="s">
        <v>62</v>
      </c>
      <c r="D758" s="1" t="s">
        <v>52</v>
      </c>
      <c r="E758" s="1" t="s">
        <v>53</v>
      </c>
      <c r="F758" s="1" t="s">
        <v>65</v>
      </c>
      <c r="G758" s="1" t="s">
        <v>833</v>
      </c>
      <c r="H758" s="1">
        <v>1046</v>
      </c>
      <c r="I758" s="1" t="s">
        <v>44</v>
      </c>
      <c r="J758" s="1" t="s">
        <v>61</v>
      </c>
      <c r="K758" s="1" t="s">
        <v>46</v>
      </c>
      <c r="L758" s="1" t="s">
        <v>49</v>
      </c>
      <c r="M758" s="1" t="s">
        <v>47</v>
      </c>
      <c r="N758" s="1">
        <v>2</v>
      </c>
      <c r="O758" s="1">
        <v>-2</v>
      </c>
      <c r="P758" s="1">
        <v>0</v>
      </c>
      <c r="Q758" s="1">
        <v>32</v>
      </c>
      <c r="R758" s="1">
        <v>0</v>
      </c>
      <c r="S758" s="1"/>
      <c r="T758" s="1">
        <v>0</v>
      </c>
      <c r="U758" s="1">
        <v>1</v>
      </c>
      <c r="V758" s="1">
        <v>1109</v>
      </c>
      <c r="W758" s="1">
        <v>29</v>
      </c>
      <c r="X758" s="1" t="s">
        <v>64</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x14ac:dyDescent="0.3">
      <c r="A759" s="1" t="s">
        <v>49</v>
      </c>
      <c r="B759" s="1" t="s">
        <v>38</v>
      </c>
      <c r="C759" s="1" t="s">
        <v>62</v>
      </c>
      <c r="D759" s="1" t="s">
        <v>52</v>
      </c>
      <c r="E759" s="1" t="s">
        <v>41</v>
      </c>
      <c r="F759" s="1" t="s">
        <v>99</v>
      </c>
      <c r="G759" s="1" t="s">
        <v>834</v>
      </c>
      <c r="H759" s="1">
        <v>1047</v>
      </c>
      <c r="I759" s="1" t="s">
        <v>55</v>
      </c>
      <c r="J759" s="1" t="s">
        <v>45</v>
      </c>
      <c r="K759" s="1" t="s">
        <v>72</v>
      </c>
      <c r="L759" s="1" t="s">
        <v>49</v>
      </c>
      <c r="M759" s="1" t="s">
        <v>47</v>
      </c>
      <c r="N759" s="1">
        <v>2</v>
      </c>
      <c r="O759" s="1">
        <v>-2</v>
      </c>
      <c r="P759" s="1">
        <v>0</v>
      </c>
      <c r="Q759" s="1">
        <v>34</v>
      </c>
      <c r="R759" s="1">
        <v>0</v>
      </c>
      <c r="S759" s="1"/>
      <c r="T759" s="1">
        <v>0</v>
      </c>
      <c r="U759" s="1">
        <v>1</v>
      </c>
      <c r="V759" s="1">
        <v>216</v>
      </c>
      <c r="W759" s="1">
        <v>1</v>
      </c>
      <c r="X759" s="1" t="s">
        <v>64</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x14ac:dyDescent="0.3">
      <c r="A760" s="1" t="s">
        <v>49</v>
      </c>
      <c r="B760" s="1" t="s">
        <v>38</v>
      </c>
      <c r="C760" s="1" t="s">
        <v>68</v>
      </c>
      <c r="D760" s="1" t="s">
        <v>52</v>
      </c>
      <c r="E760" s="1" t="s">
        <v>41</v>
      </c>
      <c r="F760" s="1" t="s">
        <v>106</v>
      </c>
      <c r="G760" s="1" t="s">
        <v>835</v>
      </c>
      <c r="H760" s="1">
        <v>1048</v>
      </c>
      <c r="I760" s="1" t="s">
        <v>55</v>
      </c>
      <c r="J760" s="1" t="s">
        <v>88</v>
      </c>
      <c r="K760" s="1" t="s">
        <v>57</v>
      </c>
      <c r="L760" s="1" t="s">
        <v>37</v>
      </c>
      <c r="M760" s="1" t="s">
        <v>47</v>
      </c>
      <c r="N760" s="1">
        <v>1</v>
      </c>
      <c r="O760" s="1">
        <v>-2</v>
      </c>
      <c r="P760" s="1">
        <v>0</v>
      </c>
      <c r="Q760" s="1">
        <v>59</v>
      </c>
      <c r="R760" s="1">
        <v>0</v>
      </c>
      <c r="S760" s="1"/>
      <c r="T760" s="1">
        <v>0</v>
      </c>
      <c r="U760" s="1">
        <v>1</v>
      </c>
      <c r="V760" s="1">
        <v>1089</v>
      </c>
      <c r="W760" s="1">
        <v>1</v>
      </c>
      <c r="X760" s="1" t="s">
        <v>48</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x14ac:dyDescent="0.3">
      <c r="A761" s="1" t="s">
        <v>49</v>
      </c>
      <c r="B761" s="1" t="s">
        <v>38</v>
      </c>
      <c r="C761" s="1" t="s">
        <v>51</v>
      </c>
      <c r="D761" s="1" t="s">
        <v>52</v>
      </c>
      <c r="E761" s="1" t="s">
        <v>154</v>
      </c>
      <c r="F761" s="1" t="s">
        <v>65</v>
      </c>
      <c r="G761" s="1" t="s">
        <v>836</v>
      </c>
      <c r="H761" s="1">
        <v>1049</v>
      </c>
      <c r="I761" s="1" t="s">
        <v>55</v>
      </c>
      <c r="J761" s="1" t="s">
        <v>156</v>
      </c>
      <c r="K761" s="1" t="s">
        <v>46</v>
      </c>
      <c r="L761" s="1" t="s">
        <v>49</v>
      </c>
      <c r="M761" s="1" t="s">
        <v>47</v>
      </c>
      <c r="N761" s="1">
        <v>3</v>
      </c>
      <c r="O761" s="1">
        <v>-2</v>
      </c>
      <c r="P761" s="1">
        <v>0</v>
      </c>
      <c r="Q761" s="1">
        <v>45</v>
      </c>
      <c r="R761" s="1">
        <v>0</v>
      </c>
      <c r="S761" s="1"/>
      <c r="T761" s="1">
        <v>0</v>
      </c>
      <c r="U761" s="1">
        <v>1</v>
      </c>
      <c r="V761" s="1">
        <v>788</v>
      </c>
      <c r="W761" s="1">
        <v>24</v>
      </c>
      <c r="X761" s="1" t="s">
        <v>64</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x14ac:dyDescent="0.3">
      <c r="A762" s="1" t="s">
        <v>49</v>
      </c>
      <c r="B762" s="1" t="s">
        <v>50</v>
      </c>
      <c r="C762" s="1" t="s">
        <v>51</v>
      </c>
      <c r="D762" s="1" t="s">
        <v>52</v>
      </c>
      <c r="E762" s="1" t="s">
        <v>41</v>
      </c>
      <c r="F762" s="1" t="s">
        <v>99</v>
      </c>
      <c r="G762" s="1" t="s">
        <v>837</v>
      </c>
      <c r="H762" s="1">
        <v>1050</v>
      </c>
      <c r="I762" s="1" t="s">
        <v>44</v>
      </c>
      <c r="J762" s="1" t="s">
        <v>45</v>
      </c>
      <c r="K762" s="1" t="s">
        <v>57</v>
      </c>
      <c r="L762" s="1" t="s">
        <v>49</v>
      </c>
      <c r="M762" s="1" t="s">
        <v>47</v>
      </c>
      <c r="N762" s="1">
        <v>2</v>
      </c>
      <c r="O762" s="1">
        <v>-2</v>
      </c>
      <c r="P762" s="1">
        <v>0</v>
      </c>
      <c r="Q762" s="1">
        <v>53</v>
      </c>
      <c r="R762" s="1">
        <v>0</v>
      </c>
      <c r="S762" s="1"/>
      <c r="T762" s="1">
        <v>0</v>
      </c>
      <c r="U762" s="1">
        <v>1</v>
      </c>
      <c r="V762" s="1">
        <v>124</v>
      </c>
      <c r="W762" s="1">
        <v>2</v>
      </c>
      <c r="X762" s="1" t="s">
        <v>70</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x14ac:dyDescent="0.3">
      <c r="A763" s="1" t="s">
        <v>37</v>
      </c>
      <c r="B763" s="1" t="s">
        <v>38</v>
      </c>
      <c r="C763" s="1" t="s">
        <v>39</v>
      </c>
      <c r="D763" s="1" t="s">
        <v>40</v>
      </c>
      <c r="E763" s="1" t="s">
        <v>53</v>
      </c>
      <c r="F763" s="1" t="s">
        <v>59</v>
      </c>
      <c r="G763" s="1" t="s">
        <v>838</v>
      </c>
      <c r="H763" s="1">
        <v>1052</v>
      </c>
      <c r="I763" s="1" t="s">
        <v>55</v>
      </c>
      <c r="J763" s="1" t="s">
        <v>61</v>
      </c>
      <c r="K763" s="1" t="s">
        <v>72</v>
      </c>
      <c r="L763" s="1" t="s">
        <v>49</v>
      </c>
      <c r="M763" s="1" t="s">
        <v>47</v>
      </c>
      <c r="N763" s="1">
        <v>3</v>
      </c>
      <c r="O763" s="1">
        <v>-2</v>
      </c>
      <c r="P763" s="1">
        <v>0</v>
      </c>
      <c r="Q763" s="1">
        <v>36</v>
      </c>
      <c r="R763" s="1">
        <v>1</v>
      </c>
      <c r="S763" s="1">
        <v>1</v>
      </c>
      <c r="T763" s="1">
        <v>1</v>
      </c>
      <c r="U763" s="1">
        <v>0</v>
      </c>
      <c r="V763" s="1">
        <v>660</v>
      </c>
      <c r="W763" s="1">
        <v>15</v>
      </c>
      <c r="X763" s="1" t="s">
        <v>70</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x14ac:dyDescent="0.3">
      <c r="A764" s="1" t="s">
        <v>37</v>
      </c>
      <c r="B764" s="1" t="s">
        <v>50</v>
      </c>
      <c r="C764" s="1" t="s">
        <v>62</v>
      </c>
      <c r="D764" s="1" t="s">
        <v>40</v>
      </c>
      <c r="E764" s="1" t="s">
        <v>53</v>
      </c>
      <c r="F764" s="1" t="s">
        <v>42</v>
      </c>
      <c r="G764" s="1" t="s">
        <v>839</v>
      </c>
      <c r="H764" s="1">
        <v>1053</v>
      </c>
      <c r="I764" s="1" t="s">
        <v>55</v>
      </c>
      <c r="J764" s="1" t="s">
        <v>56</v>
      </c>
      <c r="K764" s="1" t="s">
        <v>57</v>
      </c>
      <c r="L764" s="1" t="s">
        <v>37</v>
      </c>
      <c r="M764" s="1" t="s">
        <v>47</v>
      </c>
      <c r="N764" s="1">
        <v>2</v>
      </c>
      <c r="O764" s="1">
        <v>-2</v>
      </c>
      <c r="P764" s="1">
        <v>0</v>
      </c>
      <c r="Q764" s="1">
        <v>26</v>
      </c>
      <c r="R764" s="1">
        <v>1</v>
      </c>
      <c r="S764" s="1">
        <v>1</v>
      </c>
      <c r="T764" s="1">
        <v>1</v>
      </c>
      <c r="U764" s="1">
        <v>0</v>
      </c>
      <c r="V764" s="1">
        <v>342</v>
      </c>
      <c r="W764" s="1">
        <v>2</v>
      </c>
      <c r="X764" s="1" t="s">
        <v>70</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x14ac:dyDescent="0.3">
      <c r="A765" s="1" t="s">
        <v>49</v>
      </c>
      <c r="B765" s="1" t="s">
        <v>38</v>
      </c>
      <c r="C765" s="1" t="s">
        <v>62</v>
      </c>
      <c r="D765" s="1" t="s">
        <v>52</v>
      </c>
      <c r="E765" s="1" t="s">
        <v>41</v>
      </c>
      <c r="F765" s="1" t="s">
        <v>42</v>
      </c>
      <c r="G765" s="1" t="s">
        <v>840</v>
      </c>
      <c r="H765" s="1">
        <v>1055</v>
      </c>
      <c r="I765" s="1" t="s">
        <v>44</v>
      </c>
      <c r="J765" s="1" t="s">
        <v>92</v>
      </c>
      <c r="K765" s="1" t="s">
        <v>57</v>
      </c>
      <c r="L765" s="1" t="s">
        <v>37</v>
      </c>
      <c r="M765" s="1" t="s">
        <v>47</v>
      </c>
      <c r="N765" s="1">
        <v>2</v>
      </c>
      <c r="O765" s="1">
        <v>-2</v>
      </c>
      <c r="P765" s="1">
        <v>0</v>
      </c>
      <c r="Q765" s="1">
        <v>34</v>
      </c>
      <c r="R765" s="1">
        <v>0</v>
      </c>
      <c r="S765" s="1"/>
      <c r="T765" s="1">
        <v>0</v>
      </c>
      <c r="U765" s="1">
        <v>1</v>
      </c>
      <c r="V765" s="1">
        <v>1333</v>
      </c>
      <c r="W765" s="1">
        <v>10</v>
      </c>
      <c r="X765" s="1" t="s">
        <v>64</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x14ac:dyDescent="0.3">
      <c r="A766" s="1" t="s">
        <v>49</v>
      </c>
      <c r="B766" s="1" t="s">
        <v>38</v>
      </c>
      <c r="C766" s="1" t="s">
        <v>62</v>
      </c>
      <c r="D766" s="1" t="s">
        <v>52</v>
      </c>
      <c r="E766" s="1" t="s">
        <v>41</v>
      </c>
      <c r="F766" s="1" t="s">
        <v>65</v>
      </c>
      <c r="G766" s="1" t="s">
        <v>841</v>
      </c>
      <c r="H766" s="1">
        <v>1056</v>
      </c>
      <c r="I766" s="1" t="s">
        <v>55</v>
      </c>
      <c r="J766" s="1" t="s">
        <v>92</v>
      </c>
      <c r="K766" s="1" t="s">
        <v>57</v>
      </c>
      <c r="L766" s="1" t="s">
        <v>49</v>
      </c>
      <c r="M766" s="1" t="s">
        <v>47</v>
      </c>
      <c r="N766" s="1">
        <v>5</v>
      </c>
      <c r="O766" s="1">
        <v>-2</v>
      </c>
      <c r="P766" s="1">
        <v>0</v>
      </c>
      <c r="Q766" s="1">
        <v>28</v>
      </c>
      <c r="R766" s="1">
        <v>0</v>
      </c>
      <c r="S766" s="1"/>
      <c r="T766" s="1">
        <v>0</v>
      </c>
      <c r="U766" s="1">
        <v>1</v>
      </c>
      <c r="V766" s="1">
        <v>1144</v>
      </c>
      <c r="W766" s="1">
        <v>10</v>
      </c>
      <c r="X766" s="1" t="s">
        <v>58</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x14ac:dyDescent="0.3">
      <c r="A767" s="1" t="s">
        <v>49</v>
      </c>
      <c r="B767" s="1" t="s">
        <v>50</v>
      </c>
      <c r="C767" s="1" t="s">
        <v>39</v>
      </c>
      <c r="D767" s="1" t="s">
        <v>52</v>
      </c>
      <c r="E767" s="1" t="s">
        <v>53</v>
      </c>
      <c r="F767" s="1" t="s">
        <v>59</v>
      </c>
      <c r="G767" s="1" t="s">
        <v>842</v>
      </c>
      <c r="H767" s="1">
        <v>1060</v>
      </c>
      <c r="I767" s="1" t="s">
        <v>55</v>
      </c>
      <c r="J767" s="1" t="s">
        <v>56</v>
      </c>
      <c r="K767" s="1" t="s">
        <v>57</v>
      </c>
      <c r="L767" s="1" t="s">
        <v>49</v>
      </c>
      <c r="M767" s="1" t="s">
        <v>47</v>
      </c>
      <c r="N767" s="1">
        <v>2</v>
      </c>
      <c r="O767" s="1">
        <v>-2</v>
      </c>
      <c r="P767" s="1">
        <v>0</v>
      </c>
      <c r="Q767" s="1">
        <v>38</v>
      </c>
      <c r="R767" s="1">
        <v>0</v>
      </c>
      <c r="S767" s="1"/>
      <c r="T767" s="1">
        <v>0</v>
      </c>
      <c r="U767" s="1">
        <v>1</v>
      </c>
      <c r="V767" s="1">
        <v>1186</v>
      </c>
      <c r="W767" s="1">
        <v>3</v>
      </c>
      <c r="X767" s="1" t="s">
        <v>64</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x14ac:dyDescent="0.3">
      <c r="A768" s="1" t="s">
        <v>49</v>
      </c>
      <c r="B768" s="1" t="s">
        <v>38</v>
      </c>
      <c r="C768" s="1" t="s">
        <v>51</v>
      </c>
      <c r="D768" s="1" t="s">
        <v>52</v>
      </c>
      <c r="E768" s="1" t="s">
        <v>53</v>
      </c>
      <c r="F768" s="1" t="s">
        <v>65</v>
      </c>
      <c r="G768" s="1" t="s">
        <v>843</v>
      </c>
      <c r="H768" s="1">
        <v>1061</v>
      </c>
      <c r="I768" s="1" t="s">
        <v>55</v>
      </c>
      <c r="J768" s="1" t="s">
        <v>94</v>
      </c>
      <c r="K768" s="1" t="s">
        <v>57</v>
      </c>
      <c r="L768" s="1" t="s">
        <v>37</v>
      </c>
      <c r="M768" s="1" t="s">
        <v>47</v>
      </c>
      <c r="N768" s="1">
        <v>2</v>
      </c>
      <c r="O768" s="1">
        <v>-2</v>
      </c>
      <c r="P768" s="1">
        <v>0</v>
      </c>
      <c r="Q768" s="1">
        <v>50</v>
      </c>
      <c r="R768" s="1">
        <v>0</v>
      </c>
      <c r="S768" s="1"/>
      <c r="T768" s="1">
        <v>0</v>
      </c>
      <c r="U768" s="1">
        <v>1</v>
      </c>
      <c r="V768" s="1">
        <v>1464</v>
      </c>
      <c r="W768" s="1">
        <v>2</v>
      </c>
      <c r="X768" s="1" t="s">
        <v>64</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x14ac:dyDescent="0.3">
      <c r="A769" s="1" t="s">
        <v>49</v>
      </c>
      <c r="B769" s="1" t="s">
        <v>38</v>
      </c>
      <c r="C769" s="1" t="s">
        <v>39</v>
      </c>
      <c r="D769" s="1" t="s">
        <v>52</v>
      </c>
      <c r="E769" s="1" t="s">
        <v>53</v>
      </c>
      <c r="F769" s="1" t="s">
        <v>59</v>
      </c>
      <c r="G769" s="1" t="s">
        <v>844</v>
      </c>
      <c r="H769" s="1">
        <v>1062</v>
      </c>
      <c r="I769" s="1" t="s">
        <v>44</v>
      </c>
      <c r="J769" s="1" t="s">
        <v>76</v>
      </c>
      <c r="K769" s="1" t="s">
        <v>46</v>
      </c>
      <c r="L769" s="1" t="s">
        <v>49</v>
      </c>
      <c r="M769" s="1" t="s">
        <v>47</v>
      </c>
      <c r="N769" s="1">
        <v>3</v>
      </c>
      <c r="O769" s="1">
        <v>-2</v>
      </c>
      <c r="P769" s="1">
        <v>0</v>
      </c>
      <c r="Q769" s="1">
        <v>37</v>
      </c>
      <c r="R769" s="1">
        <v>0</v>
      </c>
      <c r="S769" s="1"/>
      <c r="T769" s="1">
        <v>0</v>
      </c>
      <c r="U769" s="1">
        <v>1</v>
      </c>
      <c r="V769" s="1">
        <v>124</v>
      </c>
      <c r="W769" s="1">
        <v>3</v>
      </c>
      <c r="X769" s="1" t="s">
        <v>70</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x14ac:dyDescent="0.3">
      <c r="A770" s="1" t="s">
        <v>49</v>
      </c>
      <c r="B770" s="1" t="s">
        <v>38</v>
      </c>
      <c r="C770" s="1" t="s">
        <v>39</v>
      </c>
      <c r="D770" s="1" t="s">
        <v>52</v>
      </c>
      <c r="E770" s="1" t="s">
        <v>41</v>
      </c>
      <c r="F770" s="1" t="s">
        <v>99</v>
      </c>
      <c r="G770" s="1" t="s">
        <v>845</v>
      </c>
      <c r="H770" s="1">
        <v>1066</v>
      </c>
      <c r="I770" s="1" t="s">
        <v>55</v>
      </c>
      <c r="J770" s="1" t="s">
        <v>45</v>
      </c>
      <c r="K770" s="1" t="s">
        <v>57</v>
      </c>
      <c r="L770" s="1" t="s">
        <v>49</v>
      </c>
      <c r="M770" s="1" t="s">
        <v>47</v>
      </c>
      <c r="N770" s="1">
        <v>3</v>
      </c>
      <c r="O770" s="1">
        <v>-2</v>
      </c>
      <c r="P770" s="1">
        <v>0</v>
      </c>
      <c r="Q770" s="1">
        <v>40</v>
      </c>
      <c r="R770" s="1">
        <v>0</v>
      </c>
      <c r="S770" s="1"/>
      <c r="T770" s="1">
        <v>0</v>
      </c>
      <c r="U770" s="1">
        <v>1</v>
      </c>
      <c r="V770" s="1">
        <v>300</v>
      </c>
      <c r="W770" s="1">
        <v>26</v>
      </c>
      <c r="X770" s="1" t="s">
        <v>70</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x14ac:dyDescent="0.3">
      <c r="A771" s="1" t="s">
        <v>49</v>
      </c>
      <c r="B771" s="1" t="s">
        <v>50</v>
      </c>
      <c r="C771" s="1" t="s">
        <v>62</v>
      </c>
      <c r="D771" s="1" t="s">
        <v>52</v>
      </c>
      <c r="E771" s="1" t="s">
        <v>53</v>
      </c>
      <c r="F771" s="1" t="s">
        <v>65</v>
      </c>
      <c r="G771" s="1" t="s">
        <v>846</v>
      </c>
      <c r="H771" s="1">
        <v>1068</v>
      </c>
      <c r="I771" s="1" t="s">
        <v>44</v>
      </c>
      <c r="J771" s="1" t="s">
        <v>56</v>
      </c>
      <c r="K771" s="1" t="s">
        <v>72</v>
      </c>
      <c r="L771" s="1" t="s">
        <v>49</v>
      </c>
      <c r="M771" s="1" t="s">
        <v>47</v>
      </c>
      <c r="N771" s="1">
        <v>5</v>
      </c>
      <c r="O771" s="1">
        <v>-2</v>
      </c>
      <c r="P771" s="1">
        <v>0</v>
      </c>
      <c r="Q771" s="1">
        <v>26</v>
      </c>
      <c r="R771" s="1">
        <v>0</v>
      </c>
      <c r="S771" s="1"/>
      <c r="T771" s="1">
        <v>0</v>
      </c>
      <c r="U771" s="1">
        <v>1</v>
      </c>
      <c r="V771" s="1">
        <v>921</v>
      </c>
      <c r="W771" s="1">
        <v>1</v>
      </c>
      <c r="X771" s="1" t="s">
        <v>58</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x14ac:dyDescent="0.3">
      <c r="A772" s="1" t="s">
        <v>49</v>
      </c>
      <c r="B772" s="1" t="s">
        <v>38</v>
      </c>
      <c r="C772" s="1" t="s">
        <v>51</v>
      </c>
      <c r="D772" s="1" t="s">
        <v>52</v>
      </c>
      <c r="E772" s="1" t="s">
        <v>53</v>
      </c>
      <c r="F772" s="1" t="s">
        <v>65</v>
      </c>
      <c r="G772" s="1" t="s">
        <v>847</v>
      </c>
      <c r="H772" s="1">
        <v>1069</v>
      </c>
      <c r="I772" s="1" t="s">
        <v>55</v>
      </c>
      <c r="J772" s="1" t="s">
        <v>94</v>
      </c>
      <c r="K772" s="1" t="s">
        <v>72</v>
      </c>
      <c r="L772" s="1" t="s">
        <v>49</v>
      </c>
      <c r="M772" s="1" t="s">
        <v>47</v>
      </c>
      <c r="N772" s="1">
        <v>0</v>
      </c>
      <c r="O772" s="1">
        <v>-2</v>
      </c>
      <c r="P772" s="1">
        <v>0</v>
      </c>
      <c r="Q772" s="1">
        <v>46</v>
      </c>
      <c r="R772" s="1">
        <v>0</v>
      </c>
      <c r="S772" s="1"/>
      <c r="T772" s="1">
        <v>0</v>
      </c>
      <c r="U772" s="1">
        <v>1</v>
      </c>
      <c r="V772" s="1">
        <v>430</v>
      </c>
      <c r="W772" s="1">
        <v>1</v>
      </c>
      <c r="X772" s="1" t="s">
        <v>64</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x14ac:dyDescent="0.3">
      <c r="A773" s="1" t="s">
        <v>49</v>
      </c>
      <c r="B773" s="1" t="s">
        <v>38</v>
      </c>
      <c r="C773" s="1" t="s">
        <v>51</v>
      </c>
      <c r="D773" s="1" t="s">
        <v>52</v>
      </c>
      <c r="E773" s="1" t="s">
        <v>41</v>
      </c>
      <c r="F773" s="1" t="s">
        <v>42</v>
      </c>
      <c r="G773" s="1" t="s">
        <v>848</v>
      </c>
      <c r="H773" s="1">
        <v>1070</v>
      </c>
      <c r="I773" s="1" t="s">
        <v>44</v>
      </c>
      <c r="J773" s="1" t="s">
        <v>45</v>
      </c>
      <c r="K773" s="1" t="s">
        <v>57</v>
      </c>
      <c r="L773" s="1" t="s">
        <v>49</v>
      </c>
      <c r="M773" s="1" t="s">
        <v>47</v>
      </c>
      <c r="N773" s="1">
        <v>4</v>
      </c>
      <c r="O773" s="1">
        <v>-2</v>
      </c>
      <c r="P773" s="1">
        <v>0</v>
      </c>
      <c r="Q773" s="1">
        <v>54</v>
      </c>
      <c r="R773" s="1">
        <v>0</v>
      </c>
      <c r="S773" s="1"/>
      <c r="T773" s="1">
        <v>0</v>
      </c>
      <c r="U773" s="1">
        <v>1</v>
      </c>
      <c r="V773" s="1">
        <v>1082</v>
      </c>
      <c r="W773" s="1">
        <v>2</v>
      </c>
      <c r="X773" s="1" t="s">
        <v>64</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x14ac:dyDescent="0.3">
      <c r="A774" s="1" t="s">
        <v>49</v>
      </c>
      <c r="B774" s="1" t="s">
        <v>50</v>
      </c>
      <c r="C774" s="1" t="s">
        <v>68</v>
      </c>
      <c r="D774" s="1" t="s">
        <v>52</v>
      </c>
      <c r="E774" s="1" t="s">
        <v>53</v>
      </c>
      <c r="F774" s="1" t="s">
        <v>65</v>
      </c>
      <c r="G774" s="1" t="s">
        <v>849</v>
      </c>
      <c r="H774" s="1">
        <v>1071</v>
      </c>
      <c r="I774" s="1" t="s">
        <v>44</v>
      </c>
      <c r="J774" s="1" t="s">
        <v>56</v>
      </c>
      <c r="K774" s="1" t="s">
        <v>57</v>
      </c>
      <c r="L774" s="1" t="s">
        <v>49</v>
      </c>
      <c r="M774" s="1" t="s">
        <v>47</v>
      </c>
      <c r="N774" s="1">
        <v>4</v>
      </c>
      <c r="O774" s="1">
        <v>-2</v>
      </c>
      <c r="P774" s="1">
        <v>0</v>
      </c>
      <c r="Q774" s="1">
        <v>56</v>
      </c>
      <c r="R774" s="1">
        <v>0</v>
      </c>
      <c r="S774" s="1"/>
      <c r="T774" s="1">
        <v>0</v>
      </c>
      <c r="U774" s="1">
        <v>1</v>
      </c>
      <c r="V774" s="1">
        <v>1240</v>
      </c>
      <c r="W774" s="1">
        <v>9</v>
      </c>
      <c r="X774" s="1" t="s">
        <v>70</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x14ac:dyDescent="0.3">
      <c r="A775" s="1" t="s">
        <v>49</v>
      </c>
      <c r="B775" s="1" t="s">
        <v>38</v>
      </c>
      <c r="C775" s="1" t="s">
        <v>39</v>
      </c>
      <c r="D775" s="1" t="s">
        <v>52</v>
      </c>
      <c r="E775" s="1" t="s">
        <v>53</v>
      </c>
      <c r="F775" s="1" t="s">
        <v>65</v>
      </c>
      <c r="G775" s="1" t="s">
        <v>850</v>
      </c>
      <c r="H775" s="1">
        <v>1073</v>
      </c>
      <c r="I775" s="1" t="s">
        <v>44</v>
      </c>
      <c r="J775" s="1" t="s">
        <v>74</v>
      </c>
      <c r="K775" s="1" t="s">
        <v>46</v>
      </c>
      <c r="L775" s="1" t="s">
        <v>49</v>
      </c>
      <c r="M775" s="1" t="s">
        <v>47</v>
      </c>
      <c r="N775" s="1">
        <v>2</v>
      </c>
      <c r="O775" s="1">
        <v>-2</v>
      </c>
      <c r="P775" s="1">
        <v>0</v>
      </c>
      <c r="Q775" s="1">
        <v>36</v>
      </c>
      <c r="R775" s="1">
        <v>0</v>
      </c>
      <c r="S775" s="1"/>
      <c r="T775" s="1">
        <v>0</v>
      </c>
      <c r="U775" s="1">
        <v>1</v>
      </c>
      <c r="V775" s="1">
        <v>796</v>
      </c>
      <c r="W775" s="1">
        <v>12</v>
      </c>
      <c r="X775" s="1" t="s">
        <v>127</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x14ac:dyDescent="0.3">
      <c r="A776" s="1" t="s">
        <v>49</v>
      </c>
      <c r="B776" s="1" t="s">
        <v>84</v>
      </c>
      <c r="C776" s="1" t="s">
        <v>68</v>
      </c>
      <c r="D776" s="1" t="s">
        <v>52</v>
      </c>
      <c r="E776" s="1" t="s">
        <v>53</v>
      </c>
      <c r="F776" s="1" t="s">
        <v>65</v>
      </c>
      <c r="G776" s="1" t="s">
        <v>851</v>
      </c>
      <c r="H776" s="1">
        <v>1074</v>
      </c>
      <c r="I776" s="1" t="s">
        <v>55</v>
      </c>
      <c r="J776" s="1" t="s">
        <v>88</v>
      </c>
      <c r="K776" s="1" t="s">
        <v>46</v>
      </c>
      <c r="L776" s="1" t="s">
        <v>49</v>
      </c>
      <c r="M776" s="1" t="s">
        <v>47</v>
      </c>
      <c r="N776" s="1">
        <v>3</v>
      </c>
      <c r="O776" s="1">
        <v>-2</v>
      </c>
      <c r="P776" s="1">
        <v>0</v>
      </c>
      <c r="Q776" s="1">
        <v>55</v>
      </c>
      <c r="R776" s="1">
        <v>0</v>
      </c>
      <c r="S776" s="1"/>
      <c r="T776" s="1">
        <v>0</v>
      </c>
      <c r="U776" s="1">
        <v>1</v>
      </c>
      <c r="V776" s="1">
        <v>444</v>
      </c>
      <c r="W776" s="1">
        <v>2</v>
      </c>
      <c r="X776" s="1" t="s">
        <v>58</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x14ac:dyDescent="0.3">
      <c r="A777" s="1" t="s">
        <v>49</v>
      </c>
      <c r="B777" s="1" t="s">
        <v>38</v>
      </c>
      <c r="C777" s="1" t="s">
        <v>39</v>
      </c>
      <c r="D777" s="1" t="s">
        <v>52</v>
      </c>
      <c r="E777" s="1" t="s">
        <v>41</v>
      </c>
      <c r="F777" s="1" t="s">
        <v>65</v>
      </c>
      <c r="G777" s="1" t="s">
        <v>852</v>
      </c>
      <c r="H777" s="1">
        <v>1076</v>
      </c>
      <c r="I777" s="1" t="s">
        <v>55</v>
      </c>
      <c r="J777" s="1" t="s">
        <v>45</v>
      </c>
      <c r="K777" s="1" t="s">
        <v>72</v>
      </c>
      <c r="L777" s="1" t="s">
        <v>49</v>
      </c>
      <c r="M777" s="1" t="s">
        <v>47</v>
      </c>
      <c r="N777" s="1">
        <v>5</v>
      </c>
      <c r="O777" s="1">
        <v>-2</v>
      </c>
      <c r="P777" s="1">
        <v>0</v>
      </c>
      <c r="Q777" s="1">
        <v>43</v>
      </c>
      <c r="R777" s="1">
        <v>0</v>
      </c>
      <c r="S777" s="1"/>
      <c r="T777" s="1">
        <v>0</v>
      </c>
      <c r="U777" s="1">
        <v>1</v>
      </c>
      <c r="V777" s="1">
        <v>415</v>
      </c>
      <c r="W777" s="1">
        <v>25</v>
      </c>
      <c r="X777" s="1" t="s">
        <v>70</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x14ac:dyDescent="0.3">
      <c r="A778" s="1" t="s">
        <v>37</v>
      </c>
      <c r="B778" s="1" t="s">
        <v>50</v>
      </c>
      <c r="C778" s="1" t="s">
        <v>85</v>
      </c>
      <c r="D778" s="1" t="s">
        <v>40</v>
      </c>
      <c r="E778" s="1" t="s">
        <v>41</v>
      </c>
      <c r="F778" s="1" t="s">
        <v>99</v>
      </c>
      <c r="G778" s="1" t="s">
        <v>853</v>
      </c>
      <c r="H778" s="1">
        <v>1077</v>
      </c>
      <c r="I778" s="1" t="s">
        <v>44</v>
      </c>
      <c r="J778" s="1" t="s">
        <v>92</v>
      </c>
      <c r="K778" s="1" t="s">
        <v>46</v>
      </c>
      <c r="L778" s="1" t="s">
        <v>37</v>
      </c>
      <c r="M778" s="1" t="s">
        <v>47</v>
      </c>
      <c r="N778" s="1">
        <v>3</v>
      </c>
      <c r="O778" s="1">
        <v>-2</v>
      </c>
      <c r="P778" s="1">
        <v>0</v>
      </c>
      <c r="Q778" s="1">
        <v>20</v>
      </c>
      <c r="R778" s="1">
        <v>1</v>
      </c>
      <c r="S778" s="1">
        <v>1</v>
      </c>
      <c r="T778" s="1">
        <v>1</v>
      </c>
      <c r="U778" s="1">
        <v>0</v>
      </c>
      <c r="V778" s="1">
        <v>769</v>
      </c>
      <c r="W778" s="1">
        <v>9</v>
      </c>
      <c r="X778" s="1" t="s">
        <v>70</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x14ac:dyDescent="0.3">
      <c r="A779" s="1" t="s">
        <v>37</v>
      </c>
      <c r="B779" s="1" t="s">
        <v>38</v>
      </c>
      <c r="C779" s="1" t="s">
        <v>85</v>
      </c>
      <c r="D779" s="1" t="s">
        <v>40</v>
      </c>
      <c r="E779" s="1" t="s">
        <v>53</v>
      </c>
      <c r="F779" s="1" t="s">
        <v>42</v>
      </c>
      <c r="G779" s="1" t="s">
        <v>854</v>
      </c>
      <c r="H779" s="1">
        <v>1079</v>
      </c>
      <c r="I779" s="1" t="s">
        <v>44</v>
      </c>
      <c r="J779" s="1" t="s">
        <v>61</v>
      </c>
      <c r="K779" s="1" t="s">
        <v>46</v>
      </c>
      <c r="L779" s="1" t="s">
        <v>49</v>
      </c>
      <c r="M779" s="1" t="s">
        <v>47</v>
      </c>
      <c r="N779" s="1">
        <v>6</v>
      </c>
      <c r="O779" s="1">
        <v>-2</v>
      </c>
      <c r="P779" s="1">
        <v>0</v>
      </c>
      <c r="Q779" s="1">
        <v>21</v>
      </c>
      <c r="R779" s="1">
        <v>1</v>
      </c>
      <c r="S779" s="1">
        <v>1</v>
      </c>
      <c r="T779" s="1">
        <v>1</v>
      </c>
      <c r="U779" s="1">
        <v>0</v>
      </c>
      <c r="V779" s="1">
        <v>1334</v>
      </c>
      <c r="W779" s="1">
        <v>10</v>
      </c>
      <c r="X779" s="1" t="s">
        <v>70</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x14ac:dyDescent="0.3">
      <c r="A780" s="1" t="s">
        <v>49</v>
      </c>
      <c r="B780" s="1" t="s">
        <v>38</v>
      </c>
      <c r="C780" s="1" t="s">
        <v>51</v>
      </c>
      <c r="D780" s="1" t="s">
        <v>52</v>
      </c>
      <c r="E780" s="1" t="s">
        <v>53</v>
      </c>
      <c r="F780" s="1" t="s">
        <v>42</v>
      </c>
      <c r="G780" s="1" t="s">
        <v>855</v>
      </c>
      <c r="H780" s="1">
        <v>1080</v>
      </c>
      <c r="I780" s="1" t="s">
        <v>44</v>
      </c>
      <c r="J780" s="1" t="s">
        <v>56</v>
      </c>
      <c r="K780" s="1" t="s">
        <v>72</v>
      </c>
      <c r="L780" s="1" t="s">
        <v>37</v>
      </c>
      <c r="M780" s="1" t="s">
        <v>47</v>
      </c>
      <c r="N780" s="1">
        <v>2</v>
      </c>
      <c r="O780" s="1">
        <v>-2</v>
      </c>
      <c r="P780" s="1">
        <v>0</v>
      </c>
      <c r="Q780" s="1">
        <v>46</v>
      </c>
      <c r="R780" s="1">
        <v>0</v>
      </c>
      <c r="S780" s="1"/>
      <c r="T780" s="1">
        <v>0</v>
      </c>
      <c r="U780" s="1">
        <v>1</v>
      </c>
      <c r="V780" s="1">
        <v>1003</v>
      </c>
      <c r="W780" s="1">
        <v>8</v>
      </c>
      <c r="X780" s="1" t="s">
        <v>64</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x14ac:dyDescent="0.3">
      <c r="A781" s="1" t="s">
        <v>37</v>
      </c>
      <c r="B781" s="1" t="s">
        <v>38</v>
      </c>
      <c r="C781" s="1" t="s">
        <v>51</v>
      </c>
      <c r="D781" s="1" t="s">
        <v>40</v>
      </c>
      <c r="E781" s="1" t="s">
        <v>53</v>
      </c>
      <c r="F781" s="1" t="s">
        <v>42</v>
      </c>
      <c r="G781" s="1" t="s">
        <v>856</v>
      </c>
      <c r="H781" s="1">
        <v>1081</v>
      </c>
      <c r="I781" s="1" t="s">
        <v>55</v>
      </c>
      <c r="J781" s="1" t="s">
        <v>56</v>
      </c>
      <c r="K781" s="1" t="s">
        <v>57</v>
      </c>
      <c r="L781" s="1" t="s">
        <v>37</v>
      </c>
      <c r="M781" s="1" t="s">
        <v>47</v>
      </c>
      <c r="N781" s="1">
        <v>2</v>
      </c>
      <c r="O781" s="1">
        <v>-2</v>
      </c>
      <c r="P781" s="1">
        <v>0</v>
      </c>
      <c r="Q781" s="1">
        <v>51</v>
      </c>
      <c r="R781" s="1">
        <v>1</v>
      </c>
      <c r="S781" s="1">
        <v>1</v>
      </c>
      <c r="T781" s="1">
        <v>1</v>
      </c>
      <c r="U781" s="1">
        <v>0</v>
      </c>
      <c r="V781" s="1">
        <v>1323</v>
      </c>
      <c r="W781" s="1">
        <v>4</v>
      </c>
      <c r="X781" s="1" t="s">
        <v>64</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x14ac:dyDescent="0.3">
      <c r="A782" s="1" t="s">
        <v>37</v>
      </c>
      <c r="B782" s="1" t="s">
        <v>84</v>
      </c>
      <c r="C782" s="1" t="s">
        <v>62</v>
      </c>
      <c r="D782" s="1" t="s">
        <v>40</v>
      </c>
      <c r="E782" s="1" t="s">
        <v>53</v>
      </c>
      <c r="F782" s="1" t="s">
        <v>106</v>
      </c>
      <c r="G782" s="1" t="s">
        <v>857</v>
      </c>
      <c r="H782" s="1">
        <v>1082</v>
      </c>
      <c r="I782" s="1" t="s">
        <v>55</v>
      </c>
      <c r="J782" s="1" t="s">
        <v>76</v>
      </c>
      <c r="K782" s="1" t="s">
        <v>46</v>
      </c>
      <c r="L782" s="1" t="s">
        <v>49</v>
      </c>
      <c r="M782" s="1" t="s">
        <v>47</v>
      </c>
      <c r="N782" s="1">
        <v>2</v>
      </c>
      <c r="O782" s="1">
        <v>-2</v>
      </c>
      <c r="P782" s="1">
        <v>0</v>
      </c>
      <c r="Q782" s="1">
        <v>28</v>
      </c>
      <c r="R782" s="1">
        <v>1</v>
      </c>
      <c r="S782" s="1">
        <v>1</v>
      </c>
      <c r="T782" s="1">
        <v>1</v>
      </c>
      <c r="U782" s="1">
        <v>0</v>
      </c>
      <c r="V782" s="1">
        <v>1366</v>
      </c>
      <c r="W782" s="1">
        <v>24</v>
      </c>
      <c r="X782" s="1" t="s">
        <v>48</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x14ac:dyDescent="0.3">
      <c r="A783" s="1" t="s">
        <v>49</v>
      </c>
      <c r="B783" s="1" t="s">
        <v>38</v>
      </c>
      <c r="C783" s="1" t="s">
        <v>62</v>
      </c>
      <c r="D783" s="1" t="s">
        <v>52</v>
      </c>
      <c r="E783" s="1" t="s">
        <v>53</v>
      </c>
      <c r="F783" s="1" t="s">
        <v>65</v>
      </c>
      <c r="G783" s="1" t="s">
        <v>858</v>
      </c>
      <c r="H783" s="1">
        <v>1083</v>
      </c>
      <c r="I783" s="1" t="s">
        <v>55</v>
      </c>
      <c r="J783" s="1" t="s">
        <v>61</v>
      </c>
      <c r="K783" s="1" t="s">
        <v>57</v>
      </c>
      <c r="L783" s="1" t="s">
        <v>49</v>
      </c>
      <c r="M783" s="1" t="s">
        <v>47</v>
      </c>
      <c r="N783" s="1">
        <v>2</v>
      </c>
      <c r="O783" s="1">
        <v>-2</v>
      </c>
      <c r="P783" s="1">
        <v>0</v>
      </c>
      <c r="Q783" s="1">
        <v>26</v>
      </c>
      <c r="R783" s="1">
        <v>0</v>
      </c>
      <c r="S783" s="1"/>
      <c r="T783" s="1">
        <v>0</v>
      </c>
      <c r="U783" s="1">
        <v>1</v>
      </c>
      <c r="V783" s="1">
        <v>192</v>
      </c>
      <c r="W783" s="1">
        <v>1</v>
      </c>
      <c r="X783" s="1" t="s">
        <v>48</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x14ac:dyDescent="0.3">
      <c r="A784" s="1" t="s">
        <v>49</v>
      </c>
      <c r="B784" s="1" t="s">
        <v>38</v>
      </c>
      <c r="C784" s="1" t="s">
        <v>62</v>
      </c>
      <c r="D784" s="1" t="s">
        <v>52</v>
      </c>
      <c r="E784" s="1" t="s">
        <v>53</v>
      </c>
      <c r="F784" s="1" t="s">
        <v>59</v>
      </c>
      <c r="G784" s="1" t="s">
        <v>859</v>
      </c>
      <c r="H784" s="1">
        <v>1084</v>
      </c>
      <c r="I784" s="1" t="s">
        <v>55</v>
      </c>
      <c r="J784" s="1" t="s">
        <v>74</v>
      </c>
      <c r="K784" s="1" t="s">
        <v>57</v>
      </c>
      <c r="L784" s="1" t="s">
        <v>49</v>
      </c>
      <c r="M784" s="1" t="s">
        <v>47</v>
      </c>
      <c r="N784" s="1">
        <v>1</v>
      </c>
      <c r="O784" s="1">
        <v>-2</v>
      </c>
      <c r="P784" s="1">
        <v>0</v>
      </c>
      <c r="Q784" s="1">
        <v>30</v>
      </c>
      <c r="R784" s="1">
        <v>0</v>
      </c>
      <c r="S784" s="1"/>
      <c r="T784" s="1">
        <v>0</v>
      </c>
      <c r="U784" s="1">
        <v>1</v>
      </c>
      <c r="V784" s="1">
        <v>1176</v>
      </c>
      <c r="W784" s="1">
        <v>20</v>
      </c>
      <c r="X784" s="1" t="s">
        <v>70</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x14ac:dyDescent="0.3">
      <c r="A785" s="1" t="s">
        <v>49</v>
      </c>
      <c r="B785" s="1" t="s">
        <v>38</v>
      </c>
      <c r="C785" s="1" t="s">
        <v>39</v>
      </c>
      <c r="D785" s="1" t="s">
        <v>52</v>
      </c>
      <c r="E785" s="1" t="s">
        <v>53</v>
      </c>
      <c r="F785" s="1" t="s">
        <v>106</v>
      </c>
      <c r="G785" s="1" t="s">
        <v>860</v>
      </c>
      <c r="H785" s="1">
        <v>1085</v>
      </c>
      <c r="I785" s="1" t="s">
        <v>44</v>
      </c>
      <c r="J785" s="1" t="s">
        <v>56</v>
      </c>
      <c r="K785" s="1" t="s">
        <v>57</v>
      </c>
      <c r="L785" s="1" t="s">
        <v>49</v>
      </c>
      <c r="M785" s="1" t="s">
        <v>47</v>
      </c>
      <c r="N785" s="1">
        <v>3</v>
      </c>
      <c r="O785" s="1">
        <v>-2</v>
      </c>
      <c r="P785" s="1">
        <v>0</v>
      </c>
      <c r="Q785" s="1">
        <v>41</v>
      </c>
      <c r="R785" s="1">
        <v>0</v>
      </c>
      <c r="S785" s="1"/>
      <c r="T785" s="1">
        <v>0</v>
      </c>
      <c r="U785" s="1">
        <v>1</v>
      </c>
      <c r="V785" s="1">
        <v>509</v>
      </c>
      <c r="W785" s="1">
        <v>7</v>
      </c>
      <c r="X785" s="1" t="s">
        <v>48</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x14ac:dyDescent="0.3">
      <c r="A786" s="1" t="s">
        <v>49</v>
      </c>
      <c r="B786" s="1" t="s">
        <v>38</v>
      </c>
      <c r="C786" s="1" t="s">
        <v>39</v>
      </c>
      <c r="D786" s="1" t="s">
        <v>52</v>
      </c>
      <c r="E786" s="1" t="s">
        <v>53</v>
      </c>
      <c r="F786" s="1" t="s">
        <v>42</v>
      </c>
      <c r="G786" s="1" t="s">
        <v>861</v>
      </c>
      <c r="H786" s="1">
        <v>1088</v>
      </c>
      <c r="I786" s="1" t="s">
        <v>44</v>
      </c>
      <c r="J786" s="1" t="s">
        <v>76</v>
      </c>
      <c r="K786" s="1" t="s">
        <v>57</v>
      </c>
      <c r="L786" s="1" t="s">
        <v>49</v>
      </c>
      <c r="M786" s="1" t="s">
        <v>47</v>
      </c>
      <c r="N786" s="1">
        <v>4</v>
      </c>
      <c r="O786" s="1">
        <v>-2</v>
      </c>
      <c r="P786" s="1">
        <v>0</v>
      </c>
      <c r="Q786" s="1">
        <v>38</v>
      </c>
      <c r="R786" s="1">
        <v>0</v>
      </c>
      <c r="S786" s="1"/>
      <c r="T786" s="1">
        <v>0</v>
      </c>
      <c r="U786" s="1">
        <v>1</v>
      </c>
      <c r="V786" s="1">
        <v>330</v>
      </c>
      <c r="W786" s="1">
        <v>17</v>
      </c>
      <c r="X786" s="1" t="s">
        <v>58</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x14ac:dyDescent="0.3">
      <c r="A787" s="1" t="s">
        <v>49</v>
      </c>
      <c r="B787" s="1" t="s">
        <v>38</v>
      </c>
      <c r="C787" s="1" t="s">
        <v>39</v>
      </c>
      <c r="D787" s="1" t="s">
        <v>52</v>
      </c>
      <c r="E787" s="1" t="s">
        <v>53</v>
      </c>
      <c r="F787" s="1" t="s">
        <v>106</v>
      </c>
      <c r="G787" s="1" t="s">
        <v>862</v>
      </c>
      <c r="H787" s="1">
        <v>1092</v>
      </c>
      <c r="I787" s="1" t="s">
        <v>55</v>
      </c>
      <c r="J787" s="1" t="s">
        <v>76</v>
      </c>
      <c r="K787" s="1" t="s">
        <v>57</v>
      </c>
      <c r="L787" s="1" t="s">
        <v>49</v>
      </c>
      <c r="M787" s="1" t="s">
        <v>47</v>
      </c>
      <c r="N787" s="1">
        <v>6</v>
      </c>
      <c r="O787" s="1">
        <v>-2</v>
      </c>
      <c r="P787" s="1">
        <v>0</v>
      </c>
      <c r="Q787" s="1">
        <v>40</v>
      </c>
      <c r="R787" s="1">
        <v>0</v>
      </c>
      <c r="S787" s="1"/>
      <c r="T787" s="1">
        <v>0</v>
      </c>
      <c r="U787" s="1">
        <v>1</v>
      </c>
      <c r="V787" s="1">
        <v>1492</v>
      </c>
      <c r="W787" s="1">
        <v>20</v>
      </c>
      <c r="X787" s="1" t="s">
        <v>64</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x14ac:dyDescent="0.3">
      <c r="A788" s="1" t="s">
        <v>49</v>
      </c>
      <c r="B788" s="1" t="s">
        <v>84</v>
      </c>
      <c r="C788" s="1" t="s">
        <v>62</v>
      </c>
      <c r="D788" s="1" t="s">
        <v>52</v>
      </c>
      <c r="E788" s="1" t="s">
        <v>53</v>
      </c>
      <c r="F788" s="1" t="s">
        <v>42</v>
      </c>
      <c r="G788" s="1" t="s">
        <v>863</v>
      </c>
      <c r="H788" s="1">
        <v>1094</v>
      </c>
      <c r="I788" s="1" t="s">
        <v>55</v>
      </c>
      <c r="J788" s="1" t="s">
        <v>61</v>
      </c>
      <c r="K788" s="1" t="s">
        <v>57</v>
      </c>
      <c r="L788" s="1" t="s">
        <v>49</v>
      </c>
      <c r="M788" s="1" t="s">
        <v>47</v>
      </c>
      <c r="N788" s="1">
        <v>4</v>
      </c>
      <c r="O788" s="1">
        <v>-2</v>
      </c>
      <c r="P788" s="1">
        <v>0</v>
      </c>
      <c r="Q788" s="1">
        <v>27</v>
      </c>
      <c r="R788" s="1">
        <v>0</v>
      </c>
      <c r="S788" s="1"/>
      <c r="T788" s="1">
        <v>0</v>
      </c>
      <c r="U788" s="1">
        <v>1</v>
      </c>
      <c r="V788" s="1">
        <v>1277</v>
      </c>
      <c r="W788" s="1">
        <v>8</v>
      </c>
      <c r="X788" s="1" t="s">
        <v>127</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x14ac:dyDescent="0.3">
      <c r="A789" s="1" t="s">
        <v>49</v>
      </c>
      <c r="B789" s="1" t="s">
        <v>50</v>
      </c>
      <c r="C789" s="1" t="s">
        <v>68</v>
      </c>
      <c r="D789" s="1" t="s">
        <v>52</v>
      </c>
      <c r="E789" s="1" t="s">
        <v>53</v>
      </c>
      <c r="F789" s="1" t="s">
        <v>42</v>
      </c>
      <c r="G789" s="1" t="s">
        <v>864</v>
      </c>
      <c r="H789" s="1">
        <v>1096</v>
      </c>
      <c r="I789" s="1" t="s">
        <v>55</v>
      </c>
      <c r="J789" s="1" t="s">
        <v>74</v>
      </c>
      <c r="K789" s="1" t="s">
        <v>57</v>
      </c>
      <c r="L789" s="1" t="s">
        <v>49</v>
      </c>
      <c r="M789" s="1" t="s">
        <v>47</v>
      </c>
      <c r="N789" s="1">
        <v>4</v>
      </c>
      <c r="O789" s="1">
        <v>-2</v>
      </c>
      <c r="P789" s="1">
        <v>0</v>
      </c>
      <c r="Q789" s="1">
        <v>55</v>
      </c>
      <c r="R789" s="1">
        <v>0</v>
      </c>
      <c r="S789" s="1"/>
      <c r="T789" s="1">
        <v>0</v>
      </c>
      <c r="U789" s="1">
        <v>1</v>
      </c>
      <c r="V789" s="1">
        <v>1091</v>
      </c>
      <c r="W789" s="1">
        <v>2</v>
      </c>
      <c r="X789" s="1" t="s">
        <v>58</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x14ac:dyDescent="0.3">
      <c r="A790" s="1" t="s">
        <v>49</v>
      </c>
      <c r="B790" s="1" t="s">
        <v>38</v>
      </c>
      <c r="C790" s="1" t="s">
        <v>62</v>
      </c>
      <c r="D790" s="1" t="s">
        <v>52</v>
      </c>
      <c r="E790" s="1" t="s">
        <v>53</v>
      </c>
      <c r="F790" s="1" t="s">
        <v>59</v>
      </c>
      <c r="G790" s="1" t="s">
        <v>865</v>
      </c>
      <c r="H790" s="1">
        <v>1097</v>
      </c>
      <c r="I790" s="1" t="s">
        <v>44</v>
      </c>
      <c r="J790" s="1" t="s">
        <v>56</v>
      </c>
      <c r="K790" s="1" t="s">
        <v>46</v>
      </c>
      <c r="L790" s="1" t="s">
        <v>49</v>
      </c>
      <c r="M790" s="1" t="s">
        <v>47</v>
      </c>
      <c r="N790" s="1">
        <v>4</v>
      </c>
      <c r="O790" s="1">
        <v>-2</v>
      </c>
      <c r="P790" s="1">
        <v>0</v>
      </c>
      <c r="Q790" s="1">
        <v>28</v>
      </c>
      <c r="R790" s="1">
        <v>0</v>
      </c>
      <c r="S790" s="1"/>
      <c r="T790" s="1">
        <v>0</v>
      </c>
      <c r="U790" s="1">
        <v>1</v>
      </c>
      <c r="V790" s="1">
        <v>857</v>
      </c>
      <c r="W790" s="1">
        <v>10</v>
      </c>
      <c r="X790" s="1" t="s">
        <v>70</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x14ac:dyDescent="0.3">
      <c r="A791" s="1" t="s">
        <v>37</v>
      </c>
      <c r="B791" s="1" t="s">
        <v>38</v>
      </c>
      <c r="C791" s="1" t="s">
        <v>39</v>
      </c>
      <c r="D791" s="1" t="s">
        <v>40</v>
      </c>
      <c r="E791" s="1" t="s">
        <v>154</v>
      </c>
      <c r="F791" s="1" t="s">
        <v>65</v>
      </c>
      <c r="G791" s="1" t="s">
        <v>866</v>
      </c>
      <c r="H791" s="1">
        <v>1098</v>
      </c>
      <c r="I791" s="1" t="s">
        <v>55</v>
      </c>
      <c r="J791" s="1" t="s">
        <v>156</v>
      </c>
      <c r="K791" s="1" t="s">
        <v>57</v>
      </c>
      <c r="L791" s="1" t="s">
        <v>49</v>
      </c>
      <c r="M791" s="1" t="s">
        <v>47</v>
      </c>
      <c r="N791" s="1">
        <v>1</v>
      </c>
      <c r="O791" s="1">
        <v>-2</v>
      </c>
      <c r="P791" s="1">
        <v>0</v>
      </c>
      <c r="Q791" s="1">
        <v>44</v>
      </c>
      <c r="R791" s="1">
        <v>1</v>
      </c>
      <c r="S791" s="1">
        <v>1</v>
      </c>
      <c r="T791" s="1">
        <v>1</v>
      </c>
      <c r="U791" s="1">
        <v>0</v>
      </c>
      <c r="V791" s="1">
        <v>1376</v>
      </c>
      <c r="W791" s="1">
        <v>1</v>
      </c>
      <c r="X791" s="1" t="s">
        <v>48</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x14ac:dyDescent="0.3">
      <c r="A792" s="1" t="s">
        <v>49</v>
      </c>
      <c r="B792" s="1" t="s">
        <v>38</v>
      </c>
      <c r="C792" s="1" t="s">
        <v>62</v>
      </c>
      <c r="D792" s="1" t="s">
        <v>52</v>
      </c>
      <c r="E792" s="1" t="s">
        <v>53</v>
      </c>
      <c r="F792" s="1" t="s">
        <v>42</v>
      </c>
      <c r="G792" s="1" t="s">
        <v>867</v>
      </c>
      <c r="H792" s="1">
        <v>1099</v>
      </c>
      <c r="I792" s="1" t="s">
        <v>55</v>
      </c>
      <c r="J792" s="1" t="s">
        <v>76</v>
      </c>
      <c r="K792" s="1" t="s">
        <v>72</v>
      </c>
      <c r="L792" s="1" t="s">
        <v>49</v>
      </c>
      <c r="M792" s="1" t="s">
        <v>47</v>
      </c>
      <c r="N792" s="1">
        <v>2</v>
      </c>
      <c r="O792" s="1">
        <v>-2</v>
      </c>
      <c r="P792" s="1">
        <v>0</v>
      </c>
      <c r="Q792" s="1">
        <v>33</v>
      </c>
      <c r="R792" s="1">
        <v>0</v>
      </c>
      <c r="S792" s="1"/>
      <c r="T792" s="1">
        <v>0</v>
      </c>
      <c r="U792" s="1">
        <v>1</v>
      </c>
      <c r="V792" s="1">
        <v>654</v>
      </c>
      <c r="W792" s="1">
        <v>5</v>
      </c>
      <c r="X792" s="1" t="s">
        <v>70</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x14ac:dyDescent="0.3">
      <c r="A793" s="1" t="s">
        <v>37</v>
      </c>
      <c r="B793" s="1" t="s">
        <v>38</v>
      </c>
      <c r="C793" s="1" t="s">
        <v>39</v>
      </c>
      <c r="D793" s="1" t="s">
        <v>40</v>
      </c>
      <c r="E793" s="1" t="s">
        <v>41</v>
      </c>
      <c r="F793" s="1" t="s">
        <v>106</v>
      </c>
      <c r="G793" s="1" t="s">
        <v>868</v>
      </c>
      <c r="H793" s="1">
        <v>1100</v>
      </c>
      <c r="I793" s="1" t="s">
        <v>55</v>
      </c>
      <c r="J793" s="1" t="s">
        <v>45</v>
      </c>
      <c r="K793" s="1" t="s">
        <v>46</v>
      </c>
      <c r="L793" s="1" t="s">
        <v>37</v>
      </c>
      <c r="M793" s="1" t="s">
        <v>47</v>
      </c>
      <c r="N793" s="1">
        <v>2</v>
      </c>
      <c r="O793" s="1">
        <v>-2</v>
      </c>
      <c r="P793" s="1">
        <v>0</v>
      </c>
      <c r="Q793" s="1">
        <v>35</v>
      </c>
      <c r="R793" s="1">
        <v>1</v>
      </c>
      <c r="S793" s="1">
        <v>1</v>
      </c>
      <c r="T793" s="1">
        <v>1</v>
      </c>
      <c r="U793" s="1">
        <v>0</v>
      </c>
      <c r="V793" s="1">
        <v>1204</v>
      </c>
      <c r="W793" s="1">
        <v>4</v>
      </c>
      <c r="X793" s="1" t="s">
        <v>70</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x14ac:dyDescent="0.3">
      <c r="A794" s="1" t="s">
        <v>37</v>
      </c>
      <c r="B794" s="1" t="s">
        <v>50</v>
      </c>
      <c r="C794" s="1" t="s">
        <v>62</v>
      </c>
      <c r="D794" s="1" t="s">
        <v>40</v>
      </c>
      <c r="E794" s="1" t="s">
        <v>53</v>
      </c>
      <c r="F794" s="1" t="s">
        <v>65</v>
      </c>
      <c r="G794" s="1" t="s">
        <v>869</v>
      </c>
      <c r="H794" s="1">
        <v>1101</v>
      </c>
      <c r="I794" s="1" t="s">
        <v>44</v>
      </c>
      <c r="J794" s="1" t="s">
        <v>56</v>
      </c>
      <c r="K794" s="1" t="s">
        <v>46</v>
      </c>
      <c r="L794" s="1" t="s">
        <v>49</v>
      </c>
      <c r="M794" s="1" t="s">
        <v>47</v>
      </c>
      <c r="N794" s="1">
        <v>4</v>
      </c>
      <c r="O794" s="1">
        <v>-2</v>
      </c>
      <c r="P794" s="1">
        <v>0</v>
      </c>
      <c r="Q794" s="1">
        <v>33</v>
      </c>
      <c r="R794" s="1">
        <v>1</v>
      </c>
      <c r="S794" s="1">
        <v>1</v>
      </c>
      <c r="T794" s="1">
        <v>1</v>
      </c>
      <c r="U794" s="1">
        <v>0</v>
      </c>
      <c r="V794" s="1">
        <v>827</v>
      </c>
      <c r="W794" s="1">
        <v>29</v>
      </c>
      <c r="X794" s="1" t="s">
        <v>64</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x14ac:dyDescent="0.3">
      <c r="A795" s="1" t="s">
        <v>49</v>
      </c>
      <c r="B795" s="1" t="s">
        <v>38</v>
      </c>
      <c r="C795" s="1" t="s">
        <v>62</v>
      </c>
      <c r="D795" s="1" t="s">
        <v>52</v>
      </c>
      <c r="E795" s="1" t="s">
        <v>53</v>
      </c>
      <c r="F795" s="1" t="s">
        <v>42</v>
      </c>
      <c r="G795" s="1" t="s">
        <v>870</v>
      </c>
      <c r="H795" s="1">
        <v>1102</v>
      </c>
      <c r="I795" s="1" t="s">
        <v>55</v>
      </c>
      <c r="J795" s="1" t="s">
        <v>61</v>
      </c>
      <c r="K795" s="1" t="s">
        <v>72</v>
      </c>
      <c r="L795" s="1" t="s">
        <v>49</v>
      </c>
      <c r="M795" s="1" t="s">
        <v>47</v>
      </c>
      <c r="N795" s="1">
        <v>5</v>
      </c>
      <c r="O795" s="1">
        <v>-2</v>
      </c>
      <c r="P795" s="1">
        <v>0</v>
      </c>
      <c r="Q795" s="1">
        <v>28</v>
      </c>
      <c r="R795" s="1">
        <v>0</v>
      </c>
      <c r="S795" s="1"/>
      <c r="T795" s="1">
        <v>0</v>
      </c>
      <c r="U795" s="1">
        <v>1</v>
      </c>
      <c r="V795" s="1">
        <v>895</v>
      </c>
      <c r="W795" s="1">
        <v>15</v>
      </c>
      <c r="X795" s="1" t="s">
        <v>48</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x14ac:dyDescent="0.3">
      <c r="A796" s="1" t="s">
        <v>49</v>
      </c>
      <c r="B796" s="1" t="s">
        <v>50</v>
      </c>
      <c r="C796" s="1" t="s">
        <v>62</v>
      </c>
      <c r="D796" s="1" t="s">
        <v>52</v>
      </c>
      <c r="E796" s="1" t="s">
        <v>53</v>
      </c>
      <c r="F796" s="1" t="s">
        <v>42</v>
      </c>
      <c r="G796" s="1" t="s">
        <v>871</v>
      </c>
      <c r="H796" s="1">
        <v>1103</v>
      </c>
      <c r="I796" s="1" t="s">
        <v>55</v>
      </c>
      <c r="J796" s="1" t="s">
        <v>76</v>
      </c>
      <c r="K796" s="1" t="s">
        <v>46</v>
      </c>
      <c r="L796" s="1" t="s">
        <v>49</v>
      </c>
      <c r="M796" s="1" t="s">
        <v>47</v>
      </c>
      <c r="N796" s="1">
        <v>1</v>
      </c>
      <c r="O796" s="1">
        <v>-2</v>
      </c>
      <c r="P796" s="1">
        <v>0</v>
      </c>
      <c r="Q796" s="1">
        <v>34</v>
      </c>
      <c r="R796" s="1">
        <v>0</v>
      </c>
      <c r="S796" s="1"/>
      <c r="T796" s="1">
        <v>0</v>
      </c>
      <c r="U796" s="1">
        <v>1</v>
      </c>
      <c r="V796" s="1">
        <v>618</v>
      </c>
      <c r="W796" s="1">
        <v>3</v>
      </c>
      <c r="X796" s="1" t="s">
        <v>58</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x14ac:dyDescent="0.3">
      <c r="A797" s="1" t="s">
        <v>49</v>
      </c>
      <c r="B797" s="1" t="s">
        <v>38</v>
      </c>
      <c r="C797" s="1" t="s">
        <v>39</v>
      </c>
      <c r="D797" s="1" t="s">
        <v>52</v>
      </c>
      <c r="E797" s="1" t="s">
        <v>41</v>
      </c>
      <c r="F797" s="1" t="s">
        <v>42</v>
      </c>
      <c r="G797" s="1" t="s">
        <v>872</v>
      </c>
      <c r="H797" s="1">
        <v>1105</v>
      </c>
      <c r="I797" s="1" t="s">
        <v>44</v>
      </c>
      <c r="J797" s="1" t="s">
        <v>45</v>
      </c>
      <c r="K797" s="1" t="s">
        <v>72</v>
      </c>
      <c r="L797" s="1" t="s">
        <v>37</v>
      </c>
      <c r="M797" s="1" t="s">
        <v>47</v>
      </c>
      <c r="N797" s="1">
        <v>5</v>
      </c>
      <c r="O797" s="1">
        <v>-2</v>
      </c>
      <c r="P797" s="1">
        <v>0</v>
      </c>
      <c r="Q797" s="1">
        <v>37</v>
      </c>
      <c r="R797" s="1">
        <v>0</v>
      </c>
      <c r="S797" s="1"/>
      <c r="T797" s="1">
        <v>0</v>
      </c>
      <c r="U797" s="1">
        <v>1</v>
      </c>
      <c r="V797" s="1">
        <v>309</v>
      </c>
      <c r="W797" s="1">
        <v>10</v>
      </c>
      <c r="X797" s="1" t="s">
        <v>64</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x14ac:dyDescent="0.3">
      <c r="A798" s="1" t="s">
        <v>37</v>
      </c>
      <c r="B798" s="1" t="s">
        <v>38</v>
      </c>
      <c r="C798" s="1" t="s">
        <v>62</v>
      </c>
      <c r="D798" s="1" t="s">
        <v>40</v>
      </c>
      <c r="E798" s="1" t="s">
        <v>53</v>
      </c>
      <c r="F798" s="1" t="s">
        <v>106</v>
      </c>
      <c r="G798" s="1" t="s">
        <v>873</v>
      </c>
      <c r="H798" s="1">
        <v>1106</v>
      </c>
      <c r="I798" s="1" t="s">
        <v>55</v>
      </c>
      <c r="J798" s="1" t="s">
        <v>61</v>
      </c>
      <c r="K798" s="1" t="s">
        <v>57</v>
      </c>
      <c r="L798" s="1" t="s">
        <v>37</v>
      </c>
      <c r="M798" s="1" t="s">
        <v>47</v>
      </c>
      <c r="N798" s="1">
        <v>3</v>
      </c>
      <c r="O798" s="1">
        <v>-2</v>
      </c>
      <c r="P798" s="1">
        <v>0</v>
      </c>
      <c r="Q798" s="1">
        <v>25</v>
      </c>
      <c r="R798" s="1">
        <v>1</v>
      </c>
      <c r="S798" s="1">
        <v>1</v>
      </c>
      <c r="T798" s="1">
        <v>1</v>
      </c>
      <c r="U798" s="1">
        <v>0</v>
      </c>
      <c r="V798" s="1">
        <v>1219</v>
      </c>
      <c r="W798" s="1">
        <v>4</v>
      </c>
      <c r="X798" s="1" t="s">
        <v>58</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x14ac:dyDescent="0.3">
      <c r="A799" s="1" t="s">
        <v>37</v>
      </c>
      <c r="B799" s="1" t="s">
        <v>38</v>
      </c>
      <c r="C799" s="1" t="s">
        <v>62</v>
      </c>
      <c r="D799" s="1" t="s">
        <v>40</v>
      </c>
      <c r="E799" s="1" t="s">
        <v>53</v>
      </c>
      <c r="F799" s="1" t="s">
        <v>65</v>
      </c>
      <c r="G799" s="1" t="s">
        <v>874</v>
      </c>
      <c r="H799" s="1">
        <v>1107</v>
      </c>
      <c r="I799" s="1" t="s">
        <v>55</v>
      </c>
      <c r="J799" s="1" t="s">
        <v>61</v>
      </c>
      <c r="K799" s="1" t="s">
        <v>72</v>
      </c>
      <c r="L799" s="1" t="s">
        <v>49</v>
      </c>
      <c r="M799" s="1" t="s">
        <v>47</v>
      </c>
      <c r="N799" s="1">
        <v>0</v>
      </c>
      <c r="O799" s="1">
        <v>-2</v>
      </c>
      <c r="P799" s="1">
        <v>0</v>
      </c>
      <c r="Q799" s="1">
        <v>26</v>
      </c>
      <c r="R799" s="1">
        <v>1</v>
      </c>
      <c r="S799" s="1">
        <v>1</v>
      </c>
      <c r="T799" s="1">
        <v>1</v>
      </c>
      <c r="U799" s="1">
        <v>0</v>
      </c>
      <c r="V799" s="1">
        <v>1330</v>
      </c>
      <c r="W799" s="1">
        <v>21</v>
      </c>
      <c r="X799" s="1" t="s">
        <v>70</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x14ac:dyDescent="0.3">
      <c r="A800" s="1" t="s">
        <v>37</v>
      </c>
      <c r="B800" s="1" t="s">
        <v>38</v>
      </c>
      <c r="C800" s="1" t="s">
        <v>62</v>
      </c>
      <c r="D800" s="1" t="s">
        <v>40</v>
      </c>
      <c r="E800" s="1" t="s">
        <v>53</v>
      </c>
      <c r="F800" s="1" t="s">
        <v>65</v>
      </c>
      <c r="G800" s="1" t="s">
        <v>875</v>
      </c>
      <c r="H800" s="1">
        <v>1108</v>
      </c>
      <c r="I800" s="1" t="s">
        <v>55</v>
      </c>
      <c r="J800" s="1" t="s">
        <v>56</v>
      </c>
      <c r="K800" s="1" t="s">
        <v>46</v>
      </c>
      <c r="L800" s="1" t="s">
        <v>37</v>
      </c>
      <c r="M800" s="1" t="s">
        <v>47</v>
      </c>
      <c r="N800" s="1">
        <v>0</v>
      </c>
      <c r="O800" s="1">
        <v>-2</v>
      </c>
      <c r="P800" s="1">
        <v>0</v>
      </c>
      <c r="Q800" s="1">
        <v>33</v>
      </c>
      <c r="R800" s="1">
        <v>1</v>
      </c>
      <c r="S800" s="1">
        <v>1</v>
      </c>
      <c r="T800" s="1">
        <v>1</v>
      </c>
      <c r="U800" s="1">
        <v>0</v>
      </c>
      <c r="V800" s="1">
        <v>1017</v>
      </c>
      <c r="W800" s="1">
        <v>25</v>
      </c>
      <c r="X800" s="1" t="s">
        <v>70</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x14ac:dyDescent="0.3">
      <c r="A801" s="1" t="s">
        <v>49</v>
      </c>
      <c r="B801" s="1" t="s">
        <v>38</v>
      </c>
      <c r="C801" s="1" t="s">
        <v>39</v>
      </c>
      <c r="D801" s="1" t="s">
        <v>52</v>
      </c>
      <c r="E801" s="1" t="s">
        <v>53</v>
      </c>
      <c r="F801" s="1" t="s">
        <v>65</v>
      </c>
      <c r="G801" s="1" t="s">
        <v>876</v>
      </c>
      <c r="H801" s="1">
        <v>1109</v>
      </c>
      <c r="I801" s="1" t="s">
        <v>55</v>
      </c>
      <c r="J801" s="1" t="s">
        <v>88</v>
      </c>
      <c r="K801" s="1" t="s">
        <v>57</v>
      </c>
      <c r="L801" s="1" t="s">
        <v>49</v>
      </c>
      <c r="M801" s="1" t="s">
        <v>47</v>
      </c>
      <c r="N801" s="1">
        <v>3</v>
      </c>
      <c r="O801" s="1">
        <v>-2</v>
      </c>
      <c r="P801" s="1">
        <v>0</v>
      </c>
      <c r="Q801" s="1">
        <v>42</v>
      </c>
      <c r="R801" s="1">
        <v>0</v>
      </c>
      <c r="S801" s="1"/>
      <c r="T801" s="1">
        <v>0</v>
      </c>
      <c r="U801" s="1">
        <v>1</v>
      </c>
      <c r="V801" s="1">
        <v>469</v>
      </c>
      <c r="W801" s="1">
        <v>2</v>
      </c>
      <c r="X801" s="1" t="s">
        <v>48</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x14ac:dyDescent="0.3">
      <c r="A802" s="1" t="s">
        <v>37</v>
      </c>
      <c r="B802" s="1" t="s">
        <v>50</v>
      </c>
      <c r="C802" s="1" t="s">
        <v>62</v>
      </c>
      <c r="D802" s="1" t="s">
        <v>40</v>
      </c>
      <c r="E802" s="1" t="s">
        <v>53</v>
      </c>
      <c r="F802" s="1" t="s">
        <v>65</v>
      </c>
      <c r="G802" s="1" t="s">
        <v>877</v>
      </c>
      <c r="H802" s="1">
        <v>1111</v>
      </c>
      <c r="I802" s="1" t="s">
        <v>55</v>
      </c>
      <c r="J802" s="1" t="s">
        <v>61</v>
      </c>
      <c r="K802" s="1" t="s">
        <v>72</v>
      </c>
      <c r="L802" s="1" t="s">
        <v>49</v>
      </c>
      <c r="M802" s="1" t="s">
        <v>47</v>
      </c>
      <c r="N802" s="1">
        <v>2</v>
      </c>
      <c r="O802" s="1">
        <v>-2</v>
      </c>
      <c r="P802" s="1">
        <v>0</v>
      </c>
      <c r="Q802" s="1">
        <v>28</v>
      </c>
      <c r="R802" s="1">
        <v>1</v>
      </c>
      <c r="S802" s="1">
        <v>1</v>
      </c>
      <c r="T802" s="1">
        <v>1</v>
      </c>
      <c r="U802" s="1">
        <v>0</v>
      </c>
      <c r="V802" s="1">
        <v>1009</v>
      </c>
      <c r="W802" s="1">
        <v>1</v>
      </c>
      <c r="X802" s="1" t="s">
        <v>70</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x14ac:dyDescent="0.3">
      <c r="A803" s="1" t="s">
        <v>37</v>
      </c>
      <c r="B803" s="1" t="s">
        <v>50</v>
      </c>
      <c r="C803" s="1" t="s">
        <v>51</v>
      </c>
      <c r="D803" s="1" t="s">
        <v>40</v>
      </c>
      <c r="E803" s="1" t="s">
        <v>41</v>
      </c>
      <c r="F803" s="1" t="s">
        <v>59</v>
      </c>
      <c r="G803" s="1" t="s">
        <v>878</v>
      </c>
      <c r="H803" s="1">
        <v>1113</v>
      </c>
      <c r="I803" s="1" t="s">
        <v>55</v>
      </c>
      <c r="J803" s="1" t="s">
        <v>45</v>
      </c>
      <c r="K803" s="1" t="s">
        <v>46</v>
      </c>
      <c r="L803" s="1" t="s">
        <v>37</v>
      </c>
      <c r="M803" s="1" t="s">
        <v>47</v>
      </c>
      <c r="N803" s="1">
        <v>4</v>
      </c>
      <c r="O803" s="1">
        <v>-2</v>
      </c>
      <c r="P803" s="1">
        <v>0</v>
      </c>
      <c r="Q803" s="1">
        <v>50</v>
      </c>
      <c r="R803" s="1">
        <v>1</v>
      </c>
      <c r="S803" s="1">
        <v>1</v>
      </c>
      <c r="T803" s="1">
        <v>1</v>
      </c>
      <c r="U803" s="1">
        <v>0</v>
      </c>
      <c r="V803" s="1">
        <v>959</v>
      </c>
      <c r="W803" s="1">
        <v>1</v>
      </c>
      <c r="X803" s="1" t="s">
        <v>64</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x14ac:dyDescent="0.3">
      <c r="A804" s="1" t="s">
        <v>49</v>
      </c>
      <c r="B804" s="1" t="s">
        <v>50</v>
      </c>
      <c r="C804" s="1" t="s">
        <v>62</v>
      </c>
      <c r="D804" s="1" t="s">
        <v>52</v>
      </c>
      <c r="E804" s="1" t="s">
        <v>41</v>
      </c>
      <c r="F804" s="1" t="s">
        <v>42</v>
      </c>
      <c r="G804" s="1" t="s">
        <v>879</v>
      </c>
      <c r="H804" s="1">
        <v>1114</v>
      </c>
      <c r="I804" s="1" t="s">
        <v>44</v>
      </c>
      <c r="J804" s="1" t="s">
        <v>45</v>
      </c>
      <c r="K804" s="1" t="s">
        <v>57</v>
      </c>
      <c r="L804" s="1" t="s">
        <v>49</v>
      </c>
      <c r="M804" s="1" t="s">
        <v>47</v>
      </c>
      <c r="N804" s="1">
        <v>3</v>
      </c>
      <c r="O804" s="1">
        <v>-2</v>
      </c>
      <c r="P804" s="1">
        <v>0</v>
      </c>
      <c r="Q804" s="1">
        <v>33</v>
      </c>
      <c r="R804" s="1">
        <v>0</v>
      </c>
      <c r="S804" s="1"/>
      <c r="T804" s="1">
        <v>0</v>
      </c>
      <c r="U804" s="1">
        <v>1</v>
      </c>
      <c r="V804" s="1">
        <v>970</v>
      </c>
      <c r="W804" s="1">
        <v>7</v>
      </c>
      <c r="X804" s="1" t="s">
        <v>70</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x14ac:dyDescent="0.3">
      <c r="A805" s="1" t="s">
        <v>49</v>
      </c>
      <c r="B805" s="1" t="s">
        <v>84</v>
      </c>
      <c r="C805" s="1" t="s">
        <v>62</v>
      </c>
      <c r="D805" s="1" t="s">
        <v>52</v>
      </c>
      <c r="E805" s="1" t="s">
        <v>53</v>
      </c>
      <c r="F805" s="1" t="s">
        <v>42</v>
      </c>
      <c r="G805" s="1" t="s">
        <v>880</v>
      </c>
      <c r="H805" s="1">
        <v>1115</v>
      </c>
      <c r="I805" s="1" t="s">
        <v>55</v>
      </c>
      <c r="J805" s="1" t="s">
        <v>56</v>
      </c>
      <c r="K805" s="1" t="s">
        <v>57</v>
      </c>
      <c r="L805" s="1" t="s">
        <v>49</v>
      </c>
      <c r="M805" s="1" t="s">
        <v>47</v>
      </c>
      <c r="N805" s="1">
        <v>2</v>
      </c>
      <c r="O805" s="1">
        <v>-2</v>
      </c>
      <c r="P805" s="1">
        <v>0</v>
      </c>
      <c r="Q805" s="1">
        <v>34</v>
      </c>
      <c r="R805" s="1">
        <v>0</v>
      </c>
      <c r="S805" s="1"/>
      <c r="T805" s="1">
        <v>0</v>
      </c>
      <c r="U805" s="1">
        <v>1</v>
      </c>
      <c r="V805" s="1">
        <v>697</v>
      </c>
      <c r="W805" s="1">
        <v>3</v>
      </c>
      <c r="X805" s="1" t="s">
        <v>64</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x14ac:dyDescent="0.3">
      <c r="A806" s="1" t="s">
        <v>49</v>
      </c>
      <c r="B806" s="1" t="s">
        <v>84</v>
      </c>
      <c r="C806" s="1" t="s">
        <v>51</v>
      </c>
      <c r="D806" s="1" t="s">
        <v>52</v>
      </c>
      <c r="E806" s="1" t="s">
        <v>53</v>
      </c>
      <c r="F806" s="1" t="s">
        <v>65</v>
      </c>
      <c r="G806" s="1" t="s">
        <v>881</v>
      </c>
      <c r="H806" s="1">
        <v>1116</v>
      </c>
      <c r="I806" s="1" t="s">
        <v>55</v>
      </c>
      <c r="J806" s="1" t="s">
        <v>88</v>
      </c>
      <c r="K806" s="1" t="s">
        <v>46</v>
      </c>
      <c r="L806" s="1" t="s">
        <v>49</v>
      </c>
      <c r="M806" s="1" t="s">
        <v>47</v>
      </c>
      <c r="N806" s="1">
        <v>3</v>
      </c>
      <c r="O806" s="1">
        <v>-2</v>
      </c>
      <c r="P806" s="1">
        <v>0</v>
      </c>
      <c r="Q806" s="1">
        <v>48</v>
      </c>
      <c r="R806" s="1">
        <v>0</v>
      </c>
      <c r="S806" s="1"/>
      <c r="T806" s="1">
        <v>0</v>
      </c>
      <c r="U806" s="1">
        <v>1</v>
      </c>
      <c r="V806" s="1">
        <v>1262</v>
      </c>
      <c r="W806" s="1">
        <v>1</v>
      </c>
      <c r="X806" s="1" t="s">
        <v>64</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x14ac:dyDescent="0.3">
      <c r="A807" s="1" t="s">
        <v>49</v>
      </c>
      <c r="B807" s="1" t="s">
        <v>84</v>
      </c>
      <c r="C807" s="1" t="s">
        <v>51</v>
      </c>
      <c r="D807" s="1" t="s">
        <v>52</v>
      </c>
      <c r="E807" s="1" t="s">
        <v>41</v>
      </c>
      <c r="F807" s="1" t="s">
        <v>42</v>
      </c>
      <c r="G807" s="1" t="s">
        <v>882</v>
      </c>
      <c r="H807" s="1">
        <v>1117</v>
      </c>
      <c r="I807" s="1" t="s">
        <v>44</v>
      </c>
      <c r="J807" s="1" t="s">
        <v>45</v>
      </c>
      <c r="K807" s="1" t="s">
        <v>57</v>
      </c>
      <c r="L807" s="1" t="s">
        <v>49</v>
      </c>
      <c r="M807" s="1" t="s">
        <v>47</v>
      </c>
      <c r="N807" s="1">
        <v>2</v>
      </c>
      <c r="O807" s="1">
        <v>-2</v>
      </c>
      <c r="P807" s="1">
        <v>0</v>
      </c>
      <c r="Q807" s="1">
        <v>45</v>
      </c>
      <c r="R807" s="1">
        <v>0</v>
      </c>
      <c r="S807" s="1"/>
      <c r="T807" s="1">
        <v>0</v>
      </c>
      <c r="U807" s="1">
        <v>1</v>
      </c>
      <c r="V807" s="1">
        <v>1050</v>
      </c>
      <c r="W807" s="1">
        <v>9</v>
      </c>
      <c r="X807" s="1" t="s">
        <v>64</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x14ac:dyDescent="0.3">
      <c r="A808" s="1" t="s">
        <v>49</v>
      </c>
      <c r="B808" s="1" t="s">
        <v>38</v>
      </c>
      <c r="C808" s="1" t="s">
        <v>51</v>
      </c>
      <c r="D808" s="1" t="s">
        <v>52</v>
      </c>
      <c r="E808" s="1" t="s">
        <v>53</v>
      </c>
      <c r="F808" s="1" t="s">
        <v>42</v>
      </c>
      <c r="G808" s="1" t="s">
        <v>883</v>
      </c>
      <c r="H808" s="1">
        <v>1118</v>
      </c>
      <c r="I808" s="1" t="s">
        <v>55</v>
      </c>
      <c r="J808" s="1" t="s">
        <v>76</v>
      </c>
      <c r="K808" s="1" t="s">
        <v>46</v>
      </c>
      <c r="L808" s="1" t="s">
        <v>49</v>
      </c>
      <c r="M808" s="1" t="s">
        <v>47</v>
      </c>
      <c r="N808" s="1">
        <v>4</v>
      </c>
      <c r="O808" s="1">
        <v>-2</v>
      </c>
      <c r="P808" s="1">
        <v>0</v>
      </c>
      <c r="Q808" s="1">
        <v>52</v>
      </c>
      <c r="R808" s="1">
        <v>0</v>
      </c>
      <c r="S808" s="1"/>
      <c r="T808" s="1">
        <v>0</v>
      </c>
      <c r="U808" s="1">
        <v>1</v>
      </c>
      <c r="V808" s="1">
        <v>994</v>
      </c>
      <c r="W808" s="1">
        <v>7</v>
      </c>
      <c r="X808" s="1" t="s">
        <v>64</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x14ac:dyDescent="0.3">
      <c r="A809" s="1" t="s">
        <v>49</v>
      </c>
      <c r="B809" s="1" t="s">
        <v>38</v>
      </c>
      <c r="C809" s="1" t="s">
        <v>39</v>
      </c>
      <c r="D809" s="1" t="s">
        <v>52</v>
      </c>
      <c r="E809" s="1" t="s">
        <v>41</v>
      </c>
      <c r="F809" s="1" t="s">
        <v>99</v>
      </c>
      <c r="G809" s="1" t="s">
        <v>884</v>
      </c>
      <c r="H809" s="1">
        <v>1119</v>
      </c>
      <c r="I809" s="1" t="s">
        <v>55</v>
      </c>
      <c r="J809" s="1" t="s">
        <v>45</v>
      </c>
      <c r="K809" s="1" t="s">
        <v>72</v>
      </c>
      <c r="L809" s="1" t="s">
        <v>37</v>
      </c>
      <c r="M809" s="1" t="s">
        <v>47</v>
      </c>
      <c r="N809" s="1">
        <v>2</v>
      </c>
      <c r="O809" s="1">
        <v>-2</v>
      </c>
      <c r="P809" s="1">
        <v>0</v>
      </c>
      <c r="Q809" s="1">
        <v>38</v>
      </c>
      <c r="R809" s="1">
        <v>0</v>
      </c>
      <c r="S809" s="1"/>
      <c r="T809" s="1">
        <v>0</v>
      </c>
      <c r="U809" s="1">
        <v>1</v>
      </c>
      <c r="V809" s="1">
        <v>770</v>
      </c>
      <c r="W809" s="1">
        <v>10</v>
      </c>
      <c r="X809" s="1" t="s">
        <v>64</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x14ac:dyDescent="0.3">
      <c r="A810" s="1" t="s">
        <v>49</v>
      </c>
      <c r="B810" s="1" t="s">
        <v>38</v>
      </c>
      <c r="C810" s="1" t="s">
        <v>62</v>
      </c>
      <c r="D810" s="1" t="s">
        <v>52</v>
      </c>
      <c r="E810" s="1" t="s">
        <v>53</v>
      </c>
      <c r="F810" s="1" t="s">
        <v>42</v>
      </c>
      <c r="G810" s="1" t="s">
        <v>885</v>
      </c>
      <c r="H810" s="1">
        <v>1120</v>
      </c>
      <c r="I810" s="1" t="s">
        <v>44</v>
      </c>
      <c r="J810" s="1" t="s">
        <v>56</v>
      </c>
      <c r="K810" s="1" t="s">
        <v>72</v>
      </c>
      <c r="L810" s="1" t="s">
        <v>49</v>
      </c>
      <c r="M810" s="1" t="s">
        <v>47</v>
      </c>
      <c r="N810" s="1">
        <v>1</v>
      </c>
      <c r="O810" s="1">
        <v>-2</v>
      </c>
      <c r="P810" s="1">
        <v>0</v>
      </c>
      <c r="Q810" s="1">
        <v>29</v>
      </c>
      <c r="R810" s="1">
        <v>0</v>
      </c>
      <c r="S810" s="1"/>
      <c r="T810" s="1">
        <v>0</v>
      </c>
      <c r="U810" s="1">
        <v>1</v>
      </c>
      <c r="V810" s="1">
        <v>1107</v>
      </c>
      <c r="W810" s="1">
        <v>28</v>
      </c>
      <c r="X810" s="1" t="s">
        <v>64</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x14ac:dyDescent="0.3">
      <c r="A811" s="1" t="s">
        <v>49</v>
      </c>
      <c r="B811" s="1" t="s">
        <v>38</v>
      </c>
      <c r="C811" s="1" t="s">
        <v>62</v>
      </c>
      <c r="D811" s="1" t="s">
        <v>52</v>
      </c>
      <c r="E811" s="1" t="s">
        <v>53</v>
      </c>
      <c r="F811" s="1" t="s">
        <v>65</v>
      </c>
      <c r="G811" s="1" t="s">
        <v>886</v>
      </c>
      <c r="H811" s="1">
        <v>1121</v>
      </c>
      <c r="I811" s="1" t="s">
        <v>44</v>
      </c>
      <c r="J811" s="1" t="s">
        <v>74</v>
      </c>
      <c r="K811" s="1" t="s">
        <v>72</v>
      </c>
      <c r="L811" s="1" t="s">
        <v>49</v>
      </c>
      <c r="M811" s="1" t="s">
        <v>47</v>
      </c>
      <c r="N811" s="1">
        <v>3</v>
      </c>
      <c r="O811" s="1">
        <v>-2</v>
      </c>
      <c r="P811" s="1">
        <v>0</v>
      </c>
      <c r="Q811" s="1">
        <v>28</v>
      </c>
      <c r="R811" s="1">
        <v>0</v>
      </c>
      <c r="S811" s="1"/>
      <c r="T811" s="1">
        <v>0</v>
      </c>
      <c r="U811" s="1">
        <v>1</v>
      </c>
      <c r="V811" s="1">
        <v>950</v>
      </c>
      <c r="W811" s="1">
        <v>3</v>
      </c>
      <c r="X811" s="1" t="s">
        <v>70</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x14ac:dyDescent="0.3">
      <c r="A812" s="1" t="s">
        <v>49</v>
      </c>
      <c r="B812" s="1" t="s">
        <v>38</v>
      </c>
      <c r="C812" s="1" t="s">
        <v>51</v>
      </c>
      <c r="D812" s="1" t="s">
        <v>52</v>
      </c>
      <c r="E812" s="1" t="s">
        <v>41</v>
      </c>
      <c r="F812" s="1" t="s">
        <v>99</v>
      </c>
      <c r="G812" s="1" t="s">
        <v>887</v>
      </c>
      <c r="H812" s="1">
        <v>1124</v>
      </c>
      <c r="I812" s="1" t="s">
        <v>55</v>
      </c>
      <c r="J812" s="1" t="s">
        <v>88</v>
      </c>
      <c r="K812" s="1" t="s">
        <v>57</v>
      </c>
      <c r="L812" s="1" t="s">
        <v>49</v>
      </c>
      <c r="M812" s="1" t="s">
        <v>47</v>
      </c>
      <c r="N812" s="1">
        <v>3</v>
      </c>
      <c r="O812" s="1">
        <v>-2</v>
      </c>
      <c r="P812" s="1">
        <v>0</v>
      </c>
      <c r="Q812" s="1">
        <v>46</v>
      </c>
      <c r="R812" s="1">
        <v>0</v>
      </c>
      <c r="S812" s="1"/>
      <c r="T812" s="1">
        <v>0</v>
      </c>
      <c r="U812" s="1">
        <v>1</v>
      </c>
      <c r="V812" s="1">
        <v>406</v>
      </c>
      <c r="W812" s="1">
        <v>3</v>
      </c>
      <c r="X812" s="1" t="s">
        <v>58</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x14ac:dyDescent="0.3">
      <c r="A813" s="1" t="s">
        <v>49</v>
      </c>
      <c r="B813" s="1" t="s">
        <v>38</v>
      </c>
      <c r="C813" s="1" t="s">
        <v>39</v>
      </c>
      <c r="D813" s="1" t="s">
        <v>52</v>
      </c>
      <c r="E813" s="1" t="s">
        <v>41</v>
      </c>
      <c r="F813" s="1" t="s">
        <v>99</v>
      </c>
      <c r="G813" s="1" t="s">
        <v>888</v>
      </c>
      <c r="H813" s="1">
        <v>1125</v>
      </c>
      <c r="I813" s="1" t="s">
        <v>55</v>
      </c>
      <c r="J813" s="1" t="s">
        <v>45</v>
      </c>
      <c r="K813" s="1" t="s">
        <v>46</v>
      </c>
      <c r="L813" s="1" t="s">
        <v>49</v>
      </c>
      <c r="M813" s="1" t="s">
        <v>47</v>
      </c>
      <c r="N813" s="1">
        <v>2</v>
      </c>
      <c r="O813" s="1">
        <v>-2</v>
      </c>
      <c r="P813" s="1">
        <v>0</v>
      </c>
      <c r="Q813" s="1">
        <v>38</v>
      </c>
      <c r="R813" s="1">
        <v>0</v>
      </c>
      <c r="S813" s="1"/>
      <c r="T813" s="1">
        <v>0</v>
      </c>
      <c r="U813" s="1">
        <v>1</v>
      </c>
      <c r="V813" s="1">
        <v>130</v>
      </c>
      <c r="W813" s="1">
        <v>2</v>
      </c>
      <c r="X813" s="1" t="s">
        <v>48</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x14ac:dyDescent="0.3">
      <c r="A814" s="1" t="s">
        <v>49</v>
      </c>
      <c r="B814" s="1" t="s">
        <v>50</v>
      </c>
      <c r="C814" s="1" t="s">
        <v>39</v>
      </c>
      <c r="D814" s="1" t="s">
        <v>52</v>
      </c>
      <c r="E814" s="1" t="s">
        <v>53</v>
      </c>
      <c r="F814" s="1" t="s">
        <v>42</v>
      </c>
      <c r="G814" s="1" t="s">
        <v>889</v>
      </c>
      <c r="H814" s="1">
        <v>1126</v>
      </c>
      <c r="I814" s="1" t="s">
        <v>44</v>
      </c>
      <c r="J814" s="1" t="s">
        <v>74</v>
      </c>
      <c r="K814" s="1" t="s">
        <v>57</v>
      </c>
      <c r="L814" s="1" t="s">
        <v>49</v>
      </c>
      <c r="M814" s="1" t="s">
        <v>47</v>
      </c>
      <c r="N814" s="1">
        <v>1</v>
      </c>
      <c r="O814" s="1">
        <v>-2</v>
      </c>
      <c r="P814" s="1">
        <v>0</v>
      </c>
      <c r="Q814" s="1">
        <v>43</v>
      </c>
      <c r="R814" s="1">
        <v>0</v>
      </c>
      <c r="S814" s="1"/>
      <c r="T814" s="1">
        <v>0</v>
      </c>
      <c r="U814" s="1">
        <v>1</v>
      </c>
      <c r="V814" s="1">
        <v>1082</v>
      </c>
      <c r="W814" s="1">
        <v>27</v>
      </c>
      <c r="X814" s="1" t="s">
        <v>70</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x14ac:dyDescent="0.3">
      <c r="A815" s="1" t="s">
        <v>37</v>
      </c>
      <c r="B815" s="1" t="s">
        <v>50</v>
      </c>
      <c r="C815" s="1" t="s">
        <v>39</v>
      </c>
      <c r="D815" s="1" t="s">
        <v>40</v>
      </c>
      <c r="E815" s="1" t="s">
        <v>53</v>
      </c>
      <c r="F815" s="1" t="s">
        <v>42</v>
      </c>
      <c r="G815" s="1" t="s">
        <v>890</v>
      </c>
      <c r="H815" s="1">
        <v>1127</v>
      </c>
      <c r="I815" s="1" t="s">
        <v>55</v>
      </c>
      <c r="J815" s="1" t="s">
        <v>76</v>
      </c>
      <c r="K815" s="1" t="s">
        <v>72</v>
      </c>
      <c r="L815" s="1" t="s">
        <v>49</v>
      </c>
      <c r="M815" s="1" t="s">
        <v>47</v>
      </c>
      <c r="N815" s="1">
        <v>4</v>
      </c>
      <c r="O815" s="1">
        <v>-2</v>
      </c>
      <c r="P815" s="1">
        <v>0</v>
      </c>
      <c r="Q815" s="1">
        <v>39</v>
      </c>
      <c r="R815" s="1">
        <v>1</v>
      </c>
      <c r="S815" s="1">
        <v>1</v>
      </c>
      <c r="T815" s="1">
        <v>1</v>
      </c>
      <c r="U815" s="1">
        <v>0</v>
      </c>
      <c r="V815" s="1">
        <v>203</v>
      </c>
      <c r="W815" s="1">
        <v>2</v>
      </c>
      <c r="X815" s="1" t="s">
        <v>70</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x14ac:dyDescent="0.3">
      <c r="A816" s="1" t="s">
        <v>49</v>
      </c>
      <c r="B816" s="1" t="s">
        <v>38</v>
      </c>
      <c r="C816" s="1" t="s">
        <v>39</v>
      </c>
      <c r="D816" s="1" t="s">
        <v>52</v>
      </c>
      <c r="E816" s="1" t="s">
        <v>53</v>
      </c>
      <c r="F816" s="1" t="s">
        <v>65</v>
      </c>
      <c r="G816" s="1" t="s">
        <v>891</v>
      </c>
      <c r="H816" s="1">
        <v>1128</v>
      </c>
      <c r="I816" s="1" t="s">
        <v>55</v>
      </c>
      <c r="J816" s="1" t="s">
        <v>94</v>
      </c>
      <c r="K816" s="1" t="s">
        <v>46</v>
      </c>
      <c r="L816" s="1" t="s">
        <v>49</v>
      </c>
      <c r="M816" s="1" t="s">
        <v>47</v>
      </c>
      <c r="N816" s="1">
        <v>2</v>
      </c>
      <c r="O816" s="1">
        <v>-2</v>
      </c>
      <c r="P816" s="1">
        <v>0</v>
      </c>
      <c r="Q816" s="1">
        <v>40</v>
      </c>
      <c r="R816" s="1">
        <v>0</v>
      </c>
      <c r="S816" s="1"/>
      <c r="T816" s="1">
        <v>0</v>
      </c>
      <c r="U816" s="1">
        <v>1</v>
      </c>
      <c r="V816" s="1">
        <v>1308</v>
      </c>
      <c r="W816" s="1">
        <v>14</v>
      </c>
      <c r="X816" s="1" t="s">
        <v>70</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x14ac:dyDescent="0.3">
      <c r="A817" s="1" t="s">
        <v>49</v>
      </c>
      <c r="B817" s="1" t="s">
        <v>38</v>
      </c>
      <c r="C817" s="1" t="s">
        <v>85</v>
      </c>
      <c r="D817" s="1" t="s">
        <v>52</v>
      </c>
      <c r="E817" s="1" t="s">
        <v>53</v>
      </c>
      <c r="F817" s="1" t="s">
        <v>106</v>
      </c>
      <c r="G817" s="1" t="s">
        <v>892</v>
      </c>
      <c r="H817" s="1">
        <v>1131</v>
      </c>
      <c r="I817" s="1" t="s">
        <v>44</v>
      </c>
      <c r="J817" s="1" t="s">
        <v>56</v>
      </c>
      <c r="K817" s="1" t="s">
        <v>46</v>
      </c>
      <c r="L817" s="1" t="s">
        <v>37</v>
      </c>
      <c r="M817" s="1" t="s">
        <v>47</v>
      </c>
      <c r="N817" s="1">
        <v>6</v>
      </c>
      <c r="O817" s="1">
        <v>-2</v>
      </c>
      <c r="P817" s="1">
        <v>0</v>
      </c>
      <c r="Q817" s="1">
        <v>21</v>
      </c>
      <c r="R817" s="1">
        <v>0</v>
      </c>
      <c r="S817" s="1"/>
      <c r="T817" s="1">
        <v>0</v>
      </c>
      <c r="U817" s="1">
        <v>1</v>
      </c>
      <c r="V817" s="1">
        <v>984</v>
      </c>
      <c r="W817" s="1">
        <v>1</v>
      </c>
      <c r="X817" s="1" t="s">
        <v>58</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x14ac:dyDescent="0.3">
      <c r="A818" s="1" t="s">
        <v>49</v>
      </c>
      <c r="B818" s="1" t="s">
        <v>84</v>
      </c>
      <c r="C818" s="1" t="s">
        <v>39</v>
      </c>
      <c r="D818" s="1" t="s">
        <v>52</v>
      </c>
      <c r="E818" s="1" t="s">
        <v>53</v>
      </c>
      <c r="F818" s="1" t="s">
        <v>42</v>
      </c>
      <c r="G818" s="1" t="s">
        <v>893</v>
      </c>
      <c r="H818" s="1">
        <v>1132</v>
      </c>
      <c r="I818" s="1" t="s">
        <v>55</v>
      </c>
      <c r="J818" s="1" t="s">
        <v>61</v>
      </c>
      <c r="K818" s="1" t="s">
        <v>46</v>
      </c>
      <c r="L818" s="1" t="s">
        <v>49</v>
      </c>
      <c r="M818" s="1" t="s">
        <v>47</v>
      </c>
      <c r="N818" s="1">
        <v>2</v>
      </c>
      <c r="O818" s="1">
        <v>-2</v>
      </c>
      <c r="P818" s="1">
        <v>0</v>
      </c>
      <c r="Q818" s="1">
        <v>39</v>
      </c>
      <c r="R818" s="1">
        <v>0</v>
      </c>
      <c r="S818" s="1"/>
      <c r="T818" s="1">
        <v>0</v>
      </c>
      <c r="U818" s="1">
        <v>1</v>
      </c>
      <c r="V818" s="1">
        <v>439</v>
      </c>
      <c r="W818" s="1">
        <v>9</v>
      </c>
      <c r="X818" s="1" t="s">
        <v>70</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x14ac:dyDescent="0.3">
      <c r="A819" s="1" t="s">
        <v>49</v>
      </c>
      <c r="B819" s="1" t="s">
        <v>84</v>
      </c>
      <c r="C819" s="1" t="s">
        <v>39</v>
      </c>
      <c r="D819" s="1" t="s">
        <v>52</v>
      </c>
      <c r="E819" s="1" t="s">
        <v>53</v>
      </c>
      <c r="F819" s="1" t="s">
        <v>42</v>
      </c>
      <c r="G819" s="1" t="s">
        <v>894</v>
      </c>
      <c r="H819" s="1">
        <v>1133</v>
      </c>
      <c r="I819" s="1" t="s">
        <v>55</v>
      </c>
      <c r="J819" s="1" t="s">
        <v>74</v>
      </c>
      <c r="K819" s="1" t="s">
        <v>46</v>
      </c>
      <c r="L819" s="1" t="s">
        <v>49</v>
      </c>
      <c r="M819" s="1" t="s">
        <v>47</v>
      </c>
      <c r="N819" s="1">
        <v>0</v>
      </c>
      <c r="O819" s="1">
        <v>-2</v>
      </c>
      <c r="P819" s="1">
        <v>0</v>
      </c>
      <c r="Q819" s="1">
        <v>36</v>
      </c>
      <c r="R819" s="1">
        <v>0</v>
      </c>
      <c r="S819" s="1"/>
      <c r="T819" s="1">
        <v>0</v>
      </c>
      <c r="U819" s="1">
        <v>1</v>
      </c>
      <c r="V819" s="1">
        <v>217</v>
      </c>
      <c r="W819" s="1">
        <v>18</v>
      </c>
      <c r="X819" s="1" t="s">
        <v>64</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x14ac:dyDescent="0.3">
      <c r="A820" s="1" t="s">
        <v>49</v>
      </c>
      <c r="B820" s="1" t="s">
        <v>50</v>
      </c>
      <c r="C820" s="1" t="s">
        <v>62</v>
      </c>
      <c r="D820" s="1" t="s">
        <v>52</v>
      </c>
      <c r="E820" s="1" t="s">
        <v>41</v>
      </c>
      <c r="F820" s="1" t="s">
        <v>42</v>
      </c>
      <c r="G820" s="1" t="s">
        <v>895</v>
      </c>
      <c r="H820" s="1">
        <v>1135</v>
      </c>
      <c r="I820" s="1" t="s">
        <v>55</v>
      </c>
      <c r="J820" s="1" t="s">
        <v>92</v>
      </c>
      <c r="K820" s="1" t="s">
        <v>57</v>
      </c>
      <c r="L820" s="1" t="s">
        <v>49</v>
      </c>
      <c r="M820" s="1" t="s">
        <v>47</v>
      </c>
      <c r="N820" s="1">
        <v>4</v>
      </c>
      <c r="O820" s="1">
        <v>-2</v>
      </c>
      <c r="P820" s="1">
        <v>0</v>
      </c>
      <c r="Q820" s="1">
        <v>31</v>
      </c>
      <c r="R820" s="1">
        <v>0</v>
      </c>
      <c r="S820" s="1"/>
      <c r="T820" s="1">
        <v>0</v>
      </c>
      <c r="U820" s="1">
        <v>1</v>
      </c>
      <c r="V820" s="1">
        <v>793</v>
      </c>
      <c r="W820" s="1">
        <v>20</v>
      </c>
      <c r="X820" s="1" t="s">
        <v>70</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x14ac:dyDescent="0.3">
      <c r="A821" s="1" t="s">
        <v>49</v>
      </c>
      <c r="B821" s="1" t="s">
        <v>38</v>
      </c>
      <c r="C821" s="1" t="s">
        <v>62</v>
      </c>
      <c r="D821" s="1" t="s">
        <v>52</v>
      </c>
      <c r="E821" s="1" t="s">
        <v>53</v>
      </c>
      <c r="F821" s="1" t="s">
        <v>42</v>
      </c>
      <c r="G821" s="1" t="s">
        <v>896</v>
      </c>
      <c r="H821" s="1">
        <v>1136</v>
      </c>
      <c r="I821" s="1" t="s">
        <v>55</v>
      </c>
      <c r="J821" s="1" t="s">
        <v>56</v>
      </c>
      <c r="K821" s="1" t="s">
        <v>57</v>
      </c>
      <c r="L821" s="1" t="s">
        <v>49</v>
      </c>
      <c r="M821" s="1" t="s">
        <v>47</v>
      </c>
      <c r="N821" s="1">
        <v>2</v>
      </c>
      <c r="O821" s="1">
        <v>-2</v>
      </c>
      <c r="P821" s="1">
        <v>0</v>
      </c>
      <c r="Q821" s="1">
        <v>28</v>
      </c>
      <c r="R821" s="1">
        <v>0</v>
      </c>
      <c r="S821" s="1"/>
      <c r="T821" s="1">
        <v>0</v>
      </c>
      <c r="U821" s="1">
        <v>1</v>
      </c>
      <c r="V821" s="1">
        <v>1451</v>
      </c>
      <c r="W821" s="1">
        <v>2</v>
      </c>
      <c r="X821" s="1" t="s">
        <v>58</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x14ac:dyDescent="0.3">
      <c r="A822" s="1" t="s">
        <v>49</v>
      </c>
      <c r="B822" s="1" t="s">
        <v>50</v>
      </c>
      <c r="C822" s="1" t="s">
        <v>39</v>
      </c>
      <c r="D822" s="1" t="s">
        <v>52</v>
      </c>
      <c r="E822" s="1" t="s">
        <v>41</v>
      </c>
      <c r="F822" s="1" t="s">
        <v>99</v>
      </c>
      <c r="G822" s="1" t="s">
        <v>897</v>
      </c>
      <c r="H822" s="1">
        <v>1137</v>
      </c>
      <c r="I822" s="1" t="s">
        <v>55</v>
      </c>
      <c r="J822" s="1" t="s">
        <v>45</v>
      </c>
      <c r="K822" s="1" t="s">
        <v>72</v>
      </c>
      <c r="L822" s="1" t="s">
        <v>49</v>
      </c>
      <c r="M822" s="1" t="s">
        <v>47</v>
      </c>
      <c r="N822" s="1">
        <v>3</v>
      </c>
      <c r="O822" s="1">
        <v>-2</v>
      </c>
      <c r="P822" s="1">
        <v>0</v>
      </c>
      <c r="Q822" s="1">
        <v>35</v>
      </c>
      <c r="R822" s="1">
        <v>0</v>
      </c>
      <c r="S822" s="1"/>
      <c r="T822" s="1">
        <v>0</v>
      </c>
      <c r="U822" s="1">
        <v>1</v>
      </c>
      <c r="V822" s="1">
        <v>1182</v>
      </c>
      <c r="W822" s="1">
        <v>11</v>
      </c>
      <c r="X822" s="1" t="s">
        <v>48</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x14ac:dyDescent="0.3">
      <c r="A823" s="1" t="s">
        <v>49</v>
      </c>
      <c r="B823" s="1" t="s">
        <v>38</v>
      </c>
      <c r="C823" s="1" t="s">
        <v>51</v>
      </c>
      <c r="D823" s="1" t="s">
        <v>52</v>
      </c>
      <c r="E823" s="1" t="s">
        <v>41</v>
      </c>
      <c r="F823" s="1" t="s">
        <v>106</v>
      </c>
      <c r="G823" s="1" t="s">
        <v>898</v>
      </c>
      <c r="H823" s="1">
        <v>1138</v>
      </c>
      <c r="I823" s="1" t="s">
        <v>55</v>
      </c>
      <c r="J823" s="1" t="s">
        <v>45</v>
      </c>
      <c r="K823" s="1" t="s">
        <v>57</v>
      </c>
      <c r="L823" s="1" t="s">
        <v>49</v>
      </c>
      <c r="M823" s="1" t="s">
        <v>47</v>
      </c>
      <c r="N823" s="1">
        <v>3</v>
      </c>
      <c r="O823" s="1">
        <v>-2</v>
      </c>
      <c r="P823" s="1">
        <v>0</v>
      </c>
      <c r="Q823" s="1">
        <v>49</v>
      </c>
      <c r="R823" s="1">
        <v>0</v>
      </c>
      <c r="S823" s="1"/>
      <c r="T823" s="1">
        <v>0</v>
      </c>
      <c r="U823" s="1">
        <v>1</v>
      </c>
      <c r="V823" s="1">
        <v>174</v>
      </c>
      <c r="W823" s="1">
        <v>8</v>
      </c>
      <c r="X823" s="1" t="s">
        <v>64</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x14ac:dyDescent="0.3">
      <c r="A824" s="1" t="s">
        <v>49</v>
      </c>
      <c r="B824" s="1" t="s">
        <v>50</v>
      </c>
      <c r="C824" s="1" t="s">
        <v>62</v>
      </c>
      <c r="D824" s="1" t="s">
        <v>52</v>
      </c>
      <c r="E824" s="1" t="s">
        <v>53</v>
      </c>
      <c r="F824" s="1" t="s">
        <v>42</v>
      </c>
      <c r="G824" s="1" t="s">
        <v>899</v>
      </c>
      <c r="H824" s="1">
        <v>1140</v>
      </c>
      <c r="I824" s="1" t="s">
        <v>55</v>
      </c>
      <c r="J824" s="1" t="s">
        <v>74</v>
      </c>
      <c r="K824" s="1" t="s">
        <v>46</v>
      </c>
      <c r="L824" s="1" t="s">
        <v>49</v>
      </c>
      <c r="M824" s="1" t="s">
        <v>47</v>
      </c>
      <c r="N824" s="1">
        <v>3</v>
      </c>
      <c r="O824" s="1">
        <v>-2</v>
      </c>
      <c r="P824" s="1">
        <v>0</v>
      </c>
      <c r="Q824" s="1">
        <v>34</v>
      </c>
      <c r="R824" s="1">
        <v>0</v>
      </c>
      <c r="S824" s="1"/>
      <c r="T824" s="1">
        <v>0</v>
      </c>
      <c r="U824" s="1">
        <v>1</v>
      </c>
      <c r="V824" s="1">
        <v>1003</v>
      </c>
      <c r="W824" s="1">
        <v>2</v>
      </c>
      <c r="X824" s="1" t="s">
        <v>48</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x14ac:dyDescent="0.3">
      <c r="A825" s="1" t="s">
        <v>49</v>
      </c>
      <c r="B825" s="1" t="s">
        <v>50</v>
      </c>
      <c r="C825" s="1" t="s">
        <v>62</v>
      </c>
      <c r="D825" s="1" t="s">
        <v>52</v>
      </c>
      <c r="E825" s="1" t="s">
        <v>53</v>
      </c>
      <c r="F825" s="1" t="s">
        <v>42</v>
      </c>
      <c r="G825" s="1" t="s">
        <v>900</v>
      </c>
      <c r="H825" s="1">
        <v>1143</v>
      </c>
      <c r="I825" s="1" t="s">
        <v>44</v>
      </c>
      <c r="J825" s="1" t="s">
        <v>56</v>
      </c>
      <c r="K825" s="1" t="s">
        <v>72</v>
      </c>
      <c r="L825" s="1" t="s">
        <v>49</v>
      </c>
      <c r="M825" s="1" t="s">
        <v>47</v>
      </c>
      <c r="N825" s="1">
        <v>2</v>
      </c>
      <c r="O825" s="1">
        <v>-2</v>
      </c>
      <c r="P825" s="1">
        <v>0</v>
      </c>
      <c r="Q825" s="1">
        <v>29</v>
      </c>
      <c r="R825" s="1">
        <v>0</v>
      </c>
      <c r="S825" s="1"/>
      <c r="T825" s="1">
        <v>0</v>
      </c>
      <c r="U825" s="1">
        <v>1</v>
      </c>
      <c r="V825" s="1">
        <v>490</v>
      </c>
      <c r="W825" s="1">
        <v>10</v>
      </c>
      <c r="X825" s="1" t="s">
        <v>70</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x14ac:dyDescent="0.3">
      <c r="A826" s="1" t="s">
        <v>49</v>
      </c>
      <c r="B826" s="1" t="s">
        <v>38</v>
      </c>
      <c r="C826" s="1" t="s">
        <v>39</v>
      </c>
      <c r="D826" s="1" t="s">
        <v>52</v>
      </c>
      <c r="E826" s="1" t="s">
        <v>53</v>
      </c>
      <c r="F826" s="1" t="s">
        <v>65</v>
      </c>
      <c r="G826" s="1" t="s">
        <v>901</v>
      </c>
      <c r="H826" s="1">
        <v>1148</v>
      </c>
      <c r="I826" s="1" t="s">
        <v>55</v>
      </c>
      <c r="J826" s="1" t="s">
        <v>61</v>
      </c>
      <c r="K826" s="1" t="s">
        <v>46</v>
      </c>
      <c r="L826" s="1" t="s">
        <v>49</v>
      </c>
      <c r="M826" s="1" t="s">
        <v>47</v>
      </c>
      <c r="N826" s="1">
        <v>3</v>
      </c>
      <c r="O826" s="1">
        <v>-2</v>
      </c>
      <c r="P826" s="1">
        <v>0</v>
      </c>
      <c r="Q826" s="1">
        <v>42</v>
      </c>
      <c r="R826" s="1">
        <v>0</v>
      </c>
      <c r="S826" s="1"/>
      <c r="T826" s="1">
        <v>0</v>
      </c>
      <c r="U826" s="1">
        <v>1</v>
      </c>
      <c r="V826" s="1">
        <v>188</v>
      </c>
      <c r="W826" s="1">
        <v>29</v>
      </c>
      <c r="X826" s="1" t="s">
        <v>70</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x14ac:dyDescent="0.3">
      <c r="A827" s="1" t="s">
        <v>49</v>
      </c>
      <c r="B827" s="1" t="s">
        <v>38</v>
      </c>
      <c r="C827" s="1" t="s">
        <v>62</v>
      </c>
      <c r="D827" s="1" t="s">
        <v>52</v>
      </c>
      <c r="E827" s="1" t="s">
        <v>53</v>
      </c>
      <c r="F827" s="1" t="s">
        <v>65</v>
      </c>
      <c r="G827" s="1" t="s">
        <v>902</v>
      </c>
      <c r="H827" s="1">
        <v>1150</v>
      </c>
      <c r="I827" s="1" t="s">
        <v>55</v>
      </c>
      <c r="J827" s="1" t="s">
        <v>74</v>
      </c>
      <c r="K827" s="1" t="s">
        <v>57</v>
      </c>
      <c r="L827" s="1" t="s">
        <v>37</v>
      </c>
      <c r="M827" s="1" t="s">
        <v>47</v>
      </c>
      <c r="N827" s="1">
        <v>2</v>
      </c>
      <c r="O827" s="1">
        <v>-2</v>
      </c>
      <c r="P827" s="1">
        <v>0</v>
      </c>
      <c r="Q827" s="1">
        <v>29</v>
      </c>
      <c r="R827" s="1">
        <v>0</v>
      </c>
      <c r="S827" s="1"/>
      <c r="T827" s="1">
        <v>0</v>
      </c>
      <c r="U827" s="1">
        <v>1</v>
      </c>
      <c r="V827" s="1">
        <v>718</v>
      </c>
      <c r="W827" s="1">
        <v>8</v>
      </c>
      <c r="X827" s="1" t="s">
        <v>58</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x14ac:dyDescent="0.3">
      <c r="A828" s="1" t="s">
        <v>49</v>
      </c>
      <c r="B828" s="1" t="s">
        <v>38</v>
      </c>
      <c r="C828" s="1" t="s">
        <v>39</v>
      </c>
      <c r="D828" s="1" t="s">
        <v>52</v>
      </c>
      <c r="E828" s="1" t="s">
        <v>154</v>
      </c>
      <c r="F828" s="1" t="s">
        <v>156</v>
      </c>
      <c r="G828" s="1" t="s">
        <v>903</v>
      </c>
      <c r="H828" s="1">
        <v>1152</v>
      </c>
      <c r="I828" s="1" t="s">
        <v>55</v>
      </c>
      <c r="J828" s="1" t="s">
        <v>156</v>
      </c>
      <c r="K828" s="1" t="s">
        <v>57</v>
      </c>
      <c r="L828" s="1" t="s">
        <v>49</v>
      </c>
      <c r="M828" s="1" t="s">
        <v>47</v>
      </c>
      <c r="N828" s="1">
        <v>2</v>
      </c>
      <c r="O828" s="1">
        <v>-2</v>
      </c>
      <c r="P828" s="1">
        <v>0</v>
      </c>
      <c r="Q828" s="1">
        <v>38</v>
      </c>
      <c r="R828" s="1">
        <v>0</v>
      </c>
      <c r="S828" s="1"/>
      <c r="T828" s="1">
        <v>0</v>
      </c>
      <c r="U828" s="1">
        <v>1</v>
      </c>
      <c r="V828" s="1">
        <v>433</v>
      </c>
      <c r="W828" s="1">
        <v>1</v>
      </c>
      <c r="X828" s="1" t="s">
        <v>70</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x14ac:dyDescent="0.3">
      <c r="A829" s="1" t="s">
        <v>49</v>
      </c>
      <c r="B829" s="1" t="s">
        <v>50</v>
      </c>
      <c r="C829" s="1" t="s">
        <v>62</v>
      </c>
      <c r="D829" s="1" t="s">
        <v>52</v>
      </c>
      <c r="E829" s="1" t="s">
        <v>53</v>
      </c>
      <c r="F829" s="1" t="s">
        <v>42</v>
      </c>
      <c r="G829" s="1" t="s">
        <v>904</v>
      </c>
      <c r="H829" s="1">
        <v>1154</v>
      </c>
      <c r="I829" s="1" t="s">
        <v>55</v>
      </c>
      <c r="J829" s="1" t="s">
        <v>56</v>
      </c>
      <c r="K829" s="1" t="s">
        <v>72</v>
      </c>
      <c r="L829" s="1" t="s">
        <v>37</v>
      </c>
      <c r="M829" s="1" t="s">
        <v>47</v>
      </c>
      <c r="N829" s="1">
        <v>2</v>
      </c>
      <c r="O829" s="1">
        <v>-2</v>
      </c>
      <c r="P829" s="1">
        <v>0</v>
      </c>
      <c r="Q829" s="1">
        <v>28</v>
      </c>
      <c r="R829" s="1">
        <v>0</v>
      </c>
      <c r="S829" s="1"/>
      <c r="T829" s="1">
        <v>0</v>
      </c>
      <c r="U829" s="1">
        <v>1</v>
      </c>
      <c r="V829" s="1">
        <v>773</v>
      </c>
      <c r="W829" s="1">
        <v>6</v>
      </c>
      <c r="X829" s="1" t="s">
        <v>70</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x14ac:dyDescent="0.3">
      <c r="A830" s="1" t="s">
        <v>37</v>
      </c>
      <c r="B830" s="1" t="s">
        <v>84</v>
      </c>
      <c r="C830" s="1" t="s">
        <v>85</v>
      </c>
      <c r="D830" s="1" t="s">
        <v>40</v>
      </c>
      <c r="E830" s="1" t="s">
        <v>53</v>
      </c>
      <c r="F830" s="1" t="s">
        <v>65</v>
      </c>
      <c r="G830" s="1" t="s">
        <v>905</v>
      </c>
      <c r="H830" s="1">
        <v>1156</v>
      </c>
      <c r="I830" s="1" t="s">
        <v>55</v>
      </c>
      <c r="J830" s="1" t="s">
        <v>61</v>
      </c>
      <c r="K830" s="1" t="s">
        <v>46</v>
      </c>
      <c r="L830" s="1" t="s">
        <v>49</v>
      </c>
      <c r="M830" s="1" t="s">
        <v>47</v>
      </c>
      <c r="N830" s="1">
        <v>0</v>
      </c>
      <c r="O830" s="1">
        <v>-2</v>
      </c>
      <c r="P830" s="1">
        <v>0</v>
      </c>
      <c r="Q830" s="1">
        <v>18</v>
      </c>
      <c r="R830" s="1">
        <v>1</v>
      </c>
      <c r="S830" s="1">
        <v>1</v>
      </c>
      <c r="T830" s="1">
        <v>1</v>
      </c>
      <c r="U830" s="1">
        <v>0</v>
      </c>
      <c r="V830" s="1">
        <v>247</v>
      </c>
      <c r="W830" s="1">
        <v>8</v>
      </c>
      <c r="X830" s="1" t="s">
        <v>58</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x14ac:dyDescent="0.3">
      <c r="A831" s="1" t="s">
        <v>37</v>
      </c>
      <c r="B831" s="1" t="s">
        <v>38</v>
      </c>
      <c r="C831" s="1" t="s">
        <v>62</v>
      </c>
      <c r="D831" s="1" t="s">
        <v>40</v>
      </c>
      <c r="E831" s="1" t="s">
        <v>41</v>
      </c>
      <c r="F831" s="1" t="s">
        <v>99</v>
      </c>
      <c r="G831" s="1" t="s">
        <v>906</v>
      </c>
      <c r="H831" s="1">
        <v>1157</v>
      </c>
      <c r="I831" s="1" t="s">
        <v>44</v>
      </c>
      <c r="J831" s="1" t="s">
        <v>45</v>
      </c>
      <c r="K831" s="1" t="s">
        <v>46</v>
      </c>
      <c r="L831" s="1" t="s">
        <v>37</v>
      </c>
      <c r="M831" s="1" t="s">
        <v>47</v>
      </c>
      <c r="N831" s="1">
        <v>3</v>
      </c>
      <c r="O831" s="1">
        <v>-2</v>
      </c>
      <c r="P831" s="1">
        <v>0</v>
      </c>
      <c r="Q831" s="1">
        <v>33</v>
      </c>
      <c r="R831" s="1">
        <v>1</v>
      </c>
      <c r="S831" s="1">
        <v>1</v>
      </c>
      <c r="T831" s="1">
        <v>1</v>
      </c>
      <c r="U831" s="1">
        <v>0</v>
      </c>
      <c r="V831" s="1">
        <v>603</v>
      </c>
      <c r="W831" s="1">
        <v>9</v>
      </c>
      <c r="X831" s="1" t="s">
        <v>64</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x14ac:dyDescent="0.3">
      <c r="A832" s="1" t="s">
        <v>49</v>
      </c>
      <c r="B832" s="1" t="s">
        <v>38</v>
      </c>
      <c r="C832" s="1" t="s">
        <v>39</v>
      </c>
      <c r="D832" s="1" t="s">
        <v>52</v>
      </c>
      <c r="E832" s="1" t="s">
        <v>53</v>
      </c>
      <c r="F832" s="1" t="s">
        <v>42</v>
      </c>
      <c r="G832" s="1" t="s">
        <v>907</v>
      </c>
      <c r="H832" s="1">
        <v>1158</v>
      </c>
      <c r="I832" s="1" t="s">
        <v>55</v>
      </c>
      <c r="J832" s="1" t="s">
        <v>61</v>
      </c>
      <c r="K832" s="1" t="s">
        <v>57</v>
      </c>
      <c r="L832" s="1" t="s">
        <v>37</v>
      </c>
      <c r="M832" s="1" t="s">
        <v>47</v>
      </c>
      <c r="N832" s="1">
        <v>4</v>
      </c>
      <c r="O832" s="1">
        <v>-2</v>
      </c>
      <c r="P832" s="1">
        <v>0</v>
      </c>
      <c r="Q832" s="1">
        <v>41</v>
      </c>
      <c r="R832" s="1">
        <v>0</v>
      </c>
      <c r="S832" s="1"/>
      <c r="T832" s="1">
        <v>0</v>
      </c>
      <c r="U832" s="1">
        <v>1</v>
      </c>
      <c r="V832" s="1">
        <v>167</v>
      </c>
      <c r="W832" s="1">
        <v>12</v>
      </c>
      <c r="X832" s="1" t="s">
        <v>64</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x14ac:dyDescent="0.3">
      <c r="A833" s="1" t="s">
        <v>37</v>
      </c>
      <c r="B833" s="1" t="s">
        <v>50</v>
      </c>
      <c r="C833" s="1" t="s">
        <v>62</v>
      </c>
      <c r="D833" s="1" t="s">
        <v>40</v>
      </c>
      <c r="E833" s="1" t="s">
        <v>53</v>
      </c>
      <c r="F833" s="1" t="s">
        <v>65</v>
      </c>
      <c r="G833" s="1" t="s">
        <v>908</v>
      </c>
      <c r="H833" s="1">
        <v>1160</v>
      </c>
      <c r="I833" s="1" t="s">
        <v>55</v>
      </c>
      <c r="J833" s="1" t="s">
        <v>61</v>
      </c>
      <c r="K833" s="1" t="s">
        <v>57</v>
      </c>
      <c r="L833" s="1" t="s">
        <v>49</v>
      </c>
      <c r="M833" s="1" t="s">
        <v>47</v>
      </c>
      <c r="N833" s="1">
        <v>5</v>
      </c>
      <c r="O833" s="1">
        <v>-2</v>
      </c>
      <c r="P833" s="1">
        <v>0</v>
      </c>
      <c r="Q833" s="1">
        <v>31</v>
      </c>
      <c r="R833" s="1">
        <v>1</v>
      </c>
      <c r="S833" s="1">
        <v>1</v>
      </c>
      <c r="T833" s="1">
        <v>1</v>
      </c>
      <c r="U833" s="1">
        <v>0</v>
      </c>
      <c r="V833" s="1">
        <v>874</v>
      </c>
      <c r="W833" s="1">
        <v>15</v>
      </c>
      <c r="X833" s="1" t="s">
        <v>70</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x14ac:dyDescent="0.3">
      <c r="A834" s="1" t="s">
        <v>49</v>
      </c>
      <c r="B834" s="1" t="s">
        <v>38</v>
      </c>
      <c r="C834" s="1" t="s">
        <v>39</v>
      </c>
      <c r="D834" s="1" t="s">
        <v>52</v>
      </c>
      <c r="E834" s="1" t="s">
        <v>53</v>
      </c>
      <c r="F834" s="1" t="s">
        <v>65</v>
      </c>
      <c r="G834" s="1" t="s">
        <v>909</v>
      </c>
      <c r="H834" s="1">
        <v>1161</v>
      </c>
      <c r="I834" s="1" t="s">
        <v>44</v>
      </c>
      <c r="J834" s="1" t="s">
        <v>76</v>
      </c>
      <c r="K834" s="1" t="s">
        <v>72</v>
      </c>
      <c r="L834" s="1" t="s">
        <v>49</v>
      </c>
      <c r="M834" s="1" t="s">
        <v>47</v>
      </c>
      <c r="N834" s="1">
        <v>2</v>
      </c>
      <c r="O834" s="1">
        <v>-2</v>
      </c>
      <c r="P834" s="1">
        <v>0</v>
      </c>
      <c r="Q834" s="1">
        <v>37</v>
      </c>
      <c r="R834" s="1">
        <v>0</v>
      </c>
      <c r="S834" s="1"/>
      <c r="T834" s="1">
        <v>0</v>
      </c>
      <c r="U834" s="1">
        <v>1</v>
      </c>
      <c r="V834" s="1">
        <v>367</v>
      </c>
      <c r="W834" s="1">
        <v>25</v>
      </c>
      <c r="X834" s="1" t="s">
        <v>48</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x14ac:dyDescent="0.3">
      <c r="A835" s="1" t="s">
        <v>49</v>
      </c>
      <c r="B835" s="1" t="s">
        <v>38</v>
      </c>
      <c r="C835" s="1" t="s">
        <v>62</v>
      </c>
      <c r="D835" s="1" t="s">
        <v>52</v>
      </c>
      <c r="E835" s="1" t="s">
        <v>53</v>
      </c>
      <c r="F835" s="1" t="s">
        <v>42</v>
      </c>
      <c r="G835" s="1" t="s">
        <v>910</v>
      </c>
      <c r="H835" s="1">
        <v>1162</v>
      </c>
      <c r="I835" s="1" t="s">
        <v>55</v>
      </c>
      <c r="J835" s="1" t="s">
        <v>56</v>
      </c>
      <c r="K835" s="1" t="s">
        <v>57</v>
      </c>
      <c r="L835" s="1" t="s">
        <v>49</v>
      </c>
      <c r="M835" s="1" t="s">
        <v>47</v>
      </c>
      <c r="N835" s="1">
        <v>0</v>
      </c>
      <c r="O835" s="1">
        <v>-2</v>
      </c>
      <c r="P835" s="1">
        <v>0</v>
      </c>
      <c r="Q835" s="1">
        <v>27</v>
      </c>
      <c r="R835" s="1">
        <v>0</v>
      </c>
      <c r="S835" s="1"/>
      <c r="T835" s="1">
        <v>0</v>
      </c>
      <c r="U835" s="1">
        <v>1</v>
      </c>
      <c r="V835" s="1">
        <v>199</v>
      </c>
      <c r="W835" s="1">
        <v>6</v>
      </c>
      <c r="X835" s="1" t="s">
        <v>70</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x14ac:dyDescent="0.3">
      <c r="A836" s="1" t="s">
        <v>49</v>
      </c>
      <c r="B836" s="1" t="s">
        <v>38</v>
      </c>
      <c r="C836" s="1" t="s">
        <v>62</v>
      </c>
      <c r="D836" s="1" t="s">
        <v>52</v>
      </c>
      <c r="E836" s="1" t="s">
        <v>41</v>
      </c>
      <c r="F836" s="1" t="s">
        <v>42</v>
      </c>
      <c r="G836" s="1" t="s">
        <v>911</v>
      </c>
      <c r="H836" s="1">
        <v>1163</v>
      </c>
      <c r="I836" s="1" t="s">
        <v>44</v>
      </c>
      <c r="J836" s="1" t="s">
        <v>45</v>
      </c>
      <c r="K836" s="1" t="s">
        <v>57</v>
      </c>
      <c r="L836" s="1" t="s">
        <v>49</v>
      </c>
      <c r="M836" s="1" t="s">
        <v>47</v>
      </c>
      <c r="N836" s="1">
        <v>3</v>
      </c>
      <c r="O836" s="1">
        <v>-2</v>
      </c>
      <c r="P836" s="1">
        <v>0</v>
      </c>
      <c r="Q836" s="1">
        <v>34</v>
      </c>
      <c r="R836" s="1">
        <v>0</v>
      </c>
      <c r="S836" s="1"/>
      <c r="T836" s="1">
        <v>0</v>
      </c>
      <c r="U836" s="1">
        <v>1</v>
      </c>
      <c r="V836" s="1">
        <v>1400</v>
      </c>
      <c r="W836" s="1">
        <v>9</v>
      </c>
      <c r="X836" s="1" t="s">
        <v>58</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x14ac:dyDescent="0.3">
      <c r="A837" s="1" t="s">
        <v>49</v>
      </c>
      <c r="B837" s="1" t="s">
        <v>38</v>
      </c>
      <c r="C837" s="1" t="s">
        <v>39</v>
      </c>
      <c r="D837" s="1" t="s">
        <v>52</v>
      </c>
      <c r="E837" s="1" t="s">
        <v>154</v>
      </c>
      <c r="F837" s="1" t="s">
        <v>106</v>
      </c>
      <c r="G837" s="1" t="s">
        <v>912</v>
      </c>
      <c r="H837" s="1">
        <v>1164</v>
      </c>
      <c r="I837" s="1" t="s">
        <v>55</v>
      </c>
      <c r="J837" s="1" t="s">
        <v>156</v>
      </c>
      <c r="K837" s="1" t="s">
        <v>46</v>
      </c>
      <c r="L837" s="1" t="s">
        <v>49</v>
      </c>
      <c r="M837" s="1" t="s">
        <v>47</v>
      </c>
      <c r="N837" s="1">
        <v>2</v>
      </c>
      <c r="O837" s="1">
        <v>-2</v>
      </c>
      <c r="P837" s="1">
        <v>0</v>
      </c>
      <c r="Q837" s="1">
        <v>35</v>
      </c>
      <c r="R837" s="1">
        <v>0</v>
      </c>
      <c r="S837" s="1"/>
      <c r="T837" s="1">
        <v>0</v>
      </c>
      <c r="U837" s="1">
        <v>1</v>
      </c>
      <c r="V837" s="1">
        <v>528</v>
      </c>
      <c r="W837" s="1">
        <v>8</v>
      </c>
      <c r="X837" s="1" t="s">
        <v>64</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x14ac:dyDescent="0.3">
      <c r="A838" s="1" t="s">
        <v>37</v>
      </c>
      <c r="B838" s="1" t="s">
        <v>38</v>
      </c>
      <c r="C838" s="1" t="s">
        <v>62</v>
      </c>
      <c r="D838" s="1" t="s">
        <v>40</v>
      </c>
      <c r="E838" s="1" t="s">
        <v>41</v>
      </c>
      <c r="F838" s="1" t="s">
        <v>42</v>
      </c>
      <c r="G838" s="1" t="s">
        <v>913</v>
      </c>
      <c r="H838" s="1">
        <v>1165</v>
      </c>
      <c r="I838" s="1" t="s">
        <v>44</v>
      </c>
      <c r="J838" s="1" t="s">
        <v>45</v>
      </c>
      <c r="K838" s="1" t="s">
        <v>57</v>
      </c>
      <c r="L838" s="1" t="s">
        <v>49</v>
      </c>
      <c r="M838" s="1" t="s">
        <v>47</v>
      </c>
      <c r="N838" s="1">
        <v>3</v>
      </c>
      <c r="O838" s="1">
        <v>-2</v>
      </c>
      <c r="P838" s="1">
        <v>0</v>
      </c>
      <c r="Q838" s="1">
        <v>29</v>
      </c>
      <c r="R838" s="1">
        <v>1</v>
      </c>
      <c r="S838" s="1">
        <v>1</v>
      </c>
      <c r="T838" s="1">
        <v>1</v>
      </c>
      <c r="U838" s="1">
        <v>0</v>
      </c>
      <c r="V838" s="1">
        <v>408</v>
      </c>
      <c r="W838" s="1">
        <v>23</v>
      </c>
      <c r="X838" s="1" t="s">
        <v>58</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x14ac:dyDescent="0.3">
      <c r="A839" s="1" t="s">
        <v>49</v>
      </c>
      <c r="B839" s="1" t="s">
        <v>50</v>
      </c>
      <c r="C839" s="1" t="s">
        <v>39</v>
      </c>
      <c r="D839" s="1" t="s">
        <v>52</v>
      </c>
      <c r="E839" s="1" t="s">
        <v>53</v>
      </c>
      <c r="F839" s="1" t="s">
        <v>65</v>
      </c>
      <c r="G839" s="1" t="s">
        <v>914</v>
      </c>
      <c r="H839" s="1">
        <v>1166</v>
      </c>
      <c r="I839" s="1" t="s">
        <v>44</v>
      </c>
      <c r="J839" s="1" t="s">
        <v>94</v>
      </c>
      <c r="K839" s="1" t="s">
        <v>46</v>
      </c>
      <c r="L839" s="1" t="s">
        <v>49</v>
      </c>
      <c r="M839" s="1" t="s">
        <v>47</v>
      </c>
      <c r="N839" s="1">
        <v>3</v>
      </c>
      <c r="O839" s="1">
        <v>-2</v>
      </c>
      <c r="P839" s="1">
        <v>0</v>
      </c>
      <c r="Q839" s="1">
        <v>40</v>
      </c>
      <c r="R839" s="1">
        <v>0</v>
      </c>
      <c r="S839" s="1"/>
      <c r="T839" s="1">
        <v>0</v>
      </c>
      <c r="U839" s="1">
        <v>1</v>
      </c>
      <c r="V839" s="1">
        <v>593</v>
      </c>
      <c r="W839" s="1">
        <v>9</v>
      </c>
      <c r="X839" s="1" t="s">
        <v>64</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x14ac:dyDescent="0.3">
      <c r="A840" s="1" t="s">
        <v>37</v>
      </c>
      <c r="B840" s="1" t="s">
        <v>50</v>
      </c>
      <c r="C840" s="1" t="s">
        <v>39</v>
      </c>
      <c r="D840" s="1" t="s">
        <v>40</v>
      </c>
      <c r="E840" s="1" t="s">
        <v>41</v>
      </c>
      <c r="F840" s="1" t="s">
        <v>42</v>
      </c>
      <c r="G840" s="1" t="s">
        <v>915</v>
      </c>
      <c r="H840" s="1">
        <v>1167</v>
      </c>
      <c r="I840" s="1" t="s">
        <v>55</v>
      </c>
      <c r="J840" s="1" t="s">
        <v>45</v>
      </c>
      <c r="K840" s="1" t="s">
        <v>46</v>
      </c>
      <c r="L840" s="1" t="s">
        <v>37</v>
      </c>
      <c r="M840" s="1" t="s">
        <v>47</v>
      </c>
      <c r="N840" s="1">
        <v>2</v>
      </c>
      <c r="O840" s="1">
        <v>-2</v>
      </c>
      <c r="P840" s="1">
        <v>0</v>
      </c>
      <c r="Q840" s="1">
        <v>42</v>
      </c>
      <c r="R840" s="1">
        <v>1</v>
      </c>
      <c r="S840" s="1">
        <v>1</v>
      </c>
      <c r="T840" s="1">
        <v>1</v>
      </c>
      <c r="U840" s="1">
        <v>0</v>
      </c>
      <c r="V840" s="1">
        <v>481</v>
      </c>
      <c r="W840" s="1">
        <v>12</v>
      </c>
      <c r="X840" s="1" t="s">
        <v>70</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x14ac:dyDescent="0.3">
      <c r="A841" s="1" t="s">
        <v>49</v>
      </c>
      <c r="B841" s="1" t="s">
        <v>38</v>
      </c>
      <c r="C841" s="1" t="s">
        <v>39</v>
      </c>
      <c r="D841" s="1" t="s">
        <v>52</v>
      </c>
      <c r="E841" s="1" t="s">
        <v>41</v>
      </c>
      <c r="F841" s="1" t="s">
        <v>99</v>
      </c>
      <c r="G841" s="1" t="s">
        <v>916</v>
      </c>
      <c r="H841" s="1">
        <v>1171</v>
      </c>
      <c r="I841" s="1" t="s">
        <v>55</v>
      </c>
      <c r="J841" s="1" t="s">
        <v>45</v>
      </c>
      <c r="K841" s="1" t="s">
        <v>46</v>
      </c>
      <c r="L841" s="1" t="s">
        <v>49</v>
      </c>
      <c r="M841" s="1" t="s">
        <v>47</v>
      </c>
      <c r="N841" s="1">
        <v>3</v>
      </c>
      <c r="O841" s="1">
        <v>-2</v>
      </c>
      <c r="P841" s="1">
        <v>0</v>
      </c>
      <c r="Q841" s="1">
        <v>42</v>
      </c>
      <c r="R841" s="1">
        <v>0</v>
      </c>
      <c r="S841" s="1"/>
      <c r="T841" s="1">
        <v>0</v>
      </c>
      <c r="U841" s="1">
        <v>1</v>
      </c>
      <c r="V841" s="1">
        <v>647</v>
      </c>
      <c r="W841" s="1">
        <v>4</v>
      </c>
      <c r="X841" s="1" t="s">
        <v>64</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x14ac:dyDescent="0.3">
      <c r="A842" s="1" t="s">
        <v>49</v>
      </c>
      <c r="B842" s="1" t="s">
        <v>38</v>
      </c>
      <c r="C842" s="1" t="s">
        <v>39</v>
      </c>
      <c r="D842" s="1" t="s">
        <v>52</v>
      </c>
      <c r="E842" s="1" t="s">
        <v>53</v>
      </c>
      <c r="F842" s="1" t="s">
        <v>65</v>
      </c>
      <c r="G842" s="1" t="s">
        <v>917</v>
      </c>
      <c r="H842" s="1">
        <v>1172</v>
      </c>
      <c r="I842" s="1" t="s">
        <v>55</v>
      </c>
      <c r="J842" s="1" t="s">
        <v>61</v>
      </c>
      <c r="K842" s="1" t="s">
        <v>57</v>
      </c>
      <c r="L842" s="1" t="s">
        <v>49</v>
      </c>
      <c r="M842" s="1" t="s">
        <v>47</v>
      </c>
      <c r="N842" s="1">
        <v>2</v>
      </c>
      <c r="O842" s="1">
        <v>-2</v>
      </c>
      <c r="P842" s="1">
        <v>0</v>
      </c>
      <c r="Q842" s="1">
        <v>35</v>
      </c>
      <c r="R842" s="1">
        <v>0</v>
      </c>
      <c r="S842" s="1"/>
      <c r="T842" s="1">
        <v>0</v>
      </c>
      <c r="U842" s="1">
        <v>1</v>
      </c>
      <c r="V842" s="1">
        <v>982</v>
      </c>
      <c r="W842" s="1">
        <v>1</v>
      </c>
      <c r="X842" s="1" t="s">
        <v>64</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x14ac:dyDescent="0.3">
      <c r="A843" s="1" t="s">
        <v>49</v>
      </c>
      <c r="B843" s="1" t="s">
        <v>38</v>
      </c>
      <c r="C843" s="1" t="s">
        <v>85</v>
      </c>
      <c r="D843" s="1" t="s">
        <v>52</v>
      </c>
      <c r="E843" s="1" t="s">
        <v>53</v>
      </c>
      <c r="F843" s="1" t="s">
        <v>65</v>
      </c>
      <c r="G843" s="1" t="s">
        <v>918</v>
      </c>
      <c r="H843" s="1">
        <v>1173</v>
      </c>
      <c r="I843" s="1" t="s">
        <v>55</v>
      </c>
      <c r="J843" s="1" t="s">
        <v>61</v>
      </c>
      <c r="K843" s="1" t="s">
        <v>46</v>
      </c>
      <c r="L843" s="1" t="s">
        <v>49</v>
      </c>
      <c r="M843" s="1" t="s">
        <v>47</v>
      </c>
      <c r="N843" s="1">
        <v>2</v>
      </c>
      <c r="O843" s="1">
        <v>-2</v>
      </c>
      <c r="P843" s="1">
        <v>0</v>
      </c>
      <c r="Q843" s="1">
        <v>24</v>
      </c>
      <c r="R843" s="1">
        <v>0</v>
      </c>
      <c r="S843" s="1"/>
      <c r="T843" s="1">
        <v>0</v>
      </c>
      <c r="U843" s="1">
        <v>1</v>
      </c>
      <c r="V843" s="1">
        <v>477</v>
      </c>
      <c r="W843" s="1">
        <v>24</v>
      </c>
      <c r="X843" s="1" t="s">
        <v>70</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x14ac:dyDescent="0.3">
      <c r="A844" s="1" t="s">
        <v>37</v>
      </c>
      <c r="B844" s="1" t="s">
        <v>38</v>
      </c>
      <c r="C844" s="1" t="s">
        <v>62</v>
      </c>
      <c r="D844" s="1" t="s">
        <v>40</v>
      </c>
      <c r="E844" s="1" t="s">
        <v>53</v>
      </c>
      <c r="F844" s="1" t="s">
        <v>42</v>
      </c>
      <c r="G844" s="1" t="s">
        <v>919</v>
      </c>
      <c r="H844" s="1">
        <v>1175</v>
      </c>
      <c r="I844" s="1" t="s">
        <v>44</v>
      </c>
      <c r="J844" s="1" t="s">
        <v>61</v>
      </c>
      <c r="K844" s="1" t="s">
        <v>57</v>
      </c>
      <c r="L844" s="1" t="s">
        <v>37</v>
      </c>
      <c r="M844" s="1" t="s">
        <v>47</v>
      </c>
      <c r="N844" s="1">
        <v>4</v>
      </c>
      <c r="O844" s="1">
        <v>-2</v>
      </c>
      <c r="P844" s="1">
        <v>0</v>
      </c>
      <c r="Q844" s="1">
        <v>28</v>
      </c>
      <c r="R844" s="1">
        <v>1</v>
      </c>
      <c r="S844" s="1">
        <v>1</v>
      </c>
      <c r="T844" s="1">
        <v>1</v>
      </c>
      <c r="U844" s="1">
        <v>0</v>
      </c>
      <c r="V844" s="1">
        <v>1485</v>
      </c>
      <c r="W844" s="1">
        <v>12</v>
      </c>
      <c r="X844" s="1" t="s">
        <v>58</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x14ac:dyDescent="0.3">
      <c r="A845" s="1" t="s">
        <v>49</v>
      </c>
      <c r="B845" s="1" t="s">
        <v>38</v>
      </c>
      <c r="C845" s="1" t="s">
        <v>62</v>
      </c>
      <c r="D845" s="1" t="s">
        <v>52</v>
      </c>
      <c r="E845" s="1" t="s">
        <v>53</v>
      </c>
      <c r="F845" s="1" t="s">
        <v>65</v>
      </c>
      <c r="G845" s="1" t="s">
        <v>920</v>
      </c>
      <c r="H845" s="1">
        <v>1177</v>
      </c>
      <c r="I845" s="1" t="s">
        <v>55</v>
      </c>
      <c r="J845" s="1" t="s">
        <v>61</v>
      </c>
      <c r="K845" s="1" t="s">
        <v>57</v>
      </c>
      <c r="L845" s="1" t="s">
        <v>49</v>
      </c>
      <c r="M845" s="1" t="s">
        <v>47</v>
      </c>
      <c r="N845" s="1">
        <v>2</v>
      </c>
      <c r="O845" s="1">
        <v>-2</v>
      </c>
      <c r="P845" s="1">
        <v>0</v>
      </c>
      <c r="Q845" s="1">
        <v>26</v>
      </c>
      <c r="R845" s="1">
        <v>0</v>
      </c>
      <c r="S845" s="1"/>
      <c r="T845" s="1">
        <v>0</v>
      </c>
      <c r="U845" s="1">
        <v>1</v>
      </c>
      <c r="V845" s="1">
        <v>1384</v>
      </c>
      <c r="W845" s="1">
        <v>3</v>
      </c>
      <c r="X845" s="1" t="s">
        <v>64</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x14ac:dyDescent="0.3">
      <c r="A846" s="1" t="s">
        <v>49</v>
      </c>
      <c r="B846" s="1" t="s">
        <v>38</v>
      </c>
      <c r="C846" s="1" t="s">
        <v>62</v>
      </c>
      <c r="D846" s="1" t="s">
        <v>52</v>
      </c>
      <c r="E846" s="1" t="s">
        <v>41</v>
      </c>
      <c r="F846" s="1" t="s">
        <v>99</v>
      </c>
      <c r="G846" s="1" t="s">
        <v>921</v>
      </c>
      <c r="H846" s="1">
        <v>1179</v>
      </c>
      <c r="I846" s="1" t="s">
        <v>55</v>
      </c>
      <c r="J846" s="1" t="s">
        <v>45</v>
      </c>
      <c r="K846" s="1" t="s">
        <v>57</v>
      </c>
      <c r="L846" s="1" t="s">
        <v>49</v>
      </c>
      <c r="M846" s="1" t="s">
        <v>47</v>
      </c>
      <c r="N846" s="1">
        <v>3</v>
      </c>
      <c r="O846" s="1">
        <v>-2</v>
      </c>
      <c r="P846" s="1">
        <v>0</v>
      </c>
      <c r="Q846" s="1">
        <v>30</v>
      </c>
      <c r="R846" s="1">
        <v>0</v>
      </c>
      <c r="S846" s="1"/>
      <c r="T846" s="1">
        <v>0</v>
      </c>
      <c r="U846" s="1">
        <v>1</v>
      </c>
      <c r="V846" s="1">
        <v>852</v>
      </c>
      <c r="W846" s="1">
        <v>10</v>
      </c>
      <c r="X846" s="1" t="s">
        <v>70</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x14ac:dyDescent="0.3">
      <c r="A847" s="1" t="s">
        <v>49</v>
      </c>
      <c r="B847" s="1" t="s">
        <v>50</v>
      </c>
      <c r="C847" s="1" t="s">
        <v>39</v>
      </c>
      <c r="D847" s="1" t="s">
        <v>52</v>
      </c>
      <c r="E847" s="1" t="s">
        <v>53</v>
      </c>
      <c r="F847" s="1" t="s">
        <v>65</v>
      </c>
      <c r="G847" s="1" t="s">
        <v>922</v>
      </c>
      <c r="H847" s="1">
        <v>1180</v>
      </c>
      <c r="I847" s="1" t="s">
        <v>44</v>
      </c>
      <c r="J847" s="1" t="s">
        <v>56</v>
      </c>
      <c r="K847" s="1" t="s">
        <v>57</v>
      </c>
      <c r="L847" s="1" t="s">
        <v>37</v>
      </c>
      <c r="M847" s="1" t="s">
        <v>47</v>
      </c>
      <c r="N847" s="1">
        <v>3</v>
      </c>
      <c r="O847" s="1">
        <v>-2</v>
      </c>
      <c r="P847" s="1">
        <v>0</v>
      </c>
      <c r="Q847" s="1">
        <v>40</v>
      </c>
      <c r="R847" s="1">
        <v>0</v>
      </c>
      <c r="S847" s="1"/>
      <c r="T847" s="1">
        <v>0</v>
      </c>
      <c r="U847" s="1">
        <v>1</v>
      </c>
      <c r="V847" s="1">
        <v>902</v>
      </c>
      <c r="W847" s="1">
        <v>26</v>
      </c>
      <c r="X847" s="1" t="s">
        <v>48</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x14ac:dyDescent="0.3">
      <c r="A848" s="1" t="s">
        <v>49</v>
      </c>
      <c r="B848" s="1" t="s">
        <v>38</v>
      </c>
      <c r="C848" s="1" t="s">
        <v>39</v>
      </c>
      <c r="D848" s="1" t="s">
        <v>52</v>
      </c>
      <c r="E848" s="1" t="s">
        <v>53</v>
      </c>
      <c r="F848" s="1" t="s">
        <v>42</v>
      </c>
      <c r="G848" s="1" t="s">
        <v>923</v>
      </c>
      <c r="H848" s="1">
        <v>1182</v>
      </c>
      <c r="I848" s="1" t="s">
        <v>55</v>
      </c>
      <c r="J848" s="1" t="s">
        <v>74</v>
      </c>
      <c r="K848" s="1" t="s">
        <v>72</v>
      </c>
      <c r="L848" s="1" t="s">
        <v>49</v>
      </c>
      <c r="M848" s="1" t="s">
        <v>47</v>
      </c>
      <c r="N848" s="1">
        <v>2</v>
      </c>
      <c r="O848" s="1">
        <v>-2</v>
      </c>
      <c r="P848" s="1">
        <v>0</v>
      </c>
      <c r="Q848" s="1">
        <v>35</v>
      </c>
      <c r="R848" s="1">
        <v>0</v>
      </c>
      <c r="S848" s="1"/>
      <c r="T848" s="1">
        <v>0</v>
      </c>
      <c r="U848" s="1">
        <v>1</v>
      </c>
      <c r="V848" s="1">
        <v>819</v>
      </c>
      <c r="W848" s="1">
        <v>2</v>
      </c>
      <c r="X848" s="1" t="s">
        <v>70</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x14ac:dyDescent="0.3">
      <c r="A849" s="1" t="s">
        <v>49</v>
      </c>
      <c r="B849" s="1" t="s">
        <v>50</v>
      </c>
      <c r="C849" s="1" t="s">
        <v>62</v>
      </c>
      <c r="D849" s="1" t="s">
        <v>52</v>
      </c>
      <c r="E849" s="1" t="s">
        <v>53</v>
      </c>
      <c r="F849" s="1" t="s">
        <v>65</v>
      </c>
      <c r="G849" s="1" t="s">
        <v>924</v>
      </c>
      <c r="H849" s="1">
        <v>1184</v>
      </c>
      <c r="I849" s="1" t="s">
        <v>55</v>
      </c>
      <c r="J849" s="1" t="s">
        <v>76</v>
      </c>
      <c r="K849" s="1" t="s">
        <v>46</v>
      </c>
      <c r="L849" s="1" t="s">
        <v>49</v>
      </c>
      <c r="M849" s="1" t="s">
        <v>47</v>
      </c>
      <c r="N849" s="1">
        <v>3</v>
      </c>
      <c r="O849" s="1">
        <v>-2</v>
      </c>
      <c r="P849" s="1">
        <v>0</v>
      </c>
      <c r="Q849" s="1">
        <v>34</v>
      </c>
      <c r="R849" s="1">
        <v>0</v>
      </c>
      <c r="S849" s="1"/>
      <c r="T849" s="1">
        <v>0</v>
      </c>
      <c r="U849" s="1">
        <v>1</v>
      </c>
      <c r="V849" s="1">
        <v>669</v>
      </c>
      <c r="W849" s="1">
        <v>1</v>
      </c>
      <c r="X849" s="1" t="s">
        <v>70</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x14ac:dyDescent="0.3">
      <c r="A850" s="1" t="s">
        <v>49</v>
      </c>
      <c r="B850" s="1" t="s">
        <v>50</v>
      </c>
      <c r="C850" s="1" t="s">
        <v>39</v>
      </c>
      <c r="D850" s="1" t="s">
        <v>52</v>
      </c>
      <c r="E850" s="1" t="s">
        <v>53</v>
      </c>
      <c r="F850" s="1" t="s">
        <v>59</v>
      </c>
      <c r="G850" s="1" t="s">
        <v>925</v>
      </c>
      <c r="H850" s="1">
        <v>1185</v>
      </c>
      <c r="I850" s="1" t="s">
        <v>55</v>
      </c>
      <c r="J850" s="1" t="s">
        <v>61</v>
      </c>
      <c r="K850" s="1" t="s">
        <v>57</v>
      </c>
      <c r="L850" s="1" t="s">
        <v>49</v>
      </c>
      <c r="M850" s="1" t="s">
        <v>47</v>
      </c>
      <c r="N850" s="1">
        <v>2</v>
      </c>
      <c r="O850" s="1">
        <v>-2</v>
      </c>
      <c r="P850" s="1">
        <v>0</v>
      </c>
      <c r="Q850" s="1">
        <v>35</v>
      </c>
      <c r="R850" s="1">
        <v>0</v>
      </c>
      <c r="S850" s="1"/>
      <c r="T850" s="1">
        <v>0</v>
      </c>
      <c r="U850" s="1">
        <v>1</v>
      </c>
      <c r="V850" s="1">
        <v>636</v>
      </c>
      <c r="W850" s="1">
        <v>4</v>
      </c>
      <c r="X850" s="1" t="s">
        <v>64</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x14ac:dyDescent="0.3">
      <c r="A851" s="1" t="s">
        <v>37</v>
      </c>
      <c r="B851" s="1" t="s">
        <v>38</v>
      </c>
      <c r="C851" s="1" t="s">
        <v>39</v>
      </c>
      <c r="D851" s="1" t="s">
        <v>40</v>
      </c>
      <c r="E851" s="1" t="s">
        <v>41</v>
      </c>
      <c r="F851" s="1" t="s">
        <v>99</v>
      </c>
      <c r="G851" s="1" t="s">
        <v>926</v>
      </c>
      <c r="H851" s="1">
        <v>1188</v>
      </c>
      <c r="I851" s="1" t="s">
        <v>44</v>
      </c>
      <c r="J851" s="1" t="s">
        <v>45</v>
      </c>
      <c r="K851" s="1" t="s">
        <v>46</v>
      </c>
      <c r="L851" s="1" t="s">
        <v>49</v>
      </c>
      <c r="M851" s="1" t="s">
        <v>47</v>
      </c>
      <c r="N851" s="1">
        <v>2</v>
      </c>
      <c r="O851" s="1">
        <v>-2</v>
      </c>
      <c r="P851" s="1">
        <v>0</v>
      </c>
      <c r="Q851" s="1">
        <v>43</v>
      </c>
      <c r="R851" s="1">
        <v>1</v>
      </c>
      <c r="S851" s="1">
        <v>1</v>
      </c>
      <c r="T851" s="1">
        <v>1</v>
      </c>
      <c r="U851" s="1">
        <v>0</v>
      </c>
      <c r="V851" s="1">
        <v>1372</v>
      </c>
      <c r="W851" s="1">
        <v>9</v>
      </c>
      <c r="X851" s="1" t="s">
        <v>70</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x14ac:dyDescent="0.3">
      <c r="A852" s="1" t="s">
        <v>49</v>
      </c>
      <c r="B852" s="1" t="s">
        <v>84</v>
      </c>
      <c r="C852" s="1" t="s">
        <v>62</v>
      </c>
      <c r="D852" s="1" t="s">
        <v>52</v>
      </c>
      <c r="E852" s="1" t="s">
        <v>41</v>
      </c>
      <c r="F852" s="1" t="s">
        <v>42</v>
      </c>
      <c r="G852" s="1" t="s">
        <v>927</v>
      </c>
      <c r="H852" s="1">
        <v>1190</v>
      </c>
      <c r="I852" s="1" t="s">
        <v>44</v>
      </c>
      <c r="J852" s="1" t="s">
        <v>92</v>
      </c>
      <c r="K852" s="1" t="s">
        <v>72</v>
      </c>
      <c r="L852" s="1" t="s">
        <v>49</v>
      </c>
      <c r="M852" s="1" t="s">
        <v>47</v>
      </c>
      <c r="N852" s="1">
        <v>3</v>
      </c>
      <c r="O852" s="1">
        <v>-2</v>
      </c>
      <c r="P852" s="1">
        <v>0</v>
      </c>
      <c r="Q852" s="1">
        <v>32</v>
      </c>
      <c r="R852" s="1">
        <v>0</v>
      </c>
      <c r="S852" s="1"/>
      <c r="T852" s="1">
        <v>0</v>
      </c>
      <c r="U852" s="1">
        <v>1</v>
      </c>
      <c r="V852" s="1">
        <v>862</v>
      </c>
      <c r="W852" s="1">
        <v>2</v>
      </c>
      <c r="X852" s="1" t="s">
        <v>58</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x14ac:dyDescent="0.3">
      <c r="A853" s="1" t="s">
        <v>49</v>
      </c>
      <c r="B853" s="1" t="s">
        <v>38</v>
      </c>
      <c r="C853" s="1" t="s">
        <v>68</v>
      </c>
      <c r="D853" s="1" t="s">
        <v>52</v>
      </c>
      <c r="E853" s="1" t="s">
        <v>53</v>
      </c>
      <c r="F853" s="1" t="s">
        <v>106</v>
      </c>
      <c r="G853" s="1" t="s">
        <v>928</v>
      </c>
      <c r="H853" s="1">
        <v>1191</v>
      </c>
      <c r="I853" s="1" t="s">
        <v>44</v>
      </c>
      <c r="J853" s="1" t="s">
        <v>88</v>
      </c>
      <c r="K853" s="1" t="s">
        <v>72</v>
      </c>
      <c r="L853" s="1" t="s">
        <v>49</v>
      </c>
      <c r="M853" s="1" t="s">
        <v>47</v>
      </c>
      <c r="N853" s="1">
        <v>2</v>
      </c>
      <c r="O853" s="1">
        <v>-2</v>
      </c>
      <c r="P853" s="1">
        <v>0</v>
      </c>
      <c r="Q853" s="1">
        <v>56</v>
      </c>
      <c r="R853" s="1">
        <v>0</v>
      </c>
      <c r="S853" s="1"/>
      <c r="T853" s="1">
        <v>0</v>
      </c>
      <c r="U853" s="1">
        <v>1</v>
      </c>
      <c r="V853" s="1">
        <v>718</v>
      </c>
      <c r="W853" s="1">
        <v>4</v>
      </c>
      <c r="X853" s="1" t="s">
        <v>64</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x14ac:dyDescent="0.3">
      <c r="A854" s="1" t="s">
        <v>49</v>
      </c>
      <c r="B854" s="1" t="s">
        <v>38</v>
      </c>
      <c r="C854" s="1" t="s">
        <v>62</v>
      </c>
      <c r="D854" s="1" t="s">
        <v>52</v>
      </c>
      <c r="E854" s="1" t="s">
        <v>53</v>
      </c>
      <c r="F854" s="1" t="s">
        <v>65</v>
      </c>
      <c r="G854" s="1" t="s">
        <v>929</v>
      </c>
      <c r="H854" s="1">
        <v>1192</v>
      </c>
      <c r="I854" s="1" t="s">
        <v>44</v>
      </c>
      <c r="J854" s="1" t="s">
        <v>61</v>
      </c>
      <c r="K854" s="1" t="s">
        <v>57</v>
      </c>
      <c r="L854" s="1" t="s">
        <v>49</v>
      </c>
      <c r="M854" s="1" t="s">
        <v>47</v>
      </c>
      <c r="N854" s="1">
        <v>5</v>
      </c>
      <c r="O854" s="1">
        <v>-2</v>
      </c>
      <c r="P854" s="1">
        <v>0</v>
      </c>
      <c r="Q854" s="1">
        <v>29</v>
      </c>
      <c r="R854" s="1">
        <v>0</v>
      </c>
      <c r="S854" s="1"/>
      <c r="T854" s="1">
        <v>0</v>
      </c>
      <c r="U854" s="1">
        <v>1</v>
      </c>
      <c r="V854" s="1">
        <v>1401</v>
      </c>
      <c r="W854" s="1">
        <v>6</v>
      </c>
      <c r="X854" s="1" t="s">
        <v>58</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x14ac:dyDescent="0.3">
      <c r="A855" s="1" t="s">
        <v>49</v>
      </c>
      <c r="B855" s="1" t="s">
        <v>38</v>
      </c>
      <c r="C855" s="1" t="s">
        <v>85</v>
      </c>
      <c r="D855" s="1" t="s">
        <v>52</v>
      </c>
      <c r="E855" s="1" t="s">
        <v>53</v>
      </c>
      <c r="F855" s="1" t="s">
        <v>42</v>
      </c>
      <c r="G855" s="1" t="s">
        <v>930</v>
      </c>
      <c r="H855" s="1">
        <v>1193</v>
      </c>
      <c r="I855" s="1" t="s">
        <v>55</v>
      </c>
      <c r="J855" s="1" t="s">
        <v>56</v>
      </c>
      <c r="K855" s="1" t="s">
        <v>46</v>
      </c>
      <c r="L855" s="1" t="s">
        <v>49</v>
      </c>
      <c r="M855" s="1" t="s">
        <v>47</v>
      </c>
      <c r="N855" s="1">
        <v>4</v>
      </c>
      <c r="O855" s="1">
        <v>-2</v>
      </c>
      <c r="P855" s="1">
        <v>0</v>
      </c>
      <c r="Q855" s="1">
        <v>19</v>
      </c>
      <c r="R855" s="1">
        <v>0</v>
      </c>
      <c r="S855" s="1"/>
      <c r="T855" s="1">
        <v>0</v>
      </c>
      <c r="U855" s="1">
        <v>1</v>
      </c>
      <c r="V855" s="1">
        <v>645</v>
      </c>
      <c r="W855" s="1">
        <v>9</v>
      </c>
      <c r="X855" s="1" t="s">
        <v>48</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x14ac:dyDescent="0.3">
      <c r="A856" s="1" t="s">
        <v>49</v>
      </c>
      <c r="B856" s="1" t="s">
        <v>38</v>
      </c>
      <c r="C856" s="1" t="s">
        <v>51</v>
      </c>
      <c r="D856" s="1" t="s">
        <v>52</v>
      </c>
      <c r="E856" s="1" t="s">
        <v>53</v>
      </c>
      <c r="F856" s="1" t="s">
        <v>65</v>
      </c>
      <c r="G856" s="1" t="s">
        <v>931</v>
      </c>
      <c r="H856" s="1">
        <v>1195</v>
      </c>
      <c r="I856" s="1" t="s">
        <v>44</v>
      </c>
      <c r="J856" s="1" t="s">
        <v>56</v>
      </c>
      <c r="K856" s="1" t="s">
        <v>57</v>
      </c>
      <c r="L856" s="1" t="s">
        <v>37</v>
      </c>
      <c r="M856" s="1" t="s">
        <v>47</v>
      </c>
      <c r="N856" s="1">
        <v>2</v>
      </c>
      <c r="O856" s="1">
        <v>-2</v>
      </c>
      <c r="P856" s="1">
        <v>0</v>
      </c>
      <c r="Q856" s="1">
        <v>45</v>
      </c>
      <c r="R856" s="1">
        <v>0</v>
      </c>
      <c r="S856" s="1"/>
      <c r="T856" s="1">
        <v>0</v>
      </c>
      <c r="U856" s="1">
        <v>1</v>
      </c>
      <c r="V856" s="1">
        <v>1457</v>
      </c>
      <c r="W856" s="1">
        <v>7</v>
      </c>
      <c r="X856" s="1" t="s">
        <v>70</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x14ac:dyDescent="0.3">
      <c r="A857" s="1" t="s">
        <v>49</v>
      </c>
      <c r="B857" s="1" t="s">
        <v>38</v>
      </c>
      <c r="C857" s="1" t="s">
        <v>39</v>
      </c>
      <c r="D857" s="1" t="s">
        <v>52</v>
      </c>
      <c r="E857" s="1" t="s">
        <v>53</v>
      </c>
      <c r="F857" s="1" t="s">
        <v>42</v>
      </c>
      <c r="G857" s="1" t="s">
        <v>932</v>
      </c>
      <c r="H857" s="1">
        <v>1196</v>
      </c>
      <c r="I857" s="1" t="s">
        <v>44</v>
      </c>
      <c r="J857" s="1" t="s">
        <v>74</v>
      </c>
      <c r="K857" s="1" t="s">
        <v>57</v>
      </c>
      <c r="L857" s="1" t="s">
        <v>49</v>
      </c>
      <c r="M857" s="1" t="s">
        <v>47</v>
      </c>
      <c r="N857" s="1">
        <v>2</v>
      </c>
      <c r="O857" s="1">
        <v>-2</v>
      </c>
      <c r="P857" s="1">
        <v>0</v>
      </c>
      <c r="Q857" s="1">
        <v>37</v>
      </c>
      <c r="R857" s="1">
        <v>0</v>
      </c>
      <c r="S857" s="1"/>
      <c r="T857" s="1">
        <v>0</v>
      </c>
      <c r="U857" s="1">
        <v>1</v>
      </c>
      <c r="V857" s="1">
        <v>977</v>
      </c>
      <c r="W857" s="1">
        <v>1</v>
      </c>
      <c r="X857" s="1" t="s">
        <v>70</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x14ac:dyDescent="0.3">
      <c r="A858" s="1" t="s">
        <v>49</v>
      </c>
      <c r="B858" s="1" t="s">
        <v>38</v>
      </c>
      <c r="C858" s="1" t="s">
        <v>85</v>
      </c>
      <c r="D858" s="1" t="s">
        <v>52</v>
      </c>
      <c r="E858" s="1" t="s">
        <v>53</v>
      </c>
      <c r="F858" s="1" t="s">
        <v>42</v>
      </c>
      <c r="G858" s="1" t="s">
        <v>933</v>
      </c>
      <c r="H858" s="1">
        <v>1198</v>
      </c>
      <c r="I858" s="1" t="s">
        <v>55</v>
      </c>
      <c r="J858" s="1" t="s">
        <v>61</v>
      </c>
      <c r="K858" s="1" t="s">
        <v>46</v>
      </c>
      <c r="L858" s="1" t="s">
        <v>49</v>
      </c>
      <c r="M858" s="1" t="s">
        <v>47</v>
      </c>
      <c r="N858" s="1">
        <v>2</v>
      </c>
      <c r="O858" s="1">
        <v>-2</v>
      </c>
      <c r="P858" s="1">
        <v>0</v>
      </c>
      <c r="Q858" s="1">
        <v>20</v>
      </c>
      <c r="R858" s="1">
        <v>0</v>
      </c>
      <c r="S858" s="1"/>
      <c r="T858" s="1">
        <v>0</v>
      </c>
      <c r="U858" s="1">
        <v>1</v>
      </c>
      <c r="V858" s="1">
        <v>805</v>
      </c>
      <c r="W858" s="1">
        <v>3</v>
      </c>
      <c r="X858" s="1" t="s">
        <v>70</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x14ac:dyDescent="0.3">
      <c r="A859" s="1" t="s">
        <v>37</v>
      </c>
      <c r="B859" s="1" t="s">
        <v>38</v>
      </c>
      <c r="C859" s="1" t="s">
        <v>39</v>
      </c>
      <c r="D859" s="1" t="s">
        <v>40</v>
      </c>
      <c r="E859" s="1" t="s">
        <v>53</v>
      </c>
      <c r="F859" s="1" t="s">
        <v>42</v>
      </c>
      <c r="G859" s="1" t="s">
        <v>934</v>
      </c>
      <c r="H859" s="1">
        <v>1200</v>
      </c>
      <c r="I859" s="1" t="s">
        <v>55</v>
      </c>
      <c r="J859" s="1" t="s">
        <v>56</v>
      </c>
      <c r="K859" s="1" t="s">
        <v>46</v>
      </c>
      <c r="L859" s="1" t="s">
        <v>37</v>
      </c>
      <c r="M859" s="1" t="s">
        <v>47</v>
      </c>
      <c r="N859" s="1">
        <v>4</v>
      </c>
      <c r="O859" s="1">
        <v>-2</v>
      </c>
      <c r="P859" s="1">
        <v>0</v>
      </c>
      <c r="Q859" s="1">
        <v>44</v>
      </c>
      <c r="R859" s="1">
        <v>1</v>
      </c>
      <c r="S859" s="1">
        <v>1</v>
      </c>
      <c r="T859" s="1">
        <v>1</v>
      </c>
      <c r="U859" s="1">
        <v>0</v>
      </c>
      <c r="V859" s="1">
        <v>1097</v>
      </c>
      <c r="W859" s="1">
        <v>10</v>
      </c>
      <c r="X859" s="1" t="s">
        <v>64</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x14ac:dyDescent="0.3">
      <c r="A860" s="1" t="s">
        <v>49</v>
      </c>
      <c r="B860" s="1" t="s">
        <v>38</v>
      </c>
      <c r="C860" s="1" t="s">
        <v>51</v>
      </c>
      <c r="D860" s="1" t="s">
        <v>52</v>
      </c>
      <c r="E860" s="1" t="s">
        <v>53</v>
      </c>
      <c r="F860" s="1" t="s">
        <v>65</v>
      </c>
      <c r="G860" s="1" t="s">
        <v>935</v>
      </c>
      <c r="H860" s="1">
        <v>1201</v>
      </c>
      <c r="I860" s="1" t="s">
        <v>44</v>
      </c>
      <c r="J860" s="1" t="s">
        <v>88</v>
      </c>
      <c r="K860" s="1" t="s">
        <v>72</v>
      </c>
      <c r="L860" s="1" t="s">
        <v>49</v>
      </c>
      <c r="M860" s="1" t="s">
        <v>47</v>
      </c>
      <c r="N860" s="1">
        <v>6</v>
      </c>
      <c r="O860" s="1">
        <v>-2</v>
      </c>
      <c r="P860" s="1">
        <v>0</v>
      </c>
      <c r="Q860" s="1">
        <v>53</v>
      </c>
      <c r="R860" s="1">
        <v>0</v>
      </c>
      <c r="S860" s="1"/>
      <c r="T860" s="1">
        <v>0</v>
      </c>
      <c r="U860" s="1">
        <v>1</v>
      </c>
      <c r="V860" s="1">
        <v>1223</v>
      </c>
      <c r="W860" s="1">
        <v>7</v>
      </c>
      <c r="X860" s="1" t="s">
        <v>48</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x14ac:dyDescent="0.3">
      <c r="A861" s="1" t="s">
        <v>49</v>
      </c>
      <c r="B861" s="1" t="s">
        <v>38</v>
      </c>
      <c r="C861" s="1" t="s">
        <v>62</v>
      </c>
      <c r="D861" s="1" t="s">
        <v>52</v>
      </c>
      <c r="E861" s="1" t="s">
        <v>53</v>
      </c>
      <c r="F861" s="1" t="s">
        <v>42</v>
      </c>
      <c r="G861" s="1" t="s">
        <v>936</v>
      </c>
      <c r="H861" s="1">
        <v>1202</v>
      </c>
      <c r="I861" s="1" t="s">
        <v>44</v>
      </c>
      <c r="J861" s="1" t="s">
        <v>56</v>
      </c>
      <c r="K861" s="1" t="s">
        <v>57</v>
      </c>
      <c r="L861" s="1" t="s">
        <v>37</v>
      </c>
      <c r="M861" s="1" t="s">
        <v>47</v>
      </c>
      <c r="N861" s="1">
        <v>2</v>
      </c>
      <c r="O861" s="1">
        <v>-2</v>
      </c>
      <c r="P861" s="1">
        <v>0</v>
      </c>
      <c r="Q861" s="1">
        <v>29</v>
      </c>
      <c r="R861" s="1">
        <v>0</v>
      </c>
      <c r="S861" s="1"/>
      <c r="T861" s="1">
        <v>0</v>
      </c>
      <c r="U861" s="1">
        <v>1</v>
      </c>
      <c r="V861" s="1">
        <v>942</v>
      </c>
      <c r="W861" s="1">
        <v>15</v>
      </c>
      <c r="X861" s="1" t="s">
        <v>58</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x14ac:dyDescent="0.3">
      <c r="A862" s="1" t="s">
        <v>37</v>
      </c>
      <c r="B862" s="1" t="s">
        <v>50</v>
      </c>
      <c r="C862" s="1" t="s">
        <v>85</v>
      </c>
      <c r="D862" s="1" t="s">
        <v>40</v>
      </c>
      <c r="E862" s="1" t="s">
        <v>53</v>
      </c>
      <c r="F862" s="1" t="s">
        <v>42</v>
      </c>
      <c r="G862" s="1" t="s">
        <v>937</v>
      </c>
      <c r="H862" s="1">
        <v>1203</v>
      </c>
      <c r="I862" s="1" t="s">
        <v>55</v>
      </c>
      <c r="J862" s="1" t="s">
        <v>56</v>
      </c>
      <c r="K862" s="1" t="s">
        <v>57</v>
      </c>
      <c r="L862" s="1" t="s">
        <v>37</v>
      </c>
      <c r="M862" s="1" t="s">
        <v>47</v>
      </c>
      <c r="N862" s="1">
        <v>5</v>
      </c>
      <c r="O862" s="1">
        <v>-2</v>
      </c>
      <c r="P862" s="1">
        <v>0</v>
      </c>
      <c r="Q862" s="1">
        <v>22</v>
      </c>
      <c r="R862" s="1">
        <v>1</v>
      </c>
      <c r="S862" s="1">
        <v>1</v>
      </c>
      <c r="T862" s="1">
        <v>1</v>
      </c>
      <c r="U862" s="1">
        <v>0</v>
      </c>
      <c r="V862" s="1">
        <v>1256</v>
      </c>
      <c r="W862" s="1">
        <v>3</v>
      </c>
      <c r="X862" s="1" t="s">
        <v>64</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x14ac:dyDescent="0.3">
      <c r="A863" s="1" t="s">
        <v>49</v>
      </c>
      <c r="B863" s="1" t="s">
        <v>38</v>
      </c>
      <c r="C863" s="1" t="s">
        <v>51</v>
      </c>
      <c r="D863" s="1" t="s">
        <v>52</v>
      </c>
      <c r="E863" s="1" t="s">
        <v>41</v>
      </c>
      <c r="F863" s="1" t="s">
        <v>99</v>
      </c>
      <c r="G863" s="1" t="s">
        <v>938</v>
      </c>
      <c r="H863" s="1">
        <v>1204</v>
      </c>
      <c r="I863" s="1" t="s">
        <v>44</v>
      </c>
      <c r="J863" s="1" t="s">
        <v>88</v>
      </c>
      <c r="K863" s="1" t="s">
        <v>57</v>
      </c>
      <c r="L863" s="1" t="s">
        <v>49</v>
      </c>
      <c r="M863" s="1" t="s">
        <v>47</v>
      </c>
      <c r="N863" s="1">
        <v>2</v>
      </c>
      <c r="O863" s="1">
        <v>-2</v>
      </c>
      <c r="P863" s="1">
        <v>0</v>
      </c>
      <c r="Q863" s="1">
        <v>46</v>
      </c>
      <c r="R863" s="1">
        <v>0</v>
      </c>
      <c r="S863" s="1"/>
      <c r="T863" s="1">
        <v>0</v>
      </c>
      <c r="U863" s="1">
        <v>1</v>
      </c>
      <c r="V863" s="1">
        <v>1402</v>
      </c>
      <c r="W863" s="1">
        <v>2</v>
      </c>
      <c r="X863" s="1" t="s">
        <v>70</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x14ac:dyDescent="0.3">
      <c r="A864" s="1" t="s">
        <v>49</v>
      </c>
      <c r="B864" s="1" t="s">
        <v>84</v>
      </c>
      <c r="C864" s="1" t="s">
        <v>39</v>
      </c>
      <c r="D864" s="1" t="s">
        <v>52</v>
      </c>
      <c r="E864" s="1" t="s">
        <v>53</v>
      </c>
      <c r="F864" s="1" t="s">
        <v>42</v>
      </c>
      <c r="G864" s="1" t="s">
        <v>939</v>
      </c>
      <c r="H864" s="1">
        <v>1206</v>
      </c>
      <c r="I864" s="1" t="s">
        <v>55</v>
      </c>
      <c r="J864" s="1" t="s">
        <v>56</v>
      </c>
      <c r="K864" s="1" t="s">
        <v>46</v>
      </c>
      <c r="L864" s="1" t="s">
        <v>49</v>
      </c>
      <c r="M864" s="1" t="s">
        <v>47</v>
      </c>
      <c r="N864" s="1">
        <v>3</v>
      </c>
      <c r="O864" s="1">
        <v>-2</v>
      </c>
      <c r="P864" s="1">
        <v>0</v>
      </c>
      <c r="Q864" s="1">
        <v>44</v>
      </c>
      <c r="R864" s="1">
        <v>0</v>
      </c>
      <c r="S864" s="1"/>
      <c r="T864" s="1">
        <v>0</v>
      </c>
      <c r="U864" s="1">
        <v>1</v>
      </c>
      <c r="V864" s="1">
        <v>111</v>
      </c>
      <c r="W864" s="1">
        <v>17</v>
      </c>
      <c r="X864" s="1" t="s">
        <v>70</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x14ac:dyDescent="0.3">
      <c r="A865" s="1" t="s">
        <v>49</v>
      </c>
      <c r="B865" s="1" t="s">
        <v>38</v>
      </c>
      <c r="C865" s="1" t="s">
        <v>62</v>
      </c>
      <c r="D865" s="1" t="s">
        <v>52</v>
      </c>
      <c r="E865" s="1" t="s">
        <v>154</v>
      </c>
      <c r="F865" s="1" t="s">
        <v>156</v>
      </c>
      <c r="G865" s="1" t="s">
        <v>940</v>
      </c>
      <c r="H865" s="1">
        <v>1207</v>
      </c>
      <c r="I865" s="1" t="s">
        <v>55</v>
      </c>
      <c r="J865" s="1" t="s">
        <v>156</v>
      </c>
      <c r="K865" s="1" t="s">
        <v>57</v>
      </c>
      <c r="L865" s="1" t="s">
        <v>49</v>
      </c>
      <c r="M865" s="1" t="s">
        <v>47</v>
      </c>
      <c r="N865" s="1">
        <v>2</v>
      </c>
      <c r="O865" s="1">
        <v>-2</v>
      </c>
      <c r="P865" s="1">
        <v>0</v>
      </c>
      <c r="Q865" s="1">
        <v>33</v>
      </c>
      <c r="R865" s="1">
        <v>0</v>
      </c>
      <c r="S865" s="1"/>
      <c r="T865" s="1">
        <v>0</v>
      </c>
      <c r="U865" s="1">
        <v>1</v>
      </c>
      <c r="V865" s="1">
        <v>147</v>
      </c>
      <c r="W865" s="1">
        <v>2</v>
      </c>
      <c r="X865" s="1" t="s">
        <v>70</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x14ac:dyDescent="0.3">
      <c r="A866" s="1" t="s">
        <v>37</v>
      </c>
      <c r="B866" s="1" t="s">
        <v>84</v>
      </c>
      <c r="C866" s="1" t="s">
        <v>39</v>
      </c>
      <c r="D866" s="1" t="s">
        <v>40</v>
      </c>
      <c r="E866" s="1" t="s">
        <v>53</v>
      </c>
      <c r="F866" s="1" t="s">
        <v>42</v>
      </c>
      <c r="G866" s="1" t="s">
        <v>941</v>
      </c>
      <c r="H866" s="1">
        <v>1210</v>
      </c>
      <c r="I866" s="1" t="s">
        <v>55</v>
      </c>
      <c r="J866" s="1" t="s">
        <v>56</v>
      </c>
      <c r="K866" s="1" t="s">
        <v>72</v>
      </c>
      <c r="L866" s="1" t="s">
        <v>49</v>
      </c>
      <c r="M866" s="1" t="s">
        <v>47</v>
      </c>
      <c r="N866" s="1">
        <v>2</v>
      </c>
      <c r="O866" s="1">
        <v>-2</v>
      </c>
      <c r="P866" s="1">
        <v>0</v>
      </c>
      <c r="Q866" s="1">
        <v>41</v>
      </c>
      <c r="R866" s="1">
        <v>1</v>
      </c>
      <c r="S866" s="1">
        <v>1</v>
      </c>
      <c r="T866" s="1">
        <v>1</v>
      </c>
      <c r="U866" s="1">
        <v>0</v>
      </c>
      <c r="V866" s="1">
        <v>906</v>
      </c>
      <c r="W866" s="1">
        <v>5</v>
      </c>
      <c r="X866" s="1" t="s">
        <v>48</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x14ac:dyDescent="0.3">
      <c r="A867" s="1" t="s">
        <v>49</v>
      </c>
      <c r="B867" s="1" t="s">
        <v>38</v>
      </c>
      <c r="C867" s="1" t="s">
        <v>62</v>
      </c>
      <c r="D867" s="1" t="s">
        <v>52</v>
      </c>
      <c r="E867" s="1" t="s">
        <v>41</v>
      </c>
      <c r="F867" s="1" t="s">
        <v>42</v>
      </c>
      <c r="G867" s="1" t="s">
        <v>942</v>
      </c>
      <c r="H867" s="1">
        <v>1211</v>
      </c>
      <c r="I867" s="1" t="s">
        <v>55</v>
      </c>
      <c r="J867" s="1" t="s">
        <v>45</v>
      </c>
      <c r="K867" s="1" t="s">
        <v>72</v>
      </c>
      <c r="L867" s="1" t="s">
        <v>49</v>
      </c>
      <c r="M867" s="1" t="s">
        <v>47</v>
      </c>
      <c r="N867" s="1">
        <v>3</v>
      </c>
      <c r="O867" s="1">
        <v>-2</v>
      </c>
      <c r="P867" s="1">
        <v>0</v>
      </c>
      <c r="Q867" s="1">
        <v>30</v>
      </c>
      <c r="R867" s="1">
        <v>0</v>
      </c>
      <c r="S867" s="1"/>
      <c r="T867" s="1">
        <v>0</v>
      </c>
      <c r="U867" s="1">
        <v>1</v>
      </c>
      <c r="V867" s="1">
        <v>1329</v>
      </c>
      <c r="W867" s="1">
        <v>29</v>
      </c>
      <c r="X867" s="1" t="s">
        <v>64</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x14ac:dyDescent="0.3">
      <c r="A868" s="1" t="s">
        <v>49</v>
      </c>
      <c r="B868" s="1" t="s">
        <v>50</v>
      </c>
      <c r="C868" s="1" t="s">
        <v>39</v>
      </c>
      <c r="D868" s="1" t="s">
        <v>52</v>
      </c>
      <c r="E868" s="1" t="s">
        <v>41</v>
      </c>
      <c r="F868" s="1" t="s">
        <v>65</v>
      </c>
      <c r="G868" s="1" t="s">
        <v>943</v>
      </c>
      <c r="H868" s="1">
        <v>1212</v>
      </c>
      <c r="I868" s="1" t="s">
        <v>55</v>
      </c>
      <c r="J868" s="1" t="s">
        <v>45</v>
      </c>
      <c r="K868" s="1" t="s">
        <v>57</v>
      </c>
      <c r="L868" s="1" t="s">
        <v>49</v>
      </c>
      <c r="M868" s="1" t="s">
        <v>47</v>
      </c>
      <c r="N868" s="1">
        <v>2</v>
      </c>
      <c r="O868" s="1">
        <v>-2</v>
      </c>
      <c r="P868" s="1">
        <v>0</v>
      </c>
      <c r="Q868" s="1">
        <v>40</v>
      </c>
      <c r="R868" s="1">
        <v>0</v>
      </c>
      <c r="S868" s="1"/>
      <c r="T868" s="1">
        <v>0</v>
      </c>
      <c r="U868" s="1">
        <v>1</v>
      </c>
      <c r="V868" s="1">
        <v>1184</v>
      </c>
      <c r="W868" s="1">
        <v>2</v>
      </c>
      <c r="X868" s="1" t="s">
        <v>64</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x14ac:dyDescent="0.3">
      <c r="A869" s="1" t="s">
        <v>49</v>
      </c>
      <c r="B869" s="1" t="s">
        <v>50</v>
      </c>
      <c r="C869" s="1" t="s">
        <v>51</v>
      </c>
      <c r="D869" s="1" t="s">
        <v>52</v>
      </c>
      <c r="E869" s="1" t="s">
        <v>53</v>
      </c>
      <c r="F869" s="1" t="s">
        <v>65</v>
      </c>
      <c r="G869" s="1" t="s">
        <v>944</v>
      </c>
      <c r="H869" s="1">
        <v>1215</v>
      </c>
      <c r="I869" s="1" t="s">
        <v>44</v>
      </c>
      <c r="J869" s="1" t="s">
        <v>88</v>
      </c>
      <c r="K869" s="1" t="s">
        <v>57</v>
      </c>
      <c r="L869" s="1" t="s">
        <v>49</v>
      </c>
      <c r="M869" s="1" t="s">
        <v>47</v>
      </c>
      <c r="N869" s="1">
        <v>3</v>
      </c>
      <c r="O869" s="1">
        <v>-2</v>
      </c>
      <c r="P869" s="1">
        <v>0</v>
      </c>
      <c r="Q869" s="1">
        <v>50</v>
      </c>
      <c r="R869" s="1">
        <v>0</v>
      </c>
      <c r="S869" s="1"/>
      <c r="T869" s="1">
        <v>0</v>
      </c>
      <c r="U869" s="1">
        <v>1</v>
      </c>
      <c r="V869" s="1">
        <v>1421</v>
      </c>
      <c r="W869" s="1">
        <v>2</v>
      </c>
      <c r="X869" s="1" t="s">
        <v>70</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x14ac:dyDescent="0.3">
      <c r="A870" s="1" t="s">
        <v>49</v>
      </c>
      <c r="B870" s="1" t="s">
        <v>38</v>
      </c>
      <c r="C870" s="1" t="s">
        <v>62</v>
      </c>
      <c r="D870" s="1" t="s">
        <v>52</v>
      </c>
      <c r="E870" s="1" t="s">
        <v>53</v>
      </c>
      <c r="F870" s="1" t="s">
        <v>65</v>
      </c>
      <c r="G870" s="1" t="s">
        <v>945</v>
      </c>
      <c r="H870" s="1">
        <v>1216</v>
      </c>
      <c r="I870" s="1" t="s">
        <v>55</v>
      </c>
      <c r="J870" s="1" t="s">
        <v>61</v>
      </c>
      <c r="K870" s="1" t="s">
        <v>57</v>
      </c>
      <c r="L870" s="1" t="s">
        <v>49</v>
      </c>
      <c r="M870" s="1" t="s">
        <v>47</v>
      </c>
      <c r="N870" s="1">
        <v>2</v>
      </c>
      <c r="O870" s="1">
        <v>-2</v>
      </c>
      <c r="P870" s="1">
        <v>0</v>
      </c>
      <c r="Q870" s="1">
        <v>28</v>
      </c>
      <c r="R870" s="1">
        <v>0</v>
      </c>
      <c r="S870" s="1"/>
      <c r="T870" s="1">
        <v>0</v>
      </c>
      <c r="U870" s="1">
        <v>1</v>
      </c>
      <c r="V870" s="1">
        <v>1179</v>
      </c>
      <c r="W870" s="1">
        <v>19</v>
      </c>
      <c r="X870" s="1" t="s">
        <v>64</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x14ac:dyDescent="0.3">
      <c r="A871" s="1" t="s">
        <v>49</v>
      </c>
      <c r="B871" s="1" t="s">
        <v>38</v>
      </c>
      <c r="C871" s="1" t="s">
        <v>51</v>
      </c>
      <c r="D871" s="1" t="s">
        <v>52</v>
      </c>
      <c r="E871" s="1" t="s">
        <v>53</v>
      </c>
      <c r="F871" s="1" t="s">
        <v>42</v>
      </c>
      <c r="G871" s="1" t="s">
        <v>946</v>
      </c>
      <c r="H871" s="1">
        <v>1217</v>
      </c>
      <c r="I871" s="1" t="s">
        <v>55</v>
      </c>
      <c r="J871" s="1" t="s">
        <v>94</v>
      </c>
      <c r="K871" s="1" t="s">
        <v>57</v>
      </c>
      <c r="L871" s="1" t="s">
        <v>49</v>
      </c>
      <c r="M871" s="1" t="s">
        <v>47</v>
      </c>
      <c r="N871" s="1">
        <v>2</v>
      </c>
      <c r="O871" s="1">
        <v>-2</v>
      </c>
      <c r="P871" s="1">
        <v>0</v>
      </c>
      <c r="Q871" s="1">
        <v>46</v>
      </c>
      <c r="R871" s="1">
        <v>0</v>
      </c>
      <c r="S871" s="1"/>
      <c r="T871" s="1">
        <v>0</v>
      </c>
      <c r="U871" s="1">
        <v>1</v>
      </c>
      <c r="V871" s="1">
        <v>1450</v>
      </c>
      <c r="W871" s="1">
        <v>15</v>
      </c>
      <c r="X871" s="1" t="s">
        <v>48</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x14ac:dyDescent="0.3">
      <c r="A872" s="1" t="s">
        <v>49</v>
      </c>
      <c r="B872" s="1" t="s">
        <v>38</v>
      </c>
      <c r="C872" s="1" t="s">
        <v>39</v>
      </c>
      <c r="D872" s="1" t="s">
        <v>52</v>
      </c>
      <c r="E872" s="1" t="s">
        <v>41</v>
      </c>
      <c r="F872" s="1" t="s">
        <v>42</v>
      </c>
      <c r="G872" s="1" t="s">
        <v>947</v>
      </c>
      <c r="H872" s="1">
        <v>1218</v>
      </c>
      <c r="I872" s="1" t="s">
        <v>55</v>
      </c>
      <c r="J872" s="1" t="s">
        <v>45</v>
      </c>
      <c r="K872" s="1" t="s">
        <v>57</v>
      </c>
      <c r="L872" s="1" t="s">
        <v>37</v>
      </c>
      <c r="M872" s="1" t="s">
        <v>47</v>
      </c>
      <c r="N872" s="1">
        <v>2</v>
      </c>
      <c r="O872" s="1">
        <v>-2</v>
      </c>
      <c r="P872" s="1">
        <v>0</v>
      </c>
      <c r="Q872" s="1">
        <v>35</v>
      </c>
      <c r="R872" s="1">
        <v>0</v>
      </c>
      <c r="S872" s="1"/>
      <c r="T872" s="1">
        <v>0</v>
      </c>
      <c r="U872" s="1">
        <v>1</v>
      </c>
      <c r="V872" s="1">
        <v>1361</v>
      </c>
      <c r="W872" s="1">
        <v>17</v>
      </c>
      <c r="X872" s="1" t="s">
        <v>64</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x14ac:dyDescent="0.3">
      <c r="A873" s="1" t="s">
        <v>37</v>
      </c>
      <c r="B873" s="1" t="s">
        <v>38</v>
      </c>
      <c r="C873" s="1" t="s">
        <v>85</v>
      </c>
      <c r="D873" s="1" t="s">
        <v>40</v>
      </c>
      <c r="E873" s="1" t="s">
        <v>53</v>
      </c>
      <c r="F873" s="1" t="s">
        <v>42</v>
      </c>
      <c r="G873" s="1" t="s">
        <v>948</v>
      </c>
      <c r="H873" s="1">
        <v>1219</v>
      </c>
      <c r="I873" s="1" t="s">
        <v>44</v>
      </c>
      <c r="J873" s="1" t="s">
        <v>61</v>
      </c>
      <c r="K873" s="1" t="s">
        <v>57</v>
      </c>
      <c r="L873" s="1" t="s">
        <v>49</v>
      </c>
      <c r="M873" s="1" t="s">
        <v>47</v>
      </c>
      <c r="N873" s="1">
        <v>3</v>
      </c>
      <c r="O873" s="1">
        <v>-2</v>
      </c>
      <c r="P873" s="1">
        <v>0</v>
      </c>
      <c r="Q873" s="1">
        <v>24</v>
      </c>
      <c r="R873" s="1">
        <v>1</v>
      </c>
      <c r="S873" s="1">
        <v>1</v>
      </c>
      <c r="T873" s="1">
        <v>1</v>
      </c>
      <c r="U873" s="1">
        <v>0</v>
      </c>
      <c r="V873" s="1">
        <v>984</v>
      </c>
      <c r="W873" s="1">
        <v>17</v>
      </c>
      <c r="X873" s="1" t="s">
        <v>48</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x14ac:dyDescent="0.3">
      <c r="A874" s="1" t="s">
        <v>49</v>
      </c>
      <c r="B874" s="1" t="s">
        <v>50</v>
      </c>
      <c r="C874" s="1" t="s">
        <v>62</v>
      </c>
      <c r="D874" s="1" t="s">
        <v>52</v>
      </c>
      <c r="E874" s="1" t="s">
        <v>41</v>
      </c>
      <c r="F874" s="1" t="s">
        <v>65</v>
      </c>
      <c r="G874" s="1" t="s">
        <v>949</v>
      </c>
      <c r="H874" s="1">
        <v>1220</v>
      </c>
      <c r="I874" s="1" t="s">
        <v>44</v>
      </c>
      <c r="J874" s="1" t="s">
        <v>45</v>
      </c>
      <c r="K874" s="1" t="s">
        <v>57</v>
      </c>
      <c r="L874" s="1" t="s">
        <v>49</v>
      </c>
      <c r="M874" s="1" t="s">
        <v>47</v>
      </c>
      <c r="N874" s="1">
        <v>3</v>
      </c>
      <c r="O874" s="1">
        <v>-2</v>
      </c>
      <c r="P874" s="1">
        <v>0</v>
      </c>
      <c r="Q874" s="1">
        <v>33</v>
      </c>
      <c r="R874" s="1">
        <v>0</v>
      </c>
      <c r="S874" s="1"/>
      <c r="T874" s="1">
        <v>0</v>
      </c>
      <c r="U874" s="1">
        <v>1</v>
      </c>
      <c r="V874" s="1">
        <v>1146</v>
      </c>
      <c r="W874" s="1">
        <v>25</v>
      </c>
      <c r="X874" s="1" t="s">
        <v>70</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x14ac:dyDescent="0.3">
      <c r="A875" s="1" t="s">
        <v>49</v>
      </c>
      <c r="B875" s="1" t="s">
        <v>38</v>
      </c>
      <c r="C875" s="1" t="s">
        <v>39</v>
      </c>
      <c r="D875" s="1" t="s">
        <v>52</v>
      </c>
      <c r="E875" s="1" t="s">
        <v>53</v>
      </c>
      <c r="F875" s="1" t="s">
        <v>42</v>
      </c>
      <c r="G875" s="1" t="s">
        <v>950</v>
      </c>
      <c r="H875" s="1">
        <v>1221</v>
      </c>
      <c r="I875" s="1" t="s">
        <v>55</v>
      </c>
      <c r="J875" s="1" t="s">
        <v>61</v>
      </c>
      <c r="K875" s="1" t="s">
        <v>72</v>
      </c>
      <c r="L875" s="1" t="s">
        <v>49</v>
      </c>
      <c r="M875" s="1" t="s">
        <v>47</v>
      </c>
      <c r="N875" s="1">
        <v>4</v>
      </c>
      <c r="O875" s="1">
        <v>-2</v>
      </c>
      <c r="P875" s="1">
        <v>0</v>
      </c>
      <c r="Q875" s="1">
        <v>36</v>
      </c>
      <c r="R875" s="1">
        <v>0</v>
      </c>
      <c r="S875" s="1"/>
      <c r="T875" s="1">
        <v>0</v>
      </c>
      <c r="U875" s="1">
        <v>1</v>
      </c>
      <c r="V875" s="1">
        <v>917</v>
      </c>
      <c r="W875" s="1">
        <v>6</v>
      </c>
      <c r="X875" s="1" t="s">
        <v>64</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x14ac:dyDescent="0.3">
      <c r="A876" s="1" t="s">
        <v>49</v>
      </c>
      <c r="B876" s="1" t="s">
        <v>38</v>
      </c>
      <c r="C876" s="1" t="s">
        <v>62</v>
      </c>
      <c r="D876" s="1" t="s">
        <v>52</v>
      </c>
      <c r="E876" s="1" t="s">
        <v>53</v>
      </c>
      <c r="F876" s="1" t="s">
        <v>42</v>
      </c>
      <c r="G876" s="1" t="s">
        <v>951</v>
      </c>
      <c r="H876" s="1">
        <v>1224</v>
      </c>
      <c r="I876" s="1" t="s">
        <v>55</v>
      </c>
      <c r="J876" s="1" t="s">
        <v>61</v>
      </c>
      <c r="K876" s="1" t="s">
        <v>72</v>
      </c>
      <c r="L876" s="1" t="s">
        <v>49</v>
      </c>
      <c r="M876" s="1" t="s">
        <v>47</v>
      </c>
      <c r="N876" s="1">
        <v>4</v>
      </c>
      <c r="O876" s="1">
        <v>-2</v>
      </c>
      <c r="P876" s="1">
        <v>0</v>
      </c>
      <c r="Q876" s="1">
        <v>30</v>
      </c>
      <c r="R876" s="1">
        <v>0</v>
      </c>
      <c r="S876" s="1"/>
      <c r="T876" s="1">
        <v>0</v>
      </c>
      <c r="U876" s="1">
        <v>1</v>
      </c>
      <c r="V876" s="1">
        <v>853</v>
      </c>
      <c r="W876" s="1">
        <v>7</v>
      </c>
      <c r="X876" s="1" t="s">
        <v>64</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x14ac:dyDescent="0.3">
      <c r="A877" s="1" t="s">
        <v>49</v>
      </c>
      <c r="B877" s="1" t="s">
        <v>38</v>
      </c>
      <c r="C877" s="1" t="s">
        <v>39</v>
      </c>
      <c r="D877" s="1" t="s">
        <v>52</v>
      </c>
      <c r="E877" s="1" t="s">
        <v>53</v>
      </c>
      <c r="F877" s="1" t="s">
        <v>59</v>
      </c>
      <c r="G877" s="1" t="s">
        <v>952</v>
      </c>
      <c r="H877" s="1">
        <v>1225</v>
      </c>
      <c r="I877" s="1" t="s">
        <v>55</v>
      </c>
      <c r="J877" s="1" t="s">
        <v>56</v>
      </c>
      <c r="K877" s="1" t="s">
        <v>46</v>
      </c>
      <c r="L877" s="1" t="s">
        <v>49</v>
      </c>
      <c r="M877" s="1" t="s">
        <v>47</v>
      </c>
      <c r="N877" s="1">
        <v>3</v>
      </c>
      <c r="O877" s="1">
        <v>-2</v>
      </c>
      <c r="P877" s="1">
        <v>0</v>
      </c>
      <c r="Q877" s="1">
        <v>44</v>
      </c>
      <c r="R877" s="1">
        <v>0</v>
      </c>
      <c r="S877" s="1"/>
      <c r="T877" s="1">
        <v>0</v>
      </c>
      <c r="U877" s="1">
        <v>1</v>
      </c>
      <c r="V877" s="1">
        <v>200</v>
      </c>
      <c r="W877" s="1">
        <v>29</v>
      </c>
      <c r="X877" s="1" t="s">
        <v>64</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x14ac:dyDescent="0.3">
      <c r="A878" s="1" t="s">
        <v>49</v>
      </c>
      <c r="B878" s="1" t="s">
        <v>38</v>
      </c>
      <c r="C878" s="1" t="s">
        <v>85</v>
      </c>
      <c r="D878" s="1" t="s">
        <v>52</v>
      </c>
      <c r="E878" s="1" t="s">
        <v>41</v>
      </c>
      <c r="F878" s="1" t="s">
        <v>99</v>
      </c>
      <c r="G878" s="1" t="s">
        <v>953</v>
      </c>
      <c r="H878" s="1">
        <v>1226</v>
      </c>
      <c r="I878" s="1" t="s">
        <v>55</v>
      </c>
      <c r="J878" s="1" t="s">
        <v>92</v>
      </c>
      <c r="K878" s="1" t="s">
        <v>46</v>
      </c>
      <c r="L878" s="1" t="s">
        <v>49</v>
      </c>
      <c r="M878" s="1" t="s">
        <v>47</v>
      </c>
      <c r="N878" s="1">
        <v>2</v>
      </c>
      <c r="O878" s="1">
        <v>-2</v>
      </c>
      <c r="P878" s="1">
        <v>0</v>
      </c>
      <c r="Q878" s="1">
        <v>20</v>
      </c>
      <c r="R878" s="1">
        <v>0</v>
      </c>
      <c r="S878" s="1"/>
      <c r="T878" s="1">
        <v>0</v>
      </c>
      <c r="U878" s="1">
        <v>1</v>
      </c>
      <c r="V878" s="1">
        <v>654</v>
      </c>
      <c r="W878" s="1">
        <v>21</v>
      </c>
      <c r="X878" s="1" t="s">
        <v>70</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x14ac:dyDescent="0.3">
      <c r="A879" s="1" t="s">
        <v>49</v>
      </c>
      <c r="B879" s="1" t="s">
        <v>38</v>
      </c>
      <c r="C879" s="1" t="s">
        <v>51</v>
      </c>
      <c r="D879" s="1" t="s">
        <v>52</v>
      </c>
      <c r="E879" s="1" t="s">
        <v>53</v>
      </c>
      <c r="F879" s="1" t="s">
        <v>106</v>
      </c>
      <c r="G879" s="1" t="s">
        <v>954</v>
      </c>
      <c r="H879" s="1">
        <v>1228</v>
      </c>
      <c r="I879" s="1" t="s">
        <v>55</v>
      </c>
      <c r="J879" s="1" t="s">
        <v>74</v>
      </c>
      <c r="K879" s="1" t="s">
        <v>72</v>
      </c>
      <c r="L879" s="1" t="s">
        <v>49</v>
      </c>
      <c r="M879" s="1" t="s">
        <v>47</v>
      </c>
      <c r="N879" s="1">
        <v>3</v>
      </c>
      <c r="O879" s="1">
        <v>-2</v>
      </c>
      <c r="P879" s="1">
        <v>0</v>
      </c>
      <c r="Q879" s="1">
        <v>46</v>
      </c>
      <c r="R879" s="1">
        <v>0</v>
      </c>
      <c r="S879" s="1"/>
      <c r="T879" s="1">
        <v>0</v>
      </c>
      <c r="U879" s="1">
        <v>1</v>
      </c>
      <c r="V879" s="1">
        <v>150</v>
      </c>
      <c r="W879" s="1">
        <v>2</v>
      </c>
      <c r="X879" s="1" t="s">
        <v>64</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x14ac:dyDescent="0.3">
      <c r="A880" s="1" t="s">
        <v>49</v>
      </c>
      <c r="B880" s="1" t="s">
        <v>84</v>
      </c>
      <c r="C880" s="1" t="s">
        <v>39</v>
      </c>
      <c r="D880" s="1" t="s">
        <v>52</v>
      </c>
      <c r="E880" s="1" t="s">
        <v>154</v>
      </c>
      <c r="F880" s="1" t="s">
        <v>65</v>
      </c>
      <c r="G880" s="1" t="s">
        <v>955</v>
      </c>
      <c r="H880" s="1">
        <v>1231</v>
      </c>
      <c r="I880" s="1" t="s">
        <v>55</v>
      </c>
      <c r="J880" s="1" t="s">
        <v>156</v>
      </c>
      <c r="K880" s="1" t="s">
        <v>57</v>
      </c>
      <c r="L880" s="1" t="s">
        <v>49</v>
      </c>
      <c r="M880" s="1" t="s">
        <v>47</v>
      </c>
      <c r="N880" s="1">
        <v>3</v>
      </c>
      <c r="O880" s="1">
        <v>-2</v>
      </c>
      <c r="P880" s="1">
        <v>0</v>
      </c>
      <c r="Q880" s="1">
        <v>42</v>
      </c>
      <c r="R880" s="1">
        <v>0</v>
      </c>
      <c r="S880" s="1"/>
      <c r="T880" s="1">
        <v>0</v>
      </c>
      <c r="U880" s="1">
        <v>1</v>
      </c>
      <c r="V880" s="1">
        <v>179</v>
      </c>
      <c r="W880" s="1">
        <v>2</v>
      </c>
      <c r="X880" s="1" t="s">
        <v>127</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x14ac:dyDescent="0.3">
      <c r="A881" s="1" t="s">
        <v>49</v>
      </c>
      <c r="B881" s="1" t="s">
        <v>38</v>
      </c>
      <c r="C881" s="1" t="s">
        <v>68</v>
      </c>
      <c r="D881" s="1" t="s">
        <v>52</v>
      </c>
      <c r="E881" s="1" t="s">
        <v>41</v>
      </c>
      <c r="F881" s="1" t="s">
        <v>99</v>
      </c>
      <c r="G881" s="1" t="s">
        <v>956</v>
      </c>
      <c r="H881" s="1">
        <v>1233</v>
      </c>
      <c r="I881" s="1" t="s">
        <v>55</v>
      </c>
      <c r="J881" s="1" t="s">
        <v>45</v>
      </c>
      <c r="K881" s="1" t="s">
        <v>72</v>
      </c>
      <c r="L881" s="1" t="s">
        <v>37</v>
      </c>
      <c r="M881" s="1" t="s">
        <v>47</v>
      </c>
      <c r="N881" s="1">
        <v>3</v>
      </c>
      <c r="O881" s="1">
        <v>-2</v>
      </c>
      <c r="P881" s="1">
        <v>0</v>
      </c>
      <c r="Q881" s="1">
        <v>60</v>
      </c>
      <c r="R881" s="1">
        <v>0</v>
      </c>
      <c r="S881" s="1"/>
      <c r="T881" s="1">
        <v>0</v>
      </c>
      <c r="U881" s="1">
        <v>1</v>
      </c>
      <c r="V881" s="1">
        <v>696</v>
      </c>
      <c r="W881" s="1">
        <v>7</v>
      </c>
      <c r="X881" s="1" t="s">
        <v>64</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x14ac:dyDescent="0.3">
      <c r="A882" s="1" t="s">
        <v>49</v>
      </c>
      <c r="B882" s="1" t="s">
        <v>50</v>
      </c>
      <c r="C882" s="1" t="s">
        <v>62</v>
      </c>
      <c r="D882" s="1" t="s">
        <v>52</v>
      </c>
      <c r="E882" s="1" t="s">
        <v>53</v>
      </c>
      <c r="F882" s="1" t="s">
        <v>59</v>
      </c>
      <c r="G882" s="1" t="s">
        <v>957</v>
      </c>
      <c r="H882" s="1">
        <v>1234</v>
      </c>
      <c r="I882" s="1" t="s">
        <v>44</v>
      </c>
      <c r="J882" s="1" t="s">
        <v>61</v>
      </c>
      <c r="K882" s="1" t="s">
        <v>57</v>
      </c>
      <c r="L882" s="1" t="s">
        <v>49</v>
      </c>
      <c r="M882" s="1" t="s">
        <v>47</v>
      </c>
      <c r="N882" s="1">
        <v>2</v>
      </c>
      <c r="O882" s="1">
        <v>-2</v>
      </c>
      <c r="P882" s="1">
        <v>0</v>
      </c>
      <c r="Q882" s="1">
        <v>32</v>
      </c>
      <c r="R882" s="1">
        <v>0</v>
      </c>
      <c r="S882" s="1"/>
      <c r="T882" s="1">
        <v>0</v>
      </c>
      <c r="U882" s="1">
        <v>1</v>
      </c>
      <c r="V882" s="1">
        <v>116</v>
      </c>
      <c r="W882" s="1">
        <v>13</v>
      </c>
      <c r="X882" s="1" t="s">
        <v>70</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x14ac:dyDescent="0.3">
      <c r="A883" s="1" t="s">
        <v>49</v>
      </c>
      <c r="B883" s="1" t="s">
        <v>50</v>
      </c>
      <c r="C883" s="1" t="s">
        <v>62</v>
      </c>
      <c r="D883" s="1" t="s">
        <v>52</v>
      </c>
      <c r="E883" s="1" t="s">
        <v>53</v>
      </c>
      <c r="F883" s="1" t="s">
        <v>42</v>
      </c>
      <c r="G883" s="1" t="s">
        <v>958</v>
      </c>
      <c r="H883" s="1">
        <v>1235</v>
      </c>
      <c r="I883" s="1" t="s">
        <v>44</v>
      </c>
      <c r="J883" s="1" t="s">
        <v>56</v>
      </c>
      <c r="K883" s="1" t="s">
        <v>46</v>
      </c>
      <c r="L883" s="1" t="s">
        <v>37</v>
      </c>
      <c r="M883" s="1" t="s">
        <v>47</v>
      </c>
      <c r="N883" s="1">
        <v>2</v>
      </c>
      <c r="O883" s="1">
        <v>-2</v>
      </c>
      <c r="P883" s="1">
        <v>0</v>
      </c>
      <c r="Q883" s="1">
        <v>32</v>
      </c>
      <c r="R883" s="1">
        <v>0</v>
      </c>
      <c r="S883" s="1"/>
      <c r="T883" s="1">
        <v>0</v>
      </c>
      <c r="U883" s="1">
        <v>1</v>
      </c>
      <c r="V883" s="1">
        <v>1316</v>
      </c>
      <c r="W883" s="1">
        <v>2</v>
      </c>
      <c r="X883" s="1" t="s">
        <v>48</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x14ac:dyDescent="0.3">
      <c r="A884" s="1" t="s">
        <v>49</v>
      </c>
      <c r="B884" s="1" t="s">
        <v>38</v>
      </c>
      <c r="C884" s="1" t="s">
        <v>39</v>
      </c>
      <c r="D884" s="1" t="s">
        <v>52</v>
      </c>
      <c r="E884" s="1" t="s">
        <v>53</v>
      </c>
      <c r="F884" s="1" t="s">
        <v>106</v>
      </c>
      <c r="G884" s="1" t="s">
        <v>959</v>
      </c>
      <c r="H884" s="1">
        <v>1237</v>
      </c>
      <c r="I884" s="1" t="s">
        <v>44</v>
      </c>
      <c r="J884" s="1" t="s">
        <v>74</v>
      </c>
      <c r="K884" s="1" t="s">
        <v>72</v>
      </c>
      <c r="L884" s="1" t="s">
        <v>37</v>
      </c>
      <c r="M884" s="1" t="s">
        <v>47</v>
      </c>
      <c r="N884" s="1">
        <v>2</v>
      </c>
      <c r="O884" s="1">
        <v>-2</v>
      </c>
      <c r="P884" s="1">
        <v>0</v>
      </c>
      <c r="Q884" s="1">
        <v>36</v>
      </c>
      <c r="R884" s="1">
        <v>0</v>
      </c>
      <c r="S884" s="1"/>
      <c r="T884" s="1">
        <v>0</v>
      </c>
      <c r="U884" s="1">
        <v>1</v>
      </c>
      <c r="V884" s="1">
        <v>363</v>
      </c>
      <c r="W884" s="1">
        <v>1</v>
      </c>
      <c r="X884" s="1" t="s">
        <v>70</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x14ac:dyDescent="0.3">
      <c r="A885" s="1" t="s">
        <v>49</v>
      </c>
      <c r="B885" s="1" t="s">
        <v>38</v>
      </c>
      <c r="C885" s="1" t="s">
        <v>62</v>
      </c>
      <c r="D885" s="1" t="s">
        <v>52</v>
      </c>
      <c r="E885" s="1" t="s">
        <v>53</v>
      </c>
      <c r="F885" s="1" t="s">
        <v>65</v>
      </c>
      <c r="G885" s="1" t="s">
        <v>960</v>
      </c>
      <c r="H885" s="1">
        <v>1238</v>
      </c>
      <c r="I885" s="1" t="s">
        <v>55</v>
      </c>
      <c r="J885" s="1" t="s">
        <v>56</v>
      </c>
      <c r="K885" s="1" t="s">
        <v>57</v>
      </c>
      <c r="L885" s="1" t="s">
        <v>49</v>
      </c>
      <c r="M885" s="1" t="s">
        <v>47</v>
      </c>
      <c r="N885" s="1">
        <v>5</v>
      </c>
      <c r="O885" s="1">
        <v>-2</v>
      </c>
      <c r="P885" s="1">
        <v>0</v>
      </c>
      <c r="Q885" s="1">
        <v>33</v>
      </c>
      <c r="R885" s="1">
        <v>0</v>
      </c>
      <c r="S885" s="1"/>
      <c r="T885" s="1">
        <v>0</v>
      </c>
      <c r="U885" s="1">
        <v>1</v>
      </c>
      <c r="V885" s="1">
        <v>117</v>
      </c>
      <c r="W885" s="1">
        <v>9</v>
      </c>
      <c r="X885" s="1" t="s">
        <v>70</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x14ac:dyDescent="0.3">
      <c r="A886" s="1" t="s">
        <v>49</v>
      </c>
      <c r="B886" s="1" t="s">
        <v>38</v>
      </c>
      <c r="C886" s="1" t="s">
        <v>39</v>
      </c>
      <c r="D886" s="1" t="s">
        <v>52</v>
      </c>
      <c r="E886" s="1" t="s">
        <v>41</v>
      </c>
      <c r="F886" s="1" t="s">
        <v>106</v>
      </c>
      <c r="G886" s="1" t="s">
        <v>961</v>
      </c>
      <c r="H886" s="1">
        <v>1239</v>
      </c>
      <c r="I886" s="1" t="s">
        <v>44</v>
      </c>
      <c r="J886" s="1" t="s">
        <v>45</v>
      </c>
      <c r="K886" s="1" t="s">
        <v>72</v>
      </c>
      <c r="L886" s="1" t="s">
        <v>49</v>
      </c>
      <c r="M886" s="1" t="s">
        <v>47</v>
      </c>
      <c r="N886" s="1">
        <v>2</v>
      </c>
      <c r="O886" s="1">
        <v>-2</v>
      </c>
      <c r="P886" s="1">
        <v>0</v>
      </c>
      <c r="Q886" s="1">
        <v>40</v>
      </c>
      <c r="R886" s="1">
        <v>0</v>
      </c>
      <c r="S886" s="1"/>
      <c r="T886" s="1">
        <v>0</v>
      </c>
      <c r="U886" s="1">
        <v>1</v>
      </c>
      <c r="V886" s="1">
        <v>107</v>
      </c>
      <c r="W886" s="1">
        <v>10</v>
      </c>
      <c r="X886" s="1" t="s">
        <v>70</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x14ac:dyDescent="0.3">
      <c r="A887" s="1" t="s">
        <v>49</v>
      </c>
      <c r="B887" s="1" t="s">
        <v>38</v>
      </c>
      <c r="C887" s="1" t="s">
        <v>62</v>
      </c>
      <c r="D887" s="1" t="s">
        <v>52</v>
      </c>
      <c r="E887" s="1" t="s">
        <v>41</v>
      </c>
      <c r="F887" s="1" t="s">
        <v>42</v>
      </c>
      <c r="G887" s="1" t="s">
        <v>962</v>
      </c>
      <c r="H887" s="1">
        <v>1240</v>
      </c>
      <c r="I887" s="1" t="s">
        <v>55</v>
      </c>
      <c r="J887" s="1" t="s">
        <v>45</v>
      </c>
      <c r="K887" s="1" t="s">
        <v>46</v>
      </c>
      <c r="L887" s="1" t="s">
        <v>49</v>
      </c>
      <c r="M887" s="1" t="s">
        <v>47</v>
      </c>
      <c r="N887" s="1">
        <v>4</v>
      </c>
      <c r="O887" s="1">
        <v>-2</v>
      </c>
      <c r="P887" s="1">
        <v>0</v>
      </c>
      <c r="Q887" s="1">
        <v>25</v>
      </c>
      <c r="R887" s="1">
        <v>0</v>
      </c>
      <c r="S887" s="1"/>
      <c r="T887" s="1">
        <v>0</v>
      </c>
      <c r="U887" s="1">
        <v>1</v>
      </c>
      <c r="V887" s="1">
        <v>1356</v>
      </c>
      <c r="W887" s="1">
        <v>10</v>
      </c>
      <c r="X887" s="1" t="s">
        <v>64</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x14ac:dyDescent="0.3">
      <c r="A888" s="1" t="s">
        <v>49</v>
      </c>
      <c r="B888" s="1" t="s">
        <v>38</v>
      </c>
      <c r="C888" s="1" t="s">
        <v>62</v>
      </c>
      <c r="D888" s="1" t="s">
        <v>52</v>
      </c>
      <c r="E888" s="1" t="s">
        <v>53</v>
      </c>
      <c r="F888" s="1" t="s">
        <v>65</v>
      </c>
      <c r="G888" s="1" t="s">
        <v>963</v>
      </c>
      <c r="H888" s="1">
        <v>1241</v>
      </c>
      <c r="I888" s="1" t="s">
        <v>55</v>
      </c>
      <c r="J888" s="1" t="s">
        <v>56</v>
      </c>
      <c r="K888" s="1" t="s">
        <v>57</v>
      </c>
      <c r="L888" s="1" t="s">
        <v>37</v>
      </c>
      <c r="M888" s="1" t="s">
        <v>47</v>
      </c>
      <c r="N888" s="1">
        <v>2</v>
      </c>
      <c r="O888" s="1">
        <v>-2</v>
      </c>
      <c r="P888" s="1">
        <v>0</v>
      </c>
      <c r="Q888" s="1">
        <v>30</v>
      </c>
      <c r="R888" s="1">
        <v>0</v>
      </c>
      <c r="S888" s="1"/>
      <c r="T888" s="1">
        <v>0</v>
      </c>
      <c r="U888" s="1">
        <v>1</v>
      </c>
      <c r="V888" s="1">
        <v>1465</v>
      </c>
      <c r="W888" s="1">
        <v>1</v>
      </c>
      <c r="X888" s="1" t="s">
        <v>70</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x14ac:dyDescent="0.3">
      <c r="A889" s="1" t="s">
        <v>49</v>
      </c>
      <c r="B889" s="1" t="s">
        <v>50</v>
      </c>
      <c r="C889" s="1" t="s">
        <v>39</v>
      </c>
      <c r="D889" s="1" t="s">
        <v>52</v>
      </c>
      <c r="E889" s="1" t="s">
        <v>53</v>
      </c>
      <c r="F889" s="1" t="s">
        <v>65</v>
      </c>
      <c r="G889" s="1" t="s">
        <v>964</v>
      </c>
      <c r="H889" s="1">
        <v>1242</v>
      </c>
      <c r="I889" s="1" t="s">
        <v>44</v>
      </c>
      <c r="J889" s="1" t="s">
        <v>94</v>
      </c>
      <c r="K889" s="1" t="s">
        <v>57</v>
      </c>
      <c r="L889" s="1" t="s">
        <v>37</v>
      </c>
      <c r="M889" s="1" t="s">
        <v>47</v>
      </c>
      <c r="N889" s="1">
        <v>6</v>
      </c>
      <c r="O889" s="1">
        <v>-2</v>
      </c>
      <c r="P889" s="1">
        <v>0</v>
      </c>
      <c r="Q889" s="1">
        <v>42</v>
      </c>
      <c r="R889" s="1">
        <v>0</v>
      </c>
      <c r="S889" s="1"/>
      <c r="T889" s="1">
        <v>0</v>
      </c>
      <c r="U889" s="1">
        <v>1</v>
      </c>
      <c r="V889" s="1">
        <v>458</v>
      </c>
      <c r="W889" s="1">
        <v>26</v>
      </c>
      <c r="X889" s="1" t="s">
        <v>127</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x14ac:dyDescent="0.3">
      <c r="A890" s="1" t="s">
        <v>49</v>
      </c>
      <c r="B890" s="1" t="s">
        <v>84</v>
      </c>
      <c r="C890" s="1" t="s">
        <v>39</v>
      </c>
      <c r="D890" s="1" t="s">
        <v>52</v>
      </c>
      <c r="E890" s="1" t="s">
        <v>41</v>
      </c>
      <c r="F890" s="1" t="s">
        <v>99</v>
      </c>
      <c r="G890" s="1" t="s">
        <v>965</v>
      </c>
      <c r="H890" s="1">
        <v>1243</v>
      </c>
      <c r="I890" s="1" t="s">
        <v>44</v>
      </c>
      <c r="J890" s="1" t="s">
        <v>45</v>
      </c>
      <c r="K890" s="1" t="s">
        <v>57</v>
      </c>
      <c r="L890" s="1" t="s">
        <v>37</v>
      </c>
      <c r="M890" s="1" t="s">
        <v>47</v>
      </c>
      <c r="N890" s="1">
        <v>6</v>
      </c>
      <c r="O890" s="1">
        <v>-2</v>
      </c>
      <c r="P890" s="1">
        <v>0</v>
      </c>
      <c r="Q890" s="1">
        <v>35</v>
      </c>
      <c r="R890" s="1">
        <v>0</v>
      </c>
      <c r="S890" s="1"/>
      <c r="T890" s="1">
        <v>0</v>
      </c>
      <c r="U890" s="1">
        <v>1</v>
      </c>
      <c r="V890" s="1">
        <v>1212</v>
      </c>
      <c r="W890" s="1">
        <v>8</v>
      </c>
      <c r="X890" s="1" t="s">
        <v>48</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x14ac:dyDescent="0.3">
      <c r="A891" s="1" t="s">
        <v>49</v>
      </c>
      <c r="B891" s="1" t="s">
        <v>38</v>
      </c>
      <c r="C891" s="1" t="s">
        <v>62</v>
      </c>
      <c r="D891" s="1" t="s">
        <v>52</v>
      </c>
      <c r="E891" s="1" t="s">
        <v>53</v>
      </c>
      <c r="F891" s="1" t="s">
        <v>42</v>
      </c>
      <c r="G891" s="1" t="s">
        <v>966</v>
      </c>
      <c r="H891" s="1">
        <v>1244</v>
      </c>
      <c r="I891" s="1" t="s">
        <v>55</v>
      </c>
      <c r="J891" s="1" t="s">
        <v>56</v>
      </c>
      <c r="K891" s="1" t="s">
        <v>57</v>
      </c>
      <c r="L891" s="1" t="s">
        <v>37</v>
      </c>
      <c r="M891" s="1" t="s">
        <v>47</v>
      </c>
      <c r="N891" s="1">
        <v>3</v>
      </c>
      <c r="O891" s="1">
        <v>-2</v>
      </c>
      <c r="P891" s="1">
        <v>0</v>
      </c>
      <c r="Q891" s="1">
        <v>27</v>
      </c>
      <c r="R891" s="1">
        <v>0</v>
      </c>
      <c r="S891" s="1"/>
      <c r="T891" s="1">
        <v>0</v>
      </c>
      <c r="U891" s="1">
        <v>1</v>
      </c>
      <c r="V891" s="1">
        <v>1103</v>
      </c>
      <c r="W891" s="1">
        <v>14</v>
      </c>
      <c r="X891" s="1" t="s">
        <v>70</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x14ac:dyDescent="0.3">
      <c r="A892" s="1" t="s">
        <v>49</v>
      </c>
      <c r="B892" s="1" t="s">
        <v>50</v>
      </c>
      <c r="C892" s="1" t="s">
        <v>51</v>
      </c>
      <c r="D892" s="1" t="s">
        <v>52</v>
      </c>
      <c r="E892" s="1" t="s">
        <v>53</v>
      </c>
      <c r="F892" s="1" t="s">
        <v>42</v>
      </c>
      <c r="G892" s="1" t="s">
        <v>967</v>
      </c>
      <c r="H892" s="1">
        <v>1245</v>
      </c>
      <c r="I892" s="1" t="s">
        <v>44</v>
      </c>
      <c r="J892" s="1" t="s">
        <v>74</v>
      </c>
      <c r="K892" s="1" t="s">
        <v>72</v>
      </c>
      <c r="L892" s="1" t="s">
        <v>49</v>
      </c>
      <c r="M892" s="1" t="s">
        <v>47</v>
      </c>
      <c r="N892" s="1">
        <v>2</v>
      </c>
      <c r="O892" s="1">
        <v>-2</v>
      </c>
      <c r="P892" s="1">
        <v>0</v>
      </c>
      <c r="Q892" s="1">
        <v>54</v>
      </c>
      <c r="R892" s="1">
        <v>0</v>
      </c>
      <c r="S892" s="1"/>
      <c r="T892" s="1">
        <v>0</v>
      </c>
      <c r="U892" s="1">
        <v>1</v>
      </c>
      <c r="V892" s="1">
        <v>966</v>
      </c>
      <c r="W892" s="1">
        <v>1</v>
      </c>
      <c r="X892" s="1" t="s">
        <v>64</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x14ac:dyDescent="0.3">
      <c r="A893" s="1" t="s">
        <v>49</v>
      </c>
      <c r="B893" s="1" t="s">
        <v>38</v>
      </c>
      <c r="C893" s="1" t="s">
        <v>39</v>
      </c>
      <c r="D893" s="1" t="s">
        <v>52</v>
      </c>
      <c r="E893" s="1" t="s">
        <v>53</v>
      </c>
      <c r="F893" s="1" t="s">
        <v>42</v>
      </c>
      <c r="G893" s="1" t="s">
        <v>968</v>
      </c>
      <c r="H893" s="1">
        <v>1246</v>
      </c>
      <c r="I893" s="1" t="s">
        <v>44</v>
      </c>
      <c r="J893" s="1" t="s">
        <v>56</v>
      </c>
      <c r="K893" s="1" t="s">
        <v>57</v>
      </c>
      <c r="L893" s="1" t="s">
        <v>49</v>
      </c>
      <c r="M893" s="1" t="s">
        <v>47</v>
      </c>
      <c r="N893" s="1">
        <v>5</v>
      </c>
      <c r="O893" s="1">
        <v>-2</v>
      </c>
      <c r="P893" s="1">
        <v>0</v>
      </c>
      <c r="Q893" s="1">
        <v>44</v>
      </c>
      <c r="R893" s="1">
        <v>0</v>
      </c>
      <c r="S893" s="1"/>
      <c r="T893" s="1">
        <v>0</v>
      </c>
      <c r="U893" s="1">
        <v>1</v>
      </c>
      <c r="V893" s="1">
        <v>1117</v>
      </c>
      <c r="W893" s="1">
        <v>2</v>
      </c>
      <c r="X893" s="1" t="s">
        <v>58</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x14ac:dyDescent="0.3">
      <c r="A894" s="1" t="s">
        <v>37</v>
      </c>
      <c r="B894" s="1" t="s">
        <v>84</v>
      </c>
      <c r="C894" s="1" t="s">
        <v>85</v>
      </c>
      <c r="D894" s="1" t="s">
        <v>40</v>
      </c>
      <c r="E894" s="1" t="s">
        <v>53</v>
      </c>
      <c r="F894" s="1" t="s">
        <v>65</v>
      </c>
      <c r="G894" s="1" t="s">
        <v>969</v>
      </c>
      <c r="H894" s="1">
        <v>1248</v>
      </c>
      <c r="I894" s="1" t="s">
        <v>44</v>
      </c>
      <c r="J894" s="1" t="s">
        <v>56</v>
      </c>
      <c r="K894" s="1" t="s">
        <v>46</v>
      </c>
      <c r="L894" s="1" t="s">
        <v>37</v>
      </c>
      <c r="M894" s="1" t="s">
        <v>47</v>
      </c>
      <c r="N894" s="1">
        <v>2</v>
      </c>
      <c r="O894" s="1">
        <v>-2</v>
      </c>
      <c r="P894" s="1">
        <v>0</v>
      </c>
      <c r="Q894" s="1">
        <v>19</v>
      </c>
      <c r="R894" s="1">
        <v>1</v>
      </c>
      <c r="S894" s="1">
        <v>1</v>
      </c>
      <c r="T894" s="1">
        <v>1</v>
      </c>
      <c r="U894" s="1">
        <v>0</v>
      </c>
      <c r="V894" s="1">
        <v>504</v>
      </c>
      <c r="W894" s="1">
        <v>10</v>
      </c>
      <c r="X894" s="1" t="s">
        <v>70</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x14ac:dyDescent="0.3">
      <c r="A895" s="1" t="s">
        <v>49</v>
      </c>
      <c r="B895" s="1" t="s">
        <v>38</v>
      </c>
      <c r="C895" s="1" t="s">
        <v>62</v>
      </c>
      <c r="D895" s="1" t="s">
        <v>52</v>
      </c>
      <c r="E895" s="1" t="s">
        <v>53</v>
      </c>
      <c r="F895" s="1" t="s">
        <v>42</v>
      </c>
      <c r="G895" s="1" t="s">
        <v>970</v>
      </c>
      <c r="H895" s="1">
        <v>1249</v>
      </c>
      <c r="I895" s="1" t="s">
        <v>44</v>
      </c>
      <c r="J895" s="1" t="s">
        <v>56</v>
      </c>
      <c r="K895" s="1" t="s">
        <v>72</v>
      </c>
      <c r="L895" s="1" t="s">
        <v>49</v>
      </c>
      <c r="M895" s="1" t="s">
        <v>47</v>
      </c>
      <c r="N895" s="1">
        <v>5</v>
      </c>
      <c r="O895" s="1">
        <v>-2</v>
      </c>
      <c r="P895" s="1">
        <v>0</v>
      </c>
      <c r="Q895" s="1">
        <v>29</v>
      </c>
      <c r="R895" s="1">
        <v>0</v>
      </c>
      <c r="S895" s="1"/>
      <c r="T895" s="1">
        <v>0</v>
      </c>
      <c r="U895" s="1">
        <v>1</v>
      </c>
      <c r="V895" s="1">
        <v>1010</v>
      </c>
      <c r="W895" s="1">
        <v>1</v>
      </c>
      <c r="X895" s="1" t="s">
        <v>70</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x14ac:dyDescent="0.3">
      <c r="A896" s="1" t="s">
        <v>49</v>
      </c>
      <c r="B896" s="1" t="s">
        <v>38</v>
      </c>
      <c r="C896" s="1" t="s">
        <v>51</v>
      </c>
      <c r="D896" s="1" t="s">
        <v>52</v>
      </c>
      <c r="E896" s="1" t="s">
        <v>53</v>
      </c>
      <c r="F896" s="1" t="s">
        <v>42</v>
      </c>
      <c r="G896" s="1" t="s">
        <v>971</v>
      </c>
      <c r="H896" s="1">
        <v>1250</v>
      </c>
      <c r="I896" s="1" t="s">
        <v>55</v>
      </c>
      <c r="J896" s="1" t="s">
        <v>94</v>
      </c>
      <c r="K896" s="1" t="s">
        <v>57</v>
      </c>
      <c r="L896" s="1" t="s">
        <v>49</v>
      </c>
      <c r="M896" s="1" t="s">
        <v>47</v>
      </c>
      <c r="N896" s="1">
        <v>2</v>
      </c>
      <c r="O896" s="1">
        <v>-2</v>
      </c>
      <c r="P896" s="1">
        <v>0</v>
      </c>
      <c r="Q896" s="1">
        <v>54</v>
      </c>
      <c r="R896" s="1">
        <v>0</v>
      </c>
      <c r="S896" s="1"/>
      <c r="T896" s="1">
        <v>0</v>
      </c>
      <c r="U896" s="1">
        <v>1</v>
      </c>
      <c r="V896" s="1">
        <v>685</v>
      </c>
      <c r="W896" s="1">
        <v>3</v>
      </c>
      <c r="X896" s="1" t="s">
        <v>70</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x14ac:dyDescent="0.3">
      <c r="A897" s="1" t="s">
        <v>49</v>
      </c>
      <c r="B897" s="1" t="s">
        <v>38</v>
      </c>
      <c r="C897" s="1" t="s">
        <v>62</v>
      </c>
      <c r="D897" s="1" t="s">
        <v>52</v>
      </c>
      <c r="E897" s="1" t="s">
        <v>53</v>
      </c>
      <c r="F897" s="1" t="s">
        <v>65</v>
      </c>
      <c r="G897" s="1" t="s">
        <v>972</v>
      </c>
      <c r="H897" s="1">
        <v>1251</v>
      </c>
      <c r="I897" s="1" t="s">
        <v>55</v>
      </c>
      <c r="J897" s="1" t="s">
        <v>76</v>
      </c>
      <c r="K897" s="1" t="s">
        <v>57</v>
      </c>
      <c r="L897" s="1" t="s">
        <v>37</v>
      </c>
      <c r="M897" s="1" t="s">
        <v>47</v>
      </c>
      <c r="N897" s="1">
        <v>2</v>
      </c>
      <c r="O897" s="1">
        <v>-2</v>
      </c>
      <c r="P897" s="1">
        <v>0</v>
      </c>
      <c r="Q897" s="1">
        <v>31</v>
      </c>
      <c r="R897" s="1">
        <v>0</v>
      </c>
      <c r="S897" s="1"/>
      <c r="T897" s="1">
        <v>0</v>
      </c>
      <c r="U897" s="1">
        <v>1</v>
      </c>
      <c r="V897" s="1">
        <v>1332</v>
      </c>
      <c r="W897" s="1">
        <v>11</v>
      </c>
      <c r="X897" s="1" t="s">
        <v>48</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x14ac:dyDescent="0.3">
      <c r="A898" s="1" t="s">
        <v>49</v>
      </c>
      <c r="B898" s="1" t="s">
        <v>38</v>
      </c>
      <c r="C898" s="1" t="s">
        <v>62</v>
      </c>
      <c r="D898" s="1" t="s">
        <v>52</v>
      </c>
      <c r="E898" s="1" t="s">
        <v>53</v>
      </c>
      <c r="F898" s="1" t="s">
        <v>65</v>
      </c>
      <c r="G898" s="1" t="s">
        <v>973</v>
      </c>
      <c r="H898" s="1">
        <v>1252</v>
      </c>
      <c r="I898" s="1" t="s">
        <v>44</v>
      </c>
      <c r="J898" s="1" t="s">
        <v>76</v>
      </c>
      <c r="K898" s="1" t="s">
        <v>46</v>
      </c>
      <c r="L898" s="1" t="s">
        <v>49</v>
      </c>
      <c r="M898" s="1" t="s">
        <v>47</v>
      </c>
      <c r="N898" s="1">
        <v>2</v>
      </c>
      <c r="O898" s="1">
        <v>-2</v>
      </c>
      <c r="P898" s="1">
        <v>0</v>
      </c>
      <c r="Q898" s="1">
        <v>31</v>
      </c>
      <c r="R898" s="1">
        <v>0</v>
      </c>
      <c r="S898" s="1"/>
      <c r="T898" s="1">
        <v>0</v>
      </c>
      <c r="U898" s="1">
        <v>1</v>
      </c>
      <c r="V898" s="1">
        <v>1062</v>
      </c>
      <c r="W898" s="1">
        <v>24</v>
      </c>
      <c r="X898" s="1" t="s">
        <v>70</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x14ac:dyDescent="0.3">
      <c r="A899" s="1" t="s">
        <v>49</v>
      </c>
      <c r="B899" s="1" t="s">
        <v>38</v>
      </c>
      <c r="C899" s="1" t="s">
        <v>68</v>
      </c>
      <c r="D899" s="1" t="s">
        <v>52</v>
      </c>
      <c r="E899" s="1" t="s">
        <v>41</v>
      </c>
      <c r="F899" s="1" t="s">
        <v>42</v>
      </c>
      <c r="G899" s="1" t="s">
        <v>974</v>
      </c>
      <c r="H899" s="1">
        <v>1254</v>
      </c>
      <c r="I899" s="1" t="s">
        <v>44</v>
      </c>
      <c r="J899" s="1" t="s">
        <v>45</v>
      </c>
      <c r="K899" s="1" t="s">
        <v>46</v>
      </c>
      <c r="L899" s="1" t="s">
        <v>49</v>
      </c>
      <c r="M899" s="1" t="s">
        <v>47</v>
      </c>
      <c r="N899" s="1">
        <v>2</v>
      </c>
      <c r="O899" s="1">
        <v>-2</v>
      </c>
      <c r="P899" s="1">
        <v>0</v>
      </c>
      <c r="Q899" s="1">
        <v>59</v>
      </c>
      <c r="R899" s="1">
        <v>0</v>
      </c>
      <c r="S899" s="1"/>
      <c r="T899" s="1">
        <v>0</v>
      </c>
      <c r="U899" s="1">
        <v>1</v>
      </c>
      <c r="V899" s="1">
        <v>326</v>
      </c>
      <c r="W899" s="1">
        <v>3</v>
      </c>
      <c r="X899" s="1" t="s">
        <v>70</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x14ac:dyDescent="0.3">
      <c r="A900" s="1" t="s">
        <v>49</v>
      </c>
      <c r="B900" s="1" t="s">
        <v>38</v>
      </c>
      <c r="C900" s="1" t="s">
        <v>39</v>
      </c>
      <c r="D900" s="1" t="s">
        <v>52</v>
      </c>
      <c r="E900" s="1" t="s">
        <v>53</v>
      </c>
      <c r="F900" s="1" t="s">
        <v>42</v>
      </c>
      <c r="G900" s="1" t="s">
        <v>975</v>
      </c>
      <c r="H900" s="1">
        <v>1255</v>
      </c>
      <c r="I900" s="1" t="s">
        <v>55</v>
      </c>
      <c r="J900" s="1" t="s">
        <v>94</v>
      </c>
      <c r="K900" s="1" t="s">
        <v>57</v>
      </c>
      <c r="L900" s="1" t="s">
        <v>49</v>
      </c>
      <c r="M900" s="1" t="s">
        <v>47</v>
      </c>
      <c r="N900" s="1">
        <v>2</v>
      </c>
      <c r="O900" s="1">
        <v>-2</v>
      </c>
      <c r="P900" s="1">
        <v>0</v>
      </c>
      <c r="Q900" s="1">
        <v>43</v>
      </c>
      <c r="R900" s="1">
        <v>0</v>
      </c>
      <c r="S900" s="1"/>
      <c r="T900" s="1">
        <v>0</v>
      </c>
      <c r="U900" s="1">
        <v>1</v>
      </c>
      <c r="V900" s="1">
        <v>920</v>
      </c>
      <c r="W900" s="1">
        <v>3</v>
      </c>
      <c r="X900" s="1" t="s">
        <v>70</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x14ac:dyDescent="0.3">
      <c r="A901" s="1" t="s">
        <v>49</v>
      </c>
      <c r="B901" s="1" t="s">
        <v>38</v>
      </c>
      <c r="C901" s="1" t="s">
        <v>51</v>
      </c>
      <c r="D901" s="1" t="s">
        <v>52</v>
      </c>
      <c r="E901" s="1" t="s">
        <v>53</v>
      </c>
      <c r="F901" s="1" t="s">
        <v>65</v>
      </c>
      <c r="G901" s="1" t="s">
        <v>976</v>
      </c>
      <c r="H901" s="1">
        <v>1256</v>
      </c>
      <c r="I901" s="1" t="s">
        <v>55</v>
      </c>
      <c r="J901" s="1" t="s">
        <v>88</v>
      </c>
      <c r="K901" s="1" t="s">
        <v>57</v>
      </c>
      <c r="L901" s="1" t="s">
        <v>49</v>
      </c>
      <c r="M901" s="1" t="s">
        <v>47</v>
      </c>
      <c r="N901" s="1">
        <v>2</v>
      </c>
      <c r="O901" s="1">
        <v>-2</v>
      </c>
      <c r="P901" s="1">
        <v>0</v>
      </c>
      <c r="Q901" s="1">
        <v>49</v>
      </c>
      <c r="R901" s="1">
        <v>0</v>
      </c>
      <c r="S901" s="1"/>
      <c r="T901" s="1">
        <v>0</v>
      </c>
      <c r="U901" s="1">
        <v>1</v>
      </c>
      <c r="V901" s="1">
        <v>1098</v>
      </c>
      <c r="W901" s="1">
        <v>4</v>
      </c>
      <c r="X901" s="1" t="s">
        <v>48</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x14ac:dyDescent="0.3">
      <c r="A902" s="1" t="s">
        <v>49</v>
      </c>
      <c r="B902" s="1" t="s">
        <v>50</v>
      </c>
      <c r="C902" s="1" t="s">
        <v>39</v>
      </c>
      <c r="D902" s="1" t="s">
        <v>52</v>
      </c>
      <c r="E902" s="1" t="s">
        <v>53</v>
      </c>
      <c r="F902" s="1" t="s">
        <v>106</v>
      </c>
      <c r="G902" s="1" t="s">
        <v>977</v>
      </c>
      <c r="H902" s="1">
        <v>1257</v>
      </c>
      <c r="I902" s="1" t="s">
        <v>55</v>
      </c>
      <c r="J902" s="1" t="s">
        <v>56</v>
      </c>
      <c r="K902" s="1" t="s">
        <v>57</v>
      </c>
      <c r="L902" s="1" t="s">
        <v>49</v>
      </c>
      <c r="M902" s="1" t="s">
        <v>47</v>
      </c>
      <c r="N902" s="1">
        <v>2</v>
      </c>
      <c r="O902" s="1">
        <v>-2</v>
      </c>
      <c r="P902" s="1">
        <v>0</v>
      </c>
      <c r="Q902" s="1">
        <v>36</v>
      </c>
      <c r="R902" s="1">
        <v>0</v>
      </c>
      <c r="S902" s="1"/>
      <c r="T902" s="1">
        <v>0</v>
      </c>
      <c r="U902" s="1">
        <v>1</v>
      </c>
      <c r="V902" s="1">
        <v>469</v>
      </c>
      <c r="W902" s="1">
        <v>3</v>
      </c>
      <c r="X902" s="1" t="s">
        <v>70</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x14ac:dyDescent="0.3">
      <c r="A903" s="1" t="s">
        <v>49</v>
      </c>
      <c r="B903" s="1" t="s">
        <v>38</v>
      </c>
      <c r="C903" s="1" t="s">
        <v>51</v>
      </c>
      <c r="D903" s="1" t="s">
        <v>52</v>
      </c>
      <c r="E903" s="1" t="s">
        <v>53</v>
      </c>
      <c r="F903" s="1" t="s">
        <v>106</v>
      </c>
      <c r="G903" s="1" t="s">
        <v>978</v>
      </c>
      <c r="H903" s="1">
        <v>1258</v>
      </c>
      <c r="I903" s="1" t="s">
        <v>55</v>
      </c>
      <c r="J903" s="1" t="s">
        <v>61</v>
      </c>
      <c r="K903" s="1" t="s">
        <v>46</v>
      </c>
      <c r="L903" s="1" t="s">
        <v>49</v>
      </c>
      <c r="M903" s="1" t="s">
        <v>47</v>
      </c>
      <c r="N903" s="1">
        <v>4</v>
      </c>
      <c r="O903" s="1">
        <v>-2</v>
      </c>
      <c r="P903" s="1">
        <v>0</v>
      </c>
      <c r="Q903" s="1">
        <v>48</v>
      </c>
      <c r="R903" s="1">
        <v>0</v>
      </c>
      <c r="S903" s="1"/>
      <c r="T903" s="1">
        <v>0</v>
      </c>
      <c r="U903" s="1">
        <v>1</v>
      </c>
      <c r="V903" s="1">
        <v>969</v>
      </c>
      <c r="W903" s="1">
        <v>2</v>
      </c>
      <c r="X903" s="1" t="s">
        <v>48</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x14ac:dyDescent="0.3">
      <c r="A904" s="1" t="s">
        <v>49</v>
      </c>
      <c r="B904" s="1" t="s">
        <v>38</v>
      </c>
      <c r="C904" s="1" t="s">
        <v>62</v>
      </c>
      <c r="D904" s="1" t="s">
        <v>52</v>
      </c>
      <c r="E904" s="1" t="s">
        <v>53</v>
      </c>
      <c r="F904" s="1" t="s">
        <v>42</v>
      </c>
      <c r="G904" s="1" t="s">
        <v>979</v>
      </c>
      <c r="H904" s="1">
        <v>1259</v>
      </c>
      <c r="I904" s="1" t="s">
        <v>55</v>
      </c>
      <c r="J904" s="1" t="s">
        <v>56</v>
      </c>
      <c r="K904" s="1" t="s">
        <v>72</v>
      </c>
      <c r="L904" s="1" t="s">
        <v>49</v>
      </c>
      <c r="M904" s="1" t="s">
        <v>47</v>
      </c>
      <c r="N904" s="1">
        <v>2</v>
      </c>
      <c r="O904" s="1">
        <v>-2</v>
      </c>
      <c r="P904" s="1">
        <v>0</v>
      </c>
      <c r="Q904" s="1">
        <v>27</v>
      </c>
      <c r="R904" s="1">
        <v>0</v>
      </c>
      <c r="S904" s="1"/>
      <c r="T904" s="1">
        <v>0</v>
      </c>
      <c r="U904" s="1">
        <v>1</v>
      </c>
      <c r="V904" s="1">
        <v>1167</v>
      </c>
      <c r="W904" s="1">
        <v>4</v>
      </c>
      <c r="X904" s="1" t="s">
        <v>48</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x14ac:dyDescent="0.3">
      <c r="A905" s="1" t="s">
        <v>49</v>
      </c>
      <c r="B905" s="1" t="s">
        <v>38</v>
      </c>
      <c r="C905" s="1" t="s">
        <v>62</v>
      </c>
      <c r="D905" s="1" t="s">
        <v>52</v>
      </c>
      <c r="E905" s="1" t="s">
        <v>53</v>
      </c>
      <c r="F905" s="1" t="s">
        <v>42</v>
      </c>
      <c r="G905" s="1" t="s">
        <v>980</v>
      </c>
      <c r="H905" s="1">
        <v>1260</v>
      </c>
      <c r="I905" s="1" t="s">
        <v>55</v>
      </c>
      <c r="J905" s="1" t="s">
        <v>76</v>
      </c>
      <c r="K905" s="1" t="s">
        <v>72</v>
      </c>
      <c r="L905" s="1" t="s">
        <v>37</v>
      </c>
      <c r="M905" s="1" t="s">
        <v>47</v>
      </c>
      <c r="N905" s="1">
        <v>2</v>
      </c>
      <c r="O905" s="1">
        <v>-2</v>
      </c>
      <c r="P905" s="1">
        <v>0</v>
      </c>
      <c r="Q905" s="1">
        <v>29</v>
      </c>
      <c r="R905" s="1">
        <v>0</v>
      </c>
      <c r="S905" s="1"/>
      <c r="T905" s="1">
        <v>0</v>
      </c>
      <c r="U905" s="1">
        <v>1</v>
      </c>
      <c r="V905" s="1">
        <v>1329</v>
      </c>
      <c r="W905" s="1">
        <v>7</v>
      </c>
      <c r="X905" s="1" t="s">
        <v>70</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x14ac:dyDescent="0.3">
      <c r="A906" s="1" t="s">
        <v>49</v>
      </c>
      <c r="B906" s="1" t="s">
        <v>38</v>
      </c>
      <c r="C906" s="1" t="s">
        <v>51</v>
      </c>
      <c r="D906" s="1" t="s">
        <v>52</v>
      </c>
      <c r="E906" s="1" t="s">
        <v>53</v>
      </c>
      <c r="F906" s="1" t="s">
        <v>42</v>
      </c>
      <c r="G906" s="1" t="s">
        <v>981</v>
      </c>
      <c r="H906" s="1">
        <v>1263</v>
      </c>
      <c r="I906" s="1" t="s">
        <v>55</v>
      </c>
      <c r="J906" s="1" t="s">
        <v>94</v>
      </c>
      <c r="K906" s="1" t="s">
        <v>46</v>
      </c>
      <c r="L906" s="1" t="s">
        <v>49</v>
      </c>
      <c r="M906" s="1" t="s">
        <v>47</v>
      </c>
      <c r="N906" s="1">
        <v>3</v>
      </c>
      <c r="O906" s="1">
        <v>-2</v>
      </c>
      <c r="P906" s="1">
        <v>0</v>
      </c>
      <c r="Q906" s="1">
        <v>48</v>
      </c>
      <c r="R906" s="1">
        <v>0</v>
      </c>
      <c r="S906" s="1"/>
      <c r="T906" s="1">
        <v>0</v>
      </c>
      <c r="U906" s="1">
        <v>1</v>
      </c>
      <c r="V906" s="1">
        <v>715</v>
      </c>
      <c r="W906" s="1">
        <v>1</v>
      </c>
      <c r="X906" s="1" t="s">
        <v>70</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x14ac:dyDescent="0.3">
      <c r="A907" s="1" t="s">
        <v>49</v>
      </c>
      <c r="B907" s="1" t="s">
        <v>38</v>
      </c>
      <c r="C907" s="1" t="s">
        <v>62</v>
      </c>
      <c r="D907" s="1" t="s">
        <v>52</v>
      </c>
      <c r="E907" s="1" t="s">
        <v>53</v>
      </c>
      <c r="F907" s="1" t="s">
        <v>42</v>
      </c>
      <c r="G907" s="1" t="s">
        <v>982</v>
      </c>
      <c r="H907" s="1">
        <v>1264</v>
      </c>
      <c r="I907" s="1" t="s">
        <v>44</v>
      </c>
      <c r="J907" s="1" t="s">
        <v>94</v>
      </c>
      <c r="K907" s="1" t="s">
        <v>72</v>
      </c>
      <c r="L907" s="1" t="s">
        <v>49</v>
      </c>
      <c r="M907" s="1" t="s">
        <v>47</v>
      </c>
      <c r="N907" s="1">
        <v>2</v>
      </c>
      <c r="O907" s="1">
        <v>-2</v>
      </c>
      <c r="P907" s="1">
        <v>0</v>
      </c>
      <c r="Q907" s="1">
        <v>29</v>
      </c>
      <c r="R907" s="1">
        <v>0</v>
      </c>
      <c r="S907" s="1"/>
      <c r="T907" s="1">
        <v>0</v>
      </c>
      <c r="U907" s="1">
        <v>1</v>
      </c>
      <c r="V907" s="1">
        <v>694</v>
      </c>
      <c r="W907" s="1">
        <v>1</v>
      </c>
      <c r="X907" s="1" t="s">
        <v>70</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x14ac:dyDescent="0.3">
      <c r="A908" s="1" t="s">
        <v>49</v>
      </c>
      <c r="B908" s="1" t="s">
        <v>38</v>
      </c>
      <c r="C908" s="1" t="s">
        <v>62</v>
      </c>
      <c r="D908" s="1" t="s">
        <v>52</v>
      </c>
      <c r="E908" s="1" t="s">
        <v>53</v>
      </c>
      <c r="F908" s="1" t="s">
        <v>106</v>
      </c>
      <c r="G908" s="1" t="s">
        <v>983</v>
      </c>
      <c r="H908" s="1">
        <v>1265</v>
      </c>
      <c r="I908" s="1" t="s">
        <v>44</v>
      </c>
      <c r="J908" s="1" t="s">
        <v>56</v>
      </c>
      <c r="K908" s="1" t="s">
        <v>57</v>
      </c>
      <c r="L908" s="1" t="s">
        <v>49</v>
      </c>
      <c r="M908" s="1" t="s">
        <v>47</v>
      </c>
      <c r="N908" s="1">
        <v>5</v>
      </c>
      <c r="O908" s="1">
        <v>-2</v>
      </c>
      <c r="P908" s="1">
        <v>0</v>
      </c>
      <c r="Q908" s="1">
        <v>34</v>
      </c>
      <c r="R908" s="1">
        <v>0</v>
      </c>
      <c r="S908" s="1"/>
      <c r="T908" s="1">
        <v>0</v>
      </c>
      <c r="U908" s="1">
        <v>1</v>
      </c>
      <c r="V908" s="1">
        <v>1320</v>
      </c>
      <c r="W908" s="1">
        <v>20</v>
      </c>
      <c r="X908" s="1" t="s">
        <v>70</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x14ac:dyDescent="0.3">
      <c r="A909" s="1" t="s">
        <v>49</v>
      </c>
      <c r="B909" s="1" t="s">
        <v>38</v>
      </c>
      <c r="C909" s="1" t="s">
        <v>39</v>
      </c>
      <c r="D909" s="1" t="s">
        <v>52</v>
      </c>
      <c r="E909" s="1" t="s">
        <v>41</v>
      </c>
      <c r="F909" s="1" t="s">
        <v>99</v>
      </c>
      <c r="G909" s="1" t="s">
        <v>984</v>
      </c>
      <c r="H909" s="1">
        <v>1267</v>
      </c>
      <c r="I909" s="1" t="s">
        <v>55</v>
      </c>
      <c r="J909" s="1" t="s">
        <v>88</v>
      </c>
      <c r="K909" s="1" t="s">
        <v>57</v>
      </c>
      <c r="L909" s="1" t="s">
        <v>49</v>
      </c>
      <c r="M909" s="1" t="s">
        <v>47</v>
      </c>
      <c r="N909" s="1">
        <v>5</v>
      </c>
      <c r="O909" s="1">
        <v>-2</v>
      </c>
      <c r="P909" s="1">
        <v>0</v>
      </c>
      <c r="Q909" s="1">
        <v>44</v>
      </c>
      <c r="R909" s="1">
        <v>0</v>
      </c>
      <c r="S909" s="1"/>
      <c r="T909" s="1">
        <v>0</v>
      </c>
      <c r="U909" s="1">
        <v>1</v>
      </c>
      <c r="V909" s="1">
        <v>1099</v>
      </c>
      <c r="W909" s="1">
        <v>5</v>
      </c>
      <c r="X909" s="1" t="s">
        <v>70</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x14ac:dyDescent="0.3">
      <c r="A910" s="1" t="s">
        <v>49</v>
      </c>
      <c r="B910" s="1" t="s">
        <v>38</v>
      </c>
      <c r="C910" s="1" t="s">
        <v>62</v>
      </c>
      <c r="D910" s="1" t="s">
        <v>52</v>
      </c>
      <c r="E910" s="1" t="s">
        <v>41</v>
      </c>
      <c r="F910" s="1" t="s">
        <v>99</v>
      </c>
      <c r="G910" s="1" t="s">
        <v>985</v>
      </c>
      <c r="H910" s="1">
        <v>1268</v>
      </c>
      <c r="I910" s="1" t="s">
        <v>55</v>
      </c>
      <c r="J910" s="1" t="s">
        <v>45</v>
      </c>
      <c r="K910" s="1" t="s">
        <v>72</v>
      </c>
      <c r="L910" s="1" t="s">
        <v>37</v>
      </c>
      <c r="M910" s="1" t="s">
        <v>47</v>
      </c>
      <c r="N910" s="1">
        <v>3</v>
      </c>
      <c r="O910" s="1">
        <v>-2</v>
      </c>
      <c r="P910" s="1">
        <v>0</v>
      </c>
      <c r="Q910" s="1">
        <v>33</v>
      </c>
      <c r="R910" s="1">
        <v>0</v>
      </c>
      <c r="S910" s="1"/>
      <c r="T910" s="1">
        <v>0</v>
      </c>
      <c r="U910" s="1">
        <v>1</v>
      </c>
      <c r="V910" s="1">
        <v>536</v>
      </c>
      <c r="W910" s="1">
        <v>10</v>
      </c>
      <c r="X910" s="1" t="s">
        <v>127</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x14ac:dyDescent="0.3">
      <c r="A911" s="1" t="s">
        <v>49</v>
      </c>
      <c r="B911" s="1" t="s">
        <v>38</v>
      </c>
      <c r="C911" s="1" t="s">
        <v>85</v>
      </c>
      <c r="D911" s="1" t="s">
        <v>52</v>
      </c>
      <c r="E911" s="1" t="s">
        <v>53</v>
      </c>
      <c r="F911" s="1" t="s">
        <v>42</v>
      </c>
      <c r="G911" s="1" t="s">
        <v>986</v>
      </c>
      <c r="H911" s="1">
        <v>1269</v>
      </c>
      <c r="I911" s="1" t="s">
        <v>44</v>
      </c>
      <c r="J911" s="1" t="s">
        <v>56</v>
      </c>
      <c r="K911" s="1" t="s">
        <v>46</v>
      </c>
      <c r="L911" s="1" t="s">
        <v>37</v>
      </c>
      <c r="M911" s="1" t="s">
        <v>47</v>
      </c>
      <c r="N911" s="1">
        <v>2</v>
      </c>
      <c r="O911" s="1">
        <v>-2</v>
      </c>
      <c r="P911" s="1">
        <v>0</v>
      </c>
      <c r="Q911" s="1">
        <v>19</v>
      </c>
      <c r="R911" s="1">
        <v>0</v>
      </c>
      <c r="S911" s="1"/>
      <c r="T911" s="1">
        <v>0</v>
      </c>
      <c r="U911" s="1">
        <v>1</v>
      </c>
      <c r="V911" s="1">
        <v>265</v>
      </c>
      <c r="W911" s="1">
        <v>25</v>
      </c>
      <c r="X911" s="1" t="s">
        <v>70</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x14ac:dyDescent="0.3">
      <c r="A912" s="1" t="s">
        <v>49</v>
      </c>
      <c r="B912" s="1" t="s">
        <v>38</v>
      </c>
      <c r="C912" s="1" t="s">
        <v>85</v>
      </c>
      <c r="D912" s="1" t="s">
        <v>52</v>
      </c>
      <c r="E912" s="1" t="s">
        <v>53</v>
      </c>
      <c r="F912" s="1" t="s">
        <v>42</v>
      </c>
      <c r="G912" s="1" t="s">
        <v>987</v>
      </c>
      <c r="H912" s="1">
        <v>1270</v>
      </c>
      <c r="I912" s="1" t="s">
        <v>55</v>
      </c>
      <c r="J912" s="1" t="s">
        <v>56</v>
      </c>
      <c r="K912" s="1" t="s">
        <v>57</v>
      </c>
      <c r="L912" s="1" t="s">
        <v>49</v>
      </c>
      <c r="M912" s="1" t="s">
        <v>47</v>
      </c>
      <c r="N912" s="1">
        <v>2</v>
      </c>
      <c r="O912" s="1">
        <v>-2</v>
      </c>
      <c r="P912" s="1">
        <v>0</v>
      </c>
      <c r="Q912" s="1">
        <v>23</v>
      </c>
      <c r="R912" s="1">
        <v>0</v>
      </c>
      <c r="S912" s="1"/>
      <c r="T912" s="1">
        <v>0</v>
      </c>
      <c r="U912" s="1">
        <v>1</v>
      </c>
      <c r="V912" s="1">
        <v>373</v>
      </c>
      <c r="W912" s="1">
        <v>1</v>
      </c>
      <c r="X912" s="1" t="s">
        <v>48</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x14ac:dyDescent="0.3">
      <c r="A913" s="1" t="s">
        <v>37</v>
      </c>
      <c r="B913" s="1" t="s">
        <v>50</v>
      </c>
      <c r="C913" s="1" t="s">
        <v>62</v>
      </c>
      <c r="D913" s="1" t="s">
        <v>40</v>
      </c>
      <c r="E913" s="1" t="s">
        <v>41</v>
      </c>
      <c r="F913" s="1" t="s">
        <v>42</v>
      </c>
      <c r="G913" s="1" t="s">
        <v>988</v>
      </c>
      <c r="H913" s="1">
        <v>1273</v>
      </c>
      <c r="I913" s="1" t="s">
        <v>55</v>
      </c>
      <c r="J913" s="1" t="s">
        <v>92</v>
      </c>
      <c r="K913" s="1" t="s">
        <v>46</v>
      </c>
      <c r="L913" s="1" t="s">
        <v>37</v>
      </c>
      <c r="M913" s="1" t="s">
        <v>47</v>
      </c>
      <c r="N913" s="1">
        <v>4</v>
      </c>
      <c r="O913" s="1">
        <v>-2</v>
      </c>
      <c r="P913" s="1">
        <v>0</v>
      </c>
      <c r="Q913" s="1">
        <v>25</v>
      </c>
      <c r="R913" s="1">
        <v>1</v>
      </c>
      <c r="S913" s="1">
        <v>1</v>
      </c>
      <c r="T913" s="1">
        <v>1</v>
      </c>
      <c r="U913" s="1">
        <v>0</v>
      </c>
      <c r="V913" s="1">
        <v>599</v>
      </c>
      <c r="W913" s="1">
        <v>24</v>
      </c>
      <c r="X913" s="1" t="s">
        <v>58</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x14ac:dyDescent="0.3">
      <c r="A914" s="1" t="s">
        <v>49</v>
      </c>
      <c r="B914" s="1" t="s">
        <v>38</v>
      </c>
      <c r="C914" s="1" t="s">
        <v>62</v>
      </c>
      <c r="D914" s="1" t="s">
        <v>52</v>
      </c>
      <c r="E914" s="1" t="s">
        <v>53</v>
      </c>
      <c r="F914" s="1" t="s">
        <v>42</v>
      </c>
      <c r="G914" s="1" t="s">
        <v>989</v>
      </c>
      <c r="H914" s="1">
        <v>1275</v>
      </c>
      <c r="I914" s="1" t="s">
        <v>55</v>
      </c>
      <c r="J914" s="1" t="s">
        <v>56</v>
      </c>
      <c r="K914" s="1" t="s">
        <v>46</v>
      </c>
      <c r="L914" s="1" t="s">
        <v>37</v>
      </c>
      <c r="M914" s="1" t="s">
        <v>47</v>
      </c>
      <c r="N914" s="1">
        <v>2</v>
      </c>
      <c r="O914" s="1">
        <v>-2</v>
      </c>
      <c r="P914" s="1">
        <v>0</v>
      </c>
      <c r="Q914" s="1">
        <v>26</v>
      </c>
      <c r="R914" s="1">
        <v>0</v>
      </c>
      <c r="S914" s="1"/>
      <c r="T914" s="1">
        <v>0</v>
      </c>
      <c r="U914" s="1">
        <v>1</v>
      </c>
      <c r="V914" s="1">
        <v>583</v>
      </c>
      <c r="W914" s="1">
        <v>4</v>
      </c>
      <c r="X914" s="1" t="s">
        <v>48</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x14ac:dyDescent="0.3">
      <c r="A915" s="1" t="s">
        <v>37</v>
      </c>
      <c r="B915" s="1" t="s">
        <v>38</v>
      </c>
      <c r="C915" s="1" t="s">
        <v>51</v>
      </c>
      <c r="D915" s="1" t="s">
        <v>40</v>
      </c>
      <c r="E915" s="1" t="s">
        <v>41</v>
      </c>
      <c r="F915" s="1" t="s">
        <v>99</v>
      </c>
      <c r="G915" s="1" t="s">
        <v>990</v>
      </c>
      <c r="H915" s="1">
        <v>1277</v>
      </c>
      <c r="I915" s="1" t="s">
        <v>44</v>
      </c>
      <c r="J915" s="1" t="s">
        <v>88</v>
      </c>
      <c r="K915" s="1" t="s">
        <v>46</v>
      </c>
      <c r="L915" s="1" t="s">
        <v>37</v>
      </c>
      <c r="M915" s="1" t="s">
        <v>47</v>
      </c>
      <c r="N915" s="1">
        <v>2</v>
      </c>
      <c r="O915" s="1">
        <v>-2</v>
      </c>
      <c r="P915" s="1">
        <v>0</v>
      </c>
      <c r="Q915" s="1">
        <v>45</v>
      </c>
      <c r="R915" s="1">
        <v>1</v>
      </c>
      <c r="S915" s="1">
        <v>1</v>
      </c>
      <c r="T915" s="1">
        <v>1</v>
      </c>
      <c r="U915" s="1">
        <v>0</v>
      </c>
      <c r="V915" s="1">
        <v>1449</v>
      </c>
      <c r="W915" s="1">
        <v>2</v>
      </c>
      <c r="X915" s="1" t="s">
        <v>70</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x14ac:dyDescent="0.3">
      <c r="A916" s="1" t="s">
        <v>49</v>
      </c>
      <c r="B916" s="1" t="s">
        <v>84</v>
      </c>
      <c r="C916" s="1" t="s">
        <v>68</v>
      </c>
      <c r="D916" s="1" t="s">
        <v>52</v>
      </c>
      <c r="E916" s="1" t="s">
        <v>53</v>
      </c>
      <c r="F916" s="1" t="s">
        <v>65</v>
      </c>
      <c r="G916" s="1" t="s">
        <v>991</v>
      </c>
      <c r="H916" s="1">
        <v>1278</v>
      </c>
      <c r="I916" s="1" t="s">
        <v>55</v>
      </c>
      <c r="J916" s="1" t="s">
        <v>76</v>
      </c>
      <c r="K916" s="1" t="s">
        <v>72</v>
      </c>
      <c r="L916" s="1" t="s">
        <v>37</v>
      </c>
      <c r="M916" s="1" t="s">
        <v>47</v>
      </c>
      <c r="N916" s="1">
        <v>3</v>
      </c>
      <c r="O916" s="1">
        <v>-2</v>
      </c>
      <c r="P916" s="1">
        <v>0</v>
      </c>
      <c r="Q916" s="1">
        <v>55</v>
      </c>
      <c r="R916" s="1">
        <v>0</v>
      </c>
      <c r="S916" s="1"/>
      <c r="T916" s="1">
        <v>0</v>
      </c>
      <c r="U916" s="1">
        <v>1</v>
      </c>
      <c r="V916" s="1">
        <v>177</v>
      </c>
      <c r="W916" s="1">
        <v>8</v>
      </c>
      <c r="X916" s="1" t="s">
        <v>58</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x14ac:dyDescent="0.3">
      <c r="A917" s="1" t="s">
        <v>37</v>
      </c>
      <c r="B917" s="1" t="s">
        <v>50</v>
      </c>
      <c r="C917" s="1" t="s">
        <v>85</v>
      </c>
      <c r="D917" s="1" t="s">
        <v>40</v>
      </c>
      <c r="E917" s="1" t="s">
        <v>53</v>
      </c>
      <c r="F917" s="1" t="s">
        <v>42</v>
      </c>
      <c r="G917" s="1" t="s">
        <v>992</v>
      </c>
      <c r="H917" s="1">
        <v>1279</v>
      </c>
      <c r="I917" s="1" t="s">
        <v>44</v>
      </c>
      <c r="J917" s="1" t="s">
        <v>61</v>
      </c>
      <c r="K917" s="1" t="s">
        <v>46</v>
      </c>
      <c r="L917" s="1" t="s">
        <v>49</v>
      </c>
      <c r="M917" s="1" t="s">
        <v>47</v>
      </c>
      <c r="N917" s="1">
        <v>2</v>
      </c>
      <c r="O917" s="1">
        <v>-2</v>
      </c>
      <c r="P917" s="1">
        <v>0</v>
      </c>
      <c r="Q917" s="1">
        <v>21</v>
      </c>
      <c r="R917" s="1">
        <v>1</v>
      </c>
      <c r="S917" s="1">
        <v>1</v>
      </c>
      <c r="T917" s="1">
        <v>1</v>
      </c>
      <c r="U917" s="1">
        <v>0</v>
      </c>
      <c r="V917" s="1">
        <v>251</v>
      </c>
      <c r="W917" s="1">
        <v>10</v>
      </c>
      <c r="X917" s="1" t="s">
        <v>48</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x14ac:dyDescent="0.3">
      <c r="A918" s="1" t="s">
        <v>49</v>
      </c>
      <c r="B918" s="1" t="s">
        <v>38</v>
      </c>
      <c r="C918" s="1" t="s">
        <v>51</v>
      </c>
      <c r="D918" s="1" t="s">
        <v>52</v>
      </c>
      <c r="E918" s="1" t="s">
        <v>41</v>
      </c>
      <c r="F918" s="1" t="s">
        <v>99</v>
      </c>
      <c r="G918" s="1" t="s">
        <v>993</v>
      </c>
      <c r="H918" s="1">
        <v>1280</v>
      </c>
      <c r="I918" s="1" t="s">
        <v>44</v>
      </c>
      <c r="J918" s="1" t="s">
        <v>88</v>
      </c>
      <c r="K918" s="1" t="s">
        <v>57</v>
      </c>
      <c r="L918" s="1" t="s">
        <v>49</v>
      </c>
      <c r="M918" s="1" t="s">
        <v>47</v>
      </c>
      <c r="N918" s="1">
        <v>2</v>
      </c>
      <c r="O918" s="1">
        <v>-2</v>
      </c>
      <c r="P918" s="1">
        <v>0</v>
      </c>
      <c r="Q918" s="1">
        <v>46</v>
      </c>
      <c r="R918" s="1">
        <v>0</v>
      </c>
      <c r="S918" s="1"/>
      <c r="T918" s="1">
        <v>0</v>
      </c>
      <c r="U918" s="1">
        <v>1</v>
      </c>
      <c r="V918" s="1">
        <v>168</v>
      </c>
      <c r="W918" s="1">
        <v>4</v>
      </c>
      <c r="X918" s="1" t="s">
        <v>48</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x14ac:dyDescent="0.3">
      <c r="A919" s="1" t="s">
        <v>49</v>
      </c>
      <c r="B919" s="1" t="s">
        <v>38</v>
      </c>
      <c r="C919" s="1" t="s">
        <v>62</v>
      </c>
      <c r="D919" s="1" t="s">
        <v>52</v>
      </c>
      <c r="E919" s="1" t="s">
        <v>41</v>
      </c>
      <c r="F919" s="1" t="s">
        <v>99</v>
      </c>
      <c r="G919" s="1" t="s">
        <v>994</v>
      </c>
      <c r="H919" s="1">
        <v>1281</v>
      </c>
      <c r="I919" s="1" t="s">
        <v>44</v>
      </c>
      <c r="J919" s="1" t="s">
        <v>45</v>
      </c>
      <c r="K919" s="1" t="s">
        <v>46</v>
      </c>
      <c r="L919" s="1" t="s">
        <v>37</v>
      </c>
      <c r="M919" s="1" t="s">
        <v>47</v>
      </c>
      <c r="N919" s="1">
        <v>3</v>
      </c>
      <c r="O919" s="1">
        <v>-2</v>
      </c>
      <c r="P919" s="1">
        <v>0</v>
      </c>
      <c r="Q919" s="1">
        <v>34</v>
      </c>
      <c r="R919" s="1">
        <v>0</v>
      </c>
      <c r="S919" s="1"/>
      <c r="T919" s="1">
        <v>0</v>
      </c>
      <c r="U919" s="1">
        <v>1</v>
      </c>
      <c r="V919" s="1">
        <v>131</v>
      </c>
      <c r="W919" s="1">
        <v>2</v>
      </c>
      <c r="X919" s="1" t="s">
        <v>70</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x14ac:dyDescent="0.3">
      <c r="A920" s="1" t="s">
        <v>49</v>
      </c>
      <c r="B920" s="1" t="s">
        <v>50</v>
      </c>
      <c r="C920" s="1" t="s">
        <v>51</v>
      </c>
      <c r="D920" s="1" t="s">
        <v>52</v>
      </c>
      <c r="E920" s="1" t="s">
        <v>41</v>
      </c>
      <c r="F920" s="1" t="s">
        <v>42</v>
      </c>
      <c r="G920" s="1" t="s">
        <v>995</v>
      </c>
      <c r="H920" s="1">
        <v>1282</v>
      </c>
      <c r="I920" s="1" t="s">
        <v>55</v>
      </c>
      <c r="J920" s="1" t="s">
        <v>88</v>
      </c>
      <c r="K920" s="1" t="s">
        <v>72</v>
      </c>
      <c r="L920" s="1" t="s">
        <v>37</v>
      </c>
      <c r="M920" s="1" t="s">
        <v>47</v>
      </c>
      <c r="N920" s="1">
        <v>5</v>
      </c>
      <c r="O920" s="1">
        <v>-2</v>
      </c>
      <c r="P920" s="1">
        <v>0</v>
      </c>
      <c r="Q920" s="1">
        <v>51</v>
      </c>
      <c r="R920" s="1">
        <v>0</v>
      </c>
      <c r="S920" s="1"/>
      <c r="T920" s="1">
        <v>0</v>
      </c>
      <c r="U920" s="1">
        <v>1</v>
      </c>
      <c r="V920" s="1">
        <v>237</v>
      </c>
      <c r="W920" s="1">
        <v>9</v>
      </c>
      <c r="X920" s="1" t="s">
        <v>70</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x14ac:dyDescent="0.3">
      <c r="A921" s="1" t="s">
        <v>49</v>
      </c>
      <c r="B921" s="1" t="s">
        <v>38</v>
      </c>
      <c r="C921" s="1" t="s">
        <v>68</v>
      </c>
      <c r="D921" s="1" t="s">
        <v>52</v>
      </c>
      <c r="E921" s="1" t="s">
        <v>53</v>
      </c>
      <c r="F921" s="1" t="s">
        <v>65</v>
      </c>
      <c r="G921" s="1" t="s">
        <v>996</v>
      </c>
      <c r="H921" s="1">
        <v>1283</v>
      </c>
      <c r="I921" s="1" t="s">
        <v>55</v>
      </c>
      <c r="J921" s="1" t="s">
        <v>74</v>
      </c>
      <c r="K921" s="1" t="s">
        <v>46</v>
      </c>
      <c r="L921" s="1" t="s">
        <v>49</v>
      </c>
      <c r="M921" s="1" t="s">
        <v>47</v>
      </c>
      <c r="N921" s="1">
        <v>6</v>
      </c>
      <c r="O921" s="1">
        <v>-2</v>
      </c>
      <c r="P921" s="1">
        <v>0</v>
      </c>
      <c r="Q921" s="1">
        <v>59</v>
      </c>
      <c r="R921" s="1">
        <v>0</v>
      </c>
      <c r="S921" s="1"/>
      <c r="T921" s="1">
        <v>0</v>
      </c>
      <c r="U921" s="1">
        <v>1</v>
      </c>
      <c r="V921" s="1">
        <v>1429</v>
      </c>
      <c r="W921" s="1">
        <v>18</v>
      </c>
      <c r="X921" s="1" t="s">
        <v>64</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x14ac:dyDescent="0.3">
      <c r="A922" s="1" t="s">
        <v>49</v>
      </c>
      <c r="B922" s="1" t="s">
        <v>50</v>
      </c>
      <c r="C922" s="1" t="s">
        <v>62</v>
      </c>
      <c r="D922" s="1" t="s">
        <v>52</v>
      </c>
      <c r="E922" s="1" t="s">
        <v>53</v>
      </c>
      <c r="F922" s="1" t="s">
        <v>65</v>
      </c>
      <c r="G922" s="1" t="s">
        <v>997</v>
      </c>
      <c r="H922" s="1">
        <v>1285</v>
      </c>
      <c r="I922" s="1" t="s">
        <v>44</v>
      </c>
      <c r="J922" s="1" t="s">
        <v>61</v>
      </c>
      <c r="K922" s="1" t="s">
        <v>72</v>
      </c>
      <c r="L922" s="1" t="s">
        <v>49</v>
      </c>
      <c r="M922" s="1" t="s">
        <v>47</v>
      </c>
      <c r="N922" s="1">
        <v>2</v>
      </c>
      <c r="O922" s="1">
        <v>-2</v>
      </c>
      <c r="P922" s="1">
        <v>0</v>
      </c>
      <c r="Q922" s="1">
        <v>34</v>
      </c>
      <c r="R922" s="1">
        <v>0</v>
      </c>
      <c r="S922" s="1"/>
      <c r="T922" s="1">
        <v>0</v>
      </c>
      <c r="U922" s="1">
        <v>1</v>
      </c>
      <c r="V922" s="1">
        <v>135</v>
      </c>
      <c r="W922" s="1">
        <v>19</v>
      </c>
      <c r="X922" s="1" t="s">
        <v>70</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x14ac:dyDescent="0.3">
      <c r="A923" s="1" t="s">
        <v>49</v>
      </c>
      <c r="B923" s="1" t="s">
        <v>50</v>
      </c>
      <c r="C923" s="1" t="s">
        <v>62</v>
      </c>
      <c r="D923" s="1" t="s">
        <v>52</v>
      </c>
      <c r="E923" s="1" t="s">
        <v>53</v>
      </c>
      <c r="F923" s="1" t="s">
        <v>65</v>
      </c>
      <c r="G923" s="1" t="s">
        <v>998</v>
      </c>
      <c r="H923" s="1">
        <v>1286</v>
      </c>
      <c r="I923" s="1" t="s">
        <v>55</v>
      </c>
      <c r="J923" s="1" t="s">
        <v>61</v>
      </c>
      <c r="K923" s="1" t="s">
        <v>46</v>
      </c>
      <c r="L923" s="1" t="s">
        <v>37</v>
      </c>
      <c r="M923" s="1" t="s">
        <v>47</v>
      </c>
      <c r="N923" s="1">
        <v>2</v>
      </c>
      <c r="O923" s="1">
        <v>-2</v>
      </c>
      <c r="P923" s="1">
        <v>0</v>
      </c>
      <c r="Q923" s="1">
        <v>28</v>
      </c>
      <c r="R923" s="1">
        <v>0</v>
      </c>
      <c r="S923" s="1"/>
      <c r="T923" s="1">
        <v>0</v>
      </c>
      <c r="U923" s="1">
        <v>1</v>
      </c>
      <c r="V923" s="1">
        <v>791</v>
      </c>
      <c r="W923" s="1">
        <v>1</v>
      </c>
      <c r="X923" s="1" t="s">
        <v>64</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x14ac:dyDescent="0.3">
      <c r="A924" s="1" t="s">
        <v>49</v>
      </c>
      <c r="B924" s="1" t="s">
        <v>38</v>
      </c>
      <c r="C924" s="1" t="s">
        <v>39</v>
      </c>
      <c r="D924" s="1" t="s">
        <v>52</v>
      </c>
      <c r="E924" s="1" t="s">
        <v>53</v>
      </c>
      <c r="F924" s="1" t="s">
        <v>42</v>
      </c>
      <c r="G924" s="1" t="s">
        <v>999</v>
      </c>
      <c r="H924" s="1">
        <v>1288</v>
      </c>
      <c r="I924" s="1" t="s">
        <v>55</v>
      </c>
      <c r="J924" s="1" t="s">
        <v>88</v>
      </c>
      <c r="K924" s="1" t="s">
        <v>72</v>
      </c>
      <c r="L924" s="1" t="s">
        <v>49</v>
      </c>
      <c r="M924" s="1" t="s">
        <v>47</v>
      </c>
      <c r="N924" s="1">
        <v>4</v>
      </c>
      <c r="O924" s="1">
        <v>-2</v>
      </c>
      <c r="P924" s="1">
        <v>0</v>
      </c>
      <c r="Q924" s="1">
        <v>44</v>
      </c>
      <c r="R924" s="1">
        <v>0</v>
      </c>
      <c r="S924" s="1"/>
      <c r="T924" s="1">
        <v>0</v>
      </c>
      <c r="U924" s="1">
        <v>1</v>
      </c>
      <c r="V924" s="1">
        <v>1199</v>
      </c>
      <c r="W924" s="1">
        <v>4</v>
      </c>
      <c r="X924" s="1" t="s">
        <v>48</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x14ac:dyDescent="0.3">
      <c r="A925" s="1" t="s">
        <v>49</v>
      </c>
      <c r="B925" s="1" t="s">
        <v>50</v>
      </c>
      <c r="C925" s="1" t="s">
        <v>62</v>
      </c>
      <c r="D925" s="1" t="s">
        <v>52</v>
      </c>
      <c r="E925" s="1" t="s">
        <v>154</v>
      </c>
      <c r="F925" s="1" t="s">
        <v>42</v>
      </c>
      <c r="G925" s="1" t="s">
        <v>1000</v>
      </c>
      <c r="H925" s="1">
        <v>1289</v>
      </c>
      <c r="I925" s="1" t="s">
        <v>55</v>
      </c>
      <c r="J925" s="1" t="s">
        <v>156</v>
      </c>
      <c r="K925" s="1" t="s">
        <v>57</v>
      </c>
      <c r="L925" s="1" t="s">
        <v>49</v>
      </c>
      <c r="M925" s="1" t="s">
        <v>47</v>
      </c>
      <c r="N925" s="1">
        <v>5</v>
      </c>
      <c r="O925" s="1">
        <v>-2</v>
      </c>
      <c r="P925" s="1">
        <v>0</v>
      </c>
      <c r="Q925" s="1">
        <v>34</v>
      </c>
      <c r="R925" s="1">
        <v>0</v>
      </c>
      <c r="S925" s="1"/>
      <c r="T925" s="1">
        <v>0</v>
      </c>
      <c r="U925" s="1">
        <v>1</v>
      </c>
      <c r="V925" s="1">
        <v>648</v>
      </c>
      <c r="W925" s="1">
        <v>11</v>
      </c>
      <c r="X925" s="1" t="s">
        <v>70</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x14ac:dyDescent="0.3">
      <c r="A926" s="1" t="s">
        <v>49</v>
      </c>
      <c r="B926" s="1" t="s">
        <v>38</v>
      </c>
      <c r="C926" s="1" t="s">
        <v>39</v>
      </c>
      <c r="D926" s="1" t="s">
        <v>52</v>
      </c>
      <c r="E926" s="1" t="s">
        <v>53</v>
      </c>
      <c r="F926" s="1" t="s">
        <v>42</v>
      </c>
      <c r="G926" s="1" t="s">
        <v>1001</v>
      </c>
      <c r="H926" s="1">
        <v>1291</v>
      </c>
      <c r="I926" s="1" t="s">
        <v>55</v>
      </c>
      <c r="J926" s="1" t="s">
        <v>56</v>
      </c>
      <c r="K926" s="1" t="s">
        <v>57</v>
      </c>
      <c r="L926" s="1" t="s">
        <v>37</v>
      </c>
      <c r="M926" s="1" t="s">
        <v>47</v>
      </c>
      <c r="N926" s="1">
        <v>3</v>
      </c>
      <c r="O926" s="1">
        <v>-2</v>
      </c>
      <c r="P926" s="1">
        <v>0</v>
      </c>
      <c r="Q926" s="1">
        <v>35</v>
      </c>
      <c r="R926" s="1">
        <v>0</v>
      </c>
      <c r="S926" s="1"/>
      <c r="T926" s="1">
        <v>0</v>
      </c>
      <c r="U926" s="1">
        <v>1</v>
      </c>
      <c r="V926" s="1">
        <v>735</v>
      </c>
      <c r="W926" s="1">
        <v>6</v>
      </c>
      <c r="X926" s="1" t="s">
        <v>58</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x14ac:dyDescent="0.3">
      <c r="A927" s="1" t="s">
        <v>49</v>
      </c>
      <c r="B927" s="1" t="s">
        <v>38</v>
      </c>
      <c r="C927" s="1" t="s">
        <v>39</v>
      </c>
      <c r="D927" s="1" t="s">
        <v>52</v>
      </c>
      <c r="E927" s="1" t="s">
        <v>53</v>
      </c>
      <c r="F927" s="1" t="s">
        <v>65</v>
      </c>
      <c r="G927" s="1" t="s">
        <v>1002</v>
      </c>
      <c r="H927" s="1">
        <v>1292</v>
      </c>
      <c r="I927" s="1" t="s">
        <v>44</v>
      </c>
      <c r="J927" s="1" t="s">
        <v>56</v>
      </c>
      <c r="K927" s="1" t="s">
        <v>57</v>
      </c>
      <c r="L927" s="1" t="s">
        <v>37</v>
      </c>
      <c r="M927" s="1" t="s">
        <v>47</v>
      </c>
      <c r="N927" s="1">
        <v>2</v>
      </c>
      <c r="O927" s="1">
        <v>-2</v>
      </c>
      <c r="P927" s="1">
        <v>0</v>
      </c>
      <c r="Q927" s="1">
        <v>42</v>
      </c>
      <c r="R927" s="1">
        <v>0</v>
      </c>
      <c r="S927" s="1"/>
      <c r="T927" s="1">
        <v>0</v>
      </c>
      <c r="U927" s="1">
        <v>1</v>
      </c>
      <c r="V927" s="1">
        <v>603</v>
      </c>
      <c r="W927" s="1">
        <v>7</v>
      </c>
      <c r="X927" s="1" t="s">
        <v>64</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x14ac:dyDescent="0.3">
      <c r="A928" s="1" t="s">
        <v>49</v>
      </c>
      <c r="B928" s="1" t="s">
        <v>38</v>
      </c>
      <c r="C928" s="1" t="s">
        <v>39</v>
      </c>
      <c r="D928" s="1" t="s">
        <v>52</v>
      </c>
      <c r="E928" s="1" t="s">
        <v>41</v>
      </c>
      <c r="F928" s="1" t="s">
        <v>99</v>
      </c>
      <c r="G928" s="1" t="s">
        <v>1003</v>
      </c>
      <c r="H928" s="1">
        <v>1293</v>
      </c>
      <c r="I928" s="1" t="s">
        <v>44</v>
      </c>
      <c r="J928" s="1" t="s">
        <v>45</v>
      </c>
      <c r="K928" s="1" t="s">
        <v>46</v>
      </c>
      <c r="L928" s="1" t="s">
        <v>49</v>
      </c>
      <c r="M928" s="1" t="s">
        <v>47</v>
      </c>
      <c r="N928" s="1">
        <v>3</v>
      </c>
      <c r="O928" s="1">
        <v>-2</v>
      </c>
      <c r="P928" s="1">
        <v>0</v>
      </c>
      <c r="Q928" s="1">
        <v>43</v>
      </c>
      <c r="R928" s="1">
        <v>0</v>
      </c>
      <c r="S928" s="1"/>
      <c r="T928" s="1">
        <v>0</v>
      </c>
      <c r="U928" s="1">
        <v>1</v>
      </c>
      <c r="V928" s="1">
        <v>531</v>
      </c>
      <c r="W928" s="1">
        <v>4</v>
      </c>
      <c r="X928" s="1" t="s">
        <v>64</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x14ac:dyDescent="0.3">
      <c r="A929" s="1" t="s">
        <v>49</v>
      </c>
      <c r="B929" s="1" t="s">
        <v>38</v>
      </c>
      <c r="C929" s="1" t="s">
        <v>39</v>
      </c>
      <c r="D929" s="1" t="s">
        <v>52</v>
      </c>
      <c r="E929" s="1" t="s">
        <v>53</v>
      </c>
      <c r="F929" s="1" t="s">
        <v>42</v>
      </c>
      <c r="G929" s="1" t="s">
        <v>1004</v>
      </c>
      <c r="H929" s="1">
        <v>1294</v>
      </c>
      <c r="I929" s="1" t="s">
        <v>44</v>
      </c>
      <c r="J929" s="1" t="s">
        <v>74</v>
      </c>
      <c r="K929" s="1" t="s">
        <v>46</v>
      </c>
      <c r="L929" s="1" t="s">
        <v>37</v>
      </c>
      <c r="M929" s="1" t="s">
        <v>47</v>
      </c>
      <c r="N929" s="1">
        <v>2</v>
      </c>
      <c r="O929" s="1">
        <v>-2</v>
      </c>
      <c r="P929" s="1">
        <v>0</v>
      </c>
      <c r="Q929" s="1">
        <v>36</v>
      </c>
      <c r="R929" s="1">
        <v>0</v>
      </c>
      <c r="S929" s="1"/>
      <c r="T929" s="1">
        <v>0</v>
      </c>
      <c r="U929" s="1">
        <v>1</v>
      </c>
      <c r="V929" s="1">
        <v>429</v>
      </c>
      <c r="W929" s="1">
        <v>2</v>
      </c>
      <c r="X929" s="1" t="s">
        <v>64</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x14ac:dyDescent="0.3">
      <c r="A930" s="1" t="s">
        <v>37</v>
      </c>
      <c r="B930" s="1" t="s">
        <v>38</v>
      </c>
      <c r="C930" s="1" t="s">
        <v>39</v>
      </c>
      <c r="D930" s="1" t="s">
        <v>40</v>
      </c>
      <c r="E930" s="1" t="s">
        <v>53</v>
      </c>
      <c r="F930" s="1" t="s">
        <v>65</v>
      </c>
      <c r="G930" s="1" t="s">
        <v>1005</v>
      </c>
      <c r="H930" s="1">
        <v>1295</v>
      </c>
      <c r="I930" s="1" t="s">
        <v>44</v>
      </c>
      <c r="J930" s="1" t="s">
        <v>76</v>
      </c>
      <c r="K930" s="1" t="s">
        <v>57</v>
      </c>
      <c r="L930" s="1" t="s">
        <v>49</v>
      </c>
      <c r="M930" s="1" t="s">
        <v>47</v>
      </c>
      <c r="N930" s="1">
        <v>2</v>
      </c>
      <c r="O930" s="1">
        <v>-2</v>
      </c>
      <c r="P930" s="1">
        <v>0</v>
      </c>
      <c r="Q930" s="1">
        <v>44</v>
      </c>
      <c r="R930" s="1">
        <v>1</v>
      </c>
      <c r="S930" s="1">
        <v>1</v>
      </c>
      <c r="T930" s="1">
        <v>1</v>
      </c>
      <c r="U930" s="1">
        <v>0</v>
      </c>
      <c r="V930" s="1">
        <v>621</v>
      </c>
      <c r="W930" s="1">
        <v>15</v>
      </c>
      <c r="X930" s="1" t="s">
        <v>70</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x14ac:dyDescent="0.3">
      <c r="A931" s="1" t="s">
        <v>49</v>
      </c>
      <c r="B931" s="1" t="s">
        <v>50</v>
      </c>
      <c r="C931" s="1" t="s">
        <v>62</v>
      </c>
      <c r="D931" s="1" t="s">
        <v>52</v>
      </c>
      <c r="E931" s="1" t="s">
        <v>53</v>
      </c>
      <c r="F931" s="1" t="s">
        <v>42</v>
      </c>
      <c r="G931" s="1" t="s">
        <v>1006</v>
      </c>
      <c r="H931" s="1">
        <v>1296</v>
      </c>
      <c r="I931" s="1" t="s">
        <v>55</v>
      </c>
      <c r="J931" s="1" t="s">
        <v>61</v>
      </c>
      <c r="K931" s="1" t="s">
        <v>57</v>
      </c>
      <c r="L931" s="1" t="s">
        <v>37</v>
      </c>
      <c r="M931" s="1" t="s">
        <v>47</v>
      </c>
      <c r="N931" s="1">
        <v>2</v>
      </c>
      <c r="O931" s="1">
        <v>-2</v>
      </c>
      <c r="P931" s="1">
        <v>0</v>
      </c>
      <c r="Q931" s="1">
        <v>28</v>
      </c>
      <c r="R931" s="1">
        <v>0</v>
      </c>
      <c r="S931" s="1"/>
      <c r="T931" s="1">
        <v>0</v>
      </c>
      <c r="U931" s="1">
        <v>1</v>
      </c>
      <c r="V931" s="1">
        <v>193</v>
      </c>
      <c r="W931" s="1">
        <v>2</v>
      </c>
      <c r="X931" s="1" t="s">
        <v>70</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x14ac:dyDescent="0.3">
      <c r="A932" s="1" t="s">
        <v>49</v>
      </c>
      <c r="B932" s="1" t="s">
        <v>50</v>
      </c>
      <c r="C932" s="1" t="s">
        <v>51</v>
      </c>
      <c r="D932" s="1" t="s">
        <v>52</v>
      </c>
      <c r="E932" s="1" t="s">
        <v>53</v>
      </c>
      <c r="F932" s="1" t="s">
        <v>65</v>
      </c>
      <c r="G932" s="1" t="s">
        <v>1007</v>
      </c>
      <c r="H932" s="1">
        <v>1297</v>
      </c>
      <c r="I932" s="1" t="s">
        <v>44</v>
      </c>
      <c r="J932" s="1" t="s">
        <v>61</v>
      </c>
      <c r="K932" s="1" t="s">
        <v>46</v>
      </c>
      <c r="L932" s="1" t="s">
        <v>49</v>
      </c>
      <c r="M932" s="1" t="s">
        <v>47</v>
      </c>
      <c r="N932" s="1">
        <v>6</v>
      </c>
      <c r="O932" s="1">
        <v>-2</v>
      </c>
      <c r="P932" s="1">
        <v>0</v>
      </c>
      <c r="Q932" s="1">
        <v>51</v>
      </c>
      <c r="R932" s="1">
        <v>0</v>
      </c>
      <c r="S932" s="1"/>
      <c r="T932" s="1">
        <v>0</v>
      </c>
      <c r="U932" s="1">
        <v>1</v>
      </c>
      <c r="V932" s="1">
        <v>968</v>
      </c>
      <c r="W932" s="1">
        <v>6</v>
      </c>
      <c r="X932" s="1" t="s">
        <v>48</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x14ac:dyDescent="0.3">
      <c r="A933" s="1" t="s">
        <v>49</v>
      </c>
      <c r="B933" s="1" t="s">
        <v>84</v>
      </c>
      <c r="C933" s="1" t="s">
        <v>62</v>
      </c>
      <c r="D933" s="1" t="s">
        <v>52</v>
      </c>
      <c r="E933" s="1" t="s">
        <v>53</v>
      </c>
      <c r="F933" s="1" t="s">
        <v>65</v>
      </c>
      <c r="G933" s="1" t="s">
        <v>1008</v>
      </c>
      <c r="H933" s="1">
        <v>1298</v>
      </c>
      <c r="I933" s="1" t="s">
        <v>44</v>
      </c>
      <c r="J933" s="1" t="s">
        <v>74</v>
      </c>
      <c r="K933" s="1" t="s">
        <v>46</v>
      </c>
      <c r="L933" s="1" t="s">
        <v>37</v>
      </c>
      <c r="M933" s="1" t="s">
        <v>47</v>
      </c>
      <c r="N933" s="1">
        <v>3</v>
      </c>
      <c r="O933" s="1">
        <v>-2</v>
      </c>
      <c r="P933" s="1">
        <v>0</v>
      </c>
      <c r="Q933" s="1">
        <v>30</v>
      </c>
      <c r="R933" s="1">
        <v>0</v>
      </c>
      <c r="S933" s="1"/>
      <c r="T933" s="1">
        <v>0</v>
      </c>
      <c r="U933" s="1">
        <v>1</v>
      </c>
      <c r="V933" s="1">
        <v>879</v>
      </c>
      <c r="W933" s="1">
        <v>9</v>
      </c>
      <c r="X933" s="1" t="s">
        <v>48</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x14ac:dyDescent="0.3">
      <c r="A934" s="1" t="s">
        <v>37</v>
      </c>
      <c r="B934" s="1" t="s">
        <v>38</v>
      </c>
      <c r="C934" s="1" t="s">
        <v>62</v>
      </c>
      <c r="D934" s="1" t="s">
        <v>40</v>
      </c>
      <c r="E934" s="1" t="s">
        <v>53</v>
      </c>
      <c r="F934" s="1" t="s">
        <v>106</v>
      </c>
      <c r="G934" s="1" t="s">
        <v>1009</v>
      </c>
      <c r="H934" s="1">
        <v>1299</v>
      </c>
      <c r="I934" s="1" t="s">
        <v>44</v>
      </c>
      <c r="J934" s="1" t="s">
        <v>61</v>
      </c>
      <c r="K934" s="1" t="s">
        <v>72</v>
      </c>
      <c r="L934" s="1" t="s">
        <v>37</v>
      </c>
      <c r="M934" s="1" t="s">
        <v>47</v>
      </c>
      <c r="N934" s="1">
        <v>2</v>
      </c>
      <c r="O934" s="1">
        <v>-2</v>
      </c>
      <c r="P934" s="1">
        <v>0</v>
      </c>
      <c r="Q934" s="1">
        <v>29</v>
      </c>
      <c r="R934" s="1">
        <v>1</v>
      </c>
      <c r="S934" s="1">
        <v>1</v>
      </c>
      <c r="T934" s="1">
        <v>1</v>
      </c>
      <c r="U934" s="1">
        <v>0</v>
      </c>
      <c r="V934" s="1">
        <v>806</v>
      </c>
      <c r="W934" s="1">
        <v>7</v>
      </c>
      <c r="X934" s="1" t="s">
        <v>70</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x14ac:dyDescent="0.3">
      <c r="A935" s="1" t="s">
        <v>49</v>
      </c>
      <c r="B935" s="1" t="s">
        <v>38</v>
      </c>
      <c r="C935" s="1" t="s">
        <v>62</v>
      </c>
      <c r="D935" s="1" t="s">
        <v>52</v>
      </c>
      <c r="E935" s="1" t="s">
        <v>53</v>
      </c>
      <c r="F935" s="1" t="s">
        <v>106</v>
      </c>
      <c r="G935" s="1" t="s">
        <v>1010</v>
      </c>
      <c r="H935" s="1">
        <v>1301</v>
      </c>
      <c r="I935" s="1" t="s">
        <v>55</v>
      </c>
      <c r="J935" s="1" t="s">
        <v>56</v>
      </c>
      <c r="K935" s="1" t="s">
        <v>46</v>
      </c>
      <c r="L935" s="1" t="s">
        <v>49</v>
      </c>
      <c r="M935" s="1" t="s">
        <v>47</v>
      </c>
      <c r="N935" s="1">
        <v>2</v>
      </c>
      <c r="O935" s="1">
        <v>-2</v>
      </c>
      <c r="P935" s="1">
        <v>0</v>
      </c>
      <c r="Q935" s="1">
        <v>28</v>
      </c>
      <c r="R935" s="1">
        <v>0</v>
      </c>
      <c r="S935" s="1"/>
      <c r="T935" s="1">
        <v>0</v>
      </c>
      <c r="U935" s="1">
        <v>1</v>
      </c>
      <c r="V935" s="1">
        <v>640</v>
      </c>
      <c r="W935" s="1">
        <v>1</v>
      </c>
      <c r="X935" s="1" t="s">
        <v>70</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x14ac:dyDescent="0.3">
      <c r="A936" s="1" t="s">
        <v>49</v>
      </c>
      <c r="B936" s="1" t="s">
        <v>38</v>
      </c>
      <c r="C936" s="1" t="s">
        <v>62</v>
      </c>
      <c r="D936" s="1" t="s">
        <v>52</v>
      </c>
      <c r="E936" s="1" t="s">
        <v>53</v>
      </c>
      <c r="F936" s="1" t="s">
        <v>65</v>
      </c>
      <c r="G936" s="1" t="s">
        <v>1011</v>
      </c>
      <c r="H936" s="1">
        <v>1303</v>
      </c>
      <c r="I936" s="1" t="s">
        <v>44</v>
      </c>
      <c r="J936" s="1" t="s">
        <v>56</v>
      </c>
      <c r="K936" s="1" t="s">
        <v>46</v>
      </c>
      <c r="L936" s="1" t="s">
        <v>49</v>
      </c>
      <c r="M936" s="1" t="s">
        <v>47</v>
      </c>
      <c r="N936" s="1">
        <v>3</v>
      </c>
      <c r="O936" s="1">
        <v>-2</v>
      </c>
      <c r="P936" s="1">
        <v>0</v>
      </c>
      <c r="Q936" s="1">
        <v>25</v>
      </c>
      <c r="R936" s="1">
        <v>0</v>
      </c>
      <c r="S936" s="1"/>
      <c r="T936" s="1">
        <v>0</v>
      </c>
      <c r="U936" s="1">
        <v>1</v>
      </c>
      <c r="V936" s="1">
        <v>266</v>
      </c>
      <c r="W936" s="1">
        <v>1</v>
      </c>
      <c r="X936" s="1" t="s">
        <v>70</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x14ac:dyDescent="0.3">
      <c r="A937" s="1" t="s">
        <v>49</v>
      </c>
      <c r="B937" s="1" t="s">
        <v>38</v>
      </c>
      <c r="C937" s="1" t="s">
        <v>62</v>
      </c>
      <c r="D937" s="1" t="s">
        <v>52</v>
      </c>
      <c r="E937" s="1" t="s">
        <v>41</v>
      </c>
      <c r="F937" s="1" t="s">
        <v>65</v>
      </c>
      <c r="G937" s="1" t="s">
        <v>1012</v>
      </c>
      <c r="H937" s="1">
        <v>1304</v>
      </c>
      <c r="I937" s="1" t="s">
        <v>55</v>
      </c>
      <c r="J937" s="1" t="s">
        <v>45</v>
      </c>
      <c r="K937" s="1" t="s">
        <v>57</v>
      </c>
      <c r="L937" s="1" t="s">
        <v>49</v>
      </c>
      <c r="M937" s="1" t="s">
        <v>47</v>
      </c>
      <c r="N937" s="1">
        <v>4</v>
      </c>
      <c r="O937" s="1">
        <v>-2</v>
      </c>
      <c r="P937" s="1">
        <v>0</v>
      </c>
      <c r="Q937" s="1">
        <v>32</v>
      </c>
      <c r="R937" s="1">
        <v>0</v>
      </c>
      <c r="S937" s="1"/>
      <c r="T937" s="1">
        <v>0</v>
      </c>
      <c r="U937" s="1">
        <v>1</v>
      </c>
      <c r="V937" s="1">
        <v>604</v>
      </c>
      <c r="W937" s="1">
        <v>8</v>
      </c>
      <c r="X937" s="1" t="s">
        <v>70</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x14ac:dyDescent="0.3">
      <c r="A938" s="1" t="s">
        <v>49</v>
      </c>
      <c r="B938" s="1" t="s">
        <v>50</v>
      </c>
      <c r="C938" s="1" t="s">
        <v>51</v>
      </c>
      <c r="D938" s="1" t="s">
        <v>52</v>
      </c>
      <c r="E938" s="1" t="s">
        <v>53</v>
      </c>
      <c r="F938" s="1" t="s">
        <v>65</v>
      </c>
      <c r="G938" s="1" t="s">
        <v>1013</v>
      </c>
      <c r="H938" s="1">
        <v>1306</v>
      </c>
      <c r="I938" s="1" t="s">
        <v>44</v>
      </c>
      <c r="J938" s="1" t="s">
        <v>88</v>
      </c>
      <c r="K938" s="1" t="s">
        <v>46</v>
      </c>
      <c r="L938" s="1" t="s">
        <v>49</v>
      </c>
      <c r="M938" s="1" t="s">
        <v>47</v>
      </c>
      <c r="N938" s="1">
        <v>4</v>
      </c>
      <c r="O938" s="1">
        <v>-2</v>
      </c>
      <c r="P938" s="1">
        <v>0</v>
      </c>
      <c r="Q938" s="1">
        <v>45</v>
      </c>
      <c r="R938" s="1">
        <v>0</v>
      </c>
      <c r="S938" s="1"/>
      <c r="T938" s="1">
        <v>0</v>
      </c>
      <c r="U938" s="1">
        <v>1</v>
      </c>
      <c r="V938" s="1">
        <v>364</v>
      </c>
      <c r="W938" s="1">
        <v>25</v>
      </c>
      <c r="X938" s="1" t="s">
        <v>70</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x14ac:dyDescent="0.3">
      <c r="A939" s="1" t="s">
        <v>49</v>
      </c>
      <c r="B939" s="1" t="s">
        <v>38</v>
      </c>
      <c r="C939" s="1" t="s">
        <v>39</v>
      </c>
      <c r="D939" s="1" t="s">
        <v>52</v>
      </c>
      <c r="E939" s="1" t="s">
        <v>53</v>
      </c>
      <c r="F939" s="1" t="s">
        <v>65</v>
      </c>
      <c r="G939" s="1" t="s">
        <v>1014</v>
      </c>
      <c r="H939" s="1">
        <v>1307</v>
      </c>
      <c r="I939" s="1" t="s">
        <v>44</v>
      </c>
      <c r="J939" s="1" t="s">
        <v>88</v>
      </c>
      <c r="K939" s="1" t="s">
        <v>72</v>
      </c>
      <c r="L939" s="1" t="s">
        <v>37</v>
      </c>
      <c r="M939" s="1" t="s">
        <v>47</v>
      </c>
      <c r="N939" s="1">
        <v>4</v>
      </c>
      <c r="O939" s="1">
        <v>-2</v>
      </c>
      <c r="P939" s="1">
        <v>0</v>
      </c>
      <c r="Q939" s="1">
        <v>39</v>
      </c>
      <c r="R939" s="1">
        <v>0</v>
      </c>
      <c r="S939" s="1"/>
      <c r="T939" s="1">
        <v>0</v>
      </c>
      <c r="U939" s="1">
        <v>1</v>
      </c>
      <c r="V939" s="1">
        <v>412</v>
      </c>
      <c r="W939" s="1">
        <v>13</v>
      </c>
      <c r="X939" s="1" t="s">
        <v>64</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x14ac:dyDescent="0.3">
      <c r="A940" s="1" t="s">
        <v>49</v>
      </c>
      <c r="B940" s="1" t="s">
        <v>38</v>
      </c>
      <c r="C940" s="1" t="s">
        <v>68</v>
      </c>
      <c r="D940" s="1" t="s">
        <v>52</v>
      </c>
      <c r="E940" s="1" t="s">
        <v>53</v>
      </c>
      <c r="F940" s="1" t="s">
        <v>42</v>
      </c>
      <c r="G940" s="1" t="s">
        <v>1015</v>
      </c>
      <c r="H940" s="1">
        <v>1308</v>
      </c>
      <c r="I940" s="1" t="s">
        <v>55</v>
      </c>
      <c r="J940" s="1" t="s">
        <v>56</v>
      </c>
      <c r="K940" s="1" t="s">
        <v>72</v>
      </c>
      <c r="L940" s="1" t="s">
        <v>49</v>
      </c>
      <c r="M940" s="1" t="s">
        <v>47</v>
      </c>
      <c r="N940" s="1">
        <v>3</v>
      </c>
      <c r="O940" s="1">
        <v>-2</v>
      </c>
      <c r="P940" s="1">
        <v>0</v>
      </c>
      <c r="Q940" s="1">
        <v>58</v>
      </c>
      <c r="R940" s="1">
        <v>0</v>
      </c>
      <c r="S940" s="1"/>
      <c r="T940" s="1">
        <v>0</v>
      </c>
      <c r="U940" s="1">
        <v>1</v>
      </c>
      <c r="V940" s="1">
        <v>848</v>
      </c>
      <c r="W940" s="1">
        <v>23</v>
      </c>
      <c r="X940" s="1" t="s">
        <v>64</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x14ac:dyDescent="0.3">
      <c r="A941" s="1" t="s">
        <v>37</v>
      </c>
      <c r="B941" s="1" t="s">
        <v>38</v>
      </c>
      <c r="C941" s="1" t="s">
        <v>62</v>
      </c>
      <c r="D941" s="1" t="s">
        <v>40</v>
      </c>
      <c r="E941" s="1" t="s">
        <v>53</v>
      </c>
      <c r="F941" s="1" t="s">
        <v>42</v>
      </c>
      <c r="G941" s="1" t="s">
        <v>1016</v>
      </c>
      <c r="H941" s="1">
        <v>1309</v>
      </c>
      <c r="I941" s="1" t="s">
        <v>55</v>
      </c>
      <c r="J941" s="1" t="s">
        <v>61</v>
      </c>
      <c r="K941" s="1" t="s">
        <v>57</v>
      </c>
      <c r="L941" s="1" t="s">
        <v>49</v>
      </c>
      <c r="M941" s="1" t="s">
        <v>47</v>
      </c>
      <c r="N941" s="1">
        <v>3</v>
      </c>
      <c r="O941" s="1">
        <v>-2</v>
      </c>
      <c r="P941" s="1">
        <v>0</v>
      </c>
      <c r="Q941" s="1">
        <v>32</v>
      </c>
      <c r="R941" s="1">
        <v>1</v>
      </c>
      <c r="S941" s="1">
        <v>1</v>
      </c>
      <c r="T941" s="1">
        <v>1</v>
      </c>
      <c r="U941" s="1">
        <v>0</v>
      </c>
      <c r="V941" s="1">
        <v>1089</v>
      </c>
      <c r="W941" s="1">
        <v>7</v>
      </c>
      <c r="X941" s="1" t="s">
        <v>48</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x14ac:dyDescent="0.3">
      <c r="A942" s="1" t="s">
        <v>37</v>
      </c>
      <c r="B942" s="1" t="s">
        <v>38</v>
      </c>
      <c r="C942" s="1" t="s">
        <v>39</v>
      </c>
      <c r="D942" s="1" t="s">
        <v>40</v>
      </c>
      <c r="E942" s="1" t="s">
        <v>53</v>
      </c>
      <c r="F942" s="1" t="s">
        <v>65</v>
      </c>
      <c r="G942" s="1" t="s">
        <v>1017</v>
      </c>
      <c r="H942" s="1">
        <v>1310</v>
      </c>
      <c r="I942" s="1" t="s">
        <v>55</v>
      </c>
      <c r="J942" s="1" t="s">
        <v>56</v>
      </c>
      <c r="K942" s="1" t="s">
        <v>46</v>
      </c>
      <c r="L942" s="1" t="s">
        <v>49</v>
      </c>
      <c r="M942" s="1" t="s">
        <v>47</v>
      </c>
      <c r="N942" s="1">
        <v>2</v>
      </c>
      <c r="O942" s="1">
        <v>-2</v>
      </c>
      <c r="P942" s="1">
        <v>0</v>
      </c>
      <c r="Q942" s="1">
        <v>39</v>
      </c>
      <c r="R942" s="1">
        <v>1</v>
      </c>
      <c r="S942" s="1">
        <v>1</v>
      </c>
      <c r="T942" s="1">
        <v>1</v>
      </c>
      <c r="U942" s="1">
        <v>0</v>
      </c>
      <c r="V942" s="1">
        <v>360</v>
      </c>
      <c r="W942" s="1">
        <v>23</v>
      </c>
      <c r="X942" s="1" t="s">
        <v>70</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x14ac:dyDescent="0.3">
      <c r="A943" s="1" t="s">
        <v>49</v>
      </c>
      <c r="B943" s="1" t="s">
        <v>38</v>
      </c>
      <c r="C943" s="1" t="s">
        <v>62</v>
      </c>
      <c r="D943" s="1" t="s">
        <v>52</v>
      </c>
      <c r="E943" s="1" t="s">
        <v>53</v>
      </c>
      <c r="F943" s="1" t="s">
        <v>106</v>
      </c>
      <c r="G943" s="1" t="s">
        <v>1018</v>
      </c>
      <c r="H943" s="1">
        <v>1311</v>
      </c>
      <c r="I943" s="1" t="s">
        <v>44</v>
      </c>
      <c r="J943" s="1" t="s">
        <v>61</v>
      </c>
      <c r="K943" s="1" t="s">
        <v>57</v>
      </c>
      <c r="L943" s="1" t="s">
        <v>49</v>
      </c>
      <c r="M943" s="1" t="s">
        <v>47</v>
      </c>
      <c r="N943" s="1">
        <v>6</v>
      </c>
      <c r="O943" s="1">
        <v>-2</v>
      </c>
      <c r="P943" s="1">
        <v>0</v>
      </c>
      <c r="Q943" s="1">
        <v>30</v>
      </c>
      <c r="R943" s="1">
        <v>0</v>
      </c>
      <c r="S943" s="1"/>
      <c r="T943" s="1">
        <v>0</v>
      </c>
      <c r="U943" s="1">
        <v>1</v>
      </c>
      <c r="V943" s="1">
        <v>1138</v>
      </c>
      <c r="W943" s="1">
        <v>6</v>
      </c>
      <c r="X943" s="1" t="s">
        <v>70</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x14ac:dyDescent="0.3">
      <c r="A944" s="1" t="s">
        <v>49</v>
      </c>
      <c r="B944" s="1" t="s">
        <v>38</v>
      </c>
      <c r="C944" s="1" t="s">
        <v>39</v>
      </c>
      <c r="D944" s="1" t="s">
        <v>52</v>
      </c>
      <c r="E944" s="1" t="s">
        <v>53</v>
      </c>
      <c r="F944" s="1" t="s">
        <v>106</v>
      </c>
      <c r="G944" s="1" t="s">
        <v>1019</v>
      </c>
      <c r="H944" s="1">
        <v>1312</v>
      </c>
      <c r="I944" s="1" t="s">
        <v>44</v>
      </c>
      <c r="J944" s="1" t="s">
        <v>76</v>
      </c>
      <c r="K944" s="1" t="s">
        <v>57</v>
      </c>
      <c r="L944" s="1" t="s">
        <v>49</v>
      </c>
      <c r="M944" s="1" t="s">
        <v>47</v>
      </c>
      <c r="N944" s="1">
        <v>0</v>
      </c>
      <c r="O944" s="1">
        <v>-2</v>
      </c>
      <c r="P944" s="1">
        <v>0</v>
      </c>
      <c r="Q944" s="1">
        <v>36</v>
      </c>
      <c r="R944" s="1">
        <v>0</v>
      </c>
      <c r="S944" s="1"/>
      <c r="T944" s="1">
        <v>0</v>
      </c>
      <c r="U944" s="1">
        <v>1</v>
      </c>
      <c r="V944" s="1">
        <v>325</v>
      </c>
      <c r="W944" s="1">
        <v>10</v>
      </c>
      <c r="X944" s="1" t="s">
        <v>64</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x14ac:dyDescent="0.3">
      <c r="A945" s="1" t="s">
        <v>49</v>
      </c>
      <c r="B945" s="1" t="s">
        <v>38</v>
      </c>
      <c r="C945" s="1" t="s">
        <v>51</v>
      </c>
      <c r="D945" s="1" t="s">
        <v>52</v>
      </c>
      <c r="E945" s="1" t="s">
        <v>154</v>
      </c>
      <c r="F945" s="1" t="s">
        <v>42</v>
      </c>
      <c r="G945" s="1" t="s">
        <v>1020</v>
      </c>
      <c r="H945" s="1">
        <v>1314</v>
      </c>
      <c r="I945" s="1" t="s">
        <v>44</v>
      </c>
      <c r="J945" s="1" t="s">
        <v>156</v>
      </c>
      <c r="K945" s="1" t="s">
        <v>46</v>
      </c>
      <c r="L945" s="1" t="s">
        <v>49</v>
      </c>
      <c r="M945" s="1" t="s">
        <v>47</v>
      </c>
      <c r="N945" s="1">
        <v>3</v>
      </c>
      <c r="O945" s="1">
        <v>-2</v>
      </c>
      <c r="P945" s="1">
        <v>0</v>
      </c>
      <c r="Q945" s="1">
        <v>46</v>
      </c>
      <c r="R945" s="1">
        <v>0</v>
      </c>
      <c r="S945" s="1"/>
      <c r="T945" s="1">
        <v>0</v>
      </c>
      <c r="U945" s="1">
        <v>1</v>
      </c>
      <c r="V945" s="1">
        <v>991</v>
      </c>
      <c r="W945" s="1">
        <v>1</v>
      </c>
      <c r="X945" s="1" t="s">
        <v>48</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x14ac:dyDescent="0.3">
      <c r="A946" s="1" t="s">
        <v>49</v>
      </c>
      <c r="B946" s="1" t="s">
        <v>84</v>
      </c>
      <c r="C946" s="1" t="s">
        <v>62</v>
      </c>
      <c r="D946" s="1" t="s">
        <v>52</v>
      </c>
      <c r="E946" s="1" t="s">
        <v>53</v>
      </c>
      <c r="F946" s="1" t="s">
        <v>42</v>
      </c>
      <c r="G946" s="1" t="s">
        <v>1021</v>
      </c>
      <c r="H946" s="1">
        <v>1315</v>
      </c>
      <c r="I946" s="1" t="s">
        <v>44</v>
      </c>
      <c r="J946" s="1" t="s">
        <v>61</v>
      </c>
      <c r="K946" s="1" t="s">
        <v>57</v>
      </c>
      <c r="L946" s="1" t="s">
        <v>49</v>
      </c>
      <c r="M946" s="1" t="s">
        <v>47</v>
      </c>
      <c r="N946" s="1">
        <v>6</v>
      </c>
      <c r="O946" s="1">
        <v>-2</v>
      </c>
      <c r="P946" s="1">
        <v>0</v>
      </c>
      <c r="Q946" s="1">
        <v>28</v>
      </c>
      <c r="R946" s="1">
        <v>0</v>
      </c>
      <c r="S946" s="1"/>
      <c r="T946" s="1">
        <v>0</v>
      </c>
      <c r="U946" s="1">
        <v>1</v>
      </c>
      <c r="V946" s="1">
        <v>1476</v>
      </c>
      <c r="W946" s="1">
        <v>1</v>
      </c>
      <c r="X946" s="1" t="s">
        <v>70</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x14ac:dyDescent="0.3">
      <c r="A947" s="1" t="s">
        <v>49</v>
      </c>
      <c r="B947" s="1" t="s">
        <v>38</v>
      </c>
      <c r="C947" s="1" t="s">
        <v>51</v>
      </c>
      <c r="D947" s="1" t="s">
        <v>52</v>
      </c>
      <c r="E947" s="1" t="s">
        <v>53</v>
      </c>
      <c r="F947" s="1" t="s">
        <v>42</v>
      </c>
      <c r="G947" s="1" t="s">
        <v>1022</v>
      </c>
      <c r="H947" s="1">
        <v>1317</v>
      </c>
      <c r="I947" s="1" t="s">
        <v>44</v>
      </c>
      <c r="J947" s="1" t="s">
        <v>94</v>
      </c>
      <c r="K947" s="1" t="s">
        <v>57</v>
      </c>
      <c r="L947" s="1" t="s">
        <v>37</v>
      </c>
      <c r="M947" s="1" t="s">
        <v>47</v>
      </c>
      <c r="N947" s="1">
        <v>2</v>
      </c>
      <c r="O947" s="1">
        <v>-2</v>
      </c>
      <c r="P947" s="1">
        <v>0</v>
      </c>
      <c r="Q947" s="1">
        <v>50</v>
      </c>
      <c r="R947" s="1">
        <v>0</v>
      </c>
      <c r="S947" s="1"/>
      <c r="T947" s="1">
        <v>0</v>
      </c>
      <c r="U947" s="1">
        <v>1</v>
      </c>
      <c r="V947" s="1">
        <v>1322</v>
      </c>
      <c r="W947" s="1">
        <v>28</v>
      </c>
      <c r="X947" s="1" t="s">
        <v>70</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x14ac:dyDescent="0.3">
      <c r="A948" s="1" t="s">
        <v>37</v>
      </c>
      <c r="B948" s="1" t="s">
        <v>38</v>
      </c>
      <c r="C948" s="1" t="s">
        <v>39</v>
      </c>
      <c r="D948" s="1" t="s">
        <v>40</v>
      </c>
      <c r="E948" s="1" t="s">
        <v>41</v>
      </c>
      <c r="F948" s="1" t="s">
        <v>99</v>
      </c>
      <c r="G948" s="1" t="s">
        <v>1023</v>
      </c>
      <c r="H948" s="1">
        <v>1318</v>
      </c>
      <c r="I948" s="1" t="s">
        <v>55</v>
      </c>
      <c r="J948" s="1" t="s">
        <v>45</v>
      </c>
      <c r="K948" s="1" t="s">
        <v>46</v>
      </c>
      <c r="L948" s="1" t="s">
        <v>37</v>
      </c>
      <c r="M948" s="1" t="s">
        <v>47</v>
      </c>
      <c r="N948" s="1">
        <v>2</v>
      </c>
      <c r="O948" s="1">
        <v>-2</v>
      </c>
      <c r="P948" s="1">
        <v>0</v>
      </c>
      <c r="Q948" s="1">
        <v>40</v>
      </c>
      <c r="R948" s="1">
        <v>1</v>
      </c>
      <c r="S948" s="1">
        <v>1</v>
      </c>
      <c r="T948" s="1">
        <v>1</v>
      </c>
      <c r="U948" s="1">
        <v>0</v>
      </c>
      <c r="V948" s="1">
        <v>299</v>
      </c>
      <c r="W948" s="1">
        <v>25</v>
      </c>
      <c r="X948" s="1" t="s">
        <v>64</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x14ac:dyDescent="0.3">
      <c r="A949" s="1" t="s">
        <v>37</v>
      </c>
      <c r="B949" s="1" t="s">
        <v>38</v>
      </c>
      <c r="C949" s="1" t="s">
        <v>51</v>
      </c>
      <c r="D949" s="1" t="s">
        <v>40</v>
      </c>
      <c r="E949" s="1" t="s">
        <v>41</v>
      </c>
      <c r="F949" s="1" t="s">
        <v>42</v>
      </c>
      <c r="G949" s="1" t="s">
        <v>1024</v>
      </c>
      <c r="H949" s="1">
        <v>1319</v>
      </c>
      <c r="I949" s="1" t="s">
        <v>55</v>
      </c>
      <c r="J949" s="1" t="s">
        <v>45</v>
      </c>
      <c r="K949" s="1" t="s">
        <v>46</v>
      </c>
      <c r="L949" s="1" t="s">
        <v>37</v>
      </c>
      <c r="M949" s="1" t="s">
        <v>47</v>
      </c>
      <c r="N949" s="1">
        <v>2</v>
      </c>
      <c r="O949" s="1">
        <v>-2</v>
      </c>
      <c r="P949" s="1">
        <v>0</v>
      </c>
      <c r="Q949" s="1">
        <v>52</v>
      </c>
      <c r="R949" s="1">
        <v>1</v>
      </c>
      <c r="S949" s="1">
        <v>1</v>
      </c>
      <c r="T949" s="1">
        <v>1</v>
      </c>
      <c r="U949" s="1">
        <v>0</v>
      </c>
      <c r="V949" s="1">
        <v>1030</v>
      </c>
      <c r="W949" s="1">
        <v>5</v>
      </c>
      <c r="X949" s="1" t="s">
        <v>70</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x14ac:dyDescent="0.3">
      <c r="A950" s="1" t="s">
        <v>49</v>
      </c>
      <c r="B950" s="1" t="s">
        <v>38</v>
      </c>
      <c r="C950" s="1" t="s">
        <v>62</v>
      </c>
      <c r="D950" s="1" t="s">
        <v>52</v>
      </c>
      <c r="E950" s="1" t="s">
        <v>53</v>
      </c>
      <c r="F950" s="1" t="s">
        <v>65</v>
      </c>
      <c r="G950" s="1" t="s">
        <v>1025</v>
      </c>
      <c r="H950" s="1">
        <v>1321</v>
      </c>
      <c r="I950" s="1" t="s">
        <v>44</v>
      </c>
      <c r="J950" s="1" t="s">
        <v>88</v>
      </c>
      <c r="K950" s="1" t="s">
        <v>57</v>
      </c>
      <c r="L950" s="1" t="s">
        <v>37</v>
      </c>
      <c r="M950" s="1" t="s">
        <v>47</v>
      </c>
      <c r="N950" s="1">
        <v>2</v>
      </c>
      <c r="O950" s="1">
        <v>-2</v>
      </c>
      <c r="P950" s="1">
        <v>0</v>
      </c>
      <c r="Q950" s="1">
        <v>30</v>
      </c>
      <c r="R950" s="1">
        <v>0</v>
      </c>
      <c r="S950" s="1"/>
      <c r="T950" s="1">
        <v>0</v>
      </c>
      <c r="U950" s="1">
        <v>1</v>
      </c>
      <c r="V950" s="1">
        <v>634</v>
      </c>
      <c r="W950" s="1">
        <v>17</v>
      </c>
      <c r="X950" s="1" t="s">
        <v>64</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x14ac:dyDescent="0.3">
      <c r="A951" s="1" t="s">
        <v>49</v>
      </c>
      <c r="B951" s="1" t="s">
        <v>38</v>
      </c>
      <c r="C951" s="1" t="s">
        <v>39</v>
      </c>
      <c r="D951" s="1" t="s">
        <v>52</v>
      </c>
      <c r="E951" s="1" t="s">
        <v>53</v>
      </c>
      <c r="F951" s="1" t="s">
        <v>42</v>
      </c>
      <c r="G951" s="1" t="s">
        <v>1026</v>
      </c>
      <c r="H951" s="1">
        <v>1322</v>
      </c>
      <c r="I951" s="1" t="s">
        <v>55</v>
      </c>
      <c r="J951" s="1" t="s">
        <v>74</v>
      </c>
      <c r="K951" s="1" t="s">
        <v>46</v>
      </c>
      <c r="L951" s="1" t="s">
        <v>49</v>
      </c>
      <c r="M951" s="1" t="s">
        <v>47</v>
      </c>
      <c r="N951" s="1">
        <v>6</v>
      </c>
      <c r="O951" s="1">
        <v>-2</v>
      </c>
      <c r="P951" s="1">
        <v>0</v>
      </c>
      <c r="Q951" s="1">
        <v>39</v>
      </c>
      <c r="R951" s="1">
        <v>0</v>
      </c>
      <c r="S951" s="1"/>
      <c r="T951" s="1">
        <v>0</v>
      </c>
      <c r="U951" s="1">
        <v>1</v>
      </c>
      <c r="V951" s="1">
        <v>524</v>
      </c>
      <c r="W951" s="1">
        <v>18</v>
      </c>
      <c r="X951" s="1" t="s">
        <v>48</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x14ac:dyDescent="0.3">
      <c r="A952" s="1" t="s">
        <v>49</v>
      </c>
      <c r="B952" s="1" t="s">
        <v>84</v>
      </c>
      <c r="C952" s="1" t="s">
        <v>62</v>
      </c>
      <c r="D952" s="1" t="s">
        <v>52</v>
      </c>
      <c r="E952" s="1" t="s">
        <v>41</v>
      </c>
      <c r="F952" s="1" t="s">
        <v>42</v>
      </c>
      <c r="G952" s="1" t="s">
        <v>1027</v>
      </c>
      <c r="H952" s="1">
        <v>1324</v>
      </c>
      <c r="I952" s="1" t="s">
        <v>44</v>
      </c>
      <c r="J952" s="1" t="s">
        <v>45</v>
      </c>
      <c r="K952" s="1" t="s">
        <v>72</v>
      </c>
      <c r="L952" s="1" t="s">
        <v>37</v>
      </c>
      <c r="M952" s="1" t="s">
        <v>47</v>
      </c>
      <c r="N952" s="1">
        <v>5</v>
      </c>
      <c r="O952" s="1">
        <v>-2</v>
      </c>
      <c r="P952" s="1">
        <v>0</v>
      </c>
      <c r="Q952" s="1">
        <v>31</v>
      </c>
      <c r="R952" s="1">
        <v>0</v>
      </c>
      <c r="S952" s="1"/>
      <c r="T952" s="1">
        <v>0</v>
      </c>
      <c r="U952" s="1">
        <v>1</v>
      </c>
      <c r="V952" s="1">
        <v>587</v>
      </c>
      <c r="W952" s="1">
        <v>2</v>
      </c>
      <c r="X952" s="1" t="s">
        <v>64</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x14ac:dyDescent="0.3">
      <c r="A953" s="1" t="s">
        <v>49</v>
      </c>
      <c r="B953" s="1" t="s">
        <v>84</v>
      </c>
      <c r="C953" s="1" t="s">
        <v>39</v>
      </c>
      <c r="D953" s="1" t="s">
        <v>52</v>
      </c>
      <c r="E953" s="1" t="s">
        <v>41</v>
      </c>
      <c r="F953" s="1" t="s">
        <v>65</v>
      </c>
      <c r="G953" s="1" t="s">
        <v>1028</v>
      </c>
      <c r="H953" s="1">
        <v>1329</v>
      </c>
      <c r="I953" s="1" t="s">
        <v>55</v>
      </c>
      <c r="J953" s="1" t="s">
        <v>45</v>
      </c>
      <c r="K953" s="1" t="s">
        <v>46</v>
      </c>
      <c r="L953" s="1" t="s">
        <v>49</v>
      </c>
      <c r="M953" s="1" t="s">
        <v>47</v>
      </c>
      <c r="N953" s="1">
        <v>4</v>
      </c>
      <c r="O953" s="1">
        <v>-2</v>
      </c>
      <c r="P953" s="1">
        <v>0</v>
      </c>
      <c r="Q953" s="1">
        <v>41</v>
      </c>
      <c r="R953" s="1">
        <v>0</v>
      </c>
      <c r="S953" s="1"/>
      <c r="T953" s="1">
        <v>0</v>
      </c>
      <c r="U953" s="1">
        <v>1</v>
      </c>
      <c r="V953" s="1">
        <v>256</v>
      </c>
      <c r="W953" s="1">
        <v>10</v>
      </c>
      <c r="X953" s="1" t="s">
        <v>48</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x14ac:dyDescent="0.3">
      <c r="A954" s="1" t="s">
        <v>37</v>
      </c>
      <c r="B954" s="1" t="s">
        <v>50</v>
      </c>
      <c r="C954" s="1" t="s">
        <v>62</v>
      </c>
      <c r="D954" s="1" t="s">
        <v>40</v>
      </c>
      <c r="E954" s="1" t="s">
        <v>41</v>
      </c>
      <c r="F954" s="1" t="s">
        <v>42</v>
      </c>
      <c r="G954" s="1" t="s">
        <v>1029</v>
      </c>
      <c r="H954" s="1">
        <v>1331</v>
      </c>
      <c r="I954" s="1" t="s">
        <v>44</v>
      </c>
      <c r="J954" s="1" t="s">
        <v>92</v>
      </c>
      <c r="K954" s="1" t="s">
        <v>46</v>
      </c>
      <c r="L954" s="1" t="s">
        <v>37</v>
      </c>
      <c r="M954" s="1" t="s">
        <v>47</v>
      </c>
      <c r="N954" s="1">
        <v>2</v>
      </c>
      <c r="O954" s="1">
        <v>-2</v>
      </c>
      <c r="P954" s="1">
        <v>0</v>
      </c>
      <c r="Q954" s="1">
        <v>31</v>
      </c>
      <c r="R954" s="1">
        <v>1</v>
      </c>
      <c r="S954" s="1">
        <v>1</v>
      </c>
      <c r="T954" s="1">
        <v>1</v>
      </c>
      <c r="U954" s="1">
        <v>0</v>
      </c>
      <c r="V954" s="1">
        <v>1060</v>
      </c>
      <c r="W954" s="1">
        <v>1</v>
      </c>
      <c r="X954" s="1" t="s">
        <v>70</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x14ac:dyDescent="0.3">
      <c r="A955" s="1" t="s">
        <v>37</v>
      </c>
      <c r="B955" s="1" t="s">
        <v>38</v>
      </c>
      <c r="C955" s="1" t="s">
        <v>39</v>
      </c>
      <c r="D955" s="1" t="s">
        <v>40</v>
      </c>
      <c r="E955" s="1" t="s">
        <v>53</v>
      </c>
      <c r="F955" s="1" t="s">
        <v>42</v>
      </c>
      <c r="G955" s="1" t="s">
        <v>1030</v>
      </c>
      <c r="H955" s="1">
        <v>1333</v>
      </c>
      <c r="I955" s="1" t="s">
        <v>55</v>
      </c>
      <c r="J955" s="1" t="s">
        <v>61</v>
      </c>
      <c r="K955" s="1" t="s">
        <v>57</v>
      </c>
      <c r="L955" s="1" t="s">
        <v>49</v>
      </c>
      <c r="M955" s="1" t="s">
        <v>47</v>
      </c>
      <c r="N955" s="1">
        <v>4</v>
      </c>
      <c r="O955" s="1">
        <v>-2</v>
      </c>
      <c r="P955" s="1">
        <v>0</v>
      </c>
      <c r="Q955" s="1">
        <v>44</v>
      </c>
      <c r="R955" s="1">
        <v>1</v>
      </c>
      <c r="S955" s="1">
        <v>1</v>
      </c>
      <c r="T955" s="1">
        <v>1</v>
      </c>
      <c r="U955" s="1">
        <v>0</v>
      </c>
      <c r="V955" s="1">
        <v>935</v>
      </c>
      <c r="W955" s="1">
        <v>3</v>
      </c>
      <c r="X955" s="1" t="s">
        <v>70</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x14ac:dyDescent="0.3">
      <c r="A956" s="1" t="s">
        <v>49</v>
      </c>
      <c r="B956" s="1" t="s">
        <v>84</v>
      </c>
      <c r="C956" s="1" t="s">
        <v>39</v>
      </c>
      <c r="D956" s="1" t="s">
        <v>52</v>
      </c>
      <c r="E956" s="1" t="s">
        <v>53</v>
      </c>
      <c r="F956" s="1" t="s">
        <v>42</v>
      </c>
      <c r="G956" s="1" t="s">
        <v>1031</v>
      </c>
      <c r="H956" s="1">
        <v>1334</v>
      </c>
      <c r="I956" s="1" t="s">
        <v>55</v>
      </c>
      <c r="J956" s="1" t="s">
        <v>88</v>
      </c>
      <c r="K956" s="1" t="s">
        <v>57</v>
      </c>
      <c r="L956" s="1" t="s">
        <v>37</v>
      </c>
      <c r="M956" s="1" t="s">
        <v>47</v>
      </c>
      <c r="N956" s="1">
        <v>3</v>
      </c>
      <c r="O956" s="1">
        <v>-2</v>
      </c>
      <c r="P956" s="1">
        <v>0</v>
      </c>
      <c r="Q956" s="1">
        <v>42</v>
      </c>
      <c r="R956" s="1">
        <v>0</v>
      </c>
      <c r="S956" s="1"/>
      <c r="T956" s="1">
        <v>0</v>
      </c>
      <c r="U956" s="1">
        <v>1</v>
      </c>
      <c r="V956" s="1">
        <v>495</v>
      </c>
      <c r="W956" s="1">
        <v>2</v>
      </c>
      <c r="X956" s="1" t="s">
        <v>58</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x14ac:dyDescent="0.3">
      <c r="A957" s="1" t="s">
        <v>49</v>
      </c>
      <c r="B957" s="1" t="s">
        <v>38</v>
      </c>
      <c r="C957" s="1" t="s">
        <v>68</v>
      </c>
      <c r="D957" s="1" t="s">
        <v>52</v>
      </c>
      <c r="E957" s="1" t="s">
        <v>53</v>
      </c>
      <c r="F957" s="1" t="s">
        <v>65</v>
      </c>
      <c r="G957" s="1" t="s">
        <v>1032</v>
      </c>
      <c r="H957" s="1">
        <v>1336</v>
      </c>
      <c r="I957" s="1" t="s">
        <v>44</v>
      </c>
      <c r="J957" s="1" t="s">
        <v>88</v>
      </c>
      <c r="K957" s="1" t="s">
        <v>57</v>
      </c>
      <c r="L957" s="1" t="s">
        <v>49</v>
      </c>
      <c r="M957" s="1" t="s">
        <v>47</v>
      </c>
      <c r="N957" s="1">
        <v>5</v>
      </c>
      <c r="O957" s="1">
        <v>-2</v>
      </c>
      <c r="P957" s="1">
        <v>0</v>
      </c>
      <c r="Q957" s="1">
        <v>55</v>
      </c>
      <c r="R957" s="1">
        <v>0</v>
      </c>
      <c r="S957" s="1"/>
      <c r="T957" s="1">
        <v>0</v>
      </c>
      <c r="U957" s="1">
        <v>1</v>
      </c>
      <c r="V957" s="1">
        <v>282</v>
      </c>
      <c r="W957" s="1">
        <v>2</v>
      </c>
      <c r="X957" s="1" t="s">
        <v>48</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x14ac:dyDescent="0.3">
      <c r="A958" s="1" t="s">
        <v>49</v>
      </c>
      <c r="B958" s="1" t="s">
        <v>38</v>
      </c>
      <c r="C958" s="1" t="s">
        <v>68</v>
      </c>
      <c r="D958" s="1" t="s">
        <v>52</v>
      </c>
      <c r="E958" s="1" t="s">
        <v>154</v>
      </c>
      <c r="F958" s="1" t="s">
        <v>42</v>
      </c>
      <c r="G958" s="1" t="s">
        <v>1033</v>
      </c>
      <c r="H958" s="1">
        <v>1338</v>
      </c>
      <c r="I958" s="1" t="s">
        <v>55</v>
      </c>
      <c r="J958" s="1" t="s">
        <v>88</v>
      </c>
      <c r="K958" s="1" t="s">
        <v>46</v>
      </c>
      <c r="L958" s="1" t="s">
        <v>49</v>
      </c>
      <c r="M958" s="1" t="s">
        <v>47</v>
      </c>
      <c r="N958" s="1">
        <v>4</v>
      </c>
      <c r="O958" s="1">
        <v>-2</v>
      </c>
      <c r="P958" s="1">
        <v>0</v>
      </c>
      <c r="Q958" s="1">
        <v>56</v>
      </c>
      <c r="R958" s="1">
        <v>0</v>
      </c>
      <c r="S958" s="1"/>
      <c r="T958" s="1">
        <v>0</v>
      </c>
      <c r="U958" s="1">
        <v>1</v>
      </c>
      <c r="V958" s="1">
        <v>206</v>
      </c>
      <c r="W958" s="1">
        <v>8</v>
      </c>
      <c r="X958" s="1" t="s">
        <v>64</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x14ac:dyDescent="0.3">
      <c r="A959" s="1" t="s">
        <v>49</v>
      </c>
      <c r="B959" s="1" t="s">
        <v>84</v>
      </c>
      <c r="C959" s="1" t="s">
        <v>39</v>
      </c>
      <c r="D959" s="1" t="s">
        <v>52</v>
      </c>
      <c r="E959" s="1" t="s">
        <v>53</v>
      </c>
      <c r="F959" s="1" t="s">
        <v>42</v>
      </c>
      <c r="G959" s="1" t="s">
        <v>1034</v>
      </c>
      <c r="H959" s="1">
        <v>1340</v>
      </c>
      <c r="I959" s="1" t="s">
        <v>55</v>
      </c>
      <c r="J959" s="1" t="s">
        <v>56</v>
      </c>
      <c r="K959" s="1" t="s">
        <v>72</v>
      </c>
      <c r="L959" s="1" t="s">
        <v>49</v>
      </c>
      <c r="M959" s="1" t="s">
        <v>47</v>
      </c>
      <c r="N959" s="1">
        <v>0</v>
      </c>
      <c r="O959" s="1">
        <v>-2</v>
      </c>
      <c r="P959" s="1">
        <v>0</v>
      </c>
      <c r="Q959" s="1">
        <v>40</v>
      </c>
      <c r="R959" s="1">
        <v>0</v>
      </c>
      <c r="S959" s="1"/>
      <c r="T959" s="1">
        <v>0</v>
      </c>
      <c r="U959" s="1">
        <v>1</v>
      </c>
      <c r="V959" s="1">
        <v>458</v>
      </c>
      <c r="W959" s="1">
        <v>16</v>
      </c>
      <c r="X959" s="1" t="s">
        <v>48</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x14ac:dyDescent="0.3">
      <c r="A960" s="1" t="s">
        <v>49</v>
      </c>
      <c r="B960" s="1" t="s">
        <v>38</v>
      </c>
      <c r="C960" s="1" t="s">
        <v>62</v>
      </c>
      <c r="D960" s="1" t="s">
        <v>52</v>
      </c>
      <c r="E960" s="1" t="s">
        <v>53</v>
      </c>
      <c r="F960" s="1" t="s">
        <v>42</v>
      </c>
      <c r="G960" s="1" t="s">
        <v>1035</v>
      </c>
      <c r="H960" s="1">
        <v>1344</v>
      </c>
      <c r="I960" s="1" t="s">
        <v>55</v>
      </c>
      <c r="J960" s="1" t="s">
        <v>76</v>
      </c>
      <c r="K960" s="1" t="s">
        <v>72</v>
      </c>
      <c r="L960" s="1" t="s">
        <v>49</v>
      </c>
      <c r="M960" s="1" t="s">
        <v>47</v>
      </c>
      <c r="N960" s="1">
        <v>0</v>
      </c>
      <c r="O960" s="1">
        <v>-2</v>
      </c>
      <c r="P960" s="1">
        <v>0</v>
      </c>
      <c r="Q960" s="1">
        <v>34</v>
      </c>
      <c r="R960" s="1">
        <v>0</v>
      </c>
      <c r="S960" s="1"/>
      <c r="T960" s="1">
        <v>0</v>
      </c>
      <c r="U960" s="1">
        <v>1</v>
      </c>
      <c r="V960" s="1">
        <v>943</v>
      </c>
      <c r="W960" s="1">
        <v>9</v>
      </c>
      <c r="X960" s="1" t="s">
        <v>70</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x14ac:dyDescent="0.3">
      <c r="A961" s="1" t="s">
        <v>49</v>
      </c>
      <c r="B961" s="1" t="s">
        <v>38</v>
      </c>
      <c r="C961" s="1" t="s">
        <v>39</v>
      </c>
      <c r="D961" s="1" t="s">
        <v>52</v>
      </c>
      <c r="E961" s="1" t="s">
        <v>53</v>
      </c>
      <c r="F961" s="1" t="s">
        <v>42</v>
      </c>
      <c r="G961" s="1" t="s">
        <v>1036</v>
      </c>
      <c r="H961" s="1">
        <v>1346</v>
      </c>
      <c r="I961" s="1" t="s">
        <v>55</v>
      </c>
      <c r="J961" s="1" t="s">
        <v>56</v>
      </c>
      <c r="K961" s="1" t="s">
        <v>46</v>
      </c>
      <c r="L961" s="1" t="s">
        <v>49</v>
      </c>
      <c r="M961" s="1" t="s">
        <v>47</v>
      </c>
      <c r="N961" s="1">
        <v>4</v>
      </c>
      <c r="O961" s="1">
        <v>-2</v>
      </c>
      <c r="P961" s="1">
        <v>0</v>
      </c>
      <c r="Q961" s="1">
        <v>40</v>
      </c>
      <c r="R961" s="1">
        <v>0</v>
      </c>
      <c r="S961" s="1"/>
      <c r="T961" s="1">
        <v>0</v>
      </c>
      <c r="U961" s="1">
        <v>1</v>
      </c>
      <c r="V961" s="1">
        <v>523</v>
      </c>
      <c r="W961" s="1">
        <v>2</v>
      </c>
      <c r="X961" s="1" t="s">
        <v>70</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x14ac:dyDescent="0.3">
      <c r="A962" s="1" t="s">
        <v>49</v>
      </c>
      <c r="B962" s="1" t="s">
        <v>50</v>
      </c>
      <c r="C962" s="1" t="s">
        <v>39</v>
      </c>
      <c r="D962" s="1" t="s">
        <v>52</v>
      </c>
      <c r="E962" s="1" t="s">
        <v>41</v>
      </c>
      <c r="F962" s="1" t="s">
        <v>99</v>
      </c>
      <c r="G962" s="1" t="s">
        <v>1037</v>
      </c>
      <c r="H962" s="1">
        <v>1349</v>
      </c>
      <c r="I962" s="1" t="s">
        <v>44</v>
      </c>
      <c r="J962" s="1" t="s">
        <v>45</v>
      </c>
      <c r="K962" s="1" t="s">
        <v>72</v>
      </c>
      <c r="L962" s="1" t="s">
        <v>49</v>
      </c>
      <c r="M962" s="1" t="s">
        <v>47</v>
      </c>
      <c r="N962" s="1">
        <v>2</v>
      </c>
      <c r="O962" s="1">
        <v>-2</v>
      </c>
      <c r="P962" s="1">
        <v>0</v>
      </c>
      <c r="Q962" s="1">
        <v>41</v>
      </c>
      <c r="R962" s="1">
        <v>0</v>
      </c>
      <c r="S962" s="1"/>
      <c r="T962" s="1">
        <v>0</v>
      </c>
      <c r="U962" s="1">
        <v>1</v>
      </c>
      <c r="V962" s="1">
        <v>1018</v>
      </c>
      <c r="W962" s="1">
        <v>1</v>
      </c>
      <c r="X962" s="1" t="s">
        <v>70</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x14ac:dyDescent="0.3">
      <c r="A963" s="1" t="s">
        <v>49</v>
      </c>
      <c r="B963" s="1" t="s">
        <v>50</v>
      </c>
      <c r="C963" s="1" t="s">
        <v>39</v>
      </c>
      <c r="D963" s="1" t="s">
        <v>52</v>
      </c>
      <c r="E963" s="1" t="s">
        <v>53</v>
      </c>
      <c r="F963" s="1" t="s">
        <v>42</v>
      </c>
      <c r="G963" s="1" t="s">
        <v>1038</v>
      </c>
      <c r="H963" s="1">
        <v>1350</v>
      </c>
      <c r="I963" s="1" t="s">
        <v>55</v>
      </c>
      <c r="J963" s="1" t="s">
        <v>56</v>
      </c>
      <c r="K963" s="1" t="s">
        <v>46</v>
      </c>
      <c r="L963" s="1" t="s">
        <v>37</v>
      </c>
      <c r="M963" s="1" t="s">
        <v>47</v>
      </c>
      <c r="N963" s="1">
        <v>3</v>
      </c>
      <c r="O963" s="1">
        <v>-2</v>
      </c>
      <c r="P963" s="1">
        <v>0</v>
      </c>
      <c r="Q963" s="1">
        <v>35</v>
      </c>
      <c r="R963" s="1">
        <v>0</v>
      </c>
      <c r="S963" s="1"/>
      <c r="T963" s="1">
        <v>0</v>
      </c>
      <c r="U963" s="1">
        <v>1</v>
      </c>
      <c r="V963" s="1">
        <v>482</v>
      </c>
      <c r="W963" s="1">
        <v>4</v>
      </c>
      <c r="X963" s="1" t="s">
        <v>64</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x14ac:dyDescent="0.3">
      <c r="A964" s="1" t="s">
        <v>49</v>
      </c>
      <c r="B964" s="1" t="s">
        <v>38</v>
      </c>
      <c r="C964" s="1" t="s">
        <v>51</v>
      </c>
      <c r="D964" s="1" t="s">
        <v>52</v>
      </c>
      <c r="E964" s="1" t="s">
        <v>154</v>
      </c>
      <c r="F964" s="1" t="s">
        <v>42</v>
      </c>
      <c r="G964" s="1" t="s">
        <v>1039</v>
      </c>
      <c r="H964" s="1">
        <v>1352</v>
      </c>
      <c r="I964" s="1" t="s">
        <v>55</v>
      </c>
      <c r="J964" s="1" t="s">
        <v>88</v>
      </c>
      <c r="K964" s="1" t="s">
        <v>72</v>
      </c>
      <c r="L964" s="1" t="s">
        <v>37</v>
      </c>
      <c r="M964" s="1" t="s">
        <v>47</v>
      </c>
      <c r="N964" s="1">
        <v>2</v>
      </c>
      <c r="O964" s="1">
        <v>-2</v>
      </c>
      <c r="P964" s="1">
        <v>0</v>
      </c>
      <c r="Q964" s="1">
        <v>51</v>
      </c>
      <c r="R964" s="1">
        <v>0</v>
      </c>
      <c r="S964" s="1"/>
      <c r="T964" s="1">
        <v>0</v>
      </c>
      <c r="U964" s="1">
        <v>1</v>
      </c>
      <c r="V964" s="1">
        <v>770</v>
      </c>
      <c r="W964" s="1">
        <v>5</v>
      </c>
      <c r="X964" s="1" t="s">
        <v>70</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x14ac:dyDescent="0.3">
      <c r="A965" s="1" t="s">
        <v>49</v>
      </c>
      <c r="B965" s="1" t="s">
        <v>38</v>
      </c>
      <c r="C965" s="1" t="s">
        <v>39</v>
      </c>
      <c r="D965" s="1" t="s">
        <v>52</v>
      </c>
      <c r="E965" s="1" t="s">
        <v>41</v>
      </c>
      <c r="F965" s="1" t="s">
        <v>42</v>
      </c>
      <c r="G965" s="1" t="s">
        <v>1040</v>
      </c>
      <c r="H965" s="1">
        <v>1355</v>
      </c>
      <c r="I965" s="1" t="s">
        <v>44</v>
      </c>
      <c r="J965" s="1" t="s">
        <v>45</v>
      </c>
      <c r="K965" s="1" t="s">
        <v>72</v>
      </c>
      <c r="L965" s="1" t="s">
        <v>49</v>
      </c>
      <c r="M965" s="1" t="s">
        <v>47</v>
      </c>
      <c r="N965" s="1">
        <v>3</v>
      </c>
      <c r="O965" s="1">
        <v>-2</v>
      </c>
      <c r="P965" s="1">
        <v>0</v>
      </c>
      <c r="Q965" s="1">
        <v>38</v>
      </c>
      <c r="R965" s="1">
        <v>0</v>
      </c>
      <c r="S965" s="1"/>
      <c r="T965" s="1">
        <v>0</v>
      </c>
      <c r="U965" s="1">
        <v>1</v>
      </c>
      <c r="V965" s="1">
        <v>1009</v>
      </c>
      <c r="W965" s="1">
        <v>2</v>
      </c>
      <c r="X965" s="1" t="s">
        <v>48</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x14ac:dyDescent="0.3">
      <c r="A966" s="1" t="s">
        <v>49</v>
      </c>
      <c r="B966" s="1" t="s">
        <v>38</v>
      </c>
      <c r="C966" s="1" t="s">
        <v>62</v>
      </c>
      <c r="D966" s="1" t="s">
        <v>52</v>
      </c>
      <c r="E966" s="1" t="s">
        <v>41</v>
      </c>
      <c r="F966" s="1" t="s">
        <v>65</v>
      </c>
      <c r="G966" s="1" t="s">
        <v>1041</v>
      </c>
      <c r="H966" s="1">
        <v>1356</v>
      </c>
      <c r="I966" s="1" t="s">
        <v>44</v>
      </c>
      <c r="J966" s="1" t="s">
        <v>45</v>
      </c>
      <c r="K966" s="1" t="s">
        <v>46</v>
      </c>
      <c r="L966" s="1" t="s">
        <v>49</v>
      </c>
      <c r="M966" s="1" t="s">
        <v>47</v>
      </c>
      <c r="N966" s="1">
        <v>6</v>
      </c>
      <c r="O966" s="1">
        <v>-2</v>
      </c>
      <c r="P966" s="1">
        <v>0</v>
      </c>
      <c r="Q966" s="1">
        <v>34</v>
      </c>
      <c r="R966" s="1">
        <v>0</v>
      </c>
      <c r="S966" s="1"/>
      <c r="T966" s="1">
        <v>0</v>
      </c>
      <c r="U966" s="1">
        <v>1</v>
      </c>
      <c r="V966" s="1">
        <v>507</v>
      </c>
      <c r="W966" s="1">
        <v>15</v>
      </c>
      <c r="X966" s="1" t="s">
        <v>48</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x14ac:dyDescent="0.3">
      <c r="A967" s="1" t="s">
        <v>49</v>
      </c>
      <c r="B967" s="1" t="s">
        <v>38</v>
      </c>
      <c r="C967" s="1" t="s">
        <v>62</v>
      </c>
      <c r="D967" s="1" t="s">
        <v>52</v>
      </c>
      <c r="E967" s="1" t="s">
        <v>53</v>
      </c>
      <c r="F967" s="1" t="s">
        <v>65</v>
      </c>
      <c r="G967" s="1" t="s">
        <v>1042</v>
      </c>
      <c r="H967" s="1">
        <v>1358</v>
      </c>
      <c r="I967" s="1" t="s">
        <v>55</v>
      </c>
      <c r="J967" s="1" t="s">
        <v>61</v>
      </c>
      <c r="K967" s="1" t="s">
        <v>57</v>
      </c>
      <c r="L967" s="1" t="s">
        <v>49</v>
      </c>
      <c r="M967" s="1" t="s">
        <v>47</v>
      </c>
      <c r="N967" s="1">
        <v>6</v>
      </c>
      <c r="O967" s="1">
        <v>-2</v>
      </c>
      <c r="P967" s="1">
        <v>0</v>
      </c>
      <c r="Q967" s="1">
        <v>25</v>
      </c>
      <c r="R967" s="1">
        <v>0</v>
      </c>
      <c r="S967" s="1"/>
      <c r="T967" s="1">
        <v>0</v>
      </c>
      <c r="U967" s="1">
        <v>1</v>
      </c>
      <c r="V967" s="1">
        <v>882</v>
      </c>
      <c r="W967" s="1">
        <v>19</v>
      </c>
      <c r="X967" s="1" t="s">
        <v>58</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x14ac:dyDescent="0.3">
      <c r="A968" s="1" t="s">
        <v>37</v>
      </c>
      <c r="B968" s="1" t="s">
        <v>38</v>
      </c>
      <c r="C968" s="1" t="s">
        <v>68</v>
      </c>
      <c r="D968" s="1" t="s">
        <v>40</v>
      </c>
      <c r="E968" s="1" t="s">
        <v>53</v>
      </c>
      <c r="F968" s="1" t="s">
        <v>65</v>
      </c>
      <c r="G968" s="1" t="s">
        <v>1043</v>
      </c>
      <c r="H968" s="1">
        <v>1360</v>
      </c>
      <c r="I968" s="1" t="s">
        <v>44</v>
      </c>
      <c r="J968" s="1" t="s">
        <v>74</v>
      </c>
      <c r="K968" s="1" t="s">
        <v>57</v>
      </c>
      <c r="L968" s="1" t="s">
        <v>37</v>
      </c>
      <c r="M968" s="1" t="s">
        <v>47</v>
      </c>
      <c r="N968" s="1">
        <v>0</v>
      </c>
      <c r="O968" s="1">
        <v>-2</v>
      </c>
      <c r="P968" s="1">
        <v>0</v>
      </c>
      <c r="Q968" s="1">
        <v>58</v>
      </c>
      <c r="R968" s="1">
        <v>1</v>
      </c>
      <c r="S968" s="1">
        <v>1</v>
      </c>
      <c r="T968" s="1">
        <v>1</v>
      </c>
      <c r="U968" s="1">
        <v>0</v>
      </c>
      <c r="V968" s="1">
        <v>601</v>
      </c>
      <c r="W968" s="1">
        <v>7</v>
      </c>
      <c r="X968" s="1" t="s">
        <v>64</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x14ac:dyDescent="0.3">
      <c r="A969" s="1" t="s">
        <v>49</v>
      </c>
      <c r="B969" s="1" t="s">
        <v>38</v>
      </c>
      <c r="C969" s="1" t="s">
        <v>39</v>
      </c>
      <c r="D969" s="1" t="s">
        <v>52</v>
      </c>
      <c r="E969" s="1" t="s">
        <v>53</v>
      </c>
      <c r="F969" s="1" t="s">
        <v>42</v>
      </c>
      <c r="G969" s="1" t="s">
        <v>1044</v>
      </c>
      <c r="H969" s="1">
        <v>1361</v>
      </c>
      <c r="I969" s="1" t="s">
        <v>55</v>
      </c>
      <c r="J969" s="1" t="s">
        <v>61</v>
      </c>
      <c r="K969" s="1" t="s">
        <v>57</v>
      </c>
      <c r="L969" s="1" t="s">
        <v>49</v>
      </c>
      <c r="M969" s="1" t="s">
        <v>47</v>
      </c>
      <c r="N969" s="1">
        <v>3</v>
      </c>
      <c r="O969" s="1">
        <v>-2</v>
      </c>
      <c r="P969" s="1">
        <v>0</v>
      </c>
      <c r="Q969" s="1">
        <v>40</v>
      </c>
      <c r="R969" s="1">
        <v>0</v>
      </c>
      <c r="S969" s="1"/>
      <c r="T969" s="1">
        <v>0</v>
      </c>
      <c r="U969" s="1">
        <v>1</v>
      </c>
      <c r="V969" s="1">
        <v>329</v>
      </c>
      <c r="W969" s="1">
        <v>1</v>
      </c>
      <c r="X969" s="1" t="s">
        <v>64</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x14ac:dyDescent="0.3">
      <c r="A970" s="1" t="s">
        <v>49</v>
      </c>
      <c r="B970" s="1" t="s">
        <v>50</v>
      </c>
      <c r="C970" s="1" t="s">
        <v>39</v>
      </c>
      <c r="D970" s="1" t="s">
        <v>52</v>
      </c>
      <c r="E970" s="1" t="s">
        <v>41</v>
      </c>
      <c r="F970" s="1" t="s">
        <v>99</v>
      </c>
      <c r="G970" s="1" t="s">
        <v>1045</v>
      </c>
      <c r="H970" s="1">
        <v>1362</v>
      </c>
      <c r="I970" s="1" t="s">
        <v>44</v>
      </c>
      <c r="J970" s="1" t="s">
        <v>45</v>
      </c>
      <c r="K970" s="1" t="s">
        <v>57</v>
      </c>
      <c r="L970" s="1" t="s">
        <v>49</v>
      </c>
      <c r="M970" s="1" t="s">
        <v>47</v>
      </c>
      <c r="N970" s="1">
        <v>2</v>
      </c>
      <c r="O970" s="1">
        <v>-2</v>
      </c>
      <c r="P970" s="1">
        <v>0</v>
      </c>
      <c r="Q970" s="1">
        <v>36</v>
      </c>
      <c r="R970" s="1">
        <v>0</v>
      </c>
      <c r="S970" s="1"/>
      <c r="T970" s="1">
        <v>0</v>
      </c>
      <c r="U970" s="1">
        <v>1</v>
      </c>
      <c r="V970" s="1">
        <v>607</v>
      </c>
      <c r="W970" s="1">
        <v>7</v>
      </c>
      <c r="X970" s="1" t="s">
        <v>70</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x14ac:dyDescent="0.3">
      <c r="A971" s="1" t="s">
        <v>49</v>
      </c>
      <c r="B971" s="1" t="s">
        <v>38</v>
      </c>
      <c r="C971" s="1" t="s">
        <v>51</v>
      </c>
      <c r="D971" s="1" t="s">
        <v>52</v>
      </c>
      <c r="E971" s="1" t="s">
        <v>53</v>
      </c>
      <c r="F971" s="1" t="s">
        <v>42</v>
      </c>
      <c r="G971" s="1" t="s">
        <v>1046</v>
      </c>
      <c r="H971" s="1">
        <v>1363</v>
      </c>
      <c r="I971" s="1" t="s">
        <v>55</v>
      </c>
      <c r="J971" s="1" t="s">
        <v>74</v>
      </c>
      <c r="K971" s="1" t="s">
        <v>46</v>
      </c>
      <c r="L971" s="1" t="s">
        <v>49</v>
      </c>
      <c r="M971" s="1" t="s">
        <v>47</v>
      </c>
      <c r="N971" s="1">
        <v>2</v>
      </c>
      <c r="O971" s="1">
        <v>-2</v>
      </c>
      <c r="P971" s="1">
        <v>0</v>
      </c>
      <c r="Q971" s="1">
        <v>48</v>
      </c>
      <c r="R971" s="1">
        <v>0</v>
      </c>
      <c r="S971" s="1"/>
      <c r="T971" s="1">
        <v>0</v>
      </c>
      <c r="U971" s="1">
        <v>1</v>
      </c>
      <c r="V971" s="1">
        <v>855</v>
      </c>
      <c r="W971" s="1">
        <v>4</v>
      </c>
      <c r="X971" s="1" t="s">
        <v>70</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x14ac:dyDescent="0.3">
      <c r="A972" s="1" t="s">
        <v>49</v>
      </c>
      <c r="B972" s="1" t="s">
        <v>38</v>
      </c>
      <c r="C972" s="1" t="s">
        <v>62</v>
      </c>
      <c r="D972" s="1" t="s">
        <v>52</v>
      </c>
      <c r="E972" s="1" t="s">
        <v>41</v>
      </c>
      <c r="F972" s="1" t="s">
        <v>65</v>
      </c>
      <c r="G972" s="1" t="s">
        <v>1047</v>
      </c>
      <c r="H972" s="1">
        <v>1364</v>
      </c>
      <c r="I972" s="1" t="s">
        <v>44</v>
      </c>
      <c r="J972" s="1" t="s">
        <v>92</v>
      </c>
      <c r="K972" s="1" t="s">
        <v>57</v>
      </c>
      <c r="L972" s="1" t="s">
        <v>49</v>
      </c>
      <c r="M972" s="1" t="s">
        <v>47</v>
      </c>
      <c r="N972" s="1">
        <v>4</v>
      </c>
      <c r="O972" s="1">
        <v>-2</v>
      </c>
      <c r="P972" s="1">
        <v>0</v>
      </c>
      <c r="Q972" s="1">
        <v>27</v>
      </c>
      <c r="R972" s="1">
        <v>0</v>
      </c>
      <c r="S972" s="1"/>
      <c r="T972" s="1">
        <v>0</v>
      </c>
      <c r="U972" s="1">
        <v>1</v>
      </c>
      <c r="V972" s="1">
        <v>1291</v>
      </c>
      <c r="W972" s="1">
        <v>11</v>
      </c>
      <c r="X972" s="1" t="s">
        <v>70</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x14ac:dyDescent="0.3">
      <c r="A973" s="1" t="s">
        <v>49</v>
      </c>
      <c r="B973" s="1" t="s">
        <v>38</v>
      </c>
      <c r="C973" s="1" t="s">
        <v>51</v>
      </c>
      <c r="D973" s="1" t="s">
        <v>52</v>
      </c>
      <c r="E973" s="1" t="s">
        <v>53</v>
      </c>
      <c r="F973" s="1" t="s">
        <v>106</v>
      </c>
      <c r="G973" s="1" t="s">
        <v>1048</v>
      </c>
      <c r="H973" s="1">
        <v>1367</v>
      </c>
      <c r="I973" s="1" t="s">
        <v>44</v>
      </c>
      <c r="J973" s="1" t="s">
        <v>74</v>
      </c>
      <c r="K973" s="1" t="s">
        <v>46</v>
      </c>
      <c r="L973" s="1" t="s">
        <v>49</v>
      </c>
      <c r="M973" s="1" t="s">
        <v>47</v>
      </c>
      <c r="N973" s="1">
        <v>1</v>
      </c>
      <c r="O973" s="1">
        <v>-2</v>
      </c>
      <c r="P973" s="1">
        <v>0</v>
      </c>
      <c r="Q973" s="1">
        <v>51</v>
      </c>
      <c r="R973" s="1">
        <v>0</v>
      </c>
      <c r="S973" s="1"/>
      <c r="T973" s="1">
        <v>0</v>
      </c>
      <c r="U973" s="1">
        <v>1</v>
      </c>
      <c r="V973" s="1">
        <v>1405</v>
      </c>
      <c r="W973" s="1">
        <v>11</v>
      </c>
      <c r="X973" s="1" t="s">
        <v>48</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x14ac:dyDescent="0.3">
      <c r="A974" s="1" t="s">
        <v>49</v>
      </c>
      <c r="B974" s="1" t="s">
        <v>84</v>
      </c>
      <c r="C974" s="1" t="s">
        <v>85</v>
      </c>
      <c r="D974" s="1" t="s">
        <v>52</v>
      </c>
      <c r="E974" s="1" t="s">
        <v>53</v>
      </c>
      <c r="F974" s="1" t="s">
        <v>42</v>
      </c>
      <c r="G974" s="1" t="s">
        <v>1049</v>
      </c>
      <c r="H974" s="1">
        <v>1368</v>
      </c>
      <c r="I974" s="1" t="s">
        <v>44</v>
      </c>
      <c r="J974" s="1" t="s">
        <v>61</v>
      </c>
      <c r="K974" s="1" t="s">
        <v>46</v>
      </c>
      <c r="L974" s="1" t="s">
        <v>49</v>
      </c>
      <c r="M974" s="1" t="s">
        <v>47</v>
      </c>
      <c r="N974" s="1">
        <v>5</v>
      </c>
      <c r="O974" s="1">
        <v>-2</v>
      </c>
      <c r="P974" s="1">
        <v>0</v>
      </c>
      <c r="Q974" s="1">
        <v>18</v>
      </c>
      <c r="R974" s="1">
        <v>0</v>
      </c>
      <c r="S974" s="1"/>
      <c r="T974" s="1">
        <v>0</v>
      </c>
      <c r="U974" s="1">
        <v>1</v>
      </c>
      <c r="V974" s="1">
        <v>1124</v>
      </c>
      <c r="W974" s="1">
        <v>1</v>
      </c>
      <c r="X974" s="1" t="s">
        <v>70</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x14ac:dyDescent="0.3">
      <c r="A975" s="1" t="s">
        <v>49</v>
      </c>
      <c r="B975" s="1" t="s">
        <v>38</v>
      </c>
      <c r="C975" s="1" t="s">
        <v>39</v>
      </c>
      <c r="D975" s="1" t="s">
        <v>52</v>
      </c>
      <c r="E975" s="1" t="s">
        <v>53</v>
      </c>
      <c r="F975" s="1" t="s">
        <v>65</v>
      </c>
      <c r="G975" s="1" t="s">
        <v>1050</v>
      </c>
      <c r="H975" s="1">
        <v>1369</v>
      </c>
      <c r="I975" s="1" t="s">
        <v>44</v>
      </c>
      <c r="J975" s="1" t="s">
        <v>61</v>
      </c>
      <c r="K975" s="1" t="s">
        <v>57</v>
      </c>
      <c r="L975" s="1" t="s">
        <v>49</v>
      </c>
      <c r="M975" s="1" t="s">
        <v>47</v>
      </c>
      <c r="N975" s="1">
        <v>0</v>
      </c>
      <c r="O975" s="1">
        <v>-2</v>
      </c>
      <c r="P975" s="1">
        <v>0</v>
      </c>
      <c r="Q975" s="1">
        <v>35</v>
      </c>
      <c r="R975" s="1">
        <v>0</v>
      </c>
      <c r="S975" s="1"/>
      <c r="T975" s="1">
        <v>0</v>
      </c>
      <c r="U975" s="1">
        <v>1</v>
      </c>
      <c r="V975" s="1">
        <v>817</v>
      </c>
      <c r="W975" s="1">
        <v>1</v>
      </c>
      <c r="X975" s="1" t="s">
        <v>70</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x14ac:dyDescent="0.3">
      <c r="A976" s="1" t="s">
        <v>49</v>
      </c>
      <c r="B976" s="1" t="s">
        <v>50</v>
      </c>
      <c r="C976" s="1" t="s">
        <v>62</v>
      </c>
      <c r="D976" s="1" t="s">
        <v>52</v>
      </c>
      <c r="E976" s="1" t="s">
        <v>41</v>
      </c>
      <c r="F976" s="1" t="s">
        <v>42</v>
      </c>
      <c r="G976" s="1" t="s">
        <v>1051</v>
      </c>
      <c r="H976" s="1">
        <v>1371</v>
      </c>
      <c r="I976" s="1" t="s">
        <v>55</v>
      </c>
      <c r="J976" s="1" t="s">
        <v>45</v>
      </c>
      <c r="K976" s="1" t="s">
        <v>46</v>
      </c>
      <c r="L976" s="1" t="s">
        <v>49</v>
      </c>
      <c r="M976" s="1" t="s">
        <v>47</v>
      </c>
      <c r="N976" s="1">
        <v>3</v>
      </c>
      <c r="O976" s="1">
        <v>-2</v>
      </c>
      <c r="P976" s="1">
        <v>0</v>
      </c>
      <c r="Q976" s="1">
        <v>27</v>
      </c>
      <c r="R976" s="1">
        <v>0</v>
      </c>
      <c r="S976" s="1"/>
      <c r="T976" s="1">
        <v>0</v>
      </c>
      <c r="U976" s="1">
        <v>1</v>
      </c>
      <c r="V976" s="1">
        <v>793</v>
      </c>
      <c r="W976" s="1">
        <v>2</v>
      </c>
      <c r="X976" s="1" t="s">
        <v>58</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x14ac:dyDescent="0.3">
      <c r="A977" s="1" t="s">
        <v>37</v>
      </c>
      <c r="B977" s="1" t="s">
        <v>38</v>
      </c>
      <c r="C977" s="1" t="s">
        <v>68</v>
      </c>
      <c r="D977" s="1" t="s">
        <v>40</v>
      </c>
      <c r="E977" s="1" t="s">
        <v>41</v>
      </c>
      <c r="F977" s="1" t="s">
        <v>99</v>
      </c>
      <c r="G977" s="1" t="s">
        <v>1052</v>
      </c>
      <c r="H977" s="1">
        <v>1372</v>
      </c>
      <c r="I977" s="1" t="s">
        <v>55</v>
      </c>
      <c r="J977" s="1" t="s">
        <v>45</v>
      </c>
      <c r="K977" s="1" t="s">
        <v>46</v>
      </c>
      <c r="L977" s="1" t="s">
        <v>37</v>
      </c>
      <c r="M977" s="1" t="s">
        <v>47</v>
      </c>
      <c r="N977" s="1">
        <v>2</v>
      </c>
      <c r="O977" s="1">
        <v>-2</v>
      </c>
      <c r="P977" s="1">
        <v>0</v>
      </c>
      <c r="Q977" s="1">
        <v>55</v>
      </c>
      <c r="R977" s="1">
        <v>1</v>
      </c>
      <c r="S977" s="1">
        <v>1</v>
      </c>
      <c r="T977" s="1">
        <v>1</v>
      </c>
      <c r="U977" s="1">
        <v>0</v>
      </c>
      <c r="V977" s="1">
        <v>267</v>
      </c>
      <c r="W977" s="1">
        <v>13</v>
      </c>
      <c r="X977" s="1" t="s">
        <v>64</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x14ac:dyDescent="0.3">
      <c r="A978" s="1" t="s">
        <v>49</v>
      </c>
      <c r="B978" s="1" t="s">
        <v>38</v>
      </c>
      <c r="C978" s="1" t="s">
        <v>68</v>
      </c>
      <c r="D978" s="1" t="s">
        <v>52</v>
      </c>
      <c r="E978" s="1" t="s">
        <v>53</v>
      </c>
      <c r="F978" s="1" t="s">
        <v>42</v>
      </c>
      <c r="G978" s="1" t="s">
        <v>1053</v>
      </c>
      <c r="H978" s="1">
        <v>1373</v>
      </c>
      <c r="I978" s="1" t="s">
        <v>55</v>
      </c>
      <c r="J978" s="1" t="s">
        <v>74</v>
      </c>
      <c r="K978" s="1" t="s">
        <v>57</v>
      </c>
      <c r="L978" s="1" t="s">
        <v>37</v>
      </c>
      <c r="M978" s="1" t="s">
        <v>47</v>
      </c>
      <c r="N978" s="1">
        <v>0</v>
      </c>
      <c r="O978" s="1">
        <v>-2</v>
      </c>
      <c r="P978" s="1">
        <v>0</v>
      </c>
      <c r="Q978" s="1">
        <v>56</v>
      </c>
      <c r="R978" s="1">
        <v>0</v>
      </c>
      <c r="S978" s="1"/>
      <c r="T978" s="1">
        <v>0</v>
      </c>
      <c r="U978" s="1">
        <v>1</v>
      </c>
      <c r="V978" s="1">
        <v>1369</v>
      </c>
      <c r="W978" s="1">
        <v>23</v>
      </c>
      <c r="X978" s="1" t="s">
        <v>70</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x14ac:dyDescent="0.3">
      <c r="A979" s="1" t="s">
        <v>49</v>
      </c>
      <c r="B979" s="1" t="s">
        <v>84</v>
      </c>
      <c r="C979" s="1" t="s">
        <v>62</v>
      </c>
      <c r="D979" s="1" t="s">
        <v>52</v>
      </c>
      <c r="E979" s="1" t="s">
        <v>53</v>
      </c>
      <c r="F979" s="1" t="s">
        <v>106</v>
      </c>
      <c r="G979" s="1" t="s">
        <v>1054</v>
      </c>
      <c r="H979" s="1">
        <v>1374</v>
      </c>
      <c r="I979" s="1" t="s">
        <v>44</v>
      </c>
      <c r="J979" s="1" t="s">
        <v>56</v>
      </c>
      <c r="K979" s="1" t="s">
        <v>72</v>
      </c>
      <c r="L979" s="1" t="s">
        <v>49</v>
      </c>
      <c r="M979" s="1" t="s">
        <v>47</v>
      </c>
      <c r="N979" s="1">
        <v>2</v>
      </c>
      <c r="O979" s="1">
        <v>-2</v>
      </c>
      <c r="P979" s="1">
        <v>0</v>
      </c>
      <c r="Q979" s="1">
        <v>34</v>
      </c>
      <c r="R979" s="1">
        <v>0</v>
      </c>
      <c r="S979" s="1"/>
      <c r="T979" s="1">
        <v>0</v>
      </c>
      <c r="U979" s="1">
        <v>1</v>
      </c>
      <c r="V979" s="1">
        <v>999</v>
      </c>
      <c r="W979" s="1">
        <v>26</v>
      </c>
      <c r="X979" s="1" t="s">
        <v>58</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x14ac:dyDescent="0.3">
      <c r="A980" s="1" t="s">
        <v>49</v>
      </c>
      <c r="B980" s="1" t="s">
        <v>38</v>
      </c>
      <c r="C980" s="1" t="s">
        <v>39</v>
      </c>
      <c r="D980" s="1" t="s">
        <v>52</v>
      </c>
      <c r="E980" s="1" t="s">
        <v>53</v>
      </c>
      <c r="F980" s="1" t="s">
        <v>65</v>
      </c>
      <c r="G980" s="1" t="s">
        <v>1055</v>
      </c>
      <c r="H980" s="1">
        <v>1375</v>
      </c>
      <c r="I980" s="1" t="s">
        <v>44</v>
      </c>
      <c r="J980" s="1" t="s">
        <v>76</v>
      </c>
      <c r="K980" s="1" t="s">
        <v>72</v>
      </c>
      <c r="L980" s="1" t="s">
        <v>49</v>
      </c>
      <c r="M980" s="1" t="s">
        <v>47</v>
      </c>
      <c r="N980" s="1">
        <v>0</v>
      </c>
      <c r="O980" s="1">
        <v>-2</v>
      </c>
      <c r="P980" s="1">
        <v>0</v>
      </c>
      <c r="Q980" s="1">
        <v>40</v>
      </c>
      <c r="R980" s="1">
        <v>0</v>
      </c>
      <c r="S980" s="1"/>
      <c r="T980" s="1">
        <v>0</v>
      </c>
      <c r="U980" s="1">
        <v>1</v>
      </c>
      <c r="V980" s="1">
        <v>1202</v>
      </c>
      <c r="W980" s="1">
        <v>2</v>
      </c>
      <c r="X980" s="1" t="s">
        <v>58</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x14ac:dyDescent="0.3">
      <c r="A981" s="1" t="s">
        <v>49</v>
      </c>
      <c r="B981" s="1" t="s">
        <v>38</v>
      </c>
      <c r="C981" s="1" t="s">
        <v>62</v>
      </c>
      <c r="D981" s="1" t="s">
        <v>52</v>
      </c>
      <c r="E981" s="1" t="s">
        <v>53</v>
      </c>
      <c r="F981" s="1" t="s">
        <v>65</v>
      </c>
      <c r="G981" s="1" t="s">
        <v>1056</v>
      </c>
      <c r="H981" s="1">
        <v>1377</v>
      </c>
      <c r="I981" s="1" t="s">
        <v>55</v>
      </c>
      <c r="J981" s="1" t="s">
        <v>61</v>
      </c>
      <c r="K981" s="1" t="s">
        <v>57</v>
      </c>
      <c r="L981" s="1" t="s">
        <v>49</v>
      </c>
      <c r="M981" s="1" t="s">
        <v>47</v>
      </c>
      <c r="N981" s="1">
        <v>1</v>
      </c>
      <c r="O981" s="1">
        <v>-2</v>
      </c>
      <c r="P981" s="1">
        <v>0</v>
      </c>
      <c r="Q981" s="1">
        <v>34</v>
      </c>
      <c r="R981" s="1">
        <v>0</v>
      </c>
      <c r="S981" s="1"/>
      <c r="T981" s="1">
        <v>0</v>
      </c>
      <c r="U981" s="1">
        <v>1</v>
      </c>
      <c r="V981" s="1">
        <v>285</v>
      </c>
      <c r="W981" s="1">
        <v>29</v>
      </c>
      <c r="X981" s="1" t="s">
        <v>70</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x14ac:dyDescent="0.3">
      <c r="A982" s="1" t="s">
        <v>37</v>
      </c>
      <c r="B982" s="1" t="s">
        <v>50</v>
      </c>
      <c r="C982" s="1" t="s">
        <v>62</v>
      </c>
      <c r="D982" s="1" t="s">
        <v>40</v>
      </c>
      <c r="E982" s="1" t="s">
        <v>41</v>
      </c>
      <c r="F982" s="1" t="s">
        <v>42</v>
      </c>
      <c r="G982" s="1" t="s">
        <v>1057</v>
      </c>
      <c r="H982" s="1">
        <v>1379</v>
      </c>
      <c r="I982" s="1" t="s">
        <v>44</v>
      </c>
      <c r="J982" s="1" t="s">
        <v>92</v>
      </c>
      <c r="K982" s="1" t="s">
        <v>46</v>
      </c>
      <c r="L982" s="1" t="s">
        <v>49</v>
      </c>
      <c r="M982" s="1" t="s">
        <v>47</v>
      </c>
      <c r="N982" s="1">
        <v>3</v>
      </c>
      <c r="O982" s="1">
        <v>-2</v>
      </c>
      <c r="P982" s="1">
        <v>0</v>
      </c>
      <c r="Q982" s="1">
        <v>31</v>
      </c>
      <c r="R982" s="1">
        <v>1</v>
      </c>
      <c r="S982" s="1">
        <v>1</v>
      </c>
      <c r="T982" s="1">
        <v>1</v>
      </c>
      <c r="U982" s="1">
        <v>0</v>
      </c>
      <c r="V982" s="1">
        <v>703</v>
      </c>
      <c r="W982" s="1">
        <v>2</v>
      </c>
      <c r="X982" s="1" t="s">
        <v>70</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x14ac:dyDescent="0.3">
      <c r="A983" s="1" t="s">
        <v>37</v>
      </c>
      <c r="B983" s="1" t="s">
        <v>50</v>
      </c>
      <c r="C983" s="1" t="s">
        <v>39</v>
      </c>
      <c r="D983" s="1" t="s">
        <v>40</v>
      </c>
      <c r="E983" s="1" t="s">
        <v>41</v>
      </c>
      <c r="F983" s="1" t="s">
        <v>99</v>
      </c>
      <c r="G983" s="1" t="s">
        <v>1058</v>
      </c>
      <c r="H983" s="1">
        <v>1380</v>
      </c>
      <c r="I983" s="1" t="s">
        <v>44</v>
      </c>
      <c r="J983" s="1" t="s">
        <v>45</v>
      </c>
      <c r="K983" s="1" t="s">
        <v>57</v>
      </c>
      <c r="L983" s="1" t="s">
        <v>37</v>
      </c>
      <c r="M983" s="1" t="s">
        <v>47</v>
      </c>
      <c r="N983" s="1">
        <v>0</v>
      </c>
      <c r="O983" s="1">
        <v>-2</v>
      </c>
      <c r="P983" s="1">
        <v>0</v>
      </c>
      <c r="Q983" s="1">
        <v>35</v>
      </c>
      <c r="R983" s="1">
        <v>1</v>
      </c>
      <c r="S983" s="1">
        <v>1</v>
      </c>
      <c r="T983" s="1">
        <v>1</v>
      </c>
      <c r="U983" s="1">
        <v>0</v>
      </c>
      <c r="V983" s="1">
        <v>662</v>
      </c>
      <c r="W983" s="1">
        <v>18</v>
      </c>
      <c r="X983" s="1" t="s">
        <v>64</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x14ac:dyDescent="0.3">
      <c r="A984" s="1" t="s">
        <v>49</v>
      </c>
      <c r="B984" s="1" t="s">
        <v>50</v>
      </c>
      <c r="C984" s="1" t="s">
        <v>39</v>
      </c>
      <c r="D984" s="1" t="s">
        <v>52</v>
      </c>
      <c r="E984" s="1" t="s">
        <v>53</v>
      </c>
      <c r="F984" s="1" t="s">
        <v>42</v>
      </c>
      <c r="G984" s="1" t="s">
        <v>1059</v>
      </c>
      <c r="H984" s="1">
        <v>1382</v>
      </c>
      <c r="I984" s="1" t="s">
        <v>55</v>
      </c>
      <c r="J984" s="1" t="s">
        <v>56</v>
      </c>
      <c r="K984" s="1" t="s">
        <v>72</v>
      </c>
      <c r="L984" s="1" t="s">
        <v>49</v>
      </c>
      <c r="M984" s="1" t="s">
        <v>47</v>
      </c>
      <c r="N984" s="1">
        <v>2</v>
      </c>
      <c r="O984" s="1">
        <v>-2</v>
      </c>
      <c r="P984" s="1">
        <v>0</v>
      </c>
      <c r="Q984" s="1">
        <v>38</v>
      </c>
      <c r="R984" s="1">
        <v>0</v>
      </c>
      <c r="S984" s="1"/>
      <c r="T984" s="1">
        <v>0</v>
      </c>
      <c r="U984" s="1">
        <v>1</v>
      </c>
      <c r="V984" s="1">
        <v>693</v>
      </c>
      <c r="W984" s="1">
        <v>7</v>
      </c>
      <c r="X984" s="1" t="s">
        <v>70</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x14ac:dyDescent="0.3">
      <c r="A985" s="1" t="s">
        <v>49</v>
      </c>
      <c r="B985" s="1" t="s">
        <v>38</v>
      </c>
      <c r="C985" s="1" t="s">
        <v>62</v>
      </c>
      <c r="D985" s="1" t="s">
        <v>52</v>
      </c>
      <c r="E985" s="1" t="s">
        <v>53</v>
      </c>
      <c r="F985" s="1" t="s">
        <v>106</v>
      </c>
      <c r="G985" s="1" t="s">
        <v>1060</v>
      </c>
      <c r="H985" s="1">
        <v>1383</v>
      </c>
      <c r="I985" s="1" t="s">
        <v>44</v>
      </c>
      <c r="J985" s="1" t="s">
        <v>76</v>
      </c>
      <c r="K985" s="1" t="s">
        <v>46</v>
      </c>
      <c r="L985" s="1" t="s">
        <v>49</v>
      </c>
      <c r="M985" s="1" t="s">
        <v>47</v>
      </c>
      <c r="N985" s="1">
        <v>2</v>
      </c>
      <c r="O985" s="1">
        <v>-2</v>
      </c>
      <c r="P985" s="1">
        <v>0</v>
      </c>
      <c r="Q985" s="1">
        <v>34</v>
      </c>
      <c r="R985" s="1">
        <v>0</v>
      </c>
      <c r="S985" s="1"/>
      <c r="T985" s="1">
        <v>0</v>
      </c>
      <c r="U985" s="1">
        <v>1</v>
      </c>
      <c r="V985" s="1">
        <v>404</v>
      </c>
      <c r="W985" s="1">
        <v>2</v>
      </c>
      <c r="X985" s="1" t="s">
        <v>64</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x14ac:dyDescent="0.3">
      <c r="A986" s="1" t="s">
        <v>49</v>
      </c>
      <c r="B986" s="1" t="s">
        <v>38</v>
      </c>
      <c r="C986" s="1" t="s">
        <v>62</v>
      </c>
      <c r="D986" s="1" t="s">
        <v>52</v>
      </c>
      <c r="E986" s="1" t="s">
        <v>41</v>
      </c>
      <c r="F986" s="1" t="s">
        <v>42</v>
      </c>
      <c r="G986" s="1" t="s">
        <v>1061</v>
      </c>
      <c r="H986" s="1">
        <v>1387</v>
      </c>
      <c r="I986" s="1" t="s">
        <v>55</v>
      </c>
      <c r="J986" s="1" t="s">
        <v>45</v>
      </c>
      <c r="K986" s="1" t="s">
        <v>57</v>
      </c>
      <c r="L986" s="1" t="s">
        <v>49</v>
      </c>
      <c r="M986" s="1" t="s">
        <v>47</v>
      </c>
      <c r="N986" s="1">
        <v>0</v>
      </c>
      <c r="O986" s="1">
        <v>-2</v>
      </c>
      <c r="P986" s="1">
        <v>0</v>
      </c>
      <c r="Q986" s="1">
        <v>28</v>
      </c>
      <c r="R986" s="1">
        <v>0</v>
      </c>
      <c r="S986" s="1"/>
      <c r="T986" s="1">
        <v>0</v>
      </c>
      <c r="U986" s="1">
        <v>1</v>
      </c>
      <c r="V986" s="1">
        <v>736</v>
      </c>
      <c r="W986" s="1">
        <v>26</v>
      </c>
      <c r="X986" s="1" t="s">
        <v>70</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x14ac:dyDescent="0.3">
      <c r="A987" s="1" t="s">
        <v>37</v>
      </c>
      <c r="B987" s="1" t="s">
        <v>38</v>
      </c>
      <c r="C987" s="1" t="s">
        <v>62</v>
      </c>
      <c r="D987" s="1" t="s">
        <v>40</v>
      </c>
      <c r="E987" s="1" t="s">
        <v>53</v>
      </c>
      <c r="F987" s="1" t="s">
        <v>65</v>
      </c>
      <c r="G987" s="1" t="s">
        <v>1062</v>
      </c>
      <c r="H987" s="1">
        <v>1389</v>
      </c>
      <c r="I987" s="1" t="s">
        <v>55</v>
      </c>
      <c r="J987" s="1" t="s">
        <v>74</v>
      </c>
      <c r="K987" s="1" t="s">
        <v>57</v>
      </c>
      <c r="L987" s="1" t="s">
        <v>37</v>
      </c>
      <c r="M987" s="1" t="s">
        <v>47</v>
      </c>
      <c r="N987" s="1">
        <v>3</v>
      </c>
      <c r="O987" s="1">
        <v>-2</v>
      </c>
      <c r="P987" s="1">
        <v>0</v>
      </c>
      <c r="Q987" s="1">
        <v>31</v>
      </c>
      <c r="R987" s="1">
        <v>1</v>
      </c>
      <c r="S987" s="1">
        <v>1</v>
      </c>
      <c r="T987" s="1">
        <v>1</v>
      </c>
      <c r="U987" s="1">
        <v>0</v>
      </c>
      <c r="V987" s="1">
        <v>330</v>
      </c>
      <c r="W987" s="1">
        <v>22</v>
      </c>
      <c r="X987" s="1" t="s">
        <v>64</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x14ac:dyDescent="0.3">
      <c r="A988" s="1" t="s">
        <v>49</v>
      </c>
      <c r="B988" s="1" t="s">
        <v>38</v>
      </c>
      <c r="C988" s="1" t="s">
        <v>39</v>
      </c>
      <c r="D988" s="1" t="s">
        <v>52</v>
      </c>
      <c r="E988" s="1" t="s">
        <v>41</v>
      </c>
      <c r="F988" s="1" t="s">
        <v>42</v>
      </c>
      <c r="G988" s="1" t="s">
        <v>1063</v>
      </c>
      <c r="H988" s="1">
        <v>1390</v>
      </c>
      <c r="I988" s="1" t="s">
        <v>55</v>
      </c>
      <c r="J988" s="1" t="s">
        <v>45</v>
      </c>
      <c r="K988" s="1" t="s">
        <v>57</v>
      </c>
      <c r="L988" s="1" t="s">
        <v>37</v>
      </c>
      <c r="M988" s="1" t="s">
        <v>47</v>
      </c>
      <c r="N988" s="1">
        <v>2</v>
      </c>
      <c r="O988" s="1">
        <v>-2</v>
      </c>
      <c r="P988" s="1">
        <v>0</v>
      </c>
      <c r="Q988" s="1">
        <v>39</v>
      </c>
      <c r="R988" s="1">
        <v>0</v>
      </c>
      <c r="S988" s="1"/>
      <c r="T988" s="1">
        <v>0</v>
      </c>
      <c r="U988" s="1">
        <v>1</v>
      </c>
      <c r="V988" s="1">
        <v>1498</v>
      </c>
      <c r="W988" s="1">
        <v>21</v>
      </c>
      <c r="X988" s="1" t="s">
        <v>64</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x14ac:dyDescent="0.3">
      <c r="A989" s="1" t="s">
        <v>49</v>
      </c>
      <c r="B989" s="1" t="s">
        <v>50</v>
      </c>
      <c r="C989" s="1" t="s">
        <v>51</v>
      </c>
      <c r="D989" s="1" t="s">
        <v>52</v>
      </c>
      <c r="E989" s="1" t="s">
        <v>41</v>
      </c>
      <c r="F989" s="1" t="s">
        <v>99</v>
      </c>
      <c r="G989" s="1" t="s">
        <v>1064</v>
      </c>
      <c r="H989" s="1">
        <v>1391</v>
      </c>
      <c r="I989" s="1" t="s">
        <v>55</v>
      </c>
      <c r="J989" s="1" t="s">
        <v>45</v>
      </c>
      <c r="K989" s="1" t="s">
        <v>57</v>
      </c>
      <c r="L989" s="1" t="s">
        <v>49</v>
      </c>
      <c r="M989" s="1" t="s">
        <v>47</v>
      </c>
      <c r="N989" s="1">
        <v>5</v>
      </c>
      <c r="O989" s="1">
        <v>-2</v>
      </c>
      <c r="P989" s="1">
        <v>0</v>
      </c>
      <c r="Q989" s="1">
        <v>51</v>
      </c>
      <c r="R989" s="1">
        <v>0</v>
      </c>
      <c r="S989" s="1"/>
      <c r="T989" s="1">
        <v>0</v>
      </c>
      <c r="U989" s="1">
        <v>1</v>
      </c>
      <c r="V989" s="1">
        <v>541</v>
      </c>
      <c r="W989" s="1">
        <v>2</v>
      </c>
      <c r="X989" s="1" t="s">
        <v>70</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x14ac:dyDescent="0.3">
      <c r="A990" s="1" t="s">
        <v>49</v>
      </c>
      <c r="B990" s="1" t="s">
        <v>50</v>
      </c>
      <c r="C990" s="1" t="s">
        <v>39</v>
      </c>
      <c r="D990" s="1" t="s">
        <v>52</v>
      </c>
      <c r="E990" s="1" t="s">
        <v>53</v>
      </c>
      <c r="F990" s="1" t="s">
        <v>42</v>
      </c>
      <c r="G990" s="1" t="s">
        <v>1065</v>
      </c>
      <c r="H990" s="1">
        <v>1392</v>
      </c>
      <c r="I990" s="1" t="s">
        <v>44</v>
      </c>
      <c r="J990" s="1" t="s">
        <v>56</v>
      </c>
      <c r="K990" s="1" t="s">
        <v>72</v>
      </c>
      <c r="L990" s="1" t="s">
        <v>37</v>
      </c>
      <c r="M990" s="1" t="s">
        <v>47</v>
      </c>
      <c r="N990" s="1">
        <v>4</v>
      </c>
      <c r="O990" s="1">
        <v>-2</v>
      </c>
      <c r="P990" s="1">
        <v>0</v>
      </c>
      <c r="Q990" s="1">
        <v>41</v>
      </c>
      <c r="R990" s="1">
        <v>0</v>
      </c>
      <c r="S990" s="1"/>
      <c r="T990" s="1">
        <v>0</v>
      </c>
      <c r="U990" s="1">
        <v>1</v>
      </c>
      <c r="V990" s="1">
        <v>1200</v>
      </c>
      <c r="W990" s="1">
        <v>22</v>
      </c>
      <c r="X990" s="1" t="s">
        <v>70</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x14ac:dyDescent="0.3">
      <c r="A991" s="1" t="s">
        <v>49</v>
      </c>
      <c r="B991" s="1" t="s">
        <v>38</v>
      </c>
      <c r="C991" s="1" t="s">
        <v>39</v>
      </c>
      <c r="D991" s="1" t="s">
        <v>52</v>
      </c>
      <c r="E991" s="1" t="s">
        <v>53</v>
      </c>
      <c r="F991" s="1" t="s">
        <v>42</v>
      </c>
      <c r="G991" s="1" t="s">
        <v>1066</v>
      </c>
      <c r="H991" s="1">
        <v>1394</v>
      </c>
      <c r="I991" s="1" t="s">
        <v>55</v>
      </c>
      <c r="J991" s="1" t="s">
        <v>56</v>
      </c>
      <c r="K991" s="1" t="s">
        <v>57</v>
      </c>
      <c r="L991" s="1" t="s">
        <v>37</v>
      </c>
      <c r="M991" s="1" t="s">
        <v>47</v>
      </c>
      <c r="N991" s="1">
        <v>2</v>
      </c>
      <c r="O991" s="1">
        <v>-2</v>
      </c>
      <c r="P991" s="1">
        <v>0</v>
      </c>
      <c r="Q991" s="1">
        <v>37</v>
      </c>
      <c r="R991" s="1">
        <v>0</v>
      </c>
      <c r="S991" s="1"/>
      <c r="T991" s="1">
        <v>0</v>
      </c>
      <c r="U991" s="1">
        <v>1</v>
      </c>
      <c r="V991" s="1">
        <v>1439</v>
      </c>
      <c r="W991" s="1">
        <v>4</v>
      </c>
      <c r="X991" s="1" t="s">
        <v>58</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x14ac:dyDescent="0.3">
      <c r="A992" s="1" t="s">
        <v>49</v>
      </c>
      <c r="B992" s="1" t="s">
        <v>50</v>
      </c>
      <c r="C992" s="1" t="s">
        <v>62</v>
      </c>
      <c r="D992" s="1" t="s">
        <v>52</v>
      </c>
      <c r="E992" s="1" t="s">
        <v>41</v>
      </c>
      <c r="F992" s="1" t="s">
        <v>42</v>
      </c>
      <c r="G992" s="1" t="s">
        <v>1067</v>
      </c>
      <c r="H992" s="1">
        <v>1395</v>
      </c>
      <c r="I992" s="1" t="s">
        <v>55</v>
      </c>
      <c r="J992" s="1" t="s">
        <v>45</v>
      </c>
      <c r="K992" s="1" t="s">
        <v>57</v>
      </c>
      <c r="L992" s="1" t="s">
        <v>49</v>
      </c>
      <c r="M992" s="1" t="s">
        <v>47</v>
      </c>
      <c r="N992" s="1">
        <v>2</v>
      </c>
      <c r="O992" s="1">
        <v>-2</v>
      </c>
      <c r="P992" s="1">
        <v>0</v>
      </c>
      <c r="Q992" s="1">
        <v>33</v>
      </c>
      <c r="R992" s="1">
        <v>0</v>
      </c>
      <c r="S992" s="1"/>
      <c r="T992" s="1">
        <v>0</v>
      </c>
      <c r="U992" s="1">
        <v>1</v>
      </c>
      <c r="V992" s="1">
        <v>1111</v>
      </c>
      <c r="W992" s="1">
        <v>5</v>
      </c>
      <c r="X992" s="1" t="s">
        <v>58</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x14ac:dyDescent="0.3">
      <c r="A993" s="1" t="s">
        <v>49</v>
      </c>
      <c r="B993" s="1" t="s">
        <v>38</v>
      </c>
      <c r="C993" s="1" t="s">
        <v>62</v>
      </c>
      <c r="D993" s="1" t="s">
        <v>52</v>
      </c>
      <c r="E993" s="1" t="s">
        <v>41</v>
      </c>
      <c r="F993" s="1" t="s">
        <v>99</v>
      </c>
      <c r="G993" s="1" t="s">
        <v>1068</v>
      </c>
      <c r="H993" s="1">
        <v>1396</v>
      </c>
      <c r="I993" s="1" t="s">
        <v>55</v>
      </c>
      <c r="J993" s="1" t="s">
        <v>45</v>
      </c>
      <c r="K993" s="1" t="s">
        <v>57</v>
      </c>
      <c r="L993" s="1" t="s">
        <v>37</v>
      </c>
      <c r="M993" s="1" t="s">
        <v>47</v>
      </c>
      <c r="N993" s="1">
        <v>3</v>
      </c>
      <c r="O993" s="1">
        <v>-2</v>
      </c>
      <c r="P993" s="1">
        <v>0</v>
      </c>
      <c r="Q993" s="1">
        <v>32</v>
      </c>
      <c r="R993" s="1">
        <v>0</v>
      </c>
      <c r="S993" s="1"/>
      <c r="T993" s="1">
        <v>0</v>
      </c>
      <c r="U993" s="1">
        <v>1</v>
      </c>
      <c r="V993" s="1">
        <v>499</v>
      </c>
      <c r="W993" s="1">
        <v>2</v>
      </c>
      <c r="X993" s="1" t="s">
        <v>58</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x14ac:dyDescent="0.3">
      <c r="A994" s="1" t="s">
        <v>49</v>
      </c>
      <c r="B994" s="1" t="s">
        <v>84</v>
      </c>
      <c r="C994" s="1" t="s">
        <v>39</v>
      </c>
      <c r="D994" s="1" t="s">
        <v>52</v>
      </c>
      <c r="E994" s="1" t="s">
        <v>53</v>
      </c>
      <c r="F994" s="1" t="s">
        <v>42</v>
      </c>
      <c r="G994" s="1" t="s">
        <v>1069</v>
      </c>
      <c r="H994" s="1">
        <v>1397</v>
      </c>
      <c r="I994" s="1" t="s">
        <v>55</v>
      </c>
      <c r="J994" s="1" t="s">
        <v>76</v>
      </c>
      <c r="K994" s="1" t="s">
        <v>57</v>
      </c>
      <c r="L994" s="1" t="s">
        <v>49</v>
      </c>
      <c r="M994" s="1" t="s">
        <v>47</v>
      </c>
      <c r="N994" s="1">
        <v>2</v>
      </c>
      <c r="O994" s="1">
        <v>-2</v>
      </c>
      <c r="P994" s="1">
        <v>0</v>
      </c>
      <c r="Q994" s="1">
        <v>39</v>
      </c>
      <c r="R994" s="1">
        <v>0</v>
      </c>
      <c r="S994" s="1"/>
      <c r="T994" s="1">
        <v>0</v>
      </c>
      <c r="U994" s="1">
        <v>1</v>
      </c>
      <c r="V994" s="1">
        <v>1485</v>
      </c>
      <c r="W994" s="1">
        <v>25</v>
      </c>
      <c r="X994" s="1" t="s">
        <v>48</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x14ac:dyDescent="0.3">
      <c r="A995" s="1" t="s">
        <v>49</v>
      </c>
      <c r="B995" s="1" t="s">
        <v>38</v>
      </c>
      <c r="C995" s="1" t="s">
        <v>62</v>
      </c>
      <c r="D995" s="1" t="s">
        <v>52</v>
      </c>
      <c r="E995" s="1" t="s">
        <v>41</v>
      </c>
      <c r="F995" s="1" t="s">
        <v>42</v>
      </c>
      <c r="G995" s="1" t="s">
        <v>1070</v>
      </c>
      <c r="H995" s="1">
        <v>1399</v>
      </c>
      <c r="I995" s="1" t="s">
        <v>55</v>
      </c>
      <c r="J995" s="1" t="s">
        <v>45</v>
      </c>
      <c r="K995" s="1" t="s">
        <v>57</v>
      </c>
      <c r="L995" s="1" t="s">
        <v>49</v>
      </c>
      <c r="M995" s="1" t="s">
        <v>47</v>
      </c>
      <c r="N995" s="1">
        <v>3</v>
      </c>
      <c r="O995" s="1">
        <v>-2</v>
      </c>
      <c r="P995" s="1">
        <v>0</v>
      </c>
      <c r="Q995" s="1">
        <v>25</v>
      </c>
      <c r="R995" s="1">
        <v>0</v>
      </c>
      <c r="S995" s="1"/>
      <c r="T995" s="1">
        <v>0</v>
      </c>
      <c r="U995" s="1">
        <v>1</v>
      </c>
      <c r="V995" s="1">
        <v>1372</v>
      </c>
      <c r="W995" s="1">
        <v>18</v>
      </c>
      <c r="X995" s="1" t="s">
        <v>58</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x14ac:dyDescent="0.3">
      <c r="A996" s="1" t="s">
        <v>49</v>
      </c>
      <c r="B996" s="1" t="s">
        <v>50</v>
      </c>
      <c r="C996" s="1" t="s">
        <v>51</v>
      </c>
      <c r="D996" s="1" t="s">
        <v>52</v>
      </c>
      <c r="E996" s="1" t="s">
        <v>53</v>
      </c>
      <c r="F996" s="1" t="s">
        <v>65</v>
      </c>
      <c r="G996" s="1" t="s">
        <v>1071</v>
      </c>
      <c r="H996" s="1">
        <v>1401</v>
      </c>
      <c r="I996" s="1" t="s">
        <v>44</v>
      </c>
      <c r="J996" s="1" t="s">
        <v>74</v>
      </c>
      <c r="K996" s="1" t="s">
        <v>57</v>
      </c>
      <c r="L996" s="1" t="s">
        <v>37</v>
      </c>
      <c r="M996" s="1" t="s">
        <v>47</v>
      </c>
      <c r="N996" s="1">
        <v>3</v>
      </c>
      <c r="O996" s="1">
        <v>-2</v>
      </c>
      <c r="P996" s="1">
        <v>0</v>
      </c>
      <c r="Q996" s="1">
        <v>52</v>
      </c>
      <c r="R996" s="1">
        <v>0</v>
      </c>
      <c r="S996" s="1"/>
      <c r="T996" s="1">
        <v>0</v>
      </c>
      <c r="U996" s="1">
        <v>1</v>
      </c>
      <c r="V996" s="1">
        <v>322</v>
      </c>
      <c r="W996" s="1">
        <v>28</v>
      </c>
      <c r="X996" s="1" t="s">
        <v>48</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x14ac:dyDescent="0.3">
      <c r="A997" s="1" t="s">
        <v>49</v>
      </c>
      <c r="B997" s="1" t="s">
        <v>38</v>
      </c>
      <c r="C997" s="1" t="s">
        <v>39</v>
      </c>
      <c r="D997" s="1" t="s">
        <v>52</v>
      </c>
      <c r="E997" s="1" t="s">
        <v>53</v>
      </c>
      <c r="F997" s="1" t="s">
        <v>65</v>
      </c>
      <c r="G997" s="1" t="s">
        <v>1072</v>
      </c>
      <c r="H997" s="1">
        <v>1402</v>
      </c>
      <c r="I997" s="1" t="s">
        <v>44</v>
      </c>
      <c r="J997" s="1" t="s">
        <v>56</v>
      </c>
      <c r="K997" s="1" t="s">
        <v>46</v>
      </c>
      <c r="L997" s="1" t="s">
        <v>37</v>
      </c>
      <c r="M997" s="1" t="s">
        <v>47</v>
      </c>
      <c r="N997" s="1">
        <v>3</v>
      </c>
      <c r="O997" s="1">
        <v>-2</v>
      </c>
      <c r="P997" s="1">
        <v>0</v>
      </c>
      <c r="Q997" s="1">
        <v>43</v>
      </c>
      <c r="R997" s="1">
        <v>0</v>
      </c>
      <c r="S997" s="1"/>
      <c r="T997" s="1">
        <v>0</v>
      </c>
      <c r="U997" s="1">
        <v>1</v>
      </c>
      <c r="V997" s="1">
        <v>930</v>
      </c>
      <c r="W997" s="1">
        <v>6</v>
      </c>
      <c r="X997" s="1" t="s">
        <v>70</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x14ac:dyDescent="0.3">
      <c r="A998" s="1" t="s">
        <v>49</v>
      </c>
      <c r="B998" s="1" t="s">
        <v>38</v>
      </c>
      <c r="C998" s="1" t="s">
        <v>62</v>
      </c>
      <c r="D998" s="1" t="s">
        <v>52</v>
      </c>
      <c r="E998" s="1" t="s">
        <v>41</v>
      </c>
      <c r="F998" s="1" t="s">
        <v>99</v>
      </c>
      <c r="G998" s="1" t="s">
        <v>1073</v>
      </c>
      <c r="H998" s="1">
        <v>1403</v>
      </c>
      <c r="I998" s="1" t="s">
        <v>44</v>
      </c>
      <c r="J998" s="1" t="s">
        <v>45</v>
      </c>
      <c r="K998" s="1" t="s">
        <v>57</v>
      </c>
      <c r="L998" s="1" t="s">
        <v>37</v>
      </c>
      <c r="M998" s="1" t="s">
        <v>47</v>
      </c>
      <c r="N998" s="1">
        <v>3</v>
      </c>
      <c r="O998" s="1">
        <v>-2</v>
      </c>
      <c r="P998" s="1">
        <v>0</v>
      </c>
      <c r="Q998" s="1">
        <v>27</v>
      </c>
      <c r="R998" s="1">
        <v>0</v>
      </c>
      <c r="S998" s="1"/>
      <c r="T998" s="1">
        <v>0</v>
      </c>
      <c r="U998" s="1">
        <v>1</v>
      </c>
      <c r="V998" s="1">
        <v>205</v>
      </c>
      <c r="W998" s="1">
        <v>10</v>
      </c>
      <c r="X998" s="1" t="s">
        <v>70</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x14ac:dyDescent="0.3">
      <c r="A999" s="1" t="s">
        <v>37</v>
      </c>
      <c r="B999" s="1" t="s">
        <v>38</v>
      </c>
      <c r="C999" s="1" t="s">
        <v>62</v>
      </c>
      <c r="D999" s="1" t="s">
        <v>40</v>
      </c>
      <c r="E999" s="1" t="s">
        <v>53</v>
      </c>
      <c r="F999" s="1" t="s">
        <v>42</v>
      </c>
      <c r="G999" s="1" t="s">
        <v>1074</v>
      </c>
      <c r="H999" s="1">
        <v>1405</v>
      </c>
      <c r="I999" s="1" t="s">
        <v>44</v>
      </c>
      <c r="J999" s="1" t="s">
        <v>56</v>
      </c>
      <c r="K999" s="1" t="s">
        <v>46</v>
      </c>
      <c r="L999" s="1" t="s">
        <v>37</v>
      </c>
      <c r="M999" s="1" t="s">
        <v>47</v>
      </c>
      <c r="N999" s="1">
        <v>2</v>
      </c>
      <c r="O999" s="1">
        <v>-2</v>
      </c>
      <c r="P999" s="1">
        <v>0</v>
      </c>
      <c r="Q999" s="1">
        <v>27</v>
      </c>
      <c r="R999" s="1">
        <v>1</v>
      </c>
      <c r="S999" s="1">
        <v>1</v>
      </c>
      <c r="T999" s="1">
        <v>1</v>
      </c>
      <c r="U999" s="1">
        <v>0</v>
      </c>
      <c r="V999" s="1">
        <v>135</v>
      </c>
      <c r="W999" s="1">
        <v>17</v>
      </c>
      <c r="X999" s="1" t="s">
        <v>64</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x14ac:dyDescent="0.3">
      <c r="A1000" s="1" t="s">
        <v>49</v>
      </c>
      <c r="B1000" s="1" t="s">
        <v>38</v>
      </c>
      <c r="C1000" s="1" t="s">
        <v>62</v>
      </c>
      <c r="D1000" s="1" t="s">
        <v>52</v>
      </c>
      <c r="E1000" s="1" t="s">
        <v>53</v>
      </c>
      <c r="F1000" s="1" t="s">
        <v>65</v>
      </c>
      <c r="G1000" s="1" t="s">
        <v>1075</v>
      </c>
      <c r="H1000" s="1">
        <v>1407</v>
      </c>
      <c r="I1000" s="1" t="s">
        <v>55</v>
      </c>
      <c r="J1000" s="1" t="s">
        <v>56</v>
      </c>
      <c r="K1000" s="1" t="s">
        <v>46</v>
      </c>
      <c r="L1000" s="1" t="s">
        <v>49</v>
      </c>
      <c r="M1000" s="1" t="s">
        <v>47</v>
      </c>
      <c r="N1000" s="1">
        <v>2</v>
      </c>
      <c r="O1000" s="1">
        <v>-2</v>
      </c>
      <c r="P1000" s="1">
        <v>0</v>
      </c>
      <c r="Q1000" s="1">
        <v>26</v>
      </c>
      <c r="R1000" s="1">
        <v>0</v>
      </c>
      <c r="S1000" s="1"/>
      <c r="T1000" s="1">
        <v>0</v>
      </c>
      <c r="U1000" s="1">
        <v>1</v>
      </c>
      <c r="V1000" s="1">
        <v>683</v>
      </c>
      <c r="W1000" s="1">
        <v>2</v>
      </c>
      <c r="X1000" s="1" t="s">
        <v>58</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x14ac:dyDescent="0.3">
      <c r="A1001" s="1" t="s">
        <v>49</v>
      </c>
      <c r="B1001" s="1" t="s">
        <v>38</v>
      </c>
      <c r="C1001" s="1" t="s">
        <v>39</v>
      </c>
      <c r="D1001" s="1" t="s">
        <v>52</v>
      </c>
      <c r="E1001" s="1" t="s">
        <v>154</v>
      </c>
      <c r="F1001" s="1" t="s">
        <v>156</v>
      </c>
      <c r="G1001" s="1" t="s">
        <v>1076</v>
      </c>
      <c r="H1001" s="1">
        <v>1408</v>
      </c>
      <c r="I1001" s="1" t="s">
        <v>44</v>
      </c>
      <c r="J1001" s="1" t="s">
        <v>88</v>
      </c>
      <c r="K1001" s="1" t="s">
        <v>57</v>
      </c>
      <c r="L1001" s="1" t="s">
        <v>49</v>
      </c>
      <c r="M1001" s="1" t="s">
        <v>47</v>
      </c>
      <c r="N1001" s="1">
        <v>5</v>
      </c>
      <c r="O1001" s="1">
        <v>-2</v>
      </c>
      <c r="P1001" s="1">
        <v>0</v>
      </c>
      <c r="Q1001" s="1">
        <v>42</v>
      </c>
      <c r="R1001" s="1">
        <v>0</v>
      </c>
      <c r="S1001" s="1"/>
      <c r="T1001" s="1">
        <v>0</v>
      </c>
      <c r="U1001" s="1">
        <v>1</v>
      </c>
      <c r="V1001" s="1">
        <v>1147</v>
      </c>
      <c r="W1001" s="1">
        <v>10</v>
      </c>
      <c r="X1001" s="1" t="s">
        <v>70</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x14ac:dyDescent="0.3">
      <c r="A1002" s="1" t="s">
        <v>49</v>
      </c>
      <c r="B1002" s="1" t="s">
        <v>84</v>
      </c>
      <c r="C1002" s="1" t="s">
        <v>62</v>
      </c>
      <c r="D1002" s="1" t="s">
        <v>52</v>
      </c>
      <c r="E1002" s="1" t="s">
        <v>53</v>
      </c>
      <c r="F1002" s="1" t="s">
        <v>65</v>
      </c>
      <c r="G1002" s="1" t="s">
        <v>1077</v>
      </c>
      <c r="H1002" s="1">
        <v>1955</v>
      </c>
      <c r="I1002" s="1" t="s">
        <v>44</v>
      </c>
      <c r="J1002" s="1" t="s">
        <v>76</v>
      </c>
      <c r="K1002" s="1" t="s">
        <v>72</v>
      </c>
      <c r="L1002" s="1" t="s">
        <v>49</v>
      </c>
      <c r="M1002" s="1" t="s">
        <v>47</v>
      </c>
      <c r="N1002" s="1">
        <v>6</v>
      </c>
      <c r="O1002" s="1">
        <v>-2</v>
      </c>
      <c r="P1002" s="1">
        <v>0</v>
      </c>
      <c r="Q1002" s="1">
        <v>32</v>
      </c>
      <c r="R1002" s="1">
        <v>0</v>
      </c>
      <c r="S1002" s="1"/>
      <c r="T1002" s="1">
        <v>0</v>
      </c>
      <c r="U1002" s="1">
        <v>1</v>
      </c>
      <c r="V1002" s="1">
        <v>1146</v>
      </c>
      <c r="W1002" s="1">
        <v>15</v>
      </c>
      <c r="X1002" s="1" t="s">
        <v>64</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x14ac:dyDescent="0.3">
      <c r="A1003" s="1" t="s">
        <v>49</v>
      </c>
      <c r="B1003" s="1" t="s">
        <v>84</v>
      </c>
      <c r="C1003" s="1" t="s">
        <v>39</v>
      </c>
      <c r="D1003" s="1" t="s">
        <v>52</v>
      </c>
      <c r="E1003" s="1" t="s">
        <v>53</v>
      </c>
      <c r="F1003" s="1" t="s">
        <v>65</v>
      </c>
      <c r="G1003" s="1" t="s">
        <v>1078</v>
      </c>
      <c r="H1003" s="1">
        <v>1662</v>
      </c>
      <c r="I1003" s="1" t="s">
        <v>44</v>
      </c>
      <c r="J1003" s="1" t="s">
        <v>74</v>
      </c>
      <c r="K1003" s="1" t="s">
        <v>57</v>
      </c>
      <c r="L1003" s="1" t="s">
        <v>49</v>
      </c>
      <c r="M1003" s="1" t="s">
        <v>47</v>
      </c>
      <c r="N1003" s="1">
        <v>6</v>
      </c>
      <c r="O1003" s="1">
        <v>-2</v>
      </c>
      <c r="P1003" s="1">
        <v>0</v>
      </c>
      <c r="Q1003" s="1">
        <v>36</v>
      </c>
      <c r="R1003" s="1">
        <v>0</v>
      </c>
      <c r="S1003" s="1"/>
      <c r="T1003" s="1">
        <v>0</v>
      </c>
      <c r="U1003" s="1">
        <v>1</v>
      </c>
      <c r="V1003" s="1">
        <v>894</v>
      </c>
      <c r="W1003" s="1">
        <v>1</v>
      </c>
      <c r="X1003" s="1" t="s">
        <v>64</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x14ac:dyDescent="0.3">
      <c r="A1004" s="1" t="s">
        <v>49</v>
      </c>
      <c r="B1004" s="1" t="s">
        <v>84</v>
      </c>
      <c r="C1004" s="1" t="s">
        <v>39</v>
      </c>
      <c r="D1004" s="1" t="s">
        <v>52</v>
      </c>
      <c r="E1004" s="1" t="s">
        <v>53</v>
      </c>
      <c r="F1004" s="1" t="s">
        <v>42</v>
      </c>
      <c r="G1004" s="1" t="s">
        <v>1079</v>
      </c>
      <c r="H1004" s="1">
        <v>1630</v>
      </c>
      <c r="I1004" s="1" t="s">
        <v>44</v>
      </c>
      <c r="J1004" s="1" t="s">
        <v>76</v>
      </c>
      <c r="K1004" s="1" t="s">
        <v>57</v>
      </c>
      <c r="L1004" s="1" t="s">
        <v>49</v>
      </c>
      <c r="M1004" s="1" t="s">
        <v>47</v>
      </c>
      <c r="N1004" s="1">
        <v>5</v>
      </c>
      <c r="O1004" s="1">
        <v>-2</v>
      </c>
      <c r="P1004" s="1">
        <v>0</v>
      </c>
      <c r="Q1004" s="1">
        <v>35</v>
      </c>
      <c r="R1004" s="1">
        <v>0</v>
      </c>
      <c r="S1004" s="1"/>
      <c r="T1004" s="1">
        <v>0</v>
      </c>
      <c r="U1004" s="1">
        <v>1</v>
      </c>
      <c r="V1004" s="1">
        <v>208</v>
      </c>
      <c r="W1004" s="1">
        <v>8</v>
      </c>
      <c r="X1004" s="1" t="s">
        <v>64</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x14ac:dyDescent="0.3">
      <c r="A1005" s="1" t="s">
        <v>49</v>
      </c>
      <c r="B1005" s="1" t="s">
        <v>84</v>
      </c>
      <c r="C1005" s="1" t="s">
        <v>51</v>
      </c>
      <c r="D1005" s="1" t="s">
        <v>52</v>
      </c>
      <c r="E1005" s="1" t="s">
        <v>53</v>
      </c>
      <c r="F1005" s="1" t="s">
        <v>65</v>
      </c>
      <c r="G1005" s="1" t="s">
        <v>1080</v>
      </c>
      <c r="H1005" s="1">
        <v>2000</v>
      </c>
      <c r="I1005" s="1" t="s">
        <v>44</v>
      </c>
      <c r="J1005" s="1" t="s">
        <v>94</v>
      </c>
      <c r="K1005" s="1" t="s">
        <v>57</v>
      </c>
      <c r="L1005" s="1" t="s">
        <v>49</v>
      </c>
      <c r="M1005" s="1" t="s">
        <v>47</v>
      </c>
      <c r="N1005" s="1">
        <v>3</v>
      </c>
      <c r="O1005" s="1">
        <v>-2</v>
      </c>
      <c r="P1005" s="1">
        <v>0</v>
      </c>
      <c r="Q1005" s="1">
        <v>47</v>
      </c>
      <c r="R1005" s="1">
        <v>0</v>
      </c>
      <c r="S1005" s="1"/>
      <c r="T1005" s="1">
        <v>0</v>
      </c>
      <c r="U1005" s="1">
        <v>1</v>
      </c>
      <c r="V1005" s="1">
        <v>1162</v>
      </c>
      <c r="W1005" s="1">
        <v>1</v>
      </c>
      <c r="X1005" s="1" t="s">
        <v>58</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x14ac:dyDescent="0.3">
      <c r="A1006" s="1" t="s">
        <v>49</v>
      </c>
      <c r="B1006" s="1" t="s">
        <v>84</v>
      </c>
      <c r="C1006" s="1" t="s">
        <v>85</v>
      </c>
      <c r="D1006" s="1" t="s">
        <v>52</v>
      </c>
      <c r="E1006" s="1" t="s">
        <v>53</v>
      </c>
      <c r="F1006" s="1" t="s">
        <v>65</v>
      </c>
      <c r="G1006" s="1" t="s">
        <v>1081</v>
      </c>
      <c r="H1006" s="1">
        <v>1839</v>
      </c>
      <c r="I1006" s="1" t="s">
        <v>44</v>
      </c>
      <c r="J1006" s="1" t="s">
        <v>56</v>
      </c>
      <c r="K1006" s="1" t="s">
        <v>46</v>
      </c>
      <c r="L1006" s="1" t="s">
        <v>49</v>
      </c>
      <c r="M1006" s="1" t="s">
        <v>47</v>
      </c>
      <c r="N1006" s="1">
        <v>4</v>
      </c>
      <c r="O1006" s="1">
        <v>-2</v>
      </c>
      <c r="P1006" s="1">
        <v>0</v>
      </c>
      <c r="Q1006" s="1">
        <v>18</v>
      </c>
      <c r="R1006" s="1">
        <v>0</v>
      </c>
      <c r="S1006" s="1"/>
      <c r="T1006" s="1">
        <v>0</v>
      </c>
      <c r="U1006" s="1">
        <v>1</v>
      </c>
      <c r="V1006" s="1">
        <v>1431</v>
      </c>
      <c r="W1006" s="1">
        <v>14</v>
      </c>
      <c r="X1006" s="1" t="s">
        <v>70</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x14ac:dyDescent="0.3">
      <c r="A1007" s="1" t="s">
        <v>49</v>
      </c>
      <c r="B1007" s="1" t="s">
        <v>84</v>
      </c>
      <c r="C1007" s="1" t="s">
        <v>39</v>
      </c>
      <c r="D1007" s="1" t="s">
        <v>52</v>
      </c>
      <c r="E1007" s="1" t="s">
        <v>41</v>
      </c>
      <c r="F1007" s="1" t="s">
        <v>42</v>
      </c>
      <c r="G1007" s="1" t="s">
        <v>1082</v>
      </c>
      <c r="H1007" s="1">
        <v>1929</v>
      </c>
      <c r="I1007" s="1" t="s">
        <v>44</v>
      </c>
      <c r="J1007" s="1" t="s">
        <v>45</v>
      </c>
      <c r="K1007" s="1" t="s">
        <v>57</v>
      </c>
      <c r="L1007" s="1" t="s">
        <v>49</v>
      </c>
      <c r="M1007" s="1" t="s">
        <v>47</v>
      </c>
      <c r="N1007" s="1">
        <v>1</v>
      </c>
      <c r="O1007" s="1">
        <v>-2</v>
      </c>
      <c r="P1007" s="1">
        <v>0</v>
      </c>
      <c r="Q1007" s="1">
        <v>39</v>
      </c>
      <c r="R1007" s="1">
        <v>0</v>
      </c>
      <c r="S1007" s="1"/>
      <c r="T1007" s="1">
        <v>0</v>
      </c>
      <c r="U1007" s="1">
        <v>1</v>
      </c>
      <c r="V1007" s="1">
        <v>1251</v>
      </c>
      <c r="W1007" s="1">
        <v>21</v>
      </c>
      <c r="X1007" s="1" t="s">
        <v>64</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x14ac:dyDescent="0.3">
      <c r="A1008" s="1" t="s">
        <v>49</v>
      </c>
      <c r="B1008" s="1" t="s">
        <v>84</v>
      </c>
      <c r="C1008" s="1" t="s">
        <v>85</v>
      </c>
      <c r="D1008" s="1" t="s">
        <v>52</v>
      </c>
      <c r="E1008" s="1" t="s">
        <v>41</v>
      </c>
      <c r="F1008" s="1" t="s">
        <v>42</v>
      </c>
      <c r="G1008" s="1" t="s">
        <v>1083</v>
      </c>
      <c r="H1008" s="1">
        <v>1495</v>
      </c>
      <c r="I1008" s="1" t="s">
        <v>44</v>
      </c>
      <c r="J1008" s="1" t="s">
        <v>92</v>
      </c>
      <c r="K1008" s="1" t="s">
        <v>57</v>
      </c>
      <c r="L1008" s="1" t="s">
        <v>49</v>
      </c>
      <c r="M1008" s="1" t="s">
        <v>47</v>
      </c>
      <c r="N1008" s="1">
        <v>2</v>
      </c>
      <c r="O1008" s="1">
        <v>-2</v>
      </c>
      <c r="P1008" s="1">
        <v>0</v>
      </c>
      <c r="Q1008" s="1">
        <v>24</v>
      </c>
      <c r="R1008" s="1">
        <v>0</v>
      </c>
      <c r="S1008" s="1"/>
      <c r="T1008" s="1">
        <v>0</v>
      </c>
      <c r="U1008" s="1">
        <v>1</v>
      </c>
      <c r="V1008" s="1">
        <v>830</v>
      </c>
      <c r="W1008" s="1">
        <v>13</v>
      </c>
      <c r="X1008" s="1" t="s">
        <v>48</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x14ac:dyDescent="0.3">
      <c r="A1009" s="1" t="s">
        <v>49</v>
      </c>
      <c r="B1009" s="1" t="s">
        <v>84</v>
      </c>
      <c r="C1009" s="1" t="s">
        <v>62</v>
      </c>
      <c r="D1009" s="1" t="s">
        <v>52</v>
      </c>
      <c r="E1009" s="1" t="s">
        <v>41</v>
      </c>
      <c r="F1009" s="1" t="s">
        <v>99</v>
      </c>
      <c r="G1009" s="1" t="s">
        <v>1084</v>
      </c>
      <c r="H1009" s="1">
        <v>1756</v>
      </c>
      <c r="I1009" s="1" t="s">
        <v>44</v>
      </c>
      <c r="J1009" s="1" t="s">
        <v>45</v>
      </c>
      <c r="K1009" s="1" t="s">
        <v>46</v>
      </c>
      <c r="L1009" s="1" t="s">
        <v>49</v>
      </c>
      <c r="M1009" s="1" t="s">
        <v>47</v>
      </c>
      <c r="N1009" s="1">
        <v>2</v>
      </c>
      <c r="O1009" s="1">
        <v>-2</v>
      </c>
      <c r="P1009" s="1">
        <v>0</v>
      </c>
      <c r="Q1009" s="1">
        <v>33</v>
      </c>
      <c r="R1009" s="1">
        <v>0</v>
      </c>
      <c r="S1009" s="1"/>
      <c r="T1009" s="1">
        <v>0</v>
      </c>
      <c r="U1009" s="1">
        <v>1</v>
      </c>
      <c r="V1009" s="1">
        <v>1283</v>
      </c>
      <c r="W1009" s="1">
        <v>2</v>
      </c>
      <c r="X1009" s="1" t="s">
        <v>70</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x14ac:dyDescent="0.3">
      <c r="A1010" s="1" t="s">
        <v>49</v>
      </c>
      <c r="B1010" s="1" t="s">
        <v>50</v>
      </c>
      <c r="C1010" s="1" t="s">
        <v>51</v>
      </c>
      <c r="D1010" s="1" t="s">
        <v>52</v>
      </c>
      <c r="E1010" s="1" t="s">
        <v>53</v>
      </c>
      <c r="F1010" s="1" t="s">
        <v>65</v>
      </c>
      <c r="G1010" s="1" t="s">
        <v>1085</v>
      </c>
      <c r="H1010" s="1">
        <v>1900</v>
      </c>
      <c r="I1010" s="1" t="s">
        <v>44</v>
      </c>
      <c r="J1010" s="1" t="s">
        <v>88</v>
      </c>
      <c r="K1010" s="1" t="s">
        <v>72</v>
      </c>
      <c r="L1010" s="1" t="s">
        <v>49</v>
      </c>
      <c r="M1010" s="1" t="s">
        <v>47</v>
      </c>
      <c r="N1010" s="1">
        <v>3</v>
      </c>
      <c r="O1010" s="1">
        <v>-2</v>
      </c>
      <c r="P1010" s="1">
        <v>0</v>
      </c>
      <c r="Q1010" s="1">
        <v>48</v>
      </c>
      <c r="R1010" s="1">
        <v>0</v>
      </c>
      <c r="S1010" s="1"/>
      <c r="T1010" s="1">
        <v>0</v>
      </c>
      <c r="U1010" s="1">
        <v>1</v>
      </c>
      <c r="V1010" s="1">
        <v>117</v>
      </c>
      <c r="W1010" s="1">
        <v>22</v>
      </c>
      <c r="X1010" s="1" t="s">
        <v>70</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x14ac:dyDescent="0.3">
      <c r="A1011" s="1" t="s">
        <v>49</v>
      </c>
      <c r="B1011" s="1" t="s">
        <v>50</v>
      </c>
      <c r="C1011" s="1" t="s">
        <v>39</v>
      </c>
      <c r="D1011" s="1" t="s">
        <v>52</v>
      </c>
      <c r="E1011" s="1" t="s">
        <v>53</v>
      </c>
      <c r="F1011" s="1" t="s">
        <v>42</v>
      </c>
      <c r="G1011" s="1" t="s">
        <v>1086</v>
      </c>
      <c r="H1011" s="1">
        <v>2025</v>
      </c>
      <c r="I1011" s="1" t="s">
        <v>44</v>
      </c>
      <c r="J1011" s="1" t="s">
        <v>74</v>
      </c>
      <c r="K1011" s="1" t="s">
        <v>72</v>
      </c>
      <c r="L1011" s="1" t="s">
        <v>49</v>
      </c>
      <c r="M1011" s="1" t="s">
        <v>47</v>
      </c>
      <c r="N1011" s="1">
        <v>3</v>
      </c>
      <c r="O1011" s="1">
        <v>-2</v>
      </c>
      <c r="P1011" s="1">
        <v>0</v>
      </c>
      <c r="Q1011" s="1">
        <v>36</v>
      </c>
      <c r="R1011" s="1">
        <v>0</v>
      </c>
      <c r="S1011" s="1"/>
      <c r="T1011" s="1">
        <v>0</v>
      </c>
      <c r="U1011" s="1">
        <v>1</v>
      </c>
      <c r="V1011" s="1">
        <v>688</v>
      </c>
      <c r="W1011" s="1">
        <v>4</v>
      </c>
      <c r="X1011" s="1" t="s">
        <v>48</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x14ac:dyDescent="0.3">
      <c r="A1012" s="1" t="s">
        <v>49</v>
      </c>
      <c r="B1012" s="1" t="s">
        <v>50</v>
      </c>
      <c r="C1012" s="1" t="s">
        <v>39</v>
      </c>
      <c r="D1012" s="1" t="s">
        <v>52</v>
      </c>
      <c r="E1012" s="1" t="s">
        <v>53</v>
      </c>
      <c r="F1012" s="1" t="s">
        <v>65</v>
      </c>
      <c r="G1012" s="1" t="s">
        <v>1087</v>
      </c>
      <c r="H1012" s="1">
        <v>1760</v>
      </c>
      <c r="I1012" s="1" t="s">
        <v>44</v>
      </c>
      <c r="J1012" s="1" t="s">
        <v>61</v>
      </c>
      <c r="K1012" s="1" t="s">
        <v>57</v>
      </c>
      <c r="L1012" s="1" t="s">
        <v>49</v>
      </c>
      <c r="M1012" s="1" t="s">
        <v>47</v>
      </c>
      <c r="N1012" s="1">
        <v>4</v>
      </c>
      <c r="O1012" s="1">
        <v>-2</v>
      </c>
      <c r="P1012" s="1">
        <v>0</v>
      </c>
      <c r="Q1012" s="1">
        <v>38</v>
      </c>
      <c r="R1012" s="1">
        <v>0</v>
      </c>
      <c r="S1012" s="1"/>
      <c r="T1012" s="1">
        <v>0</v>
      </c>
      <c r="U1012" s="1">
        <v>1</v>
      </c>
      <c r="V1012" s="1">
        <v>594</v>
      </c>
      <c r="W1012" s="1">
        <v>2</v>
      </c>
      <c r="X1012" s="1" t="s">
        <v>48</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x14ac:dyDescent="0.3">
      <c r="A1013" s="1" t="s">
        <v>49</v>
      </c>
      <c r="B1013" s="1" t="s">
        <v>50</v>
      </c>
      <c r="C1013" s="1" t="s">
        <v>62</v>
      </c>
      <c r="D1013" s="1" t="s">
        <v>52</v>
      </c>
      <c r="E1013" s="1" t="s">
        <v>53</v>
      </c>
      <c r="F1013" s="1" t="s">
        <v>42</v>
      </c>
      <c r="G1013" s="1" t="s">
        <v>1088</v>
      </c>
      <c r="H1013" s="1">
        <v>1870</v>
      </c>
      <c r="I1013" s="1" t="s">
        <v>44</v>
      </c>
      <c r="J1013" s="1" t="s">
        <v>56</v>
      </c>
      <c r="K1013" s="1" t="s">
        <v>57</v>
      </c>
      <c r="L1013" s="1" t="s">
        <v>49</v>
      </c>
      <c r="M1013" s="1" t="s">
        <v>47</v>
      </c>
      <c r="N1013" s="1">
        <v>2</v>
      </c>
      <c r="O1013" s="1">
        <v>-2</v>
      </c>
      <c r="P1013" s="1">
        <v>0</v>
      </c>
      <c r="Q1013" s="1">
        <v>27</v>
      </c>
      <c r="R1013" s="1">
        <v>0</v>
      </c>
      <c r="S1013" s="1"/>
      <c r="T1013" s="1">
        <v>0</v>
      </c>
      <c r="U1013" s="1">
        <v>1</v>
      </c>
      <c r="V1013" s="1">
        <v>1131</v>
      </c>
      <c r="W1013" s="1">
        <v>15</v>
      </c>
      <c r="X1013" s="1" t="s">
        <v>70</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x14ac:dyDescent="0.3">
      <c r="A1014" s="1" t="s">
        <v>49</v>
      </c>
      <c r="B1014" s="1" t="s">
        <v>50</v>
      </c>
      <c r="C1014" s="1" t="s">
        <v>39</v>
      </c>
      <c r="D1014" s="1" t="s">
        <v>52</v>
      </c>
      <c r="E1014" s="1" t="s">
        <v>53</v>
      </c>
      <c r="F1014" s="1" t="s">
        <v>106</v>
      </c>
      <c r="G1014" s="1" t="s">
        <v>1089</v>
      </c>
      <c r="H1014" s="1">
        <v>1985</v>
      </c>
      <c r="I1014" s="1" t="s">
        <v>44</v>
      </c>
      <c r="J1014" s="1" t="s">
        <v>61</v>
      </c>
      <c r="K1014" s="1" t="s">
        <v>57</v>
      </c>
      <c r="L1014" s="1" t="s">
        <v>49</v>
      </c>
      <c r="M1014" s="1" t="s">
        <v>47</v>
      </c>
      <c r="N1014" s="1">
        <v>2</v>
      </c>
      <c r="O1014" s="1">
        <v>-2</v>
      </c>
      <c r="P1014" s="1">
        <v>0</v>
      </c>
      <c r="Q1014" s="1">
        <v>40</v>
      </c>
      <c r="R1014" s="1">
        <v>0</v>
      </c>
      <c r="S1014" s="1"/>
      <c r="T1014" s="1">
        <v>0</v>
      </c>
      <c r="U1014" s="1">
        <v>1</v>
      </c>
      <c r="V1014" s="1">
        <v>692</v>
      </c>
      <c r="W1014" s="1">
        <v>11</v>
      </c>
      <c r="X1014" s="1" t="s">
        <v>70</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x14ac:dyDescent="0.3">
      <c r="A1015" s="1" t="s">
        <v>49</v>
      </c>
      <c r="B1015" s="1" t="s">
        <v>50</v>
      </c>
      <c r="C1015" s="1" t="s">
        <v>62</v>
      </c>
      <c r="D1015" s="1" t="s">
        <v>52</v>
      </c>
      <c r="E1015" s="1" t="s">
        <v>53</v>
      </c>
      <c r="F1015" s="1" t="s">
        <v>42</v>
      </c>
      <c r="G1015" s="1" t="s">
        <v>1090</v>
      </c>
      <c r="H1015" s="1">
        <v>1513</v>
      </c>
      <c r="I1015" s="1" t="s">
        <v>44</v>
      </c>
      <c r="J1015" s="1" t="s">
        <v>61</v>
      </c>
      <c r="K1015" s="1" t="s">
        <v>57</v>
      </c>
      <c r="L1015" s="1" t="s">
        <v>49</v>
      </c>
      <c r="M1015" s="1" t="s">
        <v>47</v>
      </c>
      <c r="N1015" s="1">
        <v>3</v>
      </c>
      <c r="O1015" s="1">
        <v>-2</v>
      </c>
      <c r="P1015" s="1">
        <v>0</v>
      </c>
      <c r="Q1015" s="1">
        <v>29</v>
      </c>
      <c r="R1015" s="1">
        <v>0</v>
      </c>
      <c r="S1015" s="1"/>
      <c r="T1015" s="1">
        <v>0</v>
      </c>
      <c r="U1015" s="1">
        <v>1</v>
      </c>
      <c r="V1015" s="1">
        <v>410</v>
      </c>
      <c r="W1015" s="1">
        <v>2</v>
      </c>
      <c r="X1015" s="1" t="s">
        <v>58</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x14ac:dyDescent="0.3">
      <c r="A1016" s="1" t="s">
        <v>49</v>
      </c>
      <c r="B1016" s="1" t="s">
        <v>50</v>
      </c>
      <c r="C1016" s="1" t="s">
        <v>39</v>
      </c>
      <c r="D1016" s="1" t="s">
        <v>52</v>
      </c>
      <c r="E1016" s="1" t="s">
        <v>53</v>
      </c>
      <c r="F1016" s="1" t="s">
        <v>65</v>
      </c>
      <c r="G1016" s="1" t="s">
        <v>1091</v>
      </c>
      <c r="H1016" s="1">
        <v>1633</v>
      </c>
      <c r="I1016" s="1" t="s">
        <v>44</v>
      </c>
      <c r="J1016" s="1" t="s">
        <v>74</v>
      </c>
      <c r="K1016" s="1" t="s">
        <v>46</v>
      </c>
      <c r="L1016" s="1" t="s">
        <v>49</v>
      </c>
      <c r="M1016" s="1" t="s">
        <v>47</v>
      </c>
      <c r="N1016" s="1">
        <v>2</v>
      </c>
      <c r="O1016" s="1">
        <v>-2</v>
      </c>
      <c r="P1016" s="1">
        <v>0</v>
      </c>
      <c r="Q1016" s="1">
        <v>39</v>
      </c>
      <c r="R1016" s="1">
        <v>0</v>
      </c>
      <c r="S1016" s="1"/>
      <c r="T1016" s="1">
        <v>0</v>
      </c>
      <c r="U1016" s="1">
        <v>1</v>
      </c>
      <c r="V1016" s="1">
        <v>711</v>
      </c>
      <c r="W1016" s="1">
        <v>4</v>
      </c>
      <c r="X1016" s="1" t="s">
        <v>70</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x14ac:dyDescent="0.3">
      <c r="A1017" s="1" t="s">
        <v>49</v>
      </c>
      <c r="B1017" s="1" t="s">
        <v>50</v>
      </c>
      <c r="C1017" s="1" t="s">
        <v>39</v>
      </c>
      <c r="D1017" s="1" t="s">
        <v>52</v>
      </c>
      <c r="E1017" s="1" t="s">
        <v>53</v>
      </c>
      <c r="F1017" s="1" t="s">
        <v>65</v>
      </c>
      <c r="G1017" s="1" t="s">
        <v>1092</v>
      </c>
      <c r="H1017" s="1">
        <v>1480</v>
      </c>
      <c r="I1017" s="1" t="s">
        <v>44</v>
      </c>
      <c r="J1017" s="1" t="s">
        <v>61</v>
      </c>
      <c r="K1017" s="1" t="s">
        <v>46</v>
      </c>
      <c r="L1017" s="1" t="s">
        <v>49</v>
      </c>
      <c r="M1017" s="1" t="s">
        <v>47</v>
      </c>
      <c r="N1017" s="1">
        <v>3</v>
      </c>
      <c r="O1017" s="1">
        <v>-2</v>
      </c>
      <c r="P1017" s="1">
        <v>0</v>
      </c>
      <c r="Q1017" s="1">
        <v>42</v>
      </c>
      <c r="R1017" s="1">
        <v>0</v>
      </c>
      <c r="S1017" s="1"/>
      <c r="T1017" s="1">
        <v>0</v>
      </c>
      <c r="U1017" s="1">
        <v>1</v>
      </c>
      <c r="V1017" s="1">
        <v>748</v>
      </c>
      <c r="W1017" s="1">
        <v>9</v>
      </c>
      <c r="X1017" s="1" t="s">
        <v>48</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x14ac:dyDescent="0.3">
      <c r="A1018" s="1" t="s">
        <v>49</v>
      </c>
      <c r="B1018" s="1" t="s">
        <v>50</v>
      </c>
      <c r="C1018" s="1" t="s">
        <v>62</v>
      </c>
      <c r="D1018" s="1" t="s">
        <v>52</v>
      </c>
      <c r="E1018" s="1" t="s">
        <v>53</v>
      </c>
      <c r="F1018" s="1" t="s">
        <v>106</v>
      </c>
      <c r="G1018" s="1" t="s">
        <v>1093</v>
      </c>
      <c r="H1018" s="1">
        <v>1745</v>
      </c>
      <c r="I1018" s="1" t="s">
        <v>44</v>
      </c>
      <c r="J1018" s="1" t="s">
        <v>56</v>
      </c>
      <c r="K1018" s="1" t="s">
        <v>46</v>
      </c>
      <c r="L1018" s="1" t="s">
        <v>49</v>
      </c>
      <c r="M1018" s="1" t="s">
        <v>47</v>
      </c>
      <c r="N1018" s="1">
        <v>2</v>
      </c>
      <c r="O1018" s="1">
        <v>-2</v>
      </c>
      <c r="P1018" s="1">
        <v>0</v>
      </c>
      <c r="Q1018" s="1">
        <v>30</v>
      </c>
      <c r="R1018" s="1">
        <v>0</v>
      </c>
      <c r="S1018" s="1"/>
      <c r="T1018" s="1">
        <v>0</v>
      </c>
      <c r="U1018" s="1">
        <v>1</v>
      </c>
      <c r="V1018" s="1">
        <v>1312</v>
      </c>
      <c r="W1018" s="1">
        <v>2</v>
      </c>
      <c r="X1018" s="1" t="s">
        <v>64</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x14ac:dyDescent="0.3">
      <c r="A1019" s="1" t="s">
        <v>49</v>
      </c>
      <c r="B1019" s="1" t="s">
        <v>50</v>
      </c>
      <c r="C1019" s="1" t="s">
        <v>39</v>
      </c>
      <c r="D1019" s="1" t="s">
        <v>52</v>
      </c>
      <c r="E1019" s="1" t="s">
        <v>41</v>
      </c>
      <c r="F1019" s="1" t="s">
        <v>99</v>
      </c>
      <c r="G1019" s="1" t="s">
        <v>1094</v>
      </c>
      <c r="H1019" s="1">
        <v>1481</v>
      </c>
      <c r="I1019" s="1" t="s">
        <v>44</v>
      </c>
      <c r="J1019" s="1" t="s">
        <v>45</v>
      </c>
      <c r="K1019" s="1" t="s">
        <v>57</v>
      </c>
      <c r="L1019" s="1" t="s">
        <v>49</v>
      </c>
      <c r="M1019" s="1" t="s">
        <v>47</v>
      </c>
      <c r="N1019" s="1">
        <v>4</v>
      </c>
      <c r="O1019" s="1">
        <v>-2</v>
      </c>
      <c r="P1019" s="1">
        <v>0</v>
      </c>
      <c r="Q1019" s="1">
        <v>44</v>
      </c>
      <c r="R1019" s="1">
        <v>0</v>
      </c>
      <c r="S1019" s="1"/>
      <c r="T1019" s="1">
        <v>0</v>
      </c>
      <c r="U1019" s="1">
        <v>1</v>
      </c>
      <c r="V1019" s="1">
        <v>383</v>
      </c>
      <c r="W1019" s="1">
        <v>1</v>
      </c>
      <c r="X1019" s="1" t="s">
        <v>127</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x14ac:dyDescent="0.3">
      <c r="A1020" s="1" t="s">
        <v>49</v>
      </c>
      <c r="B1020" s="1" t="s">
        <v>50</v>
      </c>
      <c r="C1020" s="1" t="s">
        <v>62</v>
      </c>
      <c r="D1020" s="1" t="s">
        <v>52</v>
      </c>
      <c r="E1020" s="1" t="s">
        <v>41</v>
      </c>
      <c r="F1020" s="1" t="s">
        <v>99</v>
      </c>
      <c r="G1020" s="1" t="s">
        <v>1095</v>
      </c>
      <c r="H1020" s="1">
        <v>1833</v>
      </c>
      <c r="I1020" s="1" t="s">
        <v>44</v>
      </c>
      <c r="J1020" s="1" t="s">
        <v>45</v>
      </c>
      <c r="K1020" s="1" t="s">
        <v>57</v>
      </c>
      <c r="L1020" s="1" t="s">
        <v>49</v>
      </c>
      <c r="M1020" s="1" t="s">
        <v>47</v>
      </c>
      <c r="N1020" s="1">
        <v>3</v>
      </c>
      <c r="O1020" s="1">
        <v>-2</v>
      </c>
      <c r="P1020" s="1">
        <v>0</v>
      </c>
      <c r="Q1020" s="1">
        <v>31</v>
      </c>
      <c r="R1020" s="1">
        <v>0</v>
      </c>
      <c r="S1020" s="1"/>
      <c r="T1020" s="1">
        <v>0</v>
      </c>
      <c r="U1020" s="1">
        <v>1</v>
      </c>
      <c r="V1020" s="1">
        <v>1125</v>
      </c>
      <c r="W1020" s="1">
        <v>7</v>
      </c>
      <c r="X1020" s="1" t="s">
        <v>64</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x14ac:dyDescent="0.3">
      <c r="A1021" s="1" t="s">
        <v>49</v>
      </c>
      <c r="B1021" s="1" t="s">
        <v>38</v>
      </c>
      <c r="C1021" s="1" t="s">
        <v>62</v>
      </c>
      <c r="D1021" s="1" t="s">
        <v>52</v>
      </c>
      <c r="E1021" s="1" t="s">
        <v>154</v>
      </c>
      <c r="F1021" s="1" t="s">
        <v>156</v>
      </c>
      <c r="G1021" s="1" t="s">
        <v>1096</v>
      </c>
      <c r="H1021" s="1">
        <v>1987</v>
      </c>
      <c r="I1021" s="1" t="s">
        <v>44</v>
      </c>
      <c r="J1021" s="1" t="s">
        <v>156</v>
      </c>
      <c r="K1021" s="1" t="s">
        <v>57</v>
      </c>
      <c r="L1021" s="1" t="s">
        <v>49</v>
      </c>
      <c r="M1021" s="1" t="s">
        <v>47</v>
      </c>
      <c r="N1021" s="1">
        <v>3</v>
      </c>
      <c r="O1021" s="1">
        <v>-2</v>
      </c>
      <c r="P1021" s="1">
        <v>0</v>
      </c>
      <c r="Q1021" s="1">
        <v>25</v>
      </c>
      <c r="R1021" s="1">
        <v>0</v>
      </c>
      <c r="S1021" s="1"/>
      <c r="T1021" s="1">
        <v>0</v>
      </c>
      <c r="U1021" s="1">
        <v>1</v>
      </c>
      <c r="V1021" s="1">
        <v>309</v>
      </c>
      <c r="W1021" s="1">
        <v>2</v>
      </c>
      <c r="X1021" s="1" t="s">
        <v>70</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x14ac:dyDescent="0.3">
      <c r="A1022" s="1" t="s">
        <v>49</v>
      </c>
      <c r="B1022" s="1" t="s">
        <v>38</v>
      </c>
      <c r="C1022" s="1" t="s">
        <v>51</v>
      </c>
      <c r="D1022" s="1" t="s">
        <v>52</v>
      </c>
      <c r="E1022" s="1" t="s">
        <v>154</v>
      </c>
      <c r="F1022" s="1" t="s">
        <v>42</v>
      </c>
      <c r="G1022" s="1" t="s">
        <v>1097</v>
      </c>
      <c r="H1022" s="1">
        <v>1625</v>
      </c>
      <c r="I1022" s="1" t="s">
        <v>44</v>
      </c>
      <c r="J1022" s="1" t="s">
        <v>88</v>
      </c>
      <c r="K1022" s="1" t="s">
        <v>57</v>
      </c>
      <c r="L1022" s="1" t="s">
        <v>49</v>
      </c>
      <c r="M1022" s="1" t="s">
        <v>47</v>
      </c>
      <c r="N1022" s="1">
        <v>2</v>
      </c>
      <c r="O1022" s="1">
        <v>-2</v>
      </c>
      <c r="P1022" s="1">
        <v>0</v>
      </c>
      <c r="Q1022" s="1">
        <v>47</v>
      </c>
      <c r="R1022" s="1">
        <v>0</v>
      </c>
      <c r="S1022" s="1"/>
      <c r="T1022" s="1">
        <v>0</v>
      </c>
      <c r="U1022" s="1">
        <v>1</v>
      </c>
      <c r="V1022" s="1">
        <v>1176</v>
      </c>
      <c r="W1022" s="1">
        <v>26</v>
      </c>
      <c r="X1022" s="1" t="s">
        <v>64</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x14ac:dyDescent="0.3">
      <c r="A1023" s="1" t="s">
        <v>49</v>
      </c>
      <c r="B1023" s="1" t="s">
        <v>38</v>
      </c>
      <c r="C1023" s="1" t="s">
        <v>62</v>
      </c>
      <c r="D1023" s="1" t="s">
        <v>52</v>
      </c>
      <c r="E1023" s="1" t="s">
        <v>154</v>
      </c>
      <c r="F1023" s="1" t="s">
        <v>65</v>
      </c>
      <c r="G1023" s="1" t="s">
        <v>1098</v>
      </c>
      <c r="H1023" s="1">
        <v>1461</v>
      </c>
      <c r="I1023" s="1" t="s">
        <v>44</v>
      </c>
      <c r="J1023" s="1" t="s">
        <v>156</v>
      </c>
      <c r="K1023" s="1" t="s">
        <v>46</v>
      </c>
      <c r="L1023" s="1" t="s">
        <v>49</v>
      </c>
      <c r="M1023" s="1" t="s">
        <v>47</v>
      </c>
      <c r="N1023" s="1">
        <v>3</v>
      </c>
      <c r="O1023" s="1">
        <v>-2</v>
      </c>
      <c r="P1023" s="1">
        <v>0</v>
      </c>
      <c r="Q1023" s="1">
        <v>31</v>
      </c>
      <c r="R1023" s="1">
        <v>0</v>
      </c>
      <c r="S1023" s="1"/>
      <c r="T1023" s="1">
        <v>0</v>
      </c>
      <c r="U1023" s="1">
        <v>1</v>
      </c>
      <c r="V1023" s="1">
        <v>1398</v>
      </c>
      <c r="W1023" s="1">
        <v>8</v>
      </c>
      <c r="X1023" s="1" t="s">
        <v>48</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x14ac:dyDescent="0.3">
      <c r="A1024" s="1" t="s">
        <v>49</v>
      </c>
      <c r="B1024" s="1" t="s">
        <v>38</v>
      </c>
      <c r="C1024" s="1" t="s">
        <v>62</v>
      </c>
      <c r="D1024" s="1" t="s">
        <v>52</v>
      </c>
      <c r="E1024" s="1" t="s">
        <v>53</v>
      </c>
      <c r="F1024" s="1" t="s">
        <v>65</v>
      </c>
      <c r="G1024" s="1" t="s">
        <v>1099</v>
      </c>
      <c r="H1024" s="1">
        <v>1916</v>
      </c>
      <c r="I1024" s="1" t="s">
        <v>44</v>
      </c>
      <c r="J1024" s="1" t="s">
        <v>61</v>
      </c>
      <c r="K1024" s="1" t="s">
        <v>72</v>
      </c>
      <c r="L1024" s="1" t="s">
        <v>49</v>
      </c>
      <c r="M1024" s="1" t="s">
        <v>47</v>
      </c>
      <c r="N1024" s="1">
        <v>0</v>
      </c>
      <c r="O1024" s="1">
        <v>-2</v>
      </c>
      <c r="P1024" s="1">
        <v>0</v>
      </c>
      <c r="Q1024" s="1">
        <v>31</v>
      </c>
      <c r="R1024" s="1">
        <v>0</v>
      </c>
      <c r="S1024" s="1"/>
      <c r="T1024" s="1">
        <v>0</v>
      </c>
      <c r="U1024" s="1">
        <v>1</v>
      </c>
      <c r="V1024" s="1">
        <v>471</v>
      </c>
      <c r="W1024" s="1">
        <v>4</v>
      </c>
      <c r="X1024" s="1" t="s">
        <v>70</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x14ac:dyDescent="0.3">
      <c r="A1025" s="1" t="s">
        <v>49</v>
      </c>
      <c r="B1025" s="1" t="s">
        <v>38</v>
      </c>
      <c r="C1025" s="1" t="s">
        <v>39</v>
      </c>
      <c r="D1025" s="1" t="s">
        <v>52</v>
      </c>
      <c r="E1025" s="1" t="s">
        <v>53</v>
      </c>
      <c r="F1025" s="1" t="s">
        <v>42</v>
      </c>
      <c r="G1025" s="1" t="s">
        <v>1100</v>
      </c>
      <c r="H1025" s="1">
        <v>1829</v>
      </c>
      <c r="I1025" s="1" t="s">
        <v>44</v>
      </c>
      <c r="J1025" s="1" t="s">
        <v>76</v>
      </c>
      <c r="K1025" s="1" t="s">
        <v>72</v>
      </c>
      <c r="L1025" s="1" t="s">
        <v>49</v>
      </c>
      <c r="M1025" s="1" t="s">
        <v>47</v>
      </c>
      <c r="N1025" s="1">
        <v>3</v>
      </c>
      <c r="O1025" s="1">
        <v>-2</v>
      </c>
      <c r="P1025" s="1">
        <v>0</v>
      </c>
      <c r="Q1025" s="1">
        <v>40</v>
      </c>
      <c r="R1025" s="1">
        <v>0</v>
      </c>
      <c r="S1025" s="1"/>
      <c r="T1025" s="1">
        <v>0</v>
      </c>
      <c r="U1025" s="1">
        <v>1</v>
      </c>
      <c r="V1025" s="1">
        <v>750</v>
      </c>
      <c r="W1025" s="1">
        <v>12</v>
      </c>
      <c r="X1025" s="1" t="s">
        <v>70</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x14ac:dyDescent="0.3">
      <c r="A1026" s="1" t="s">
        <v>49</v>
      </c>
      <c r="B1026" s="1" t="s">
        <v>38</v>
      </c>
      <c r="C1026" s="1" t="s">
        <v>39</v>
      </c>
      <c r="D1026" s="1" t="s">
        <v>52</v>
      </c>
      <c r="E1026" s="1" t="s">
        <v>53</v>
      </c>
      <c r="F1026" s="1" t="s">
        <v>42</v>
      </c>
      <c r="G1026" s="1" t="s">
        <v>1101</v>
      </c>
      <c r="H1026" s="1">
        <v>1822</v>
      </c>
      <c r="I1026" s="1" t="s">
        <v>44</v>
      </c>
      <c r="J1026" s="1" t="s">
        <v>76</v>
      </c>
      <c r="K1026" s="1" t="s">
        <v>72</v>
      </c>
      <c r="L1026" s="1" t="s">
        <v>49</v>
      </c>
      <c r="M1026" s="1" t="s">
        <v>47</v>
      </c>
      <c r="N1026" s="1">
        <v>3</v>
      </c>
      <c r="O1026" s="1">
        <v>-2</v>
      </c>
      <c r="P1026" s="1">
        <v>0</v>
      </c>
      <c r="Q1026" s="1">
        <v>40</v>
      </c>
      <c r="R1026" s="1">
        <v>0</v>
      </c>
      <c r="S1026" s="1"/>
      <c r="T1026" s="1">
        <v>0</v>
      </c>
      <c r="U1026" s="1">
        <v>1</v>
      </c>
      <c r="V1026" s="1">
        <v>1194</v>
      </c>
      <c r="W1026" s="1">
        <v>1</v>
      </c>
      <c r="X1026" s="1" t="s">
        <v>70</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x14ac:dyDescent="0.3">
      <c r="A1027" s="1" t="s">
        <v>49</v>
      </c>
      <c r="B1027" s="1" t="s">
        <v>38</v>
      </c>
      <c r="C1027" s="1" t="s">
        <v>62</v>
      </c>
      <c r="D1027" s="1" t="s">
        <v>52</v>
      </c>
      <c r="E1027" s="1" t="s">
        <v>53</v>
      </c>
      <c r="F1027" s="1" t="s">
        <v>106</v>
      </c>
      <c r="G1027" s="1" t="s">
        <v>1102</v>
      </c>
      <c r="H1027" s="1">
        <v>1762</v>
      </c>
      <c r="I1027" s="1" t="s">
        <v>44</v>
      </c>
      <c r="J1027" s="1" t="s">
        <v>56</v>
      </c>
      <c r="K1027" s="1" t="s">
        <v>72</v>
      </c>
      <c r="L1027" s="1" t="s">
        <v>49</v>
      </c>
      <c r="M1027" s="1" t="s">
        <v>47</v>
      </c>
      <c r="N1027" s="1">
        <v>2</v>
      </c>
      <c r="O1027" s="1">
        <v>-2</v>
      </c>
      <c r="P1027" s="1">
        <v>0</v>
      </c>
      <c r="Q1027" s="1">
        <v>29</v>
      </c>
      <c r="R1027" s="1">
        <v>0</v>
      </c>
      <c r="S1027" s="1"/>
      <c r="T1027" s="1">
        <v>0</v>
      </c>
      <c r="U1027" s="1">
        <v>1</v>
      </c>
      <c r="V1027" s="1">
        <v>590</v>
      </c>
      <c r="W1027" s="1">
        <v>4</v>
      </c>
      <c r="X1027" s="1" t="s">
        <v>70</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x14ac:dyDescent="0.3">
      <c r="A1028" s="1" t="s">
        <v>49</v>
      </c>
      <c r="B1028" s="1" t="s">
        <v>38</v>
      </c>
      <c r="C1028" s="1" t="s">
        <v>62</v>
      </c>
      <c r="D1028" s="1" t="s">
        <v>52</v>
      </c>
      <c r="E1028" s="1" t="s">
        <v>53</v>
      </c>
      <c r="F1028" s="1" t="s">
        <v>42</v>
      </c>
      <c r="G1028" s="1" t="s">
        <v>1103</v>
      </c>
      <c r="H1028" s="1">
        <v>1658</v>
      </c>
      <c r="I1028" s="1" t="s">
        <v>44</v>
      </c>
      <c r="J1028" s="1" t="s">
        <v>56</v>
      </c>
      <c r="K1028" s="1" t="s">
        <v>72</v>
      </c>
      <c r="L1028" s="1" t="s">
        <v>49</v>
      </c>
      <c r="M1028" s="1" t="s">
        <v>47</v>
      </c>
      <c r="N1028" s="1">
        <v>2</v>
      </c>
      <c r="O1028" s="1">
        <v>-2</v>
      </c>
      <c r="P1028" s="1">
        <v>0</v>
      </c>
      <c r="Q1028" s="1">
        <v>34</v>
      </c>
      <c r="R1028" s="1">
        <v>0</v>
      </c>
      <c r="S1028" s="1"/>
      <c r="T1028" s="1">
        <v>0</v>
      </c>
      <c r="U1028" s="1">
        <v>1</v>
      </c>
      <c r="V1028" s="1">
        <v>1130</v>
      </c>
      <c r="W1028" s="1">
        <v>3</v>
      </c>
      <c r="X1028" s="1" t="s">
        <v>70</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x14ac:dyDescent="0.3">
      <c r="A1029" s="1" t="s">
        <v>49</v>
      </c>
      <c r="B1029" s="1" t="s">
        <v>38</v>
      </c>
      <c r="C1029" s="1" t="s">
        <v>51</v>
      </c>
      <c r="D1029" s="1" t="s">
        <v>52</v>
      </c>
      <c r="E1029" s="1" t="s">
        <v>53</v>
      </c>
      <c r="F1029" s="1" t="s">
        <v>59</v>
      </c>
      <c r="G1029" s="1" t="s">
        <v>1104</v>
      </c>
      <c r="H1029" s="1">
        <v>1635</v>
      </c>
      <c r="I1029" s="1" t="s">
        <v>44</v>
      </c>
      <c r="J1029" s="1" t="s">
        <v>74</v>
      </c>
      <c r="K1029" s="1" t="s">
        <v>72</v>
      </c>
      <c r="L1029" s="1" t="s">
        <v>49</v>
      </c>
      <c r="M1029" s="1" t="s">
        <v>47</v>
      </c>
      <c r="N1029" s="1">
        <v>3</v>
      </c>
      <c r="O1029" s="1">
        <v>-2</v>
      </c>
      <c r="P1029" s="1">
        <v>0</v>
      </c>
      <c r="Q1029" s="1">
        <v>45</v>
      </c>
      <c r="R1029" s="1">
        <v>0</v>
      </c>
      <c r="S1029" s="1"/>
      <c r="T1029" s="1">
        <v>0</v>
      </c>
      <c r="U1029" s="1">
        <v>1</v>
      </c>
      <c r="V1029" s="1">
        <v>1329</v>
      </c>
      <c r="W1029" s="1">
        <v>2</v>
      </c>
      <c r="X1029" s="1" t="s">
        <v>48</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x14ac:dyDescent="0.3">
      <c r="A1030" s="1" t="s">
        <v>49</v>
      </c>
      <c r="B1030" s="1" t="s">
        <v>38</v>
      </c>
      <c r="C1030" s="1" t="s">
        <v>51</v>
      </c>
      <c r="D1030" s="1" t="s">
        <v>52</v>
      </c>
      <c r="E1030" s="1" t="s">
        <v>53</v>
      </c>
      <c r="F1030" s="1" t="s">
        <v>42</v>
      </c>
      <c r="G1030" s="1" t="s">
        <v>1105</v>
      </c>
      <c r="H1030" s="1">
        <v>1656</v>
      </c>
      <c r="I1030" s="1" t="s">
        <v>44</v>
      </c>
      <c r="J1030" s="1" t="s">
        <v>94</v>
      </c>
      <c r="K1030" s="1" t="s">
        <v>72</v>
      </c>
      <c r="L1030" s="1" t="s">
        <v>49</v>
      </c>
      <c r="M1030" s="1" t="s">
        <v>47</v>
      </c>
      <c r="N1030" s="1">
        <v>3</v>
      </c>
      <c r="O1030" s="1">
        <v>-2</v>
      </c>
      <c r="P1030" s="1">
        <v>0</v>
      </c>
      <c r="Q1030" s="1">
        <v>50</v>
      </c>
      <c r="R1030" s="1">
        <v>0</v>
      </c>
      <c r="S1030" s="1"/>
      <c r="T1030" s="1">
        <v>0</v>
      </c>
      <c r="U1030" s="1">
        <v>1</v>
      </c>
      <c r="V1030" s="1">
        <v>813</v>
      </c>
      <c r="W1030" s="1">
        <v>17</v>
      </c>
      <c r="X1030" s="1" t="s">
        <v>127</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x14ac:dyDescent="0.3">
      <c r="A1031" s="1" t="s">
        <v>49</v>
      </c>
      <c r="B1031" s="1" t="s">
        <v>38</v>
      </c>
      <c r="C1031" s="1" t="s">
        <v>62</v>
      </c>
      <c r="D1031" s="1" t="s">
        <v>52</v>
      </c>
      <c r="E1031" s="1" t="s">
        <v>53</v>
      </c>
      <c r="F1031" s="1" t="s">
        <v>65</v>
      </c>
      <c r="G1031" s="1" t="s">
        <v>1106</v>
      </c>
      <c r="H1031" s="1">
        <v>1502</v>
      </c>
      <c r="I1031" s="1" t="s">
        <v>44</v>
      </c>
      <c r="J1031" s="1" t="s">
        <v>61</v>
      </c>
      <c r="K1031" s="1" t="s">
        <v>57</v>
      </c>
      <c r="L1031" s="1" t="s">
        <v>49</v>
      </c>
      <c r="M1031" s="1" t="s">
        <v>47</v>
      </c>
      <c r="N1031" s="1">
        <v>5</v>
      </c>
      <c r="O1031" s="1">
        <v>-2</v>
      </c>
      <c r="P1031" s="1">
        <v>0</v>
      </c>
      <c r="Q1031" s="1">
        <v>33</v>
      </c>
      <c r="R1031" s="1">
        <v>0</v>
      </c>
      <c r="S1031" s="1"/>
      <c r="T1031" s="1">
        <v>0</v>
      </c>
      <c r="U1031" s="1">
        <v>1</v>
      </c>
      <c r="V1031" s="1">
        <v>1099</v>
      </c>
      <c r="W1031" s="1">
        <v>4</v>
      </c>
      <c r="X1031" s="1" t="s">
        <v>64</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x14ac:dyDescent="0.3">
      <c r="A1032" s="1" t="s">
        <v>49</v>
      </c>
      <c r="B1032" s="1" t="s">
        <v>38</v>
      </c>
      <c r="C1032" s="1" t="s">
        <v>39</v>
      </c>
      <c r="D1032" s="1" t="s">
        <v>52</v>
      </c>
      <c r="E1032" s="1" t="s">
        <v>53</v>
      </c>
      <c r="F1032" s="1" t="s">
        <v>65</v>
      </c>
      <c r="G1032" s="1" t="s">
        <v>1107</v>
      </c>
      <c r="H1032" s="1">
        <v>1866</v>
      </c>
      <c r="I1032" s="1" t="s">
        <v>44</v>
      </c>
      <c r="J1032" s="1" t="s">
        <v>88</v>
      </c>
      <c r="K1032" s="1" t="s">
        <v>57</v>
      </c>
      <c r="L1032" s="1" t="s">
        <v>49</v>
      </c>
      <c r="M1032" s="1" t="s">
        <v>47</v>
      </c>
      <c r="N1032" s="1">
        <v>2</v>
      </c>
      <c r="O1032" s="1">
        <v>-2</v>
      </c>
      <c r="P1032" s="1">
        <v>0</v>
      </c>
      <c r="Q1032" s="1">
        <v>43</v>
      </c>
      <c r="R1032" s="1">
        <v>0</v>
      </c>
      <c r="S1032" s="1"/>
      <c r="T1032" s="1">
        <v>0</v>
      </c>
      <c r="U1032" s="1">
        <v>1</v>
      </c>
      <c r="V1032" s="1">
        <v>823</v>
      </c>
      <c r="W1032" s="1">
        <v>6</v>
      </c>
      <c r="X1032" s="1" t="s">
        <v>70</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x14ac:dyDescent="0.3">
      <c r="A1033" s="1" t="s">
        <v>49</v>
      </c>
      <c r="B1033" s="1" t="s">
        <v>38</v>
      </c>
      <c r="C1033" s="1" t="s">
        <v>51</v>
      </c>
      <c r="D1033" s="1" t="s">
        <v>52</v>
      </c>
      <c r="E1033" s="1" t="s">
        <v>53</v>
      </c>
      <c r="F1033" s="1" t="s">
        <v>106</v>
      </c>
      <c r="G1033" s="1" t="s">
        <v>1108</v>
      </c>
      <c r="H1033" s="1">
        <v>1786</v>
      </c>
      <c r="I1033" s="1" t="s">
        <v>44</v>
      </c>
      <c r="J1033" s="1" t="s">
        <v>88</v>
      </c>
      <c r="K1033" s="1" t="s">
        <v>57</v>
      </c>
      <c r="L1033" s="1" t="s">
        <v>49</v>
      </c>
      <c r="M1033" s="1" t="s">
        <v>47</v>
      </c>
      <c r="N1033" s="1">
        <v>2</v>
      </c>
      <c r="O1033" s="1">
        <v>-2</v>
      </c>
      <c r="P1033" s="1">
        <v>0</v>
      </c>
      <c r="Q1033" s="1">
        <v>51</v>
      </c>
      <c r="R1033" s="1">
        <v>0</v>
      </c>
      <c r="S1033" s="1"/>
      <c r="T1033" s="1">
        <v>0</v>
      </c>
      <c r="U1033" s="1">
        <v>1</v>
      </c>
      <c r="V1033" s="1">
        <v>942</v>
      </c>
      <c r="W1033" s="1">
        <v>3</v>
      </c>
      <c r="X1033" s="1" t="s">
        <v>70</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x14ac:dyDescent="0.3">
      <c r="A1034" s="1" t="s">
        <v>49</v>
      </c>
      <c r="B1034" s="1" t="s">
        <v>38</v>
      </c>
      <c r="C1034" s="1" t="s">
        <v>62</v>
      </c>
      <c r="D1034" s="1" t="s">
        <v>52</v>
      </c>
      <c r="E1034" s="1" t="s">
        <v>53</v>
      </c>
      <c r="F1034" s="1" t="s">
        <v>42</v>
      </c>
      <c r="G1034" s="1" t="s">
        <v>1109</v>
      </c>
      <c r="H1034" s="1">
        <v>1701</v>
      </c>
      <c r="I1034" s="1" t="s">
        <v>44</v>
      </c>
      <c r="J1034" s="1" t="s">
        <v>56</v>
      </c>
      <c r="K1034" s="1" t="s">
        <v>57</v>
      </c>
      <c r="L1034" s="1" t="s">
        <v>49</v>
      </c>
      <c r="M1034" s="1" t="s">
        <v>47</v>
      </c>
      <c r="N1034" s="1">
        <v>3</v>
      </c>
      <c r="O1034" s="1">
        <v>-2</v>
      </c>
      <c r="P1034" s="1">
        <v>0</v>
      </c>
      <c r="Q1034" s="1">
        <v>34</v>
      </c>
      <c r="R1034" s="1">
        <v>0</v>
      </c>
      <c r="S1034" s="1"/>
      <c r="T1034" s="1">
        <v>0</v>
      </c>
      <c r="U1034" s="1">
        <v>1</v>
      </c>
      <c r="V1034" s="1">
        <v>678</v>
      </c>
      <c r="W1034" s="1">
        <v>19</v>
      </c>
      <c r="X1034" s="1" t="s">
        <v>70</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x14ac:dyDescent="0.3">
      <c r="A1035" s="1" t="s">
        <v>49</v>
      </c>
      <c r="B1035" s="1" t="s">
        <v>38</v>
      </c>
      <c r="C1035" s="1" t="s">
        <v>62</v>
      </c>
      <c r="D1035" s="1" t="s">
        <v>52</v>
      </c>
      <c r="E1035" s="1" t="s">
        <v>53</v>
      </c>
      <c r="F1035" s="1" t="s">
        <v>65</v>
      </c>
      <c r="G1035" s="1" t="s">
        <v>1110</v>
      </c>
      <c r="H1035" s="1">
        <v>1647</v>
      </c>
      <c r="I1035" s="1" t="s">
        <v>44</v>
      </c>
      <c r="J1035" s="1" t="s">
        <v>56</v>
      </c>
      <c r="K1035" s="1" t="s">
        <v>57</v>
      </c>
      <c r="L1035" s="1" t="s">
        <v>49</v>
      </c>
      <c r="M1035" s="1" t="s">
        <v>47</v>
      </c>
      <c r="N1035" s="1">
        <v>0</v>
      </c>
      <c r="O1035" s="1">
        <v>-2</v>
      </c>
      <c r="P1035" s="1">
        <v>0</v>
      </c>
      <c r="Q1035" s="1">
        <v>27</v>
      </c>
      <c r="R1035" s="1">
        <v>0</v>
      </c>
      <c r="S1035" s="1"/>
      <c r="T1035" s="1">
        <v>0</v>
      </c>
      <c r="U1035" s="1">
        <v>1</v>
      </c>
      <c r="V1035" s="1">
        <v>486</v>
      </c>
      <c r="W1035" s="1">
        <v>8</v>
      </c>
      <c r="X1035" s="1" t="s">
        <v>70</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x14ac:dyDescent="0.3">
      <c r="A1036" s="1" t="s">
        <v>49</v>
      </c>
      <c r="B1036" s="1" t="s">
        <v>38</v>
      </c>
      <c r="C1036" s="1" t="s">
        <v>51</v>
      </c>
      <c r="D1036" s="1" t="s">
        <v>52</v>
      </c>
      <c r="E1036" s="1" t="s">
        <v>53</v>
      </c>
      <c r="F1036" s="1" t="s">
        <v>59</v>
      </c>
      <c r="G1036" s="1" t="s">
        <v>1111</v>
      </c>
      <c r="H1036" s="1">
        <v>1409</v>
      </c>
      <c r="I1036" s="1" t="s">
        <v>44</v>
      </c>
      <c r="J1036" s="1" t="s">
        <v>61</v>
      </c>
      <c r="K1036" s="1" t="s">
        <v>57</v>
      </c>
      <c r="L1036" s="1" t="s">
        <v>49</v>
      </c>
      <c r="M1036" s="1" t="s">
        <v>47</v>
      </c>
      <c r="N1036" s="1">
        <v>2</v>
      </c>
      <c r="O1036" s="1">
        <v>-2</v>
      </c>
      <c r="P1036" s="1">
        <v>0</v>
      </c>
      <c r="Q1036" s="1">
        <v>52</v>
      </c>
      <c r="R1036" s="1">
        <v>0</v>
      </c>
      <c r="S1036" s="1"/>
      <c r="T1036" s="1">
        <v>0</v>
      </c>
      <c r="U1036" s="1">
        <v>1</v>
      </c>
      <c r="V1036" s="1">
        <v>258</v>
      </c>
      <c r="W1036" s="1">
        <v>8</v>
      </c>
      <c r="X1036" s="1" t="s">
        <v>64</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x14ac:dyDescent="0.3">
      <c r="A1037" s="1" t="s">
        <v>49</v>
      </c>
      <c r="B1037" s="1" t="s">
        <v>38</v>
      </c>
      <c r="C1037" s="1" t="s">
        <v>39</v>
      </c>
      <c r="D1037" s="1" t="s">
        <v>52</v>
      </c>
      <c r="E1037" s="1" t="s">
        <v>53</v>
      </c>
      <c r="F1037" s="1" t="s">
        <v>65</v>
      </c>
      <c r="G1037" s="1" t="s">
        <v>1112</v>
      </c>
      <c r="H1037" s="1">
        <v>2015</v>
      </c>
      <c r="I1037" s="1" t="s">
        <v>44</v>
      </c>
      <c r="J1037" s="1" t="s">
        <v>94</v>
      </c>
      <c r="K1037" s="1" t="s">
        <v>57</v>
      </c>
      <c r="L1037" s="1" t="s">
        <v>49</v>
      </c>
      <c r="M1037" s="1" t="s">
        <v>47</v>
      </c>
      <c r="N1037" s="1">
        <v>3</v>
      </c>
      <c r="O1037" s="1">
        <v>-2</v>
      </c>
      <c r="P1037" s="1">
        <v>0</v>
      </c>
      <c r="Q1037" s="1">
        <v>38</v>
      </c>
      <c r="R1037" s="1">
        <v>0</v>
      </c>
      <c r="S1037" s="1"/>
      <c r="T1037" s="1">
        <v>0</v>
      </c>
      <c r="U1037" s="1">
        <v>1</v>
      </c>
      <c r="V1037" s="1">
        <v>201</v>
      </c>
      <c r="W1037" s="1">
        <v>10</v>
      </c>
      <c r="X1037" s="1" t="s">
        <v>70</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x14ac:dyDescent="0.3">
      <c r="A1038" s="1" t="s">
        <v>49</v>
      </c>
      <c r="B1038" s="1" t="s">
        <v>38</v>
      </c>
      <c r="C1038" s="1" t="s">
        <v>39</v>
      </c>
      <c r="D1038" s="1" t="s">
        <v>52</v>
      </c>
      <c r="E1038" s="1" t="s">
        <v>53</v>
      </c>
      <c r="F1038" s="1" t="s">
        <v>65</v>
      </c>
      <c r="G1038" s="1" t="s">
        <v>1113</v>
      </c>
      <c r="H1038" s="1">
        <v>1640</v>
      </c>
      <c r="I1038" s="1" t="s">
        <v>44</v>
      </c>
      <c r="J1038" s="1" t="s">
        <v>56</v>
      </c>
      <c r="K1038" s="1" t="s">
        <v>57</v>
      </c>
      <c r="L1038" s="1" t="s">
        <v>49</v>
      </c>
      <c r="M1038" s="1" t="s">
        <v>47</v>
      </c>
      <c r="N1038" s="1">
        <v>2</v>
      </c>
      <c r="O1038" s="1">
        <v>-2</v>
      </c>
      <c r="P1038" s="1">
        <v>0</v>
      </c>
      <c r="Q1038" s="1">
        <v>37</v>
      </c>
      <c r="R1038" s="1">
        <v>0</v>
      </c>
      <c r="S1038" s="1"/>
      <c r="T1038" s="1">
        <v>0</v>
      </c>
      <c r="U1038" s="1">
        <v>1</v>
      </c>
      <c r="V1038" s="1">
        <v>1470</v>
      </c>
      <c r="W1038" s="1">
        <v>10</v>
      </c>
      <c r="X1038" s="1" t="s">
        <v>70</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x14ac:dyDescent="0.3">
      <c r="A1039" s="1" t="s">
        <v>49</v>
      </c>
      <c r="B1039" s="1" t="s">
        <v>38</v>
      </c>
      <c r="C1039" s="1" t="s">
        <v>62</v>
      </c>
      <c r="D1039" s="1" t="s">
        <v>52</v>
      </c>
      <c r="E1039" s="1" t="s">
        <v>53</v>
      </c>
      <c r="F1039" s="1" t="s">
        <v>59</v>
      </c>
      <c r="G1039" s="1" t="s">
        <v>1114</v>
      </c>
      <c r="H1039" s="1">
        <v>1544</v>
      </c>
      <c r="I1039" s="1" t="s">
        <v>44</v>
      </c>
      <c r="J1039" s="1" t="s">
        <v>76</v>
      </c>
      <c r="K1039" s="1" t="s">
        <v>57</v>
      </c>
      <c r="L1039" s="1" t="s">
        <v>49</v>
      </c>
      <c r="M1039" s="1" t="s">
        <v>47</v>
      </c>
      <c r="N1039" s="1">
        <v>3</v>
      </c>
      <c r="O1039" s="1">
        <v>-2</v>
      </c>
      <c r="P1039" s="1">
        <v>0</v>
      </c>
      <c r="Q1039" s="1">
        <v>29</v>
      </c>
      <c r="R1039" s="1">
        <v>0</v>
      </c>
      <c r="S1039" s="1"/>
      <c r="T1039" s="1">
        <v>0</v>
      </c>
      <c r="U1039" s="1">
        <v>1</v>
      </c>
      <c r="V1039" s="1">
        <v>441</v>
      </c>
      <c r="W1039" s="1">
        <v>8</v>
      </c>
      <c r="X1039" s="1" t="s">
        <v>58</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x14ac:dyDescent="0.3">
      <c r="A1040" s="1" t="s">
        <v>49</v>
      </c>
      <c r="B1040" s="1" t="s">
        <v>38</v>
      </c>
      <c r="C1040" s="1" t="s">
        <v>39</v>
      </c>
      <c r="D1040" s="1" t="s">
        <v>52</v>
      </c>
      <c r="E1040" s="1" t="s">
        <v>53</v>
      </c>
      <c r="F1040" s="1" t="s">
        <v>42</v>
      </c>
      <c r="G1040" s="1" t="s">
        <v>1115</v>
      </c>
      <c r="H1040" s="1">
        <v>2052</v>
      </c>
      <c r="I1040" s="1" t="s">
        <v>44</v>
      </c>
      <c r="J1040" s="1" t="s">
        <v>56</v>
      </c>
      <c r="K1040" s="1" t="s">
        <v>57</v>
      </c>
      <c r="L1040" s="1" t="s">
        <v>49</v>
      </c>
      <c r="M1040" s="1" t="s">
        <v>47</v>
      </c>
      <c r="N1040" s="1">
        <v>5</v>
      </c>
      <c r="O1040" s="1">
        <v>-2</v>
      </c>
      <c r="P1040" s="1">
        <v>0</v>
      </c>
      <c r="Q1040" s="1">
        <v>35</v>
      </c>
      <c r="R1040" s="1">
        <v>0</v>
      </c>
      <c r="S1040" s="1"/>
      <c r="T1040" s="1">
        <v>0</v>
      </c>
      <c r="U1040" s="1">
        <v>1</v>
      </c>
      <c r="V1040" s="1">
        <v>287</v>
      </c>
      <c r="W1040" s="1">
        <v>1</v>
      </c>
      <c r="X1040" s="1" t="s">
        <v>64</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x14ac:dyDescent="0.3">
      <c r="A1041" s="1" t="s">
        <v>49</v>
      </c>
      <c r="B1041" s="1" t="s">
        <v>38</v>
      </c>
      <c r="C1041" s="1" t="s">
        <v>39</v>
      </c>
      <c r="D1041" s="1" t="s">
        <v>52</v>
      </c>
      <c r="E1041" s="1" t="s">
        <v>53</v>
      </c>
      <c r="F1041" s="1" t="s">
        <v>42</v>
      </c>
      <c r="G1041" s="1" t="s">
        <v>1116</v>
      </c>
      <c r="H1041" s="1">
        <v>1802</v>
      </c>
      <c r="I1041" s="1" t="s">
        <v>44</v>
      </c>
      <c r="J1041" s="1" t="s">
        <v>61</v>
      </c>
      <c r="K1041" s="1" t="s">
        <v>57</v>
      </c>
      <c r="L1041" s="1" t="s">
        <v>49</v>
      </c>
      <c r="M1041" s="1" t="s">
        <v>47</v>
      </c>
      <c r="N1041" s="1">
        <v>5</v>
      </c>
      <c r="O1041" s="1">
        <v>-2</v>
      </c>
      <c r="P1041" s="1">
        <v>0</v>
      </c>
      <c r="Q1041" s="1">
        <v>40</v>
      </c>
      <c r="R1041" s="1">
        <v>0</v>
      </c>
      <c r="S1041" s="1"/>
      <c r="T1041" s="1">
        <v>0</v>
      </c>
      <c r="U1041" s="1">
        <v>1</v>
      </c>
      <c r="V1041" s="1">
        <v>616</v>
      </c>
      <c r="W1041" s="1">
        <v>2</v>
      </c>
      <c r="X1041" s="1" t="s">
        <v>48</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x14ac:dyDescent="0.3">
      <c r="A1042" s="1" t="s">
        <v>49</v>
      </c>
      <c r="B1042" s="1" t="s">
        <v>38</v>
      </c>
      <c r="C1042" s="1" t="s">
        <v>51</v>
      </c>
      <c r="D1042" s="1" t="s">
        <v>52</v>
      </c>
      <c r="E1042" s="1" t="s">
        <v>53</v>
      </c>
      <c r="F1042" s="1" t="s">
        <v>42</v>
      </c>
      <c r="G1042" s="1" t="s">
        <v>1117</v>
      </c>
      <c r="H1042" s="1">
        <v>1617</v>
      </c>
      <c r="I1042" s="1" t="s">
        <v>44</v>
      </c>
      <c r="J1042" s="1" t="s">
        <v>61</v>
      </c>
      <c r="K1042" s="1" t="s">
        <v>57</v>
      </c>
      <c r="L1042" s="1" t="s">
        <v>49</v>
      </c>
      <c r="M1042" s="1" t="s">
        <v>47</v>
      </c>
      <c r="N1042" s="1">
        <v>3</v>
      </c>
      <c r="O1042" s="1">
        <v>-2</v>
      </c>
      <c r="P1042" s="1">
        <v>0</v>
      </c>
      <c r="Q1042" s="1">
        <v>49</v>
      </c>
      <c r="R1042" s="1">
        <v>0</v>
      </c>
      <c r="S1042" s="1"/>
      <c r="T1042" s="1">
        <v>0</v>
      </c>
      <c r="U1042" s="1">
        <v>1</v>
      </c>
      <c r="V1042" s="1">
        <v>722</v>
      </c>
      <c r="W1042" s="1">
        <v>25</v>
      </c>
      <c r="X1042" s="1" t="s">
        <v>64</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x14ac:dyDescent="0.3">
      <c r="A1043" s="1" t="s">
        <v>49</v>
      </c>
      <c r="B1043" s="1" t="s">
        <v>38</v>
      </c>
      <c r="C1043" s="1" t="s">
        <v>51</v>
      </c>
      <c r="D1043" s="1" t="s">
        <v>52</v>
      </c>
      <c r="E1043" s="1" t="s">
        <v>53</v>
      </c>
      <c r="F1043" s="1" t="s">
        <v>59</v>
      </c>
      <c r="G1043" s="1" t="s">
        <v>1118</v>
      </c>
      <c r="H1043" s="1">
        <v>1576</v>
      </c>
      <c r="I1043" s="1" t="s">
        <v>44</v>
      </c>
      <c r="J1043" s="1" t="s">
        <v>56</v>
      </c>
      <c r="K1043" s="1" t="s">
        <v>57</v>
      </c>
      <c r="L1043" s="1" t="s">
        <v>49</v>
      </c>
      <c r="M1043" s="1" t="s">
        <v>47</v>
      </c>
      <c r="N1043" s="1">
        <v>3</v>
      </c>
      <c r="O1043" s="1">
        <v>-2</v>
      </c>
      <c r="P1043" s="1">
        <v>0</v>
      </c>
      <c r="Q1043" s="1">
        <v>48</v>
      </c>
      <c r="R1043" s="1">
        <v>0</v>
      </c>
      <c r="S1043" s="1"/>
      <c r="T1043" s="1">
        <v>0</v>
      </c>
      <c r="U1043" s="1">
        <v>1</v>
      </c>
      <c r="V1043" s="1">
        <v>1108</v>
      </c>
      <c r="W1043" s="1">
        <v>15</v>
      </c>
      <c r="X1043" s="1" t="s">
        <v>64</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x14ac:dyDescent="0.3">
      <c r="A1044" s="1" t="s">
        <v>49</v>
      </c>
      <c r="B1044" s="1" t="s">
        <v>38</v>
      </c>
      <c r="C1044" s="1" t="s">
        <v>62</v>
      </c>
      <c r="D1044" s="1" t="s">
        <v>52</v>
      </c>
      <c r="E1044" s="1" t="s">
        <v>53</v>
      </c>
      <c r="F1044" s="1" t="s">
        <v>42</v>
      </c>
      <c r="G1044" s="1" t="s">
        <v>1119</v>
      </c>
      <c r="H1044" s="1">
        <v>1447</v>
      </c>
      <c r="I1044" s="1" t="s">
        <v>44</v>
      </c>
      <c r="J1044" s="1" t="s">
        <v>61</v>
      </c>
      <c r="K1044" s="1" t="s">
        <v>57</v>
      </c>
      <c r="L1044" s="1" t="s">
        <v>49</v>
      </c>
      <c r="M1044" s="1" t="s">
        <v>47</v>
      </c>
      <c r="N1044" s="1">
        <v>2</v>
      </c>
      <c r="O1044" s="1">
        <v>-2</v>
      </c>
      <c r="P1044" s="1">
        <v>0</v>
      </c>
      <c r="Q1044" s="1">
        <v>34</v>
      </c>
      <c r="R1044" s="1">
        <v>0</v>
      </c>
      <c r="S1044" s="1"/>
      <c r="T1044" s="1">
        <v>0</v>
      </c>
      <c r="U1044" s="1">
        <v>1</v>
      </c>
      <c r="V1044" s="1">
        <v>401</v>
      </c>
      <c r="W1044" s="1">
        <v>1</v>
      </c>
      <c r="X1044" s="1" t="s">
        <v>70</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x14ac:dyDescent="0.3">
      <c r="A1045" s="1" t="s">
        <v>49</v>
      </c>
      <c r="B1045" s="1" t="s">
        <v>38</v>
      </c>
      <c r="C1045" s="1" t="s">
        <v>62</v>
      </c>
      <c r="D1045" s="1" t="s">
        <v>52</v>
      </c>
      <c r="E1045" s="1" t="s">
        <v>53</v>
      </c>
      <c r="F1045" s="1" t="s">
        <v>42</v>
      </c>
      <c r="G1045" s="1" t="s">
        <v>1120</v>
      </c>
      <c r="H1045" s="1">
        <v>1555</v>
      </c>
      <c r="I1045" s="1" t="s">
        <v>44</v>
      </c>
      <c r="J1045" s="1" t="s">
        <v>56</v>
      </c>
      <c r="K1045" s="1" t="s">
        <v>57</v>
      </c>
      <c r="L1045" s="1" t="s">
        <v>49</v>
      </c>
      <c r="M1045" s="1" t="s">
        <v>47</v>
      </c>
      <c r="N1045" s="1">
        <v>2</v>
      </c>
      <c r="O1045" s="1">
        <v>-2</v>
      </c>
      <c r="P1045" s="1">
        <v>0</v>
      </c>
      <c r="Q1045" s="1">
        <v>32</v>
      </c>
      <c r="R1045" s="1">
        <v>0</v>
      </c>
      <c r="S1045" s="1"/>
      <c r="T1045" s="1">
        <v>0</v>
      </c>
      <c r="U1045" s="1">
        <v>1</v>
      </c>
      <c r="V1045" s="1">
        <v>824</v>
      </c>
      <c r="W1045" s="1">
        <v>5</v>
      </c>
      <c r="X1045" s="1" t="s">
        <v>48</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x14ac:dyDescent="0.3">
      <c r="A1046" s="1" t="s">
        <v>49</v>
      </c>
      <c r="B1046" s="1" t="s">
        <v>38</v>
      </c>
      <c r="C1046" s="1" t="s">
        <v>39</v>
      </c>
      <c r="D1046" s="1" t="s">
        <v>52</v>
      </c>
      <c r="E1046" s="1" t="s">
        <v>53</v>
      </c>
      <c r="F1046" s="1" t="s">
        <v>59</v>
      </c>
      <c r="G1046" s="1" t="s">
        <v>1121</v>
      </c>
      <c r="H1046" s="1">
        <v>1782</v>
      </c>
      <c r="I1046" s="1" t="s">
        <v>44</v>
      </c>
      <c r="J1046" s="1" t="s">
        <v>61</v>
      </c>
      <c r="K1046" s="1" t="s">
        <v>57</v>
      </c>
      <c r="L1046" s="1" t="s">
        <v>49</v>
      </c>
      <c r="M1046" s="1" t="s">
        <v>47</v>
      </c>
      <c r="N1046" s="1">
        <v>3</v>
      </c>
      <c r="O1046" s="1">
        <v>-2</v>
      </c>
      <c r="P1046" s="1">
        <v>0</v>
      </c>
      <c r="Q1046" s="1">
        <v>38</v>
      </c>
      <c r="R1046" s="1">
        <v>0</v>
      </c>
      <c r="S1046" s="1"/>
      <c r="T1046" s="1">
        <v>0</v>
      </c>
      <c r="U1046" s="1">
        <v>1</v>
      </c>
      <c r="V1046" s="1">
        <v>1153</v>
      </c>
      <c r="W1046" s="1">
        <v>6</v>
      </c>
      <c r="X1046" s="1" t="s">
        <v>48</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x14ac:dyDescent="0.3">
      <c r="A1047" s="1" t="s">
        <v>49</v>
      </c>
      <c r="B1047" s="1" t="s">
        <v>38</v>
      </c>
      <c r="C1047" s="1" t="s">
        <v>39</v>
      </c>
      <c r="D1047" s="1" t="s">
        <v>52</v>
      </c>
      <c r="E1047" s="1" t="s">
        <v>53</v>
      </c>
      <c r="F1047" s="1" t="s">
        <v>65</v>
      </c>
      <c r="G1047" s="1" t="s">
        <v>1122</v>
      </c>
      <c r="H1047" s="1">
        <v>1687</v>
      </c>
      <c r="I1047" s="1" t="s">
        <v>44</v>
      </c>
      <c r="J1047" s="1" t="s">
        <v>61</v>
      </c>
      <c r="K1047" s="1" t="s">
        <v>57</v>
      </c>
      <c r="L1047" s="1" t="s">
        <v>49</v>
      </c>
      <c r="M1047" s="1" t="s">
        <v>47</v>
      </c>
      <c r="N1047" s="1">
        <v>5</v>
      </c>
      <c r="O1047" s="1">
        <v>-2</v>
      </c>
      <c r="P1047" s="1">
        <v>0</v>
      </c>
      <c r="Q1047" s="1">
        <v>38</v>
      </c>
      <c r="R1047" s="1">
        <v>0</v>
      </c>
      <c r="S1047" s="1"/>
      <c r="T1047" s="1">
        <v>0</v>
      </c>
      <c r="U1047" s="1">
        <v>1</v>
      </c>
      <c r="V1047" s="1">
        <v>1495</v>
      </c>
      <c r="W1047" s="1">
        <v>4</v>
      </c>
      <c r="X1047" s="1" t="s">
        <v>48</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x14ac:dyDescent="0.3">
      <c r="A1048" s="1" t="s">
        <v>49</v>
      </c>
      <c r="B1048" s="1" t="s">
        <v>38</v>
      </c>
      <c r="C1048" s="1" t="s">
        <v>62</v>
      </c>
      <c r="D1048" s="1" t="s">
        <v>52</v>
      </c>
      <c r="E1048" s="1" t="s">
        <v>53</v>
      </c>
      <c r="F1048" s="1" t="s">
        <v>65</v>
      </c>
      <c r="G1048" s="1" t="s">
        <v>1123</v>
      </c>
      <c r="H1048" s="1">
        <v>1709</v>
      </c>
      <c r="I1048" s="1" t="s">
        <v>44</v>
      </c>
      <c r="J1048" s="1" t="s">
        <v>61</v>
      </c>
      <c r="K1048" s="1" t="s">
        <v>57</v>
      </c>
      <c r="L1048" s="1" t="s">
        <v>49</v>
      </c>
      <c r="M1048" s="1" t="s">
        <v>47</v>
      </c>
      <c r="N1048" s="1">
        <v>2</v>
      </c>
      <c r="O1048" s="1">
        <v>-2</v>
      </c>
      <c r="P1048" s="1">
        <v>0</v>
      </c>
      <c r="Q1048" s="1">
        <v>29</v>
      </c>
      <c r="R1048" s="1">
        <v>0</v>
      </c>
      <c r="S1048" s="1"/>
      <c r="T1048" s="1">
        <v>0</v>
      </c>
      <c r="U1048" s="1">
        <v>1</v>
      </c>
      <c r="V1048" s="1">
        <v>1082</v>
      </c>
      <c r="W1048" s="1">
        <v>9</v>
      </c>
      <c r="X1048" s="1" t="s">
        <v>64</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x14ac:dyDescent="0.3">
      <c r="A1049" s="1" t="s">
        <v>49</v>
      </c>
      <c r="B1049" s="1" t="s">
        <v>38</v>
      </c>
      <c r="C1049" s="1" t="s">
        <v>51</v>
      </c>
      <c r="D1049" s="1" t="s">
        <v>52</v>
      </c>
      <c r="E1049" s="1" t="s">
        <v>53</v>
      </c>
      <c r="F1049" s="1" t="s">
        <v>65</v>
      </c>
      <c r="G1049" s="1" t="s">
        <v>1124</v>
      </c>
      <c r="H1049" s="1">
        <v>1830</v>
      </c>
      <c r="I1049" s="1" t="s">
        <v>44</v>
      </c>
      <c r="J1049" s="1" t="s">
        <v>56</v>
      </c>
      <c r="K1049" s="1" t="s">
        <v>57</v>
      </c>
      <c r="L1049" s="1" t="s">
        <v>49</v>
      </c>
      <c r="M1049" s="1" t="s">
        <v>47</v>
      </c>
      <c r="N1049" s="1">
        <v>2</v>
      </c>
      <c r="O1049" s="1">
        <v>-2</v>
      </c>
      <c r="P1049" s="1">
        <v>0</v>
      </c>
      <c r="Q1049" s="1">
        <v>54</v>
      </c>
      <c r="R1049" s="1">
        <v>0</v>
      </c>
      <c r="S1049" s="1"/>
      <c r="T1049" s="1">
        <v>0</v>
      </c>
      <c r="U1049" s="1">
        <v>1</v>
      </c>
      <c r="V1049" s="1">
        <v>431</v>
      </c>
      <c r="W1049" s="1">
        <v>7</v>
      </c>
      <c r="X1049" s="1" t="s">
        <v>64</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x14ac:dyDescent="0.3">
      <c r="A1050" s="1" t="s">
        <v>49</v>
      </c>
      <c r="B1050" s="1" t="s">
        <v>38</v>
      </c>
      <c r="C1050" s="1" t="s">
        <v>39</v>
      </c>
      <c r="D1050" s="1" t="s">
        <v>52</v>
      </c>
      <c r="E1050" s="1" t="s">
        <v>53</v>
      </c>
      <c r="F1050" s="1" t="s">
        <v>42</v>
      </c>
      <c r="G1050" s="1" t="s">
        <v>1125</v>
      </c>
      <c r="H1050" s="1">
        <v>1628</v>
      </c>
      <c r="I1050" s="1" t="s">
        <v>44</v>
      </c>
      <c r="J1050" s="1" t="s">
        <v>74</v>
      </c>
      <c r="K1050" s="1" t="s">
        <v>57</v>
      </c>
      <c r="L1050" s="1" t="s">
        <v>49</v>
      </c>
      <c r="M1050" s="1" t="s">
        <v>47</v>
      </c>
      <c r="N1050" s="1">
        <v>2</v>
      </c>
      <c r="O1050" s="1">
        <v>-2</v>
      </c>
      <c r="P1050" s="1">
        <v>0</v>
      </c>
      <c r="Q1050" s="1">
        <v>40</v>
      </c>
      <c r="R1050" s="1">
        <v>0</v>
      </c>
      <c r="S1050" s="1"/>
      <c r="T1050" s="1">
        <v>0</v>
      </c>
      <c r="U1050" s="1">
        <v>1</v>
      </c>
      <c r="V1050" s="1">
        <v>884</v>
      </c>
      <c r="W1050" s="1">
        <v>15</v>
      </c>
      <c r="X1050" s="1" t="s">
        <v>70</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x14ac:dyDescent="0.3">
      <c r="A1051" s="1" t="s">
        <v>49</v>
      </c>
      <c r="B1051" s="1" t="s">
        <v>38</v>
      </c>
      <c r="C1051" s="1" t="s">
        <v>51</v>
      </c>
      <c r="D1051" s="1" t="s">
        <v>52</v>
      </c>
      <c r="E1051" s="1" t="s">
        <v>53</v>
      </c>
      <c r="F1051" s="1" t="s">
        <v>59</v>
      </c>
      <c r="G1051" s="1" t="s">
        <v>1126</v>
      </c>
      <c r="H1051" s="1">
        <v>1655</v>
      </c>
      <c r="I1051" s="1" t="s">
        <v>44</v>
      </c>
      <c r="J1051" s="1" t="s">
        <v>94</v>
      </c>
      <c r="K1051" s="1" t="s">
        <v>57</v>
      </c>
      <c r="L1051" s="1" t="s">
        <v>49</v>
      </c>
      <c r="M1051" s="1" t="s">
        <v>47</v>
      </c>
      <c r="N1051" s="1">
        <v>2</v>
      </c>
      <c r="O1051" s="1">
        <v>-2</v>
      </c>
      <c r="P1051" s="1">
        <v>0</v>
      </c>
      <c r="Q1051" s="1">
        <v>49</v>
      </c>
      <c r="R1051" s="1">
        <v>0</v>
      </c>
      <c r="S1051" s="1"/>
      <c r="T1051" s="1">
        <v>0</v>
      </c>
      <c r="U1051" s="1">
        <v>1</v>
      </c>
      <c r="V1051" s="1">
        <v>301</v>
      </c>
      <c r="W1051" s="1">
        <v>22</v>
      </c>
      <c r="X1051" s="1" t="s">
        <v>64</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x14ac:dyDescent="0.3">
      <c r="A1052" s="1" t="s">
        <v>49</v>
      </c>
      <c r="B1052" s="1" t="s">
        <v>38</v>
      </c>
      <c r="C1052" s="1" t="s">
        <v>51</v>
      </c>
      <c r="D1052" s="1" t="s">
        <v>52</v>
      </c>
      <c r="E1052" s="1" t="s">
        <v>53</v>
      </c>
      <c r="F1052" s="1" t="s">
        <v>42</v>
      </c>
      <c r="G1052" s="1" t="s">
        <v>1127</v>
      </c>
      <c r="H1052" s="1">
        <v>1969</v>
      </c>
      <c r="I1052" s="1" t="s">
        <v>44</v>
      </c>
      <c r="J1052" s="1" t="s">
        <v>56</v>
      </c>
      <c r="K1052" s="1" t="s">
        <v>57</v>
      </c>
      <c r="L1052" s="1" t="s">
        <v>49</v>
      </c>
      <c r="M1052" s="1" t="s">
        <v>47</v>
      </c>
      <c r="N1052" s="1">
        <v>6</v>
      </c>
      <c r="O1052" s="1">
        <v>-2</v>
      </c>
      <c r="P1052" s="1">
        <v>0</v>
      </c>
      <c r="Q1052" s="1">
        <v>54</v>
      </c>
      <c r="R1052" s="1">
        <v>0</v>
      </c>
      <c r="S1052" s="1"/>
      <c r="T1052" s="1">
        <v>0</v>
      </c>
      <c r="U1052" s="1">
        <v>1</v>
      </c>
      <c r="V1052" s="1">
        <v>155</v>
      </c>
      <c r="W1052" s="1">
        <v>9</v>
      </c>
      <c r="X1052" s="1" t="s">
        <v>48</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x14ac:dyDescent="0.3">
      <c r="A1053" s="1" t="s">
        <v>49</v>
      </c>
      <c r="B1053" s="1" t="s">
        <v>38</v>
      </c>
      <c r="C1053" s="1" t="s">
        <v>51</v>
      </c>
      <c r="D1053" s="1" t="s">
        <v>52</v>
      </c>
      <c r="E1053" s="1" t="s">
        <v>53</v>
      </c>
      <c r="F1053" s="1" t="s">
        <v>65</v>
      </c>
      <c r="G1053" s="1" t="s">
        <v>1128</v>
      </c>
      <c r="H1053" s="1">
        <v>1443</v>
      </c>
      <c r="I1053" s="1" t="s">
        <v>44</v>
      </c>
      <c r="J1053" s="1" t="s">
        <v>94</v>
      </c>
      <c r="K1053" s="1" t="s">
        <v>57</v>
      </c>
      <c r="L1053" s="1" t="s">
        <v>49</v>
      </c>
      <c r="M1053" s="1" t="s">
        <v>47</v>
      </c>
      <c r="N1053" s="1">
        <v>2</v>
      </c>
      <c r="O1053" s="1">
        <v>-2</v>
      </c>
      <c r="P1053" s="1">
        <v>0</v>
      </c>
      <c r="Q1053" s="1">
        <v>47</v>
      </c>
      <c r="R1053" s="1">
        <v>0</v>
      </c>
      <c r="S1053" s="1"/>
      <c r="T1053" s="1">
        <v>0</v>
      </c>
      <c r="U1053" s="1">
        <v>1</v>
      </c>
      <c r="V1053" s="1">
        <v>359</v>
      </c>
      <c r="W1053" s="1">
        <v>2</v>
      </c>
      <c r="X1053" s="1" t="s">
        <v>64</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x14ac:dyDescent="0.3">
      <c r="A1054" s="1" t="s">
        <v>49</v>
      </c>
      <c r="B1054" s="1" t="s">
        <v>38</v>
      </c>
      <c r="C1054" s="1" t="s">
        <v>51</v>
      </c>
      <c r="D1054" s="1" t="s">
        <v>52</v>
      </c>
      <c r="E1054" s="1" t="s">
        <v>53</v>
      </c>
      <c r="F1054" s="1" t="s">
        <v>42</v>
      </c>
      <c r="G1054" s="1" t="s">
        <v>1129</v>
      </c>
      <c r="H1054" s="1">
        <v>1888</v>
      </c>
      <c r="I1054" s="1" t="s">
        <v>44</v>
      </c>
      <c r="J1054" s="1" t="s">
        <v>74</v>
      </c>
      <c r="K1054" s="1" t="s">
        <v>57</v>
      </c>
      <c r="L1054" s="1" t="s">
        <v>49</v>
      </c>
      <c r="M1054" s="1" t="s">
        <v>47</v>
      </c>
      <c r="N1054" s="1">
        <v>2</v>
      </c>
      <c r="O1054" s="1">
        <v>-2</v>
      </c>
      <c r="P1054" s="1">
        <v>0</v>
      </c>
      <c r="Q1054" s="1">
        <v>45</v>
      </c>
      <c r="R1054" s="1">
        <v>0</v>
      </c>
      <c r="S1054" s="1"/>
      <c r="T1054" s="1">
        <v>0</v>
      </c>
      <c r="U1054" s="1">
        <v>1</v>
      </c>
      <c r="V1054" s="1">
        <v>556</v>
      </c>
      <c r="W1054" s="1">
        <v>25</v>
      </c>
      <c r="X1054" s="1" t="s">
        <v>48</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x14ac:dyDescent="0.3">
      <c r="A1055" s="1" t="s">
        <v>49</v>
      </c>
      <c r="B1055" s="1" t="s">
        <v>38</v>
      </c>
      <c r="C1055" s="1" t="s">
        <v>39</v>
      </c>
      <c r="D1055" s="1" t="s">
        <v>52</v>
      </c>
      <c r="E1055" s="1" t="s">
        <v>53</v>
      </c>
      <c r="F1055" s="1" t="s">
        <v>42</v>
      </c>
      <c r="G1055" s="1" t="s">
        <v>1130</v>
      </c>
      <c r="H1055" s="1">
        <v>1651</v>
      </c>
      <c r="I1055" s="1" t="s">
        <v>44</v>
      </c>
      <c r="J1055" s="1" t="s">
        <v>76</v>
      </c>
      <c r="K1055" s="1" t="s">
        <v>57</v>
      </c>
      <c r="L1055" s="1" t="s">
        <v>49</v>
      </c>
      <c r="M1055" s="1" t="s">
        <v>47</v>
      </c>
      <c r="N1055" s="1">
        <v>6</v>
      </c>
      <c r="O1055" s="1">
        <v>-2</v>
      </c>
      <c r="P1055" s="1">
        <v>0</v>
      </c>
      <c r="Q1055" s="1">
        <v>36</v>
      </c>
      <c r="R1055" s="1">
        <v>0</v>
      </c>
      <c r="S1055" s="1"/>
      <c r="T1055" s="1">
        <v>0</v>
      </c>
      <c r="U1055" s="1">
        <v>1</v>
      </c>
      <c r="V1055" s="1">
        <v>711</v>
      </c>
      <c r="W1055" s="1">
        <v>5</v>
      </c>
      <c r="X1055" s="1" t="s">
        <v>64</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x14ac:dyDescent="0.3">
      <c r="A1056" s="1" t="s">
        <v>49</v>
      </c>
      <c r="B1056" s="1" t="s">
        <v>38</v>
      </c>
      <c r="C1056" s="1" t="s">
        <v>62</v>
      </c>
      <c r="D1056" s="1" t="s">
        <v>52</v>
      </c>
      <c r="E1056" s="1" t="s">
        <v>53</v>
      </c>
      <c r="F1056" s="1" t="s">
        <v>59</v>
      </c>
      <c r="G1056" s="1" t="s">
        <v>1131</v>
      </c>
      <c r="H1056" s="1">
        <v>1607</v>
      </c>
      <c r="I1056" s="1" t="s">
        <v>44</v>
      </c>
      <c r="J1056" s="1" t="s">
        <v>56</v>
      </c>
      <c r="K1056" s="1" t="s">
        <v>57</v>
      </c>
      <c r="L1056" s="1" t="s">
        <v>49</v>
      </c>
      <c r="M1056" s="1" t="s">
        <v>47</v>
      </c>
      <c r="N1056" s="1">
        <v>3</v>
      </c>
      <c r="O1056" s="1">
        <v>-2</v>
      </c>
      <c r="P1056" s="1">
        <v>0</v>
      </c>
      <c r="Q1056" s="1">
        <v>32</v>
      </c>
      <c r="R1056" s="1">
        <v>0</v>
      </c>
      <c r="S1056" s="1"/>
      <c r="T1056" s="1">
        <v>0</v>
      </c>
      <c r="U1056" s="1">
        <v>1</v>
      </c>
      <c r="V1056" s="1">
        <v>634</v>
      </c>
      <c r="W1056" s="1">
        <v>5</v>
      </c>
      <c r="X1056" s="1" t="s">
        <v>64</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x14ac:dyDescent="0.3">
      <c r="A1057" s="1" t="s">
        <v>49</v>
      </c>
      <c r="B1057" s="1" t="s">
        <v>38</v>
      </c>
      <c r="C1057" s="1" t="s">
        <v>39</v>
      </c>
      <c r="D1057" s="1" t="s">
        <v>52</v>
      </c>
      <c r="E1057" s="1" t="s">
        <v>53</v>
      </c>
      <c r="F1057" s="1" t="s">
        <v>65</v>
      </c>
      <c r="G1057" s="1" t="s">
        <v>1132</v>
      </c>
      <c r="H1057" s="1">
        <v>2051</v>
      </c>
      <c r="I1057" s="1" t="s">
        <v>44</v>
      </c>
      <c r="J1057" s="1" t="s">
        <v>56</v>
      </c>
      <c r="K1057" s="1" t="s">
        <v>57</v>
      </c>
      <c r="L1057" s="1" t="s">
        <v>49</v>
      </c>
      <c r="M1057" s="1" t="s">
        <v>47</v>
      </c>
      <c r="N1057" s="1">
        <v>2</v>
      </c>
      <c r="O1057" s="1">
        <v>-2</v>
      </c>
      <c r="P1057" s="1">
        <v>0</v>
      </c>
      <c r="Q1057" s="1">
        <v>40</v>
      </c>
      <c r="R1057" s="1">
        <v>0</v>
      </c>
      <c r="S1057" s="1"/>
      <c r="T1057" s="1">
        <v>0</v>
      </c>
      <c r="U1057" s="1">
        <v>1</v>
      </c>
      <c r="V1057" s="1">
        <v>1194</v>
      </c>
      <c r="W1057" s="1">
        <v>2</v>
      </c>
      <c r="X1057" s="1" t="s">
        <v>64</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x14ac:dyDescent="0.3">
      <c r="A1058" s="1" t="s">
        <v>49</v>
      </c>
      <c r="B1058" s="1" t="s">
        <v>38</v>
      </c>
      <c r="C1058" s="1" t="s">
        <v>62</v>
      </c>
      <c r="D1058" s="1" t="s">
        <v>52</v>
      </c>
      <c r="E1058" s="1" t="s">
        <v>53</v>
      </c>
      <c r="F1058" s="1" t="s">
        <v>42</v>
      </c>
      <c r="G1058" s="1" t="s">
        <v>1133</v>
      </c>
      <c r="H1058" s="1">
        <v>1430</v>
      </c>
      <c r="I1058" s="1" t="s">
        <v>44</v>
      </c>
      <c r="J1058" s="1" t="s">
        <v>94</v>
      </c>
      <c r="K1058" s="1" t="s">
        <v>46</v>
      </c>
      <c r="L1058" s="1" t="s">
        <v>49</v>
      </c>
      <c r="M1058" s="1" t="s">
        <v>47</v>
      </c>
      <c r="N1058" s="1">
        <v>3</v>
      </c>
      <c r="O1058" s="1">
        <v>-2</v>
      </c>
      <c r="P1058" s="1">
        <v>0</v>
      </c>
      <c r="Q1058" s="1">
        <v>31</v>
      </c>
      <c r="R1058" s="1">
        <v>0</v>
      </c>
      <c r="S1058" s="1"/>
      <c r="T1058" s="1">
        <v>0</v>
      </c>
      <c r="U1058" s="1">
        <v>1</v>
      </c>
      <c r="V1058" s="1">
        <v>182</v>
      </c>
      <c r="W1058" s="1">
        <v>8</v>
      </c>
      <c r="X1058" s="1" t="s">
        <v>127</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x14ac:dyDescent="0.3">
      <c r="A1059" s="1" t="s">
        <v>49</v>
      </c>
      <c r="B1059" s="1" t="s">
        <v>38</v>
      </c>
      <c r="C1059" s="1" t="s">
        <v>39</v>
      </c>
      <c r="D1059" s="1" t="s">
        <v>52</v>
      </c>
      <c r="E1059" s="1" t="s">
        <v>53</v>
      </c>
      <c r="F1059" s="1" t="s">
        <v>65</v>
      </c>
      <c r="G1059" s="1" t="s">
        <v>1134</v>
      </c>
      <c r="H1059" s="1">
        <v>1411</v>
      </c>
      <c r="I1059" s="1" t="s">
        <v>44</v>
      </c>
      <c r="J1059" s="1" t="s">
        <v>61</v>
      </c>
      <c r="K1059" s="1" t="s">
        <v>46</v>
      </c>
      <c r="L1059" s="1" t="s">
        <v>49</v>
      </c>
      <c r="M1059" s="1" t="s">
        <v>47</v>
      </c>
      <c r="N1059" s="1">
        <v>6</v>
      </c>
      <c r="O1059" s="1">
        <v>-2</v>
      </c>
      <c r="P1059" s="1">
        <v>0</v>
      </c>
      <c r="Q1059" s="1">
        <v>37</v>
      </c>
      <c r="R1059" s="1">
        <v>0</v>
      </c>
      <c r="S1059" s="1"/>
      <c r="T1059" s="1">
        <v>0</v>
      </c>
      <c r="U1059" s="1">
        <v>1</v>
      </c>
      <c r="V1059" s="1">
        <v>1462</v>
      </c>
      <c r="W1059" s="1">
        <v>11</v>
      </c>
      <c r="X1059" s="1" t="s">
        <v>70</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x14ac:dyDescent="0.3">
      <c r="A1060" s="1" t="s">
        <v>49</v>
      </c>
      <c r="B1060" s="1" t="s">
        <v>38</v>
      </c>
      <c r="C1060" s="1" t="s">
        <v>62</v>
      </c>
      <c r="D1060" s="1" t="s">
        <v>52</v>
      </c>
      <c r="E1060" s="1" t="s">
        <v>53</v>
      </c>
      <c r="F1060" s="1" t="s">
        <v>65</v>
      </c>
      <c r="G1060" s="1" t="s">
        <v>1135</v>
      </c>
      <c r="H1060" s="1">
        <v>1816</v>
      </c>
      <c r="I1060" s="1" t="s">
        <v>44</v>
      </c>
      <c r="J1060" s="1" t="s">
        <v>74</v>
      </c>
      <c r="K1060" s="1" t="s">
        <v>46</v>
      </c>
      <c r="L1060" s="1" t="s">
        <v>49</v>
      </c>
      <c r="M1060" s="1" t="s">
        <v>47</v>
      </c>
      <c r="N1060" s="1">
        <v>3</v>
      </c>
      <c r="O1060" s="1">
        <v>-2</v>
      </c>
      <c r="P1060" s="1">
        <v>0</v>
      </c>
      <c r="Q1060" s="1">
        <v>30</v>
      </c>
      <c r="R1060" s="1">
        <v>0</v>
      </c>
      <c r="S1060" s="1"/>
      <c r="T1060" s="1">
        <v>0</v>
      </c>
      <c r="U1060" s="1">
        <v>1</v>
      </c>
      <c r="V1060" s="1">
        <v>1092</v>
      </c>
      <c r="W1060" s="1">
        <v>10</v>
      </c>
      <c r="X1060" s="1" t="s">
        <v>70</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x14ac:dyDescent="0.3">
      <c r="A1061" s="1" t="s">
        <v>49</v>
      </c>
      <c r="B1061" s="1" t="s">
        <v>38</v>
      </c>
      <c r="C1061" s="1" t="s">
        <v>39</v>
      </c>
      <c r="D1061" s="1" t="s">
        <v>52</v>
      </c>
      <c r="E1061" s="1" t="s">
        <v>53</v>
      </c>
      <c r="F1061" s="1" t="s">
        <v>42</v>
      </c>
      <c r="G1061" s="1" t="s">
        <v>1136</v>
      </c>
      <c r="H1061" s="1">
        <v>1525</v>
      </c>
      <c r="I1061" s="1" t="s">
        <v>44</v>
      </c>
      <c r="J1061" s="1" t="s">
        <v>74</v>
      </c>
      <c r="K1061" s="1" t="s">
        <v>46</v>
      </c>
      <c r="L1061" s="1" t="s">
        <v>49</v>
      </c>
      <c r="M1061" s="1" t="s">
        <v>47</v>
      </c>
      <c r="N1061" s="1">
        <v>3</v>
      </c>
      <c r="O1061" s="1">
        <v>-2</v>
      </c>
      <c r="P1061" s="1">
        <v>0</v>
      </c>
      <c r="Q1061" s="1">
        <v>39</v>
      </c>
      <c r="R1061" s="1">
        <v>0</v>
      </c>
      <c r="S1061" s="1"/>
      <c r="T1061" s="1">
        <v>0</v>
      </c>
      <c r="U1061" s="1">
        <v>1</v>
      </c>
      <c r="V1061" s="1">
        <v>1089</v>
      </c>
      <c r="W1061" s="1">
        <v>6</v>
      </c>
      <c r="X1061" s="1" t="s">
        <v>70</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x14ac:dyDescent="0.3">
      <c r="A1062" s="1" t="s">
        <v>49</v>
      </c>
      <c r="B1062" s="1" t="s">
        <v>38</v>
      </c>
      <c r="C1062" s="1" t="s">
        <v>51</v>
      </c>
      <c r="D1062" s="1" t="s">
        <v>52</v>
      </c>
      <c r="E1062" s="1" t="s">
        <v>53</v>
      </c>
      <c r="F1062" s="1" t="s">
        <v>42</v>
      </c>
      <c r="G1062" s="1" t="s">
        <v>1137</v>
      </c>
      <c r="H1062" s="1">
        <v>1856</v>
      </c>
      <c r="I1062" s="1" t="s">
        <v>44</v>
      </c>
      <c r="J1062" s="1" t="s">
        <v>61</v>
      </c>
      <c r="K1062" s="1" t="s">
        <v>46</v>
      </c>
      <c r="L1062" s="1" t="s">
        <v>49</v>
      </c>
      <c r="M1062" s="1" t="s">
        <v>47</v>
      </c>
      <c r="N1062" s="1">
        <v>2</v>
      </c>
      <c r="O1062" s="1">
        <v>-2</v>
      </c>
      <c r="P1062" s="1">
        <v>0</v>
      </c>
      <c r="Q1062" s="1">
        <v>47</v>
      </c>
      <c r="R1062" s="1">
        <v>0</v>
      </c>
      <c r="S1062" s="1"/>
      <c r="T1062" s="1">
        <v>0</v>
      </c>
      <c r="U1062" s="1">
        <v>1</v>
      </c>
      <c r="V1062" s="1">
        <v>207</v>
      </c>
      <c r="W1062" s="1">
        <v>9</v>
      </c>
      <c r="X1062" s="1" t="s">
        <v>64</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x14ac:dyDescent="0.3">
      <c r="A1063" s="1" t="s">
        <v>49</v>
      </c>
      <c r="B1063" s="1" t="s">
        <v>38</v>
      </c>
      <c r="C1063" s="1" t="s">
        <v>62</v>
      </c>
      <c r="D1063" s="1" t="s">
        <v>52</v>
      </c>
      <c r="E1063" s="1" t="s">
        <v>53</v>
      </c>
      <c r="F1063" s="1" t="s">
        <v>42</v>
      </c>
      <c r="G1063" s="1" t="s">
        <v>1138</v>
      </c>
      <c r="H1063" s="1">
        <v>2010</v>
      </c>
      <c r="I1063" s="1" t="s">
        <v>44</v>
      </c>
      <c r="J1063" s="1" t="s">
        <v>61</v>
      </c>
      <c r="K1063" s="1" t="s">
        <v>46</v>
      </c>
      <c r="L1063" s="1" t="s">
        <v>49</v>
      </c>
      <c r="M1063" s="1" t="s">
        <v>47</v>
      </c>
      <c r="N1063" s="1">
        <v>3</v>
      </c>
      <c r="O1063" s="1">
        <v>-2</v>
      </c>
      <c r="P1063" s="1">
        <v>0</v>
      </c>
      <c r="Q1063" s="1">
        <v>32</v>
      </c>
      <c r="R1063" s="1">
        <v>0</v>
      </c>
      <c r="S1063" s="1"/>
      <c r="T1063" s="1">
        <v>0</v>
      </c>
      <c r="U1063" s="1">
        <v>1</v>
      </c>
      <c r="V1063" s="1">
        <v>267</v>
      </c>
      <c r="W1063" s="1">
        <v>29</v>
      </c>
      <c r="X1063" s="1" t="s">
        <v>64</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x14ac:dyDescent="0.3">
      <c r="A1064" s="1" t="s">
        <v>49</v>
      </c>
      <c r="B1064" s="1" t="s">
        <v>38</v>
      </c>
      <c r="C1064" s="1" t="s">
        <v>85</v>
      </c>
      <c r="D1064" s="1" t="s">
        <v>52</v>
      </c>
      <c r="E1064" s="1" t="s">
        <v>53</v>
      </c>
      <c r="F1064" s="1" t="s">
        <v>65</v>
      </c>
      <c r="G1064" s="1" t="s">
        <v>1139</v>
      </c>
      <c r="H1064" s="1">
        <v>1735</v>
      </c>
      <c r="I1064" s="1" t="s">
        <v>44</v>
      </c>
      <c r="J1064" s="1" t="s">
        <v>61</v>
      </c>
      <c r="K1064" s="1" t="s">
        <v>46</v>
      </c>
      <c r="L1064" s="1" t="s">
        <v>49</v>
      </c>
      <c r="M1064" s="1" t="s">
        <v>47</v>
      </c>
      <c r="N1064" s="1">
        <v>3</v>
      </c>
      <c r="O1064" s="1">
        <v>-2</v>
      </c>
      <c r="P1064" s="1">
        <v>0</v>
      </c>
      <c r="Q1064" s="1">
        <v>23</v>
      </c>
      <c r="R1064" s="1">
        <v>0</v>
      </c>
      <c r="S1064" s="1"/>
      <c r="T1064" s="1">
        <v>0</v>
      </c>
      <c r="U1064" s="1">
        <v>1</v>
      </c>
      <c r="V1064" s="1">
        <v>160</v>
      </c>
      <c r="W1064" s="1">
        <v>4</v>
      </c>
      <c r="X1064" s="1" t="s">
        <v>58</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x14ac:dyDescent="0.3">
      <c r="A1065" s="1" t="s">
        <v>49</v>
      </c>
      <c r="B1065" s="1" t="s">
        <v>38</v>
      </c>
      <c r="C1065" s="1" t="s">
        <v>62</v>
      </c>
      <c r="D1065" s="1" t="s">
        <v>52</v>
      </c>
      <c r="E1065" s="1" t="s">
        <v>53</v>
      </c>
      <c r="F1065" s="1" t="s">
        <v>65</v>
      </c>
      <c r="G1065" s="1" t="s">
        <v>1140</v>
      </c>
      <c r="H1065" s="1">
        <v>1751</v>
      </c>
      <c r="I1065" s="1" t="s">
        <v>44</v>
      </c>
      <c r="J1065" s="1" t="s">
        <v>56</v>
      </c>
      <c r="K1065" s="1" t="s">
        <v>46</v>
      </c>
      <c r="L1065" s="1" t="s">
        <v>49</v>
      </c>
      <c r="M1065" s="1" t="s">
        <v>47</v>
      </c>
      <c r="N1065" s="1">
        <v>5</v>
      </c>
      <c r="O1065" s="1">
        <v>-2</v>
      </c>
      <c r="P1065" s="1">
        <v>0</v>
      </c>
      <c r="Q1065" s="1">
        <v>27</v>
      </c>
      <c r="R1065" s="1">
        <v>0</v>
      </c>
      <c r="S1065" s="1"/>
      <c r="T1065" s="1">
        <v>0</v>
      </c>
      <c r="U1065" s="1">
        <v>1</v>
      </c>
      <c r="V1065" s="1">
        <v>1054</v>
      </c>
      <c r="W1065" s="1">
        <v>8</v>
      </c>
      <c r="X1065" s="1" t="s">
        <v>70</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x14ac:dyDescent="0.3">
      <c r="A1066" s="1" t="s">
        <v>49</v>
      </c>
      <c r="B1066" s="1" t="s">
        <v>38</v>
      </c>
      <c r="C1066" s="1" t="s">
        <v>62</v>
      </c>
      <c r="D1066" s="1" t="s">
        <v>52</v>
      </c>
      <c r="E1066" s="1" t="s">
        <v>53</v>
      </c>
      <c r="F1066" s="1" t="s">
        <v>65</v>
      </c>
      <c r="G1066" s="1" t="s">
        <v>1141</v>
      </c>
      <c r="H1066" s="1">
        <v>2054</v>
      </c>
      <c r="I1066" s="1" t="s">
        <v>44</v>
      </c>
      <c r="J1066" s="1" t="s">
        <v>56</v>
      </c>
      <c r="K1066" s="1" t="s">
        <v>46</v>
      </c>
      <c r="L1066" s="1" t="s">
        <v>49</v>
      </c>
      <c r="M1066" s="1" t="s">
        <v>47</v>
      </c>
      <c r="N1066" s="1">
        <v>3</v>
      </c>
      <c r="O1066" s="1">
        <v>-2</v>
      </c>
      <c r="P1066" s="1">
        <v>0</v>
      </c>
      <c r="Q1066" s="1">
        <v>29</v>
      </c>
      <c r="R1066" s="1">
        <v>0</v>
      </c>
      <c r="S1066" s="1"/>
      <c r="T1066" s="1">
        <v>0</v>
      </c>
      <c r="U1066" s="1">
        <v>1</v>
      </c>
      <c r="V1066" s="1">
        <v>468</v>
      </c>
      <c r="W1066" s="1">
        <v>28</v>
      </c>
      <c r="X1066" s="1" t="s">
        <v>64</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x14ac:dyDescent="0.3">
      <c r="A1067" s="1" t="s">
        <v>49</v>
      </c>
      <c r="B1067" s="1" t="s">
        <v>38</v>
      </c>
      <c r="C1067" s="1" t="s">
        <v>39</v>
      </c>
      <c r="D1067" s="1" t="s">
        <v>52</v>
      </c>
      <c r="E1067" s="1" t="s">
        <v>53</v>
      </c>
      <c r="F1067" s="1" t="s">
        <v>42</v>
      </c>
      <c r="G1067" s="1" t="s">
        <v>1142</v>
      </c>
      <c r="H1067" s="1">
        <v>1529</v>
      </c>
      <c r="I1067" s="1" t="s">
        <v>44</v>
      </c>
      <c r="J1067" s="1" t="s">
        <v>76</v>
      </c>
      <c r="K1067" s="1" t="s">
        <v>46</v>
      </c>
      <c r="L1067" s="1" t="s">
        <v>49</v>
      </c>
      <c r="M1067" s="1" t="s">
        <v>47</v>
      </c>
      <c r="N1067" s="1">
        <v>3</v>
      </c>
      <c r="O1067" s="1">
        <v>-2</v>
      </c>
      <c r="P1067" s="1">
        <v>0</v>
      </c>
      <c r="Q1067" s="1">
        <v>35</v>
      </c>
      <c r="R1067" s="1">
        <v>0</v>
      </c>
      <c r="S1067" s="1"/>
      <c r="T1067" s="1">
        <v>0</v>
      </c>
      <c r="U1067" s="1">
        <v>1</v>
      </c>
      <c r="V1067" s="1">
        <v>1029</v>
      </c>
      <c r="W1067" s="1">
        <v>16</v>
      </c>
      <c r="X1067" s="1" t="s">
        <v>70</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x14ac:dyDescent="0.3">
      <c r="A1068" s="1" t="s">
        <v>49</v>
      </c>
      <c r="B1068" s="1" t="s">
        <v>38</v>
      </c>
      <c r="C1068" s="1" t="s">
        <v>51</v>
      </c>
      <c r="D1068" s="1" t="s">
        <v>52</v>
      </c>
      <c r="E1068" s="1" t="s">
        <v>53</v>
      </c>
      <c r="F1068" s="1" t="s">
        <v>106</v>
      </c>
      <c r="G1068" s="1" t="s">
        <v>1143</v>
      </c>
      <c r="H1068" s="1">
        <v>1719</v>
      </c>
      <c r="I1068" s="1" t="s">
        <v>44</v>
      </c>
      <c r="J1068" s="1" t="s">
        <v>94</v>
      </c>
      <c r="K1068" s="1" t="s">
        <v>46</v>
      </c>
      <c r="L1068" s="1" t="s">
        <v>49</v>
      </c>
      <c r="M1068" s="1" t="s">
        <v>47</v>
      </c>
      <c r="N1068" s="1">
        <v>2</v>
      </c>
      <c r="O1068" s="1">
        <v>-2</v>
      </c>
      <c r="P1068" s="1">
        <v>0</v>
      </c>
      <c r="Q1068" s="1">
        <v>45</v>
      </c>
      <c r="R1068" s="1">
        <v>0</v>
      </c>
      <c r="S1068" s="1"/>
      <c r="T1068" s="1">
        <v>0</v>
      </c>
      <c r="U1068" s="1">
        <v>1</v>
      </c>
      <c r="V1068" s="1">
        <v>1005</v>
      </c>
      <c r="W1068" s="1">
        <v>28</v>
      </c>
      <c r="X1068" s="1" t="s">
        <v>48</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x14ac:dyDescent="0.3">
      <c r="A1069" s="1" t="s">
        <v>49</v>
      </c>
      <c r="B1069" s="1" t="s">
        <v>38</v>
      </c>
      <c r="C1069" s="1" t="s">
        <v>51</v>
      </c>
      <c r="D1069" s="1" t="s">
        <v>52</v>
      </c>
      <c r="E1069" s="1" t="s">
        <v>53</v>
      </c>
      <c r="F1069" s="1" t="s">
        <v>65</v>
      </c>
      <c r="G1069" s="1" t="s">
        <v>1144</v>
      </c>
      <c r="H1069" s="1">
        <v>1422</v>
      </c>
      <c r="I1069" s="1" t="s">
        <v>44</v>
      </c>
      <c r="J1069" s="1" t="s">
        <v>94</v>
      </c>
      <c r="K1069" s="1" t="s">
        <v>46</v>
      </c>
      <c r="L1069" s="1" t="s">
        <v>49</v>
      </c>
      <c r="M1069" s="1" t="s">
        <v>47</v>
      </c>
      <c r="N1069" s="1">
        <v>3</v>
      </c>
      <c r="O1069" s="1">
        <v>-2</v>
      </c>
      <c r="P1069" s="1">
        <v>0</v>
      </c>
      <c r="Q1069" s="1">
        <v>54</v>
      </c>
      <c r="R1069" s="1">
        <v>0</v>
      </c>
      <c r="S1069" s="1"/>
      <c r="T1069" s="1">
        <v>0</v>
      </c>
      <c r="U1069" s="1">
        <v>1</v>
      </c>
      <c r="V1069" s="1">
        <v>971</v>
      </c>
      <c r="W1069" s="1">
        <v>1</v>
      </c>
      <c r="X1069" s="1" t="s">
        <v>70</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x14ac:dyDescent="0.3">
      <c r="A1070" s="1" t="s">
        <v>49</v>
      </c>
      <c r="B1070" s="1" t="s">
        <v>38</v>
      </c>
      <c r="C1070" s="1" t="s">
        <v>51</v>
      </c>
      <c r="D1070" s="1" t="s">
        <v>52</v>
      </c>
      <c r="E1070" s="1" t="s">
        <v>41</v>
      </c>
      <c r="F1070" s="1" t="s">
        <v>106</v>
      </c>
      <c r="G1070" s="1" t="s">
        <v>1145</v>
      </c>
      <c r="H1070" s="1">
        <v>1863</v>
      </c>
      <c r="I1070" s="1" t="s">
        <v>44</v>
      </c>
      <c r="J1070" s="1" t="s">
        <v>45</v>
      </c>
      <c r="K1070" s="1" t="s">
        <v>72</v>
      </c>
      <c r="L1070" s="1" t="s">
        <v>49</v>
      </c>
      <c r="M1070" s="1" t="s">
        <v>47</v>
      </c>
      <c r="N1070" s="1">
        <v>5</v>
      </c>
      <c r="O1070" s="1">
        <v>-2</v>
      </c>
      <c r="P1070" s="1">
        <v>0</v>
      </c>
      <c r="Q1070" s="1">
        <v>46</v>
      </c>
      <c r="R1070" s="1">
        <v>0</v>
      </c>
      <c r="S1070" s="1"/>
      <c r="T1070" s="1">
        <v>0</v>
      </c>
      <c r="U1070" s="1">
        <v>1</v>
      </c>
      <c r="V1070" s="1">
        <v>1319</v>
      </c>
      <c r="W1070" s="1">
        <v>3</v>
      </c>
      <c r="X1070" s="1" t="s">
        <v>70</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x14ac:dyDescent="0.3">
      <c r="A1071" s="1" t="s">
        <v>49</v>
      </c>
      <c r="B1071" s="1" t="s">
        <v>38</v>
      </c>
      <c r="C1071" s="1" t="s">
        <v>51</v>
      </c>
      <c r="D1071" s="1" t="s">
        <v>52</v>
      </c>
      <c r="E1071" s="1" t="s">
        <v>41</v>
      </c>
      <c r="F1071" s="1" t="s">
        <v>42</v>
      </c>
      <c r="G1071" s="1" t="s">
        <v>1146</v>
      </c>
      <c r="H1071" s="1">
        <v>1557</v>
      </c>
      <c r="I1071" s="1" t="s">
        <v>44</v>
      </c>
      <c r="J1071" s="1" t="s">
        <v>45</v>
      </c>
      <c r="K1071" s="1" t="s">
        <v>72</v>
      </c>
      <c r="L1071" s="1" t="s">
        <v>49</v>
      </c>
      <c r="M1071" s="1" t="s">
        <v>47</v>
      </c>
      <c r="N1071" s="1">
        <v>2</v>
      </c>
      <c r="O1071" s="1">
        <v>-2</v>
      </c>
      <c r="P1071" s="1">
        <v>0</v>
      </c>
      <c r="Q1071" s="1">
        <v>48</v>
      </c>
      <c r="R1071" s="1">
        <v>0</v>
      </c>
      <c r="S1071" s="1"/>
      <c r="T1071" s="1">
        <v>0</v>
      </c>
      <c r="U1071" s="1">
        <v>1</v>
      </c>
      <c r="V1071" s="1">
        <v>492</v>
      </c>
      <c r="W1071" s="1">
        <v>16</v>
      </c>
      <c r="X1071" s="1" t="s">
        <v>64</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x14ac:dyDescent="0.3">
      <c r="A1072" s="1" t="s">
        <v>49</v>
      </c>
      <c r="B1072" s="1" t="s">
        <v>38</v>
      </c>
      <c r="C1072" s="1" t="s">
        <v>62</v>
      </c>
      <c r="D1072" s="1" t="s">
        <v>52</v>
      </c>
      <c r="E1072" s="1" t="s">
        <v>41</v>
      </c>
      <c r="F1072" s="1" t="s">
        <v>99</v>
      </c>
      <c r="G1072" s="1" t="s">
        <v>1147</v>
      </c>
      <c r="H1072" s="1">
        <v>1428</v>
      </c>
      <c r="I1072" s="1" t="s">
        <v>44</v>
      </c>
      <c r="J1072" s="1" t="s">
        <v>45</v>
      </c>
      <c r="K1072" s="1" t="s">
        <v>72</v>
      </c>
      <c r="L1072" s="1" t="s">
        <v>49</v>
      </c>
      <c r="M1072" s="1" t="s">
        <v>47</v>
      </c>
      <c r="N1072" s="1">
        <v>3</v>
      </c>
      <c r="O1072" s="1">
        <v>-2</v>
      </c>
      <c r="P1072" s="1">
        <v>0</v>
      </c>
      <c r="Q1072" s="1">
        <v>30</v>
      </c>
      <c r="R1072" s="1">
        <v>0</v>
      </c>
      <c r="S1072" s="1"/>
      <c r="T1072" s="1">
        <v>0</v>
      </c>
      <c r="U1072" s="1">
        <v>1</v>
      </c>
      <c r="V1072" s="1">
        <v>855</v>
      </c>
      <c r="W1072" s="1">
        <v>7</v>
      </c>
      <c r="X1072" s="1" t="s">
        <v>64</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x14ac:dyDescent="0.3">
      <c r="A1073" s="1" t="s">
        <v>49</v>
      </c>
      <c r="B1073" s="1" t="s">
        <v>38</v>
      </c>
      <c r="C1073" s="1" t="s">
        <v>51</v>
      </c>
      <c r="D1073" s="1" t="s">
        <v>52</v>
      </c>
      <c r="E1073" s="1" t="s">
        <v>41</v>
      </c>
      <c r="F1073" s="1" t="s">
        <v>42</v>
      </c>
      <c r="G1073" s="1" t="s">
        <v>1148</v>
      </c>
      <c r="H1073" s="1">
        <v>1676</v>
      </c>
      <c r="I1073" s="1" t="s">
        <v>44</v>
      </c>
      <c r="J1073" s="1" t="s">
        <v>88</v>
      </c>
      <c r="K1073" s="1" t="s">
        <v>72</v>
      </c>
      <c r="L1073" s="1" t="s">
        <v>49</v>
      </c>
      <c r="M1073" s="1" t="s">
        <v>47</v>
      </c>
      <c r="N1073" s="1">
        <v>2</v>
      </c>
      <c r="O1073" s="1">
        <v>-2</v>
      </c>
      <c r="P1073" s="1">
        <v>0</v>
      </c>
      <c r="Q1073" s="1">
        <v>47</v>
      </c>
      <c r="R1073" s="1">
        <v>0</v>
      </c>
      <c r="S1073" s="1"/>
      <c r="T1073" s="1">
        <v>0</v>
      </c>
      <c r="U1073" s="1">
        <v>1</v>
      </c>
      <c r="V1073" s="1">
        <v>1225</v>
      </c>
      <c r="W1073" s="1">
        <v>2</v>
      </c>
      <c r="X1073" s="1" t="s">
        <v>64</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x14ac:dyDescent="0.3">
      <c r="A1074" s="1" t="s">
        <v>49</v>
      </c>
      <c r="B1074" s="1" t="s">
        <v>38</v>
      </c>
      <c r="C1074" s="1" t="s">
        <v>39</v>
      </c>
      <c r="D1074" s="1" t="s">
        <v>52</v>
      </c>
      <c r="E1074" s="1" t="s">
        <v>41</v>
      </c>
      <c r="F1074" s="1" t="s">
        <v>42</v>
      </c>
      <c r="G1074" s="1" t="s">
        <v>1149</v>
      </c>
      <c r="H1074" s="1">
        <v>2041</v>
      </c>
      <c r="I1074" s="1" t="s">
        <v>44</v>
      </c>
      <c r="J1074" s="1" t="s">
        <v>45</v>
      </c>
      <c r="K1074" s="1" t="s">
        <v>57</v>
      </c>
      <c r="L1074" s="1" t="s">
        <v>49</v>
      </c>
      <c r="M1074" s="1" t="s">
        <v>47</v>
      </c>
      <c r="N1074" s="1">
        <v>1</v>
      </c>
      <c r="O1074" s="1">
        <v>-2</v>
      </c>
      <c r="P1074" s="1">
        <v>0</v>
      </c>
      <c r="Q1074" s="1">
        <v>38</v>
      </c>
      <c r="R1074" s="1">
        <v>0</v>
      </c>
      <c r="S1074" s="1"/>
      <c r="T1074" s="1">
        <v>0</v>
      </c>
      <c r="U1074" s="1">
        <v>1</v>
      </c>
      <c r="V1074" s="1">
        <v>345</v>
      </c>
      <c r="W1074" s="1">
        <v>10</v>
      </c>
      <c r="X1074" s="1" t="s">
        <v>48</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x14ac:dyDescent="0.3">
      <c r="A1075" s="1" t="s">
        <v>49</v>
      </c>
      <c r="B1075" s="1" t="s">
        <v>38</v>
      </c>
      <c r="C1075" s="1" t="s">
        <v>39</v>
      </c>
      <c r="D1075" s="1" t="s">
        <v>52</v>
      </c>
      <c r="E1075" s="1" t="s">
        <v>41</v>
      </c>
      <c r="F1075" s="1" t="s">
        <v>99</v>
      </c>
      <c r="G1075" s="1" t="s">
        <v>1150</v>
      </c>
      <c r="H1075" s="1">
        <v>2045</v>
      </c>
      <c r="I1075" s="1" t="s">
        <v>44</v>
      </c>
      <c r="J1075" s="1" t="s">
        <v>45</v>
      </c>
      <c r="K1075" s="1" t="s">
        <v>57</v>
      </c>
      <c r="L1075" s="1" t="s">
        <v>49</v>
      </c>
      <c r="M1075" s="1" t="s">
        <v>47</v>
      </c>
      <c r="N1075" s="1">
        <v>2</v>
      </c>
      <c r="O1075" s="1">
        <v>-2</v>
      </c>
      <c r="P1075" s="1">
        <v>0</v>
      </c>
      <c r="Q1075" s="1">
        <v>36</v>
      </c>
      <c r="R1075" s="1">
        <v>0</v>
      </c>
      <c r="S1075" s="1"/>
      <c r="T1075" s="1">
        <v>0</v>
      </c>
      <c r="U1075" s="1">
        <v>1</v>
      </c>
      <c r="V1075" s="1">
        <v>1120</v>
      </c>
      <c r="W1075" s="1">
        <v>11</v>
      </c>
      <c r="X1075" s="1" t="s">
        <v>64</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x14ac:dyDescent="0.3">
      <c r="A1076" s="1" t="s">
        <v>49</v>
      </c>
      <c r="B1076" s="1" t="s">
        <v>38</v>
      </c>
      <c r="C1076" s="1" t="s">
        <v>39</v>
      </c>
      <c r="D1076" s="1" t="s">
        <v>52</v>
      </c>
      <c r="E1076" s="1" t="s">
        <v>41</v>
      </c>
      <c r="F1076" s="1" t="s">
        <v>99</v>
      </c>
      <c r="G1076" s="1" t="s">
        <v>1151</v>
      </c>
      <c r="H1076" s="1">
        <v>2056</v>
      </c>
      <c r="I1076" s="1" t="s">
        <v>44</v>
      </c>
      <c r="J1076" s="1" t="s">
        <v>45</v>
      </c>
      <c r="K1076" s="1" t="s">
        <v>57</v>
      </c>
      <c r="L1076" s="1" t="s">
        <v>49</v>
      </c>
      <c r="M1076" s="1" t="s">
        <v>47</v>
      </c>
      <c r="N1076" s="1">
        <v>2</v>
      </c>
      <c r="O1076" s="1">
        <v>-2</v>
      </c>
      <c r="P1076" s="1">
        <v>0</v>
      </c>
      <c r="Q1076" s="1">
        <v>39</v>
      </c>
      <c r="R1076" s="1">
        <v>0</v>
      </c>
      <c r="S1076" s="1"/>
      <c r="T1076" s="1">
        <v>0</v>
      </c>
      <c r="U1076" s="1">
        <v>1</v>
      </c>
      <c r="V1076" s="1">
        <v>722</v>
      </c>
      <c r="W1076" s="1">
        <v>24</v>
      </c>
      <c r="X1076" s="1" t="s">
        <v>58</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x14ac:dyDescent="0.3">
      <c r="A1077" s="1" t="s">
        <v>49</v>
      </c>
      <c r="B1077" s="1" t="s">
        <v>38</v>
      </c>
      <c r="C1077" s="1" t="s">
        <v>39</v>
      </c>
      <c r="D1077" s="1" t="s">
        <v>52</v>
      </c>
      <c r="E1077" s="1" t="s">
        <v>41</v>
      </c>
      <c r="F1077" s="1" t="s">
        <v>99</v>
      </c>
      <c r="G1077" s="1" t="s">
        <v>1152</v>
      </c>
      <c r="H1077" s="1">
        <v>1986</v>
      </c>
      <c r="I1077" s="1" t="s">
        <v>44</v>
      </c>
      <c r="J1077" s="1" t="s">
        <v>45</v>
      </c>
      <c r="K1077" s="1" t="s">
        <v>57</v>
      </c>
      <c r="L1077" s="1" t="s">
        <v>49</v>
      </c>
      <c r="M1077" s="1" t="s">
        <v>47</v>
      </c>
      <c r="N1077" s="1">
        <v>4</v>
      </c>
      <c r="O1077" s="1">
        <v>-2</v>
      </c>
      <c r="P1077" s="1">
        <v>0</v>
      </c>
      <c r="Q1077" s="1">
        <v>40</v>
      </c>
      <c r="R1077" s="1">
        <v>0</v>
      </c>
      <c r="S1077" s="1"/>
      <c r="T1077" s="1">
        <v>0</v>
      </c>
      <c r="U1077" s="1">
        <v>1</v>
      </c>
      <c r="V1077" s="1">
        <v>444</v>
      </c>
      <c r="W1077" s="1">
        <v>2</v>
      </c>
      <c r="X1077" s="1" t="s">
        <v>48</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x14ac:dyDescent="0.3">
      <c r="A1078" s="1" t="s">
        <v>49</v>
      </c>
      <c r="B1078" s="1" t="s">
        <v>38</v>
      </c>
      <c r="C1078" s="1" t="s">
        <v>62</v>
      </c>
      <c r="D1078" s="1" t="s">
        <v>52</v>
      </c>
      <c r="E1078" s="1" t="s">
        <v>41</v>
      </c>
      <c r="F1078" s="1" t="s">
        <v>65</v>
      </c>
      <c r="G1078" s="1" t="s">
        <v>1153</v>
      </c>
      <c r="H1078" s="1">
        <v>1875</v>
      </c>
      <c r="I1078" s="1" t="s">
        <v>44</v>
      </c>
      <c r="J1078" s="1" t="s">
        <v>92</v>
      </c>
      <c r="K1078" s="1" t="s">
        <v>57</v>
      </c>
      <c r="L1078" s="1" t="s">
        <v>49</v>
      </c>
      <c r="M1078" s="1" t="s">
        <v>47</v>
      </c>
      <c r="N1078" s="1">
        <v>3</v>
      </c>
      <c r="O1078" s="1">
        <v>-2</v>
      </c>
      <c r="P1078" s="1">
        <v>0</v>
      </c>
      <c r="Q1078" s="1">
        <v>28</v>
      </c>
      <c r="R1078" s="1">
        <v>0</v>
      </c>
      <c r="S1078" s="1"/>
      <c r="T1078" s="1">
        <v>0</v>
      </c>
      <c r="U1078" s="1">
        <v>1</v>
      </c>
      <c r="V1078" s="1">
        <v>1172</v>
      </c>
      <c r="W1078" s="1">
        <v>3</v>
      </c>
      <c r="X1078" s="1" t="s">
        <v>70</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x14ac:dyDescent="0.3">
      <c r="A1079" s="1" t="s">
        <v>49</v>
      </c>
      <c r="B1079" s="1" t="s">
        <v>38</v>
      </c>
      <c r="C1079" s="1" t="s">
        <v>51</v>
      </c>
      <c r="D1079" s="1" t="s">
        <v>52</v>
      </c>
      <c r="E1079" s="1" t="s">
        <v>41</v>
      </c>
      <c r="F1079" s="1" t="s">
        <v>42</v>
      </c>
      <c r="G1079" s="1" t="s">
        <v>1154</v>
      </c>
      <c r="H1079" s="1">
        <v>1527</v>
      </c>
      <c r="I1079" s="1" t="s">
        <v>44</v>
      </c>
      <c r="J1079" s="1" t="s">
        <v>88</v>
      </c>
      <c r="K1079" s="1" t="s">
        <v>57</v>
      </c>
      <c r="L1079" s="1" t="s">
        <v>49</v>
      </c>
      <c r="M1079" s="1" t="s">
        <v>47</v>
      </c>
      <c r="N1079" s="1">
        <v>2</v>
      </c>
      <c r="O1079" s="1">
        <v>-2</v>
      </c>
      <c r="P1079" s="1">
        <v>0</v>
      </c>
      <c r="Q1079" s="1">
        <v>46</v>
      </c>
      <c r="R1079" s="1">
        <v>0</v>
      </c>
      <c r="S1079" s="1"/>
      <c r="T1079" s="1">
        <v>0</v>
      </c>
      <c r="U1079" s="1">
        <v>1</v>
      </c>
      <c r="V1079" s="1">
        <v>228</v>
      </c>
      <c r="W1079" s="1">
        <v>3</v>
      </c>
      <c r="X1079" s="1" t="s">
        <v>70</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x14ac:dyDescent="0.3">
      <c r="A1080" s="1" t="s">
        <v>49</v>
      </c>
      <c r="B1080" s="1" t="s">
        <v>38</v>
      </c>
      <c r="C1080" s="1" t="s">
        <v>68</v>
      </c>
      <c r="D1080" s="1" t="s">
        <v>52</v>
      </c>
      <c r="E1080" s="1" t="s">
        <v>41</v>
      </c>
      <c r="F1080" s="1" t="s">
        <v>99</v>
      </c>
      <c r="G1080" s="1" t="s">
        <v>1155</v>
      </c>
      <c r="H1080" s="1">
        <v>1935</v>
      </c>
      <c r="I1080" s="1" t="s">
        <v>44</v>
      </c>
      <c r="J1080" s="1" t="s">
        <v>45</v>
      </c>
      <c r="K1080" s="1" t="s">
        <v>57</v>
      </c>
      <c r="L1080" s="1" t="s">
        <v>49</v>
      </c>
      <c r="M1080" s="1" t="s">
        <v>47</v>
      </c>
      <c r="N1080" s="1">
        <v>3</v>
      </c>
      <c r="O1080" s="1">
        <v>-2</v>
      </c>
      <c r="P1080" s="1">
        <v>0</v>
      </c>
      <c r="Q1080" s="1">
        <v>56</v>
      </c>
      <c r="R1080" s="1">
        <v>0</v>
      </c>
      <c r="S1080" s="1"/>
      <c r="T1080" s="1">
        <v>0</v>
      </c>
      <c r="U1080" s="1">
        <v>1</v>
      </c>
      <c r="V1080" s="1">
        <v>1443</v>
      </c>
      <c r="W1080" s="1">
        <v>11</v>
      </c>
      <c r="X1080" s="1" t="s">
        <v>127</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x14ac:dyDescent="0.3">
      <c r="A1081" s="1" t="s">
        <v>49</v>
      </c>
      <c r="B1081" s="1" t="s">
        <v>38</v>
      </c>
      <c r="C1081" s="1" t="s">
        <v>39</v>
      </c>
      <c r="D1081" s="1" t="s">
        <v>52</v>
      </c>
      <c r="E1081" s="1" t="s">
        <v>41</v>
      </c>
      <c r="F1081" s="1" t="s">
        <v>42</v>
      </c>
      <c r="G1081" s="1" t="s">
        <v>1156</v>
      </c>
      <c r="H1081" s="1">
        <v>1598</v>
      </c>
      <c r="I1081" s="1" t="s">
        <v>44</v>
      </c>
      <c r="J1081" s="1" t="s">
        <v>45</v>
      </c>
      <c r="K1081" s="1" t="s">
        <v>57</v>
      </c>
      <c r="L1081" s="1" t="s">
        <v>49</v>
      </c>
      <c r="M1081" s="1" t="s">
        <v>47</v>
      </c>
      <c r="N1081" s="1">
        <v>2</v>
      </c>
      <c r="O1081" s="1">
        <v>-2</v>
      </c>
      <c r="P1081" s="1">
        <v>0</v>
      </c>
      <c r="Q1081" s="1">
        <v>40</v>
      </c>
      <c r="R1081" s="1">
        <v>0</v>
      </c>
      <c r="S1081" s="1"/>
      <c r="T1081" s="1">
        <v>0</v>
      </c>
      <c r="U1081" s="1">
        <v>1</v>
      </c>
      <c r="V1081" s="1">
        <v>118</v>
      </c>
      <c r="W1081" s="1">
        <v>14</v>
      </c>
      <c r="X1081" s="1" t="s">
        <v>48</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x14ac:dyDescent="0.3">
      <c r="A1082" s="1" t="s">
        <v>49</v>
      </c>
      <c r="B1082" s="1" t="s">
        <v>38</v>
      </c>
      <c r="C1082" s="1" t="s">
        <v>62</v>
      </c>
      <c r="D1082" s="1" t="s">
        <v>52</v>
      </c>
      <c r="E1082" s="1" t="s">
        <v>41</v>
      </c>
      <c r="F1082" s="1" t="s">
        <v>99</v>
      </c>
      <c r="G1082" s="1" t="s">
        <v>1157</v>
      </c>
      <c r="H1082" s="1">
        <v>1784</v>
      </c>
      <c r="I1082" s="1" t="s">
        <v>44</v>
      </c>
      <c r="J1082" s="1" t="s">
        <v>45</v>
      </c>
      <c r="K1082" s="1" t="s">
        <v>57</v>
      </c>
      <c r="L1082" s="1" t="s">
        <v>49</v>
      </c>
      <c r="M1082" s="1" t="s">
        <v>47</v>
      </c>
      <c r="N1082" s="1">
        <v>3</v>
      </c>
      <c r="O1082" s="1">
        <v>-2</v>
      </c>
      <c r="P1082" s="1">
        <v>0</v>
      </c>
      <c r="Q1082" s="1">
        <v>31</v>
      </c>
      <c r="R1082" s="1">
        <v>0</v>
      </c>
      <c r="S1082" s="1"/>
      <c r="T1082" s="1">
        <v>0</v>
      </c>
      <c r="U1082" s="1">
        <v>1</v>
      </c>
      <c r="V1082" s="1">
        <v>196</v>
      </c>
      <c r="W1082" s="1">
        <v>29</v>
      </c>
      <c r="X1082" s="1" t="s">
        <v>64</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x14ac:dyDescent="0.3">
      <c r="A1083" s="1" t="s">
        <v>49</v>
      </c>
      <c r="B1083" s="1" t="s">
        <v>38</v>
      </c>
      <c r="C1083" s="1" t="s">
        <v>39</v>
      </c>
      <c r="D1083" s="1" t="s">
        <v>52</v>
      </c>
      <c r="E1083" s="1" t="s">
        <v>41</v>
      </c>
      <c r="F1083" s="1" t="s">
        <v>65</v>
      </c>
      <c r="G1083" s="1" t="s">
        <v>1158</v>
      </c>
      <c r="H1083" s="1">
        <v>2024</v>
      </c>
      <c r="I1083" s="1" t="s">
        <v>44</v>
      </c>
      <c r="J1083" s="1" t="s">
        <v>45</v>
      </c>
      <c r="K1083" s="1" t="s">
        <v>57</v>
      </c>
      <c r="L1083" s="1" t="s">
        <v>49</v>
      </c>
      <c r="M1083" s="1" t="s">
        <v>47</v>
      </c>
      <c r="N1083" s="1">
        <v>2</v>
      </c>
      <c r="O1083" s="1">
        <v>-2</v>
      </c>
      <c r="P1083" s="1">
        <v>0</v>
      </c>
      <c r="Q1083" s="1">
        <v>36</v>
      </c>
      <c r="R1083" s="1">
        <v>0</v>
      </c>
      <c r="S1083" s="1"/>
      <c r="T1083" s="1">
        <v>0</v>
      </c>
      <c r="U1083" s="1">
        <v>1</v>
      </c>
      <c r="V1083" s="1">
        <v>557</v>
      </c>
      <c r="W1083" s="1">
        <v>3</v>
      </c>
      <c r="X1083" s="1" t="s">
        <v>70</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x14ac:dyDescent="0.3">
      <c r="A1084" s="1" t="s">
        <v>49</v>
      </c>
      <c r="B1084" s="1" t="s">
        <v>38</v>
      </c>
      <c r="C1084" s="1" t="s">
        <v>62</v>
      </c>
      <c r="D1084" s="1" t="s">
        <v>52</v>
      </c>
      <c r="E1084" s="1" t="s">
        <v>41</v>
      </c>
      <c r="F1084" s="1" t="s">
        <v>42</v>
      </c>
      <c r="G1084" s="1" t="s">
        <v>1159</v>
      </c>
      <c r="H1084" s="1">
        <v>1673</v>
      </c>
      <c r="I1084" s="1" t="s">
        <v>44</v>
      </c>
      <c r="J1084" s="1" t="s">
        <v>45</v>
      </c>
      <c r="K1084" s="1" t="s">
        <v>57</v>
      </c>
      <c r="L1084" s="1" t="s">
        <v>49</v>
      </c>
      <c r="M1084" s="1" t="s">
        <v>47</v>
      </c>
      <c r="N1084" s="1">
        <v>2</v>
      </c>
      <c r="O1084" s="1">
        <v>-2</v>
      </c>
      <c r="P1084" s="1">
        <v>0</v>
      </c>
      <c r="Q1084" s="1">
        <v>31</v>
      </c>
      <c r="R1084" s="1">
        <v>0</v>
      </c>
      <c r="S1084" s="1"/>
      <c r="T1084" s="1">
        <v>0</v>
      </c>
      <c r="U1084" s="1">
        <v>1</v>
      </c>
      <c r="V1084" s="1">
        <v>1112</v>
      </c>
      <c r="W1084" s="1">
        <v>5</v>
      </c>
      <c r="X1084" s="1" t="s">
        <v>64</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x14ac:dyDescent="0.3">
      <c r="A1085" s="1" t="s">
        <v>49</v>
      </c>
      <c r="B1085" s="1" t="s">
        <v>38</v>
      </c>
      <c r="C1085" s="1" t="s">
        <v>39</v>
      </c>
      <c r="D1085" s="1" t="s">
        <v>52</v>
      </c>
      <c r="E1085" s="1" t="s">
        <v>41</v>
      </c>
      <c r="F1085" s="1" t="s">
        <v>99</v>
      </c>
      <c r="G1085" s="1" t="s">
        <v>1160</v>
      </c>
      <c r="H1085" s="1">
        <v>1436</v>
      </c>
      <c r="I1085" s="1" t="s">
        <v>44</v>
      </c>
      <c r="J1085" s="1" t="s">
        <v>45</v>
      </c>
      <c r="K1085" s="1" t="s">
        <v>57</v>
      </c>
      <c r="L1085" s="1" t="s">
        <v>49</v>
      </c>
      <c r="M1085" s="1" t="s">
        <v>47</v>
      </c>
      <c r="N1085" s="1">
        <v>3</v>
      </c>
      <c r="O1085" s="1">
        <v>-2</v>
      </c>
      <c r="P1085" s="1">
        <v>0</v>
      </c>
      <c r="Q1085" s="1">
        <v>36</v>
      </c>
      <c r="R1085" s="1">
        <v>0</v>
      </c>
      <c r="S1085" s="1"/>
      <c r="T1085" s="1">
        <v>0</v>
      </c>
      <c r="U1085" s="1">
        <v>1</v>
      </c>
      <c r="V1085" s="1">
        <v>329</v>
      </c>
      <c r="W1085" s="1">
        <v>16</v>
      </c>
      <c r="X1085" s="1" t="s">
        <v>64</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x14ac:dyDescent="0.3">
      <c r="A1086" s="1" t="s">
        <v>49</v>
      </c>
      <c r="B1086" s="1" t="s">
        <v>38</v>
      </c>
      <c r="C1086" s="1" t="s">
        <v>62</v>
      </c>
      <c r="D1086" s="1" t="s">
        <v>52</v>
      </c>
      <c r="E1086" s="1" t="s">
        <v>41</v>
      </c>
      <c r="F1086" s="1" t="s">
        <v>99</v>
      </c>
      <c r="G1086" s="1" t="s">
        <v>1161</v>
      </c>
      <c r="H1086" s="1">
        <v>2016</v>
      </c>
      <c r="I1086" s="1" t="s">
        <v>44</v>
      </c>
      <c r="J1086" s="1" t="s">
        <v>45</v>
      </c>
      <c r="K1086" s="1" t="s">
        <v>57</v>
      </c>
      <c r="L1086" s="1" t="s">
        <v>49</v>
      </c>
      <c r="M1086" s="1" t="s">
        <v>47</v>
      </c>
      <c r="N1086" s="1">
        <v>3</v>
      </c>
      <c r="O1086" s="1">
        <v>-2</v>
      </c>
      <c r="P1086" s="1">
        <v>0</v>
      </c>
      <c r="Q1086" s="1">
        <v>32</v>
      </c>
      <c r="R1086" s="1">
        <v>0</v>
      </c>
      <c r="S1086" s="1"/>
      <c r="T1086" s="1">
        <v>0</v>
      </c>
      <c r="U1086" s="1">
        <v>1</v>
      </c>
      <c r="V1086" s="1">
        <v>801</v>
      </c>
      <c r="W1086" s="1">
        <v>1</v>
      </c>
      <c r="X1086" s="1" t="s">
        <v>64</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x14ac:dyDescent="0.3">
      <c r="A1087" s="1" t="s">
        <v>49</v>
      </c>
      <c r="B1087" s="1" t="s">
        <v>38</v>
      </c>
      <c r="C1087" s="1" t="s">
        <v>62</v>
      </c>
      <c r="D1087" s="1" t="s">
        <v>52</v>
      </c>
      <c r="E1087" s="1" t="s">
        <v>41</v>
      </c>
      <c r="F1087" s="1" t="s">
        <v>65</v>
      </c>
      <c r="G1087" s="1" t="s">
        <v>1162</v>
      </c>
      <c r="H1087" s="1">
        <v>1898</v>
      </c>
      <c r="I1087" s="1" t="s">
        <v>44</v>
      </c>
      <c r="J1087" s="1" t="s">
        <v>45</v>
      </c>
      <c r="K1087" s="1" t="s">
        <v>46</v>
      </c>
      <c r="L1087" s="1" t="s">
        <v>49</v>
      </c>
      <c r="M1087" s="1" t="s">
        <v>47</v>
      </c>
      <c r="N1087" s="1">
        <v>5</v>
      </c>
      <c r="O1087" s="1">
        <v>-2</v>
      </c>
      <c r="P1087" s="1">
        <v>0</v>
      </c>
      <c r="Q1087" s="1">
        <v>27</v>
      </c>
      <c r="R1087" s="1">
        <v>0</v>
      </c>
      <c r="S1087" s="1"/>
      <c r="T1087" s="1">
        <v>0</v>
      </c>
      <c r="U1087" s="1">
        <v>1</v>
      </c>
      <c r="V1087" s="1">
        <v>511</v>
      </c>
      <c r="W1087" s="1">
        <v>2</v>
      </c>
      <c r="X1087" s="1" t="s">
        <v>48</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x14ac:dyDescent="0.3">
      <c r="A1088" s="1" t="s">
        <v>49</v>
      </c>
      <c r="B1088" s="1" t="s">
        <v>38</v>
      </c>
      <c r="C1088" s="1" t="s">
        <v>39</v>
      </c>
      <c r="D1088" s="1" t="s">
        <v>52</v>
      </c>
      <c r="E1088" s="1" t="s">
        <v>41</v>
      </c>
      <c r="F1088" s="1" t="s">
        <v>42</v>
      </c>
      <c r="G1088" s="1" t="s">
        <v>1163</v>
      </c>
      <c r="H1088" s="1">
        <v>1583</v>
      </c>
      <c r="I1088" s="1" t="s">
        <v>44</v>
      </c>
      <c r="J1088" s="1" t="s">
        <v>45</v>
      </c>
      <c r="K1088" s="1" t="s">
        <v>46</v>
      </c>
      <c r="L1088" s="1" t="s">
        <v>49</v>
      </c>
      <c r="M1088" s="1" t="s">
        <v>47</v>
      </c>
      <c r="N1088" s="1">
        <v>5</v>
      </c>
      <c r="O1088" s="1">
        <v>-2</v>
      </c>
      <c r="P1088" s="1">
        <v>0</v>
      </c>
      <c r="Q1088" s="1">
        <v>38</v>
      </c>
      <c r="R1088" s="1">
        <v>0</v>
      </c>
      <c r="S1088" s="1"/>
      <c r="T1088" s="1">
        <v>0</v>
      </c>
      <c r="U1088" s="1">
        <v>1</v>
      </c>
      <c r="V1088" s="1">
        <v>437</v>
      </c>
      <c r="W1088" s="1">
        <v>16</v>
      </c>
      <c r="X1088" s="1" t="s">
        <v>70</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x14ac:dyDescent="0.3">
      <c r="A1089" s="1" t="s">
        <v>49</v>
      </c>
      <c r="B1089" s="1" t="s">
        <v>38</v>
      </c>
      <c r="C1089" s="1" t="s">
        <v>39</v>
      </c>
      <c r="D1089" s="1" t="s">
        <v>52</v>
      </c>
      <c r="E1089" s="1" t="s">
        <v>41</v>
      </c>
      <c r="F1089" s="1" t="s">
        <v>42</v>
      </c>
      <c r="G1089" s="1" t="s">
        <v>1164</v>
      </c>
      <c r="H1089" s="1">
        <v>1585</v>
      </c>
      <c r="I1089" s="1" t="s">
        <v>44</v>
      </c>
      <c r="J1089" s="1" t="s">
        <v>45</v>
      </c>
      <c r="K1089" s="1" t="s">
        <v>46</v>
      </c>
      <c r="L1089" s="1" t="s">
        <v>49</v>
      </c>
      <c r="M1089" s="1" t="s">
        <v>47</v>
      </c>
      <c r="N1089" s="1">
        <v>5</v>
      </c>
      <c r="O1089" s="1">
        <v>-2</v>
      </c>
      <c r="P1089" s="1">
        <v>0</v>
      </c>
      <c r="Q1089" s="1">
        <v>36</v>
      </c>
      <c r="R1089" s="1">
        <v>0</v>
      </c>
      <c r="S1089" s="1"/>
      <c r="T1089" s="1">
        <v>0</v>
      </c>
      <c r="U1089" s="1">
        <v>1</v>
      </c>
      <c r="V1089" s="1">
        <v>884</v>
      </c>
      <c r="W1089" s="1">
        <v>1</v>
      </c>
      <c r="X1089" s="1" t="s">
        <v>64</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x14ac:dyDescent="0.3">
      <c r="A1090" s="1" t="s">
        <v>49</v>
      </c>
      <c r="B1090" s="1" t="s">
        <v>38</v>
      </c>
      <c r="C1090" s="1" t="s">
        <v>85</v>
      </c>
      <c r="D1090" s="1" t="s">
        <v>52</v>
      </c>
      <c r="E1090" s="1" t="s">
        <v>41</v>
      </c>
      <c r="F1090" s="1" t="s">
        <v>65</v>
      </c>
      <c r="G1090" s="1" t="s">
        <v>1165</v>
      </c>
      <c r="H1090" s="1">
        <v>1657</v>
      </c>
      <c r="I1090" s="1" t="s">
        <v>44</v>
      </c>
      <c r="J1090" s="1" t="s">
        <v>92</v>
      </c>
      <c r="K1090" s="1" t="s">
        <v>46</v>
      </c>
      <c r="L1090" s="1" t="s">
        <v>49</v>
      </c>
      <c r="M1090" s="1" t="s">
        <v>47</v>
      </c>
      <c r="N1090" s="1">
        <v>3</v>
      </c>
      <c r="O1090" s="1">
        <v>-2</v>
      </c>
      <c r="P1090" s="1">
        <v>0</v>
      </c>
      <c r="Q1090" s="1">
        <v>20</v>
      </c>
      <c r="R1090" s="1">
        <v>0</v>
      </c>
      <c r="S1090" s="1"/>
      <c r="T1090" s="1">
        <v>0</v>
      </c>
      <c r="U1090" s="1">
        <v>1</v>
      </c>
      <c r="V1090" s="1">
        <v>1141</v>
      </c>
      <c r="W1090" s="1">
        <v>2</v>
      </c>
      <c r="X1090" s="1" t="s">
        <v>70</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x14ac:dyDescent="0.3">
      <c r="A1091" s="1" t="s">
        <v>49</v>
      </c>
      <c r="B1091" s="1" t="s">
        <v>38</v>
      </c>
      <c r="C1091" s="1" t="s">
        <v>39</v>
      </c>
      <c r="D1091" s="1" t="s">
        <v>52</v>
      </c>
      <c r="E1091" s="1" t="s">
        <v>41</v>
      </c>
      <c r="F1091" s="1" t="s">
        <v>42</v>
      </c>
      <c r="G1091" s="1" t="s">
        <v>1166</v>
      </c>
      <c r="H1091" s="1">
        <v>1710</v>
      </c>
      <c r="I1091" s="1" t="s">
        <v>44</v>
      </c>
      <c r="J1091" s="1" t="s">
        <v>92</v>
      </c>
      <c r="K1091" s="1" t="s">
        <v>46</v>
      </c>
      <c r="L1091" s="1" t="s">
        <v>49</v>
      </c>
      <c r="M1091" s="1" t="s">
        <v>47</v>
      </c>
      <c r="N1091" s="1">
        <v>2</v>
      </c>
      <c r="O1091" s="1">
        <v>-2</v>
      </c>
      <c r="P1091" s="1">
        <v>0</v>
      </c>
      <c r="Q1091" s="1">
        <v>36</v>
      </c>
      <c r="R1091" s="1">
        <v>0</v>
      </c>
      <c r="S1091" s="1"/>
      <c r="T1091" s="1">
        <v>0</v>
      </c>
      <c r="U1091" s="1">
        <v>1</v>
      </c>
      <c r="V1091" s="1">
        <v>530</v>
      </c>
      <c r="W1091" s="1">
        <v>2</v>
      </c>
      <c r="X1091" s="1" t="s">
        <v>64</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x14ac:dyDescent="0.3">
      <c r="A1092" s="1" t="s">
        <v>49</v>
      </c>
      <c r="B1092" s="1" t="s">
        <v>38</v>
      </c>
      <c r="C1092" s="1" t="s">
        <v>62</v>
      </c>
      <c r="D1092" s="1" t="s">
        <v>52</v>
      </c>
      <c r="E1092" s="1" t="s">
        <v>41</v>
      </c>
      <c r="F1092" s="1" t="s">
        <v>42</v>
      </c>
      <c r="G1092" s="1" t="s">
        <v>1167</v>
      </c>
      <c r="H1092" s="1">
        <v>1779</v>
      </c>
      <c r="I1092" s="1" t="s">
        <v>44</v>
      </c>
      <c r="J1092" s="1" t="s">
        <v>45</v>
      </c>
      <c r="K1092" s="1" t="s">
        <v>46</v>
      </c>
      <c r="L1092" s="1" t="s">
        <v>49</v>
      </c>
      <c r="M1092" s="1" t="s">
        <v>47</v>
      </c>
      <c r="N1092" s="1">
        <v>3</v>
      </c>
      <c r="O1092" s="1">
        <v>-2</v>
      </c>
      <c r="P1092" s="1">
        <v>0</v>
      </c>
      <c r="Q1092" s="1">
        <v>34</v>
      </c>
      <c r="R1092" s="1">
        <v>0</v>
      </c>
      <c r="S1092" s="1"/>
      <c r="T1092" s="1">
        <v>0</v>
      </c>
      <c r="U1092" s="1">
        <v>1</v>
      </c>
      <c r="V1092" s="1">
        <v>511</v>
      </c>
      <c r="W1092" s="1">
        <v>3</v>
      </c>
      <c r="X1092" s="1" t="s">
        <v>48</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x14ac:dyDescent="0.3">
      <c r="A1093" s="1" t="s">
        <v>49</v>
      </c>
      <c r="B1093" s="1" t="s">
        <v>38</v>
      </c>
      <c r="C1093" s="1" t="s">
        <v>62</v>
      </c>
      <c r="D1093" s="1" t="s">
        <v>52</v>
      </c>
      <c r="E1093" s="1" t="s">
        <v>41</v>
      </c>
      <c r="F1093" s="1" t="s">
        <v>59</v>
      </c>
      <c r="G1093" s="1" t="s">
        <v>1168</v>
      </c>
      <c r="H1093" s="1">
        <v>2060</v>
      </c>
      <c r="I1093" s="1" t="s">
        <v>44</v>
      </c>
      <c r="J1093" s="1" t="s">
        <v>92</v>
      </c>
      <c r="K1093" s="1" t="s">
        <v>46</v>
      </c>
      <c r="L1093" s="1" t="s">
        <v>49</v>
      </c>
      <c r="M1093" s="1" t="s">
        <v>47</v>
      </c>
      <c r="N1093" s="1">
        <v>2</v>
      </c>
      <c r="O1093" s="1">
        <v>-2</v>
      </c>
      <c r="P1093" s="1">
        <v>0</v>
      </c>
      <c r="Q1093" s="1">
        <v>26</v>
      </c>
      <c r="R1093" s="1">
        <v>0</v>
      </c>
      <c r="S1093" s="1"/>
      <c r="T1093" s="1">
        <v>0</v>
      </c>
      <c r="U1093" s="1">
        <v>1</v>
      </c>
      <c r="V1093" s="1">
        <v>1167</v>
      </c>
      <c r="W1093" s="1">
        <v>5</v>
      </c>
      <c r="X1093" s="1" t="s">
        <v>70</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x14ac:dyDescent="0.3">
      <c r="A1094" s="1" t="s">
        <v>49</v>
      </c>
      <c r="B1094" s="1" t="s">
        <v>38</v>
      </c>
      <c r="C1094" s="1" t="s">
        <v>51</v>
      </c>
      <c r="D1094" s="1" t="s">
        <v>52</v>
      </c>
      <c r="E1094" s="1" t="s">
        <v>41</v>
      </c>
      <c r="F1094" s="1" t="s">
        <v>42</v>
      </c>
      <c r="G1094" s="1" t="s">
        <v>1169</v>
      </c>
      <c r="H1094" s="1">
        <v>2046</v>
      </c>
      <c r="I1094" s="1" t="s">
        <v>44</v>
      </c>
      <c r="J1094" s="1" t="s">
        <v>45</v>
      </c>
      <c r="K1094" s="1" t="s">
        <v>46</v>
      </c>
      <c r="L1094" s="1" t="s">
        <v>49</v>
      </c>
      <c r="M1094" s="1" t="s">
        <v>47</v>
      </c>
      <c r="N1094" s="1">
        <v>3</v>
      </c>
      <c r="O1094" s="1">
        <v>-2</v>
      </c>
      <c r="P1094" s="1">
        <v>0</v>
      </c>
      <c r="Q1094" s="1">
        <v>45</v>
      </c>
      <c r="R1094" s="1">
        <v>0</v>
      </c>
      <c r="S1094" s="1"/>
      <c r="T1094" s="1">
        <v>0</v>
      </c>
      <c r="U1094" s="1">
        <v>1</v>
      </c>
      <c r="V1094" s="1">
        <v>374</v>
      </c>
      <c r="W1094" s="1">
        <v>20</v>
      </c>
      <c r="X1094" s="1" t="s">
        <v>70</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x14ac:dyDescent="0.3">
      <c r="A1095" s="1" t="s">
        <v>49</v>
      </c>
      <c r="B1095" s="1" t="s">
        <v>38</v>
      </c>
      <c r="C1095" s="1" t="s">
        <v>51</v>
      </c>
      <c r="D1095" s="1" t="s">
        <v>52</v>
      </c>
      <c r="E1095" s="1" t="s">
        <v>41</v>
      </c>
      <c r="F1095" s="1" t="s">
        <v>99</v>
      </c>
      <c r="G1095" s="1" t="s">
        <v>1170</v>
      </c>
      <c r="H1095" s="1">
        <v>1757</v>
      </c>
      <c r="I1095" s="1" t="s">
        <v>44</v>
      </c>
      <c r="J1095" s="1" t="s">
        <v>45</v>
      </c>
      <c r="K1095" s="1" t="s">
        <v>46</v>
      </c>
      <c r="L1095" s="1" t="s">
        <v>49</v>
      </c>
      <c r="M1095" s="1" t="s">
        <v>47</v>
      </c>
      <c r="N1095" s="1">
        <v>1</v>
      </c>
      <c r="O1095" s="1">
        <v>-2</v>
      </c>
      <c r="P1095" s="1">
        <v>0</v>
      </c>
      <c r="Q1095" s="1">
        <v>49</v>
      </c>
      <c r="R1095" s="1">
        <v>0</v>
      </c>
      <c r="S1095" s="1"/>
      <c r="T1095" s="1">
        <v>0</v>
      </c>
      <c r="U1095" s="1">
        <v>1</v>
      </c>
      <c r="V1095" s="1">
        <v>1313</v>
      </c>
      <c r="W1095" s="1">
        <v>11</v>
      </c>
      <c r="X1095" s="1" t="s">
        <v>64</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x14ac:dyDescent="0.3">
      <c r="A1096" s="1" t="s">
        <v>49</v>
      </c>
      <c r="B1096" s="1" t="s">
        <v>84</v>
      </c>
      <c r="C1096" s="1" t="s">
        <v>62</v>
      </c>
      <c r="D1096" s="1" t="s">
        <v>52</v>
      </c>
      <c r="E1096" s="1" t="s">
        <v>154</v>
      </c>
      <c r="F1096" s="1" t="s">
        <v>42</v>
      </c>
      <c r="G1096" s="1" t="s">
        <v>1171</v>
      </c>
      <c r="H1096" s="1">
        <v>1858</v>
      </c>
      <c r="I1096" s="1" t="s">
        <v>55</v>
      </c>
      <c r="J1096" s="1" t="s">
        <v>156</v>
      </c>
      <c r="K1096" s="1" t="s">
        <v>72</v>
      </c>
      <c r="L1096" s="1" t="s">
        <v>49</v>
      </c>
      <c r="M1096" s="1" t="s">
        <v>47</v>
      </c>
      <c r="N1096" s="1">
        <v>2</v>
      </c>
      <c r="O1096" s="1">
        <v>-2</v>
      </c>
      <c r="P1096" s="1">
        <v>0</v>
      </c>
      <c r="Q1096" s="1">
        <v>28</v>
      </c>
      <c r="R1096" s="1">
        <v>0</v>
      </c>
      <c r="S1096" s="1"/>
      <c r="T1096" s="1">
        <v>0</v>
      </c>
      <c r="U1096" s="1">
        <v>1</v>
      </c>
      <c r="V1096" s="1">
        <v>280</v>
      </c>
      <c r="W1096" s="1">
        <v>1</v>
      </c>
      <c r="X1096" s="1" t="s">
        <v>48</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x14ac:dyDescent="0.3">
      <c r="A1097" s="1" t="s">
        <v>49</v>
      </c>
      <c r="B1097" s="1" t="s">
        <v>84</v>
      </c>
      <c r="C1097" s="1" t="s">
        <v>39</v>
      </c>
      <c r="D1097" s="1" t="s">
        <v>52</v>
      </c>
      <c r="E1097" s="1" t="s">
        <v>154</v>
      </c>
      <c r="F1097" s="1" t="s">
        <v>156</v>
      </c>
      <c r="G1097" s="1" t="s">
        <v>1172</v>
      </c>
      <c r="H1097" s="1">
        <v>1805</v>
      </c>
      <c r="I1097" s="1" t="s">
        <v>55</v>
      </c>
      <c r="J1097" s="1" t="s">
        <v>156</v>
      </c>
      <c r="K1097" s="1" t="s">
        <v>72</v>
      </c>
      <c r="L1097" s="1" t="s">
        <v>49</v>
      </c>
      <c r="M1097" s="1" t="s">
        <v>47</v>
      </c>
      <c r="N1097" s="1">
        <v>3</v>
      </c>
      <c r="O1097" s="1">
        <v>-2</v>
      </c>
      <c r="P1097" s="1">
        <v>0</v>
      </c>
      <c r="Q1097" s="1">
        <v>38</v>
      </c>
      <c r="R1097" s="1">
        <v>0</v>
      </c>
      <c r="S1097" s="1"/>
      <c r="T1097" s="1">
        <v>0</v>
      </c>
      <c r="U1097" s="1">
        <v>1</v>
      </c>
      <c r="V1097" s="1">
        <v>1336</v>
      </c>
      <c r="W1097" s="1">
        <v>2</v>
      </c>
      <c r="X1097" s="1" t="s">
        <v>70</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x14ac:dyDescent="0.3">
      <c r="A1098" s="1" t="s">
        <v>49</v>
      </c>
      <c r="B1098" s="1" t="s">
        <v>84</v>
      </c>
      <c r="C1098" s="1" t="s">
        <v>39</v>
      </c>
      <c r="D1098" s="1" t="s">
        <v>52</v>
      </c>
      <c r="E1098" s="1" t="s">
        <v>154</v>
      </c>
      <c r="F1098" s="1" t="s">
        <v>156</v>
      </c>
      <c r="G1098" s="1" t="s">
        <v>1173</v>
      </c>
      <c r="H1098" s="1">
        <v>1722</v>
      </c>
      <c r="I1098" s="1" t="s">
        <v>55</v>
      </c>
      <c r="J1098" s="1" t="s">
        <v>156</v>
      </c>
      <c r="K1098" s="1" t="s">
        <v>57</v>
      </c>
      <c r="L1098" s="1" t="s">
        <v>49</v>
      </c>
      <c r="M1098" s="1" t="s">
        <v>47</v>
      </c>
      <c r="N1098" s="1">
        <v>4</v>
      </c>
      <c r="O1098" s="1">
        <v>-2</v>
      </c>
      <c r="P1098" s="1">
        <v>0</v>
      </c>
      <c r="Q1098" s="1">
        <v>41</v>
      </c>
      <c r="R1098" s="1">
        <v>0</v>
      </c>
      <c r="S1098" s="1"/>
      <c r="T1098" s="1">
        <v>0</v>
      </c>
      <c r="U1098" s="1">
        <v>1</v>
      </c>
      <c r="V1098" s="1">
        <v>552</v>
      </c>
      <c r="W1098" s="1">
        <v>4</v>
      </c>
      <c r="X1098" s="1" t="s">
        <v>70</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x14ac:dyDescent="0.3">
      <c r="A1099" s="1" t="s">
        <v>49</v>
      </c>
      <c r="B1099" s="1" t="s">
        <v>84</v>
      </c>
      <c r="C1099" s="1" t="s">
        <v>39</v>
      </c>
      <c r="D1099" s="1" t="s">
        <v>52</v>
      </c>
      <c r="E1099" s="1" t="s">
        <v>53</v>
      </c>
      <c r="F1099" s="1" t="s">
        <v>65</v>
      </c>
      <c r="G1099" s="1" t="s">
        <v>1174</v>
      </c>
      <c r="H1099" s="1">
        <v>1804</v>
      </c>
      <c r="I1099" s="1" t="s">
        <v>55</v>
      </c>
      <c r="J1099" s="1" t="s">
        <v>74</v>
      </c>
      <c r="K1099" s="1" t="s">
        <v>72</v>
      </c>
      <c r="L1099" s="1" t="s">
        <v>49</v>
      </c>
      <c r="M1099" s="1" t="s">
        <v>47</v>
      </c>
      <c r="N1099" s="1">
        <v>6</v>
      </c>
      <c r="O1099" s="1">
        <v>-2</v>
      </c>
      <c r="P1099" s="1">
        <v>0</v>
      </c>
      <c r="Q1099" s="1">
        <v>35</v>
      </c>
      <c r="R1099" s="1">
        <v>0</v>
      </c>
      <c r="S1099" s="1"/>
      <c r="T1099" s="1">
        <v>0</v>
      </c>
      <c r="U1099" s="1">
        <v>1</v>
      </c>
      <c r="V1099" s="1">
        <v>1180</v>
      </c>
      <c r="W1099" s="1">
        <v>2</v>
      </c>
      <c r="X1099" s="1" t="s">
        <v>48</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x14ac:dyDescent="0.3">
      <c r="A1100" s="1" t="s">
        <v>49</v>
      </c>
      <c r="B1100" s="1" t="s">
        <v>84</v>
      </c>
      <c r="C1100" s="1" t="s">
        <v>39</v>
      </c>
      <c r="D1100" s="1" t="s">
        <v>52</v>
      </c>
      <c r="E1100" s="1" t="s">
        <v>53</v>
      </c>
      <c r="F1100" s="1" t="s">
        <v>65</v>
      </c>
      <c r="G1100" s="1" t="s">
        <v>1175</v>
      </c>
      <c r="H1100" s="1">
        <v>1468</v>
      </c>
      <c r="I1100" s="1" t="s">
        <v>55</v>
      </c>
      <c r="J1100" s="1" t="s">
        <v>94</v>
      </c>
      <c r="K1100" s="1" t="s">
        <v>72</v>
      </c>
      <c r="L1100" s="1" t="s">
        <v>49</v>
      </c>
      <c r="M1100" s="1" t="s">
        <v>47</v>
      </c>
      <c r="N1100" s="1">
        <v>5</v>
      </c>
      <c r="O1100" s="1">
        <v>-2</v>
      </c>
      <c r="P1100" s="1">
        <v>0</v>
      </c>
      <c r="Q1100" s="1">
        <v>40</v>
      </c>
      <c r="R1100" s="1">
        <v>0</v>
      </c>
      <c r="S1100" s="1"/>
      <c r="T1100" s="1">
        <v>0</v>
      </c>
      <c r="U1100" s="1">
        <v>1</v>
      </c>
      <c r="V1100" s="1">
        <v>218</v>
      </c>
      <c r="W1100" s="1">
        <v>8</v>
      </c>
      <c r="X1100" s="1" t="s">
        <v>58</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x14ac:dyDescent="0.3">
      <c r="A1101" s="1" t="s">
        <v>49</v>
      </c>
      <c r="B1101" s="1" t="s">
        <v>84</v>
      </c>
      <c r="C1101" s="1" t="s">
        <v>62</v>
      </c>
      <c r="D1101" s="1" t="s">
        <v>52</v>
      </c>
      <c r="E1101" s="1" t="s">
        <v>53</v>
      </c>
      <c r="F1101" s="1" t="s">
        <v>106</v>
      </c>
      <c r="G1101" s="1" t="s">
        <v>1176</v>
      </c>
      <c r="H1101" s="1">
        <v>1482</v>
      </c>
      <c r="I1101" s="1" t="s">
        <v>55</v>
      </c>
      <c r="J1101" s="1" t="s">
        <v>56</v>
      </c>
      <c r="K1101" s="1" t="s">
        <v>72</v>
      </c>
      <c r="L1101" s="1" t="s">
        <v>49</v>
      </c>
      <c r="M1101" s="1" t="s">
        <v>47</v>
      </c>
      <c r="N1101" s="1">
        <v>2</v>
      </c>
      <c r="O1101" s="1">
        <v>-2</v>
      </c>
      <c r="P1101" s="1">
        <v>0</v>
      </c>
      <c r="Q1101" s="1">
        <v>30</v>
      </c>
      <c r="R1101" s="1">
        <v>0</v>
      </c>
      <c r="S1101" s="1"/>
      <c r="T1101" s="1">
        <v>0</v>
      </c>
      <c r="U1101" s="1">
        <v>1</v>
      </c>
      <c r="V1101" s="1">
        <v>990</v>
      </c>
      <c r="W1101" s="1">
        <v>7</v>
      </c>
      <c r="X1101" s="1" t="s">
        <v>70</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x14ac:dyDescent="0.3">
      <c r="A1102" s="1" t="s">
        <v>49</v>
      </c>
      <c r="B1102" s="1" t="s">
        <v>84</v>
      </c>
      <c r="C1102" s="1" t="s">
        <v>39</v>
      </c>
      <c r="D1102" s="1" t="s">
        <v>52</v>
      </c>
      <c r="E1102" s="1" t="s">
        <v>53</v>
      </c>
      <c r="F1102" s="1" t="s">
        <v>59</v>
      </c>
      <c r="G1102" s="1" t="s">
        <v>1177</v>
      </c>
      <c r="H1102" s="1">
        <v>1449</v>
      </c>
      <c r="I1102" s="1" t="s">
        <v>55</v>
      </c>
      <c r="J1102" s="1" t="s">
        <v>61</v>
      </c>
      <c r="K1102" s="1" t="s">
        <v>72</v>
      </c>
      <c r="L1102" s="1" t="s">
        <v>49</v>
      </c>
      <c r="M1102" s="1" t="s">
        <v>47</v>
      </c>
      <c r="N1102" s="1">
        <v>2</v>
      </c>
      <c r="O1102" s="1">
        <v>-2</v>
      </c>
      <c r="P1102" s="1">
        <v>0</v>
      </c>
      <c r="Q1102" s="1">
        <v>40</v>
      </c>
      <c r="R1102" s="1">
        <v>0</v>
      </c>
      <c r="S1102" s="1"/>
      <c r="T1102" s="1">
        <v>0</v>
      </c>
      <c r="U1102" s="1">
        <v>1</v>
      </c>
      <c r="V1102" s="1">
        <v>663</v>
      </c>
      <c r="W1102" s="1">
        <v>9</v>
      </c>
      <c r="X1102" s="1" t="s">
        <v>64</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x14ac:dyDescent="0.3">
      <c r="A1103" s="1" t="s">
        <v>49</v>
      </c>
      <c r="B1103" s="1" t="s">
        <v>84</v>
      </c>
      <c r="C1103" s="1" t="s">
        <v>62</v>
      </c>
      <c r="D1103" s="1" t="s">
        <v>52</v>
      </c>
      <c r="E1103" s="1" t="s">
        <v>53</v>
      </c>
      <c r="F1103" s="1" t="s">
        <v>106</v>
      </c>
      <c r="G1103" s="1" t="s">
        <v>1178</v>
      </c>
      <c r="H1103" s="1">
        <v>1771</v>
      </c>
      <c r="I1103" s="1" t="s">
        <v>55</v>
      </c>
      <c r="J1103" s="1" t="s">
        <v>56</v>
      </c>
      <c r="K1103" s="1" t="s">
        <v>72</v>
      </c>
      <c r="L1103" s="1" t="s">
        <v>49</v>
      </c>
      <c r="M1103" s="1" t="s">
        <v>47</v>
      </c>
      <c r="N1103" s="1">
        <v>2</v>
      </c>
      <c r="O1103" s="1">
        <v>-2</v>
      </c>
      <c r="P1103" s="1">
        <v>0</v>
      </c>
      <c r="Q1103" s="1">
        <v>33</v>
      </c>
      <c r="R1103" s="1">
        <v>0</v>
      </c>
      <c r="S1103" s="1"/>
      <c r="T1103" s="1">
        <v>0</v>
      </c>
      <c r="U1103" s="1">
        <v>1</v>
      </c>
      <c r="V1103" s="1">
        <v>775</v>
      </c>
      <c r="W1103" s="1">
        <v>4</v>
      </c>
      <c r="X1103" s="1" t="s">
        <v>70</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x14ac:dyDescent="0.3">
      <c r="A1104" s="1" t="s">
        <v>49</v>
      </c>
      <c r="B1104" s="1" t="s">
        <v>84</v>
      </c>
      <c r="C1104" s="1" t="s">
        <v>62</v>
      </c>
      <c r="D1104" s="1" t="s">
        <v>52</v>
      </c>
      <c r="E1104" s="1" t="s">
        <v>53</v>
      </c>
      <c r="F1104" s="1" t="s">
        <v>65</v>
      </c>
      <c r="G1104" s="1" t="s">
        <v>1179</v>
      </c>
      <c r="H1104" s="1">
        <v>1994</v>
      </c>
      <c r="I1104" s="1" t="s">
        <v>55</v>
      </c>
      <c r="J1104" s="1" t="s">
        <v>61</v>
      </c>
      <c r="K1104" s="1" t="s">
        <v>72</v>
      </c>
      <c r="L1104" s="1" t="s">
        <v>49</v>
      </c>
      <c r="M1104" s="1" t="s">
        <v>47</v>
      </c>
      <c r="N1104" s="1">
        <v>2</v>
      </c>
      <c r="O1104" s="1">
        <v>-2</v>
      </c>
      <c r="P1104" s="1">
        <v>0</v>
      </c>
      <c r="Q1104" s="1">
        <v>33</v>
      </c>
      <c r="R1104" s="1">
        <v>0</v>
      </c>
      <c r="S1104" s="1"/>
      <c r="T1104" s="1">
        <v>0</v>
      </c>
      <c r="U1104" s="1">
        <v>1</v>
      </c>
      <c r="V1104" s="1">
        <v>1313</v>
      </c>
      <c r="W1104" s="1">
        <v>1</v>
      </c>
      <c r="X1104" s="1" t="s">
        <v>48</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x14ac:dyDescent="0.3">
      <c r="A1105" s="1" t="s">
        <v>49</v>
      </c>
      <c r="B1105" s="1" t="s">
        <v>84</v>
      </c>
      <c r="C1105" s="1" t="s">
        <v>51</v>
      </c>
      <c r="D1105" s="1" t="s">
        <v>52</v>
      </c>
      <c r="E1105" s="1" t="s">
        <v>53</v>
      </c>
      <c r="F1105" s="1" t="s">
        <v>106</v>
      </c>
      <c r="G1105" s="1" t="s">
        <v>1180</v>
      </c>
      <c r="H1105" s="1">
        <v>1934</v>
      </c>
      <c r="I1105" s="1" t="s">
        <v>55</v>
      </c>
      <c r="J1105" s="1" t="s">
        <v>56</v>
      </c>
      <c r="K1105" s="1" t="s">
        <v>57</v>
      </c>
      <c r="L1105" s="1" t="s">
        <v>49</v>
      </c>
      <c r="M1105" s="1" t="s">
        <v>47</v>
      </c>
      <c r="N1105" s="1">
        <v>4</v>
      </c>
      <c r="O1105" s="1">
        <v>-2</v>
      </c>
      <c r="P1105" s="1">
        <v>0</v>
      </c>
      <c r="Q1105" s="1">
        <v>47</v>
      </c>
      <c r="R1105" s="1">
        <v>0</v>
      </c>
      <c r="S1105" s="1"/>
      <c r="T1105" s="1">
        <v>0</v>
      </c>
      <c r="U1105" s="1">
        <v>1</v>
      </c>
      <c r="V1105" s="1">
        <v>1169</v>
      </c>
      <c r="W1105" s="1">
        <v>14</v>
      </c>
      <c r="X1105" s="1" t="s">
        <v>64</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x14ac:dyDescent="0.3">
      <c r="A1106" s="1" t="s">
        <v>49</v>
      </c>
      <c r="B1106" s="1" t="s">
        <v>84</v>
      </c>
      <c r="C1106" s="1" t="s">
        <v>62</v>
      </c>
      <c r="D1106" s="1" t="s">
        <v>52</v>
      </c>
      <c r="E1106" s="1" t="s">
        <v>53</v>
      </c>
      <c r="F1106" s="1" t="s">
        <v>106</v>
      </c>
      <c r="G1106" s="1" t="s">
        <v>1181</v>
      </c>
      <c r="H1106" s="1">
        <v>1574</v>
      </c>
      <c r="I1106" s="1" t="s">
        <v>55</v>
      </c>
      <c r="J1106" s="1" t="s">
        <v>56</v>
      </c>
      <c r="K1106" s="1" t="s">
        <v>57</v>
      </c>
      <c r="L1106" s="1" t="s">
        <v>49</v>
      </c>
      <c r="M1106" s="1" t="s">
        <v>47</v>
      </c>
      <c r="N1106" s="1">
        <v>3</v>
      </c>
      <c r="O1106" s="1">
        <v>-2</v>
      </c>
      <c r="P1106" s="1">
        <v>0</v>
      </c>
      <c r="Q1106" s="1">
        <v>32</v>
      </c>
      <c r="R1106" s="1">
        <v>0</v>
      </c>
      <c r="S1106" s="1"/>
      <c r="T1106" s="1">
        <v>0</v>
      </c>
      <c r="U1106" s="1">
        <v>1</v>
      </c>
      <c r="V1106" s="1">
        <v>1200</v>
      </c>
      <c r="W1106" s="1">
        <v>1</v>
      </c>
      <c r="X1106" s="1" t="s">
        <v>64</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x14ac:dyDescent="0.3">
      <c r="A1107" s="1" t="s">
        <v>49</v>
      </c>
      <c r="B1107" s="1" t="s">
        <v>84</v>
      </c>
      <c r="C1107" s="1" t="s">
        <v>39</v>
      </c>
      <c r="D1107" s="1" t="s">
        <v>52</v>
      </c>
      <c r="E1107" s="1" t="s">
        <v>53</v>
      </c>
      <c r="F1107" s="1" t="s">
        <v>42</v>
      </c>
      <c r="G1107" s="1" t="s">
        <v>1182</v>
      </c>
      <c r="H1107" s="1">
        <v>1813</v>
      </c>
      <c r="I1107" s="1" t="s">
        <v>55</v>
      </c>
      <c r="J1107" s="1" t="s">
        <v>56</v>
      </c>
      <c r="K1107" s="1" t="s">
        <v>46</v>
      </c>
      <c r="L1107" s="1" t="s">
        <v>49</v>
      </c>
      <c r="M1107" s="1" t="s">
        <v>47</v>
      </c>
      <c r="N1107" s="1">
        <v>2</v>
      </c>
      <c r="O1107" s="1">
        <v>-2</v>
      </c>
      <c r="P1107" s="1">
        <v>0</v>
      </c>
      <c r="Q1107" s="1">
        <v>43</v>
      </c>
      <c r="R1107" s="1">
        <v>0</v>
      </c>
      <c r="S1107" s="1"/>
      <c r="T1107" s="1">
        <v>0</v>
      </c>
      <c r="U1107" s="1">
        <v>1</v>
      </c>
      <c r="V1107" s="1">
        <v>343</v>
      </c>
      <c r="W1107" s="1">
        <v>9</v>
      </c>
      <c r="X1107" s="1" t="s">
        <v>70</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x14ac:dyDescent="0.3">
      <c r="A1108" s="1" t="s">
        <v>49</v>
      </c>
      <c r="B1108" s="1" t="s">
        <v>84</v>
      </c>
      <c r="C1108" s="1" t="s">
        <v>62</v>
      </c>
      <c r="D1108" s="1" t="s">
        <v>52</v>
      </c>
      <c r="E1108" s="1" t="s">
        <v>53</v>
      </c>
      <c r="F1108" s="1" t="s">
        <v>65</v>
      </c>
      <c r="G1108" s="1" t="s">
        <v>1183</v>
      </c>
      <c r="H1108" s="1">
        <v>2057</v>
      </c>
      <c r="I1108" s="1" t="s">
        <v>55</v>
      </c>
      <c r="J1108" s="1" t="s">
        <v>74</v>
      </c>
      <c r="K1108" s="1" t="s">
        <v>46</v>
      </c>
      <c r="L1108" s="1" t="s">
        <v>49</v>
      </c>
      <c r="M1108" s="1" t="s">
        <v>47</v>
      </c>
      <c r="N1108" s="1">
        <v>2</v>
      </c>
      <c r="O1108" s="1">
        <v>-2</v>
      </c>
      <c r="P1108" s="1">
        <v>0</v>
      </c>
      <c r="Q1108" s="1">
        <v>31</v>
      </c>
      <c r="R1108" s="1">
        <v>0</v>
      </c>
      <c r="S1108" s="1"/>
      <c r="T1108" s="1">
        <v>0</v>
      </c>
      <c r="U1108" s="1">
        <v>1</v>
      </c>
      <c r="V1108" s="1">
        <v>325</v>
      </c>
      <c r="W1108" s="1">
        <v>5</v>
      </c>
      <c r="X1108" s="1" t="s">
        <v>70</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x14ac:dyDescent="0.3">
      <c r="A1109" s="1" t="s">
        <v>49</v>
      </c>
      <c r="B1109" s="1" t="s">
        <v>84</v>
      </c>
      <c r="C1109" s="1" t="s">
        <v>62</v>
      </c>
      <c r="D1109" s="1" t="s">
        <v>52</v>
      </c>
      <c r="E1109" s="1" t="s">
        <v>53</v>
      </c>
      <c r="F1109" s="1" t="s">
        <v>106</v>
      </c>
      <c r="G1109" s="1" t="s">
        <v>1184</v>
      </c>
      <c r="H1109" s="1">
        <v>1764</v>
      </c>
      <c r="I1109" s="1" t="s">
        <v>55</v>
      </c>
      <c r="J1109" s="1" t="s">
        <v>56</v>
      </c>
      <c r="K1109" s="1" t="s">
        <v>46</v>
      </c>
      <c r="L1109" s="1" t="s">
        <v>49</v>
      </c>
      <c r="M1109" s="1" t="s">
        <v>47</v>
      </c>
      <c r="N1109" s="1">
        <v>3</v>
      </c>
      <c r="O1109" s="1">
        <v>-2</v>
      </c>
      <c r="P1109" s="1">
        <v>0</v>
      </c>
      <c r="Q1109" s="1">
        <v>32</v>
      </c>
      <c r="R1109" s="1">
        <v>0</v>
      </c>
      <c r="S1109" s="1"/>
      <c r="T1109" s="1">
        <v>0</v>
      </c>
      <c r="U1109" s="1">
        <v>1</v>
      </c>
      <c r="V1109" s="1">
        <v>953</v>
      </c>
      <c r="W1109" s="1">
        <v>5</v>
      </c>
      <c r="X1109" s="1" t="s">
        <v>64</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x14ac:dyDescent="0.3">
      <c r="A1110" s="1" t="s">
        <v>49</v>
      </c>
      <c r="B1110" s="1" t="s">
        <v>84</v>
      </c>
      <c r="C1110" s="1" t="s">
        <v>39</v>
      </c>
      <c r="D1110" s="1" t="s">
        <v>52</v>
      </c>
      <c r="E1110" s="1" t="s">
        <v>53</v>
      </c>
      <c r="F1110" s="1" t="s">
        <v>42</v>
      </c>
      <c r="G1110" s="1" t="s">
        <v>1185</v>
      </c>
      <c r="H1110" s="1">
        <v>1471</v>
      </c>
      <c r="I1110" s="1" t="s">
        <v>55</v>
      </c>
      <c r="J1110" s="1" t="s">
        <v>61</v>
      </c>
      <c r="K1110" s="1" t="s">
        <v>46</v>
      </c>
      <c r="L1110" s="1" t="s">
        <v>49</v>
      </c>
      <c r="M1110" s="1" t="s">
        <v>47</v>
      </c>
      <c r="N1110" s="1">
        <v>5</v>
      </c>
      <c r="O1110" s="1">
        <v>-2</v>
      </c>
      <c r="P1110" s="1">
        <v>0</v>
      </c>
      <c r="Q1110" s="1">
        <v>44</v>
      </c>
      <c r="R1110" s="1">
        <v>0</v>
      </c>
      <c r="S1110" s="1"/>
      <c r="T1110" s="1">
        <v>0</v>
      </c>
      <c r="U1110" s="1">
        <v>1</v>
      </c>
      <c r="V1110" s="1">
        <v>981</v>
      </c>
      <c r="W1110" s="1">
        <v>5</v>
      </c>
      <c r="X1110" s="1" t="s">
        <v>70</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x14ac:dyDescent="0.3">
      <c r="A1111" s="1" t="s">
        <v>49</v>
      </c>
      <c r="B1111" s="1" t="s">
        <v>84</v>
      </c>
      <c r="C1111" s="1" t="s">
        <v>62</v>
      </c>
      <c r="D1111" s="1" t="s">
        <v>52</v>
      </c>
      <c r="E1111" s="1" t="s">
        <v>53</v>
      </c>
      <c r="F1111" s="1" t="s">
        <v>65</v>
      </c>
      <c r="G1111" s="1" t="s">
        <v>1186</v>
      </c>
      <c r="H1111" s="1">
        <v>1947</v>
      </c>
      <c r="I1111" s="1" t="s">
        <v>55</v>
      </c>
      <c r="J1111" s="1" t="s">
        <v>56</v>
      </c>
      <c r="K1111" s="1" t="s">
        <v>46</v>
      </c>
      <c r="L1111" s="1" t="s">
        <v>49</v>
      </c>
      <c r="M1111" s="1" t="s">
        <v>47</v>
      </c>
      <c r="N1111" s="1">
        <v>3</v>
      </c>
      <c r="O1111" s="1">
        <v>-2</v>
      </c>
      <c r="P1111" s="1">
        <v>0</v>
      </c>
      <c r="Q1111" s="1">
        <v>28</v>
      </c>
      <c r="R1111" s="1">
        <v>0</v>
      </c>
      <c r="S1111" s="1"/>
      <c r="T1111" s="1">
        <v>0</v>
      </c>
      <c r="U1111" s="1">
        <v>1</v>
      </c>
      <c r="V1111" s="1">
        <v>1103</v>
      </c>
      <c r="W1111" s="1">
        <v>16</v>
      </c>
      <c r="X1111" s="1" t="s">
        <v>70</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x14ac:dyDescent="0.3">
      <c r="A1112" s="1" t="s">
        <v>49</v>
      </c>
      <c r="B1112" s="1" t="s">
        <v>84</v>
      </c>
      <c r="C1112" s="1" t="s">
        <v>39</v>
      </c>
      <c r="D1112" s="1" t="s">
        <v>52</v>
      </c>
      <c r="E1112" s="1" t="s">
        <v>53</v>
      </c>
      <c r="F1112" s="1" t="s">
        <v>106</v>
      </c>
      <c r="G1112" s="1" t="s">
        <v>1187</v>
      </c>
      <c r="H1112" s="1">
        <v>1440</v>
      </c>
      <c r="I1112" s="1" t="s">
        <v>55</v>
      </c>
      <c r="J1112" s="1" t="s">
        <v>61</v>
      </c>
      <c r="K1112" s="1" t="s">
        <v>46</v>
      </c>
      <c r="L1112" s="1" t="s">
        <v>49</v>
      </c>
      <c r="M1112" s="1" t="s">
        <v>47</v>
      </c>
      <c r="N1112" s="1">
        <v>2</v>
      </c>
      <c r="O1112" s="1">
        <v>-2</v>
      </c>
      <c r="P1112" s="1">
        <v>0</v>
      </c>
      <c r="Q1112" s="1">
        <v>37</v>
      </c>
      <c r="R1112" s="1">
        <v>0</v>
      </c>
      <c r="S1112" s="1"/>
      <c r="T1112" s="1">
        <v>0</v>
      </c>
      <c r="U1112" s="1">
        <v>1</v>
      </c>
      <c r="V1112" s="1">
        <v>1413</v>
      </c>
      <c r="W1112" s="1">
        <v>5</v>
      </c>
      <c r="X1112" s="1" t="s">
        <v>48</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x14ac:dyDescent="0.3">
      <c r="A1113" s="1" t="s">
        <v>49</v>
      </c>
      <c r="B1113" s="1" t="s">
        <v>84</v>
      </c>
      <c r="C1113" s="1" t="s">
        <v>39</v>
      </c>
      <c r="D1113" s="1" t="s">
        <v>52</v>
      </c>
      <c r="E1113" s="1" t="s">
        <v>53</v>
      </c>
      <c r="F1113" s="1" t="s">
        <v>42</v>
      </c>
      <c r="G1113" s="1" t="s">
        <v>1188</v>
      </c>
      <c r="H1113" s="1">
        <v>1976</v>
      </c>
      <c r="I1113" s="1" t="s">
        <v>55</v>
      </c>
      <c r="J1113" s="1" t="s">
        <v>56</v>
      </c>
      <c r="K1113" s="1" t="s">
        <v>46</v>
      </c>
      <c r="L1113" s="1" t="s">
        <v>49</v>
      </c>
      <c r="M1113" s="1" t="s">
        <v>47</v>
      </c>
      <c r="N1113" s="1">
        <v>2</v>
      </c>
      <c r="O1113" s="1">
        <v>-2</v>
      </c>
      <c r="P1113" s="1">
        <v>0</v>
      </c>
      <c r="Q1113" s="1">
        <v>42</v>
      </c>
      <c r="R1113" s="1">
        <v>0</v>
      </c>
      <c r="S1113" s="1"/>
      <c r="T1113" s="1">
        <v>0</v>
      </c>
      <c r="U1113" s="1">
        <v>1</v>
      </c>
      <c r="V1113" s="1">
        <v>335</v>
      </c>
      <c r="W1113" s="1">
        <v>23</v>
      </c>
      <c r="X1113" s="1" t="s">
        <v>48</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x14ac:dyDescent="0.3">
      <c r="A1114" s="1" t="s">
        <v>49</v>
      </c>
      <c r="B1114" s="1" t="s">
        <v>84</v>
      </c>
      <c r="C1114" s="1" t="s">
        <v>39</v>
      </c>
      <c r="D1114" s="1" t="s">
        <v>52</v>
      </c>
      <c r="E1114" s="1" t="s">
        <v>53</v>
      </c>
      <c r="F1114" s="1" t="s">
        <v>42</v>
      </c>
      <c r="G1114" s="1" t="s">
        <v>1189</v>
      </c>
      <c r="H1114" s="1">
        <v>2022</v>
      </c>
      <c r="I1114" s="1" t="s">
        <v>55</v>
      </c>
      <c r="J1114" s="1" t="s">
        <v>88</v>
      </c>
      <c r="K1114" s="1" t="s">
        <v>46</v>
      </c>
      <c r="L1114" s="1" t="s">
        <v>49</v>
      </c>
      <c r="M1114" s="1" t="s">
        <v>47</v>
      </c>
      <c r="N1114" s="1">
        <v>3</v>
      </c>
      <c r="O1114" s="1">
        <v>-2</v>
      </c>
      <c r="P1114" s="1">
        <v>0</v>
      </c>
      <c r="Q1114" s="1">
        <v>39</v>
      </c>
      <c r="R1114" s="1">
        <v>0</v>
      </c>
      <c r="S1114" s="1"/>
      <c r="T1114" s="1">
        <v>0</v>
      </c>
      <c r="U1114" s="1">
        <v>1</v>
      </c>
      <c r="V1114" s="1">
        <v>105</v>
      </c>
      <c r="W1114" s="1">
        <v>9</v>
      </c>
      <c r="X1114" s="1" t="s">
        <v>70</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x14ac:dyDescent="0.3">
      <c r="A1115" s="1" t="s">
        <v>49</v>
      </c>
      <c r="B1115" s="1" t="s">
        <v>84</v>
      </c>
      <c r="C1115" s="1" t="s">
        <v>51</v>
      </c>
      <c r="D1115" s="1" t="s">
        <v>52</v>
      </c>
      <c r="E1115" s="1" t="s">
        <v>41</v>
      </c>
      <c r="F1115" s="1" t="s">
        <v>42</v>
      </c>
      <c r="G1115" s="1" t="s">
        <v>1190</v>
      </c>
      <c r="H1115" s="1">
        <v>2019</v>
      </c>
      <c r="I1115" s="1" t="s">
        <v>55</v>
      </c>
      <c r="J1115" s="1" t="s">
        <v>92</v>
      </c>
      <c r="K1115" s="1" t="s">
        <v>72</v>
      </c>
      <c r="L1115" s="1" t="s">
        <v>49</v>
      </c>
      <c r="M1115" s="1" t="s">
        <v>47</v>
      </c>
      <c r="N1115" s="1">
        <v>3</v>
      </c>
      <c r="O1115" s="1">
        <v>-2</v>
      </c>
      <c r="P1115" s="1">
        <v>0</v>
      </c>
      <c r="Q1115" s="1">
        <v>52</v>
      </c>
      <c r="R1115" s="1">
        <v>0</v>
      </c>
      <c r="S1115" s="1"/>
      <c r="T1115" s="1">
        <v>0</v>
      </c>
      <c r="U1115" s="1">
        <v>1</v>
      </c>
      <c r="V1115" s="1">
        <v>585</v>
      </c>
      <c r="W1115" s="1">
        <v>29</v>
      </c>
      <c r="X1115" s="1" t="s">
        <v>64</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x14ac:dyDescent="0.3">
      <c r="A1116" s="1" t="s">
        <v>49</v>
      </c>
      <c r="B1116" s="1" t="s">
        <v>84</v>
      </c>
      <c r="C1116" s="1" t="s">
        <v>51</v>
      </c>
      <c r="D1116" s="1" t="s">
        <v>52</v>
      </c>
      <c r="E1116" s="1" t="s">
        <v>41</v>
      </c>
      <c r="F1116" s="1" t="s">
        <v>99</v>
      </c>
      <c r="G1116" s="1" t="s">
        <v>1191</v>
      </c>
      <c r="H1116" s="1">
        <v>1612</v>
      </c>
      <c r="I1116" s="1" t="s">
        <v>55</v>
      </c>
      <c r="J1116" s="1" t="s">
        <v>45</v>
      </c>
      <c r="K1116" s="1" t="s">
        <v>57</v>
      </c>
      <c r="L1116" s="1" t="s">
        <v>49</v>
      </c>
      <c r="M1116" s="1" t="s">
        <v>47</v>
      </c>
      <c r="N1116" s="1">
        <v>2</v>
      </c>
      <c r="O1116" s="1">
        <v>-2</v>
      </c>
      <c r="P1116" s="1">
        <v>0</v>
      </c>
      <c r="Q1116" s="1">
        <v>45</v>
      </c>
      <c r="R1116" s="1">
        <v>0</v>
      </c>
      <c r="S1116" s="1"/>
      <c r="T1116" s="1">
        <v>0</v>
      </c>
      <c r="U1116" s="1">
        <v>1</v>
      </c>
      <c r="V1116" s="1">
        <v>336</v>
      </c>
      <c r="W1116" s="1">
        <v>26</v>
      </c>
      <c r="X1116" s="1" t="s">
        <v>70</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x14ac:dyDescent="0.3">
      <c r="A1117" s="1" t="s">
        <v>49</v>
      </c>
      <c r="B1117" s="1" t="s">
        <v>84</v>
      </c>
      <c r="C1117" s="1" t="s">
        <v>51</v>
      </c>
      <c r="D1117" s="1" t="s">
        <v>52</v>
      </c>
      <c r="E1117" s="1" t="s">
        <v>41</v>
      </c>
      <c r="F1117" s="1" t="s">
        <v>99</v>
      </c>
      <c r="G1117" s="1" t="s">
        <v>1192</v>
      </c>
      <c r="H1117" s="1">
        <v>1731</v>
      </c>
      <c r="I1117" s="1" t="s">
        <v>55</v>
      </c>
      <c r="J1117" s="1" t="s">
        <v>45</v>
      </c>
      <c r="K1117" s="1" t="s">
        <v>57</v>
      </c>
      <c r="L1117" s="1" t="s">
        <v>49</v>
      </c>
      <c r="M1117" s="1" t="s">
        <v>47</v>
      </c>
      <c r="N1117" s="1">
        <v>3</v>
      </c>
      <c r="O1117" s="1">
        <v>-2</v>
      </c>
      <c r="P1117" s="1">
        <v>0</v>
      </c>
      <c r="Q1117" s="1">
        <v>47</v>
      </c>
      <c r="R1117" s="1">
        <v>0</v>
      </c>
      <c r="S1117" s="1"/>
      <c r="T1117" s="1">
        <v>0</v>
      </c>
      <c r="U1117" s="1">
        <v>1</v>
      </c>
      <c r="V1117" s="1">
        <v>543</v>
      </c>
      <c r="W1117" s="1">
        <v>2</v>
      </c>
      <c r="X1117" s="1" t="s">
        <v>64</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x14ac:dyDescent="0.3">
      <c r="A1118" s="1" t="s">
        <v>49</v>
      </c>
      <c r="B1118" s="1" t="s">
        <v>84</v>
      </c>
      <c r="C1118" s="1" t="s">
        <v>51</v>
      </c>
      <c r="D1118" s="1" t="s">
        <v>52</v>
      </c>
      <c r="E1118" s="1" t="s">
        <v>41</v>
      </c>
      <c r="F1118" s="1" t="s">
        <v>42</v>
      </c>
      <c r="G1118" s="1" t="s">
        <v>1193</v>
      </c>
      <c r="H1118" s="1">
        <v>1801</v>
      </c>
      <c r="I1118" s="1" t="s">
        <v>55</v>
      </c>
      <c r="J1118" s="1" t="s">
        <v>45</v>
      </c>
      <c r="K1118" s="1" t="s">
        <v>46</v>
      </c>
      <c r="L1118" s="1" t="s">
        <v>49</v>
      </c>
      <c r="M1118" s="1" t="s">
        <v>47</v>
      </c>
      <c r="N1118" s="1">
        <v>3</v>
      </c>
      <c r="O1118" s="1">
        <v>-2</v>
      </c>
      <c r="P1118" s="1">
        <v>0</v>
      </c>
      <c r="Q1118" s="1">
        <v>46</v>
      </c>
      <c r="R1118" s="1">
        <v>0</v>
      </c>
      <c r="S1118" s="1"/>
      <c r="T1118" s="1">
        <v>0</v>
      </c>
      <c r="U1118" s="1">
        <v>1</v>
      </c>
      <c r="V1118" s="1">
        <v>849</v>
      </c>
      <c r="W1118" s="1">
        <v>26</v>
      </c>
      <c r="X1118" s="1" t="s">
        <v>48</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x14ac:dyDescent="0.3">
      <c r="A1119" s="1" t="s">
        <v>49</v>
      </c>
      <c r="B1119" s="1" t="s">
        <v>50</v>
      </c>
      <c r="C1119" s="1" t="s">
        <v>39</v>
      </c>
      <c r="D1119" s="1" t="s">
        <v>52</v>
      </c>
      <c r="E1119" s="1" t="s">
        <v>154</v>
      </c>
      <c r="F1119" s="1" t="s">
        <v>156</v>
      </c>
      <c r="G1119" s="1" t="s">
        <v>1194</v>
      </c>
      <c r="H1119" s="1">
        <v>1563</v>
      </c>
      <c r="I1119" s="1" t="s">
        <v>55</v>
      </c>
      <c r="J1119" s="1" t="s">
        <v>156</v>
      </c>
      <c r="K1119" s="1" t="s">
        <v>57</v>
      </c>
      <c r="L1119" s="1" t="s">
        <v>49</v>
      </c>
      <c r="M1119" s="1" t="s">
        <v>47</v>
      </c>
      <c r="N1119" s="1">
        <v>2</v>
      </c>
      <c r="O1119" s="1">
        <v>-2</v>
      </c>
      <c r="P1119" s="1">
        <v>0</v>
      </c>
      <c r="Q1119" s="1">
        <v>38</v>
      </c>
      <c r="R1119" s="1">
        <v>0</v>
      </c>
      <c r="S1119" s="1"/>
      <c r="T1119" s="1">
        <v>0</v>
      </c>
      <c r="U1119" s="1">
        <v>1</v>
      </c>
      <c r="V1119" s="1">
        <v>888</v>
      </c>
      <c r="W1119" s="1">
        <v>10</v>
      </c>
      <c r="X1119" s="1" t="s">
        <v>64</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x14ac:dyDescent="0.3">
      <c r="A1120" s="1" t="s">
        <v>49</v>
      </c>
      <c r="B1120" s="1" t="s">
        <v>50</v>
      </c>
      <c r="C1120" s="1" t="s">
        <v>85</v>
      </c>
      <c r="D1120" s="1" t="s">
        <v>52</v>
      </c>
      <c r="E1120" s="1" t="s">
        <v>154</v>
      </c>
      <c r="F1120" s="1" t="s">
        <v>65</v>
      </c>
      <c r="G1120" s="1" t="s">
        <v>1195</v>
      </c>
      <c r="H1120" s="1">
        <v>1746</v>
      </c>
      <c r="I1120" s="1" t="s">
        <v>55</v>
      </c>
      <c r="J1120" s="1" t="s">
        <v>156</v>
      </c>
      <c r="K1120" s="1" t="s">
        <v>57</v>
      </c>
      <c r="L1120" s="1" t="s">
        <v>49</v>
      </c>
      <c r="M1120" s="1" t="s">
        <v>47</v>
      </c>
      <c r="N1120" s="1">
        <v>2</v>
      </c>
      <c r="O1120" s="1">
        <v>-2</v>
      </c>
      <c r="P1120" s="1">
        <v>0</v>
      </c>
      <c r="Q1120" s="1">
        <v>24</v>
      </c>
      <c r="R1120" s="1">
        <v>0</v>
      </c>
      <c r="S1120" s="1"/>
      <c r="T1120" s="1">
        <v>0</v>
      </c>
      <c r="U1120" s="1">
        <v>1</v>
      </c>
      <c r="V1120" s="1">
        <v>897</v>
      </c>
      <c r="W1120" s="1">
        <v>10</v>
      </c>
      <c r="X1120" s="1" t="s">
        <v>70</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x14ac:dyDescent="0.3">
      <c r="A1121" s="1" t="s">
        <v>49</v>
      </c>
      <c r="B1121" s="1" t="s">
        <v>50</v>
      </c>
      <c r="C1121" s="1" t="s">
        <v>62</v>
      </c>
      <c r="D1121" s="1" t="s">
        <v>52</v>
      </c>
      <c r="E1121" s="1" t="s">
        <v>53</v>
      </c>
      <c r="F1121" s="1" t="s">
        <v>42</v>
      </c>
      <c r="G1121" s="1" t="s">
        <v>1196</v>
      </c>
      <c r="H1121" s="1">
        <v>1590</v>
      </c>
      <c r="I1121" s="1" t="s">
        <v>55</v>
      </c>
      <c r="J1121" s="1" t="s">
        <v>76</v>
      </c>
      <c r="K1121" s="1" t="s">
        <v>72</v>
      </c>
      <c r="L1121" s="1" t="s">
        <v>49</v>
      </c>
      <c r="M1121" s="1" t="s">
        <v>47</v>
      </c>
      <c r="N1121" s="1">
        <v>0</v>
      </c>
      <c r="O1121" s="1">
        <v>-2</v>
      </c>
      <c r="P1121" s="1">
        <v>0</v>
      </c>
      <c r="Q1121" s="1">
        <v>29</v>
      </c>
      <c r="R1121" s="1">
        <v>0</v>
      </c>
      <c r="S1121" s="1"/>
      <c r="T1121" s="1">
        <v>0</v>
      </c>
      <c r="U1121" s="1">
        <v>1</v>
      </c>
      <c r="V1121" s="1">
        <v>995</v>
      </c>
      <c r="W1121" s="1">
        <v>2</v>
      </c>
      <c r="X1121" s="1" t="s">
        <v>58</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x14ac:dyDescent="0.3">
      <c r="A1122" s="1" t="s">
        <v>49</v>
      </c>
      <c r="B1122" s="1" t="s">
        <v>50</v>
      </c>
      <c r="C1122" s="1" t="s">
        <v>62</v>
      </c>
      <c r="D1122" s="1" t="s">
        <v>52</v>
      </c>
      <c r="E1122" s="1" t="s">
        <v>53</v>
      </c>
      <c r="F1122" s="1" t="s">
        <v>42</v>
      </c>
      <c r="G1122" s="1" t="s">
        <v>1197</v>
      </c>
      <c r="H1122" s="1">
        <v>1615</v>
      </c>
      <c r="I1122" s="1" t="s">
        <v>55</v>
      </c>
      <c r="J1122" s="1" t="s">
        <v>74</v>
      </c>
      <c r="K1122" s="1" t="s">
        <v>72</v>
      </c>
      <c r="L1122" s="1" t="s">
        <v>49</v>
      </c>
      <c r="M1122" s="1" t="s">
        <v>47</v>
      </c>
      <c r="N1122" s="1">
        <v>3</v>
      </c>
      <c r="O1122" s="1">
        <v>-2</v>
      </c>
      <c r="P1122" s="1">
        <v>0</v>
      </c>
      <c r="Q1122" s="1">
        <v>34</v>
      </c>
      <c r="R1122" s="1">
        <v>0</v>
      </c>
      <c r="S1122" s="1"/>
      <c r="T1122" s="1">
        <v>0</v>
      </c>
      <c r="U1122" s="1">
        <v>1</v>
      </c>
      <c r="V1122" s="1">
        <v>426</v>
      </c>
      <c r="W1122" s="1">
        <v>10</v>
      </c>
      <c r="X1122" s="1" t="s">
        <v>64</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x14ac:dyDescent="0.3">
      <c r="A1123" s="1" t="s">
        <v>49</v>
      </c>
      <c r="B1123" s="1" t="s">
        <v>50</v>
      </c>
      <c r="C1123" s="1" t="s">
        <v>62</v>
      </c>
      <c r="D1123" s="1" t="s">
        <v>52</v>
      </c>
      <c r="E1123" s="1" t="s">
        <v>53</v>
      </c>
      <c r="F1123" s="1" t="s">
        <v>65</v>
      </c>
      <c r="G1123" s="1" t="s">
        <v>1198</v>
      </c>
      <c r="H1123" s="1">
        <v>1485</v>
      </c>
      <c r="I1123" s="1" t="s">
        <v>55</v>
      </c>
      <c r="J1123" s="1" t="s">
        <v>94</v>
      </c>
      <c r="K1123" s="1" t="s">
        <v>72</v>
      </c>
      <c r="L1123" s="1" t="s">
        <v>49</v>
      </c>
      <c r="M1123" s="1" t="s">
        <v>47</v>
      </c>
      <c r="N1123" s="1">
        <v>3</v>
      </c>
      <c r="O1123" s="1">
        <v>-2</v>
      </c>
      <c r="P1123" s="1">
        <v>0</v>
      </c>
      <c r="Q1123" s="1">
        <v>34</v>
      </c>
      <c r="R1123" s="1">
        <v>0</v>
      </c>
      <c r="S1123" s="1"/>
      <c r="T1123" s="1">
        <v>0</v>
      </c>
      <c r="U1123" s="1">
        <v>1</v>
      </c>
      <c r="V1123" s="1">
        <v>829</v>
      </c>
      <c r="W1123" s="1">
        <v>15</v>
      </c>
      <c r="X1123" s="1" t="s">
        <v>70</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x14ac:dyDescent="0.3">
      <c r="A1124" s="1" t="s">
        <v>49</v>
      </c>
      <c r="B1124" s="1" t="s">
        <v>50</v>
      </c>
      <c r="C1124" s="1" t="s">
        <v>62</v>
      </c>
      <c r="D1124" s="1" t="s">
        <v>52</v>
      </c>
      <c r="E1124" s="1" t="s">
        <v>53</v>
      </c>
      <c r="F1124" s="1" t="s">
        <v>59</v>
      </c>
      <c r="G1124" s="1" t="s">
        <v>1199</v>
      </c>
      <c r="H1124" s="1">
        <v>1431</v>
      </c>
      <c r="I1124" s="1" t="s">
        <v>55</v>
      </c>
      <c r="J1124" s="1" t="s">
        <v>56</v>
      </c>
      <c r="K1124" s="1" t="s">
        <v>72</v>
      </c>
      <c r="L1124" s="1" t="s">
        <v>49</v>
      </c>
      <c r="M1124" s="1" t="s">
        <v>47</v>
      </c>
      <c r="N1124" s="1">
        <v>2</v>
      </c>
      <c r="O1124" s="1">
        <v>-2</v>
      </c>
      <c r="P1124" s="1">
        <v>0</v>
      </c>
      <c r="Q1124" s="1">
        <v>34</v>
      </c>
      <c r="R1124" s="1">
        <v>0</v>
      </c>
      <c r="S1124" s="1"/>
      <c r="T1124" s="1">
        <v>0</v>
      </c>
      <c r="U1124" s="1">
        <v>1</v>
      </c>
      <c r="V1124" s="1">
        <v>560</v>
      </c>
      <c r="W1124" s="1">
        <v>1</v>
      </c>
      <c r="X1124" s="1" t="s">
        <v>64</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x14ac:dyDescent="0.3">
      <c r="A1125" s="1" t="s">
        <v>49</v>
      </c>
      <c r="B1125" s="1" t="s">
        <v>50</v>
      </c>
      <c r="C1125" s="1" t="s">
        <v>62</v>
      </c>
      <c r="D1125" s="1" t="s">
        <v>52</v>
      </c>
      <c r="E1125" s="1" t="s">
        <v>53</v>
      </c>
      <c r="F1125" s="1" t="s">
        <v>42</v>
      </c>
      <c r="G1125" s="1" t="s">
        <v>1200</v>
      </c>
      <c r="H1125" s="1">
        <v>1653</v>
      </c>
      <c r="I1125" s="1" t="s">
        <v>55</v>
      </c>
      <c r="J1125" s="1" t="s">
        <v>74</v>
      </c>
      <c r="K1125" s="1" t="s">
        <v>72</v>
      </c>
      <c r="L1125" s="1" t="s">
        <v>49</v>
      </c>
      <c r="M1125" s="1" t="s">
        <v>47</v>
      </c>
      <c r="N1125" s="1">
        <v>6</v>
      </c>
      <c r="O1125" s="1">
        <v>-2</v>
      </c>
      <c r="P1125" s="1">
        <v>0</v>
      </c>
      <c r="Q1125" s="1">
        <v>25</v>
      </c>
      <c r="R1125" s="1">
        <v>0</v>
      </c>
      <c r="S1125" s="1"/>
      <c r="T1125" s="1">
        <v>0</v>
      </c>
      <c r="U1125" s="1">
        <v>1</v>
      </c>
      <c r="V1125" s="1">
        <v>772</v>
      </c>
      <c r="W1125" s="1">
        <v>2</v>
      </c>
      <c r="X1125" s="1" t="s">
        <v>58</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x14ac:dyDescent="0.3">
      <c r="A1126" s="1" t="s">
        <v>49</v>
      </c>
      <c r="B1126" s="1" t="s">
        <v>50</v>
      </c>
      <c r="C1126" s="1" t="s">
        <v>51</v>
      </c>
      <c r="D1126" s="1" t="s">
        <v>52</v>
      </c>
      <c r="E1126" s="1" t="s">
        <v>53</v>
      </c>
      <c r="F1126" s="1" t="s">
        <v>42</v>
      </c>
      <c r="G1126" s="1" t="s">
        <v>1201</v>
      </c>
      <c r="H1126" s="1">
        <v>1941</v>
      </c>
      <c r="I1126" s="1" t="s">
        <v>55</v>
      </c>
      <c r="J1126" s="1" t="s">
        <v>94</v>
      </c>
      <c r="K1126" s="1" t="s">
        <v>57</v>
      </c>
      <c r="L1126" s="1" t="s">
        <v>49</v>
      </c>
      <c r="M1126" s="1" t="s">
        <v>47</v>
      </c>
      <c r="N1126" s="1">
        <v>3</v>
      </c>
      <c r="O1126" s="1">
        <v>-2</v>
      </c>
      <c r="P1126" s="1">
        <v>0</v>
      </c>
      <c r="Q1126" s="1">
        <v>49</v>
      </c>
      <c r="R1126" s="1">
        <v>0</v>
      </c>
      <c r="S1126" s="1"/>
      <c r="T1126" s="1">
        <v>0</v>
      </c>
      <c r="U1126" s="1">
        <v>1</v>
      </c>
      <c r="V1126" s="1">
        <v>1064</v>
      </c>
      <c r="W1126" s="1">
        <v>2</v>
      </c>
      <c r="X1126" s="1" t="s">
        <v>58</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x14ac:dyDescent="0.3">
      <c r="A1127" s="1" t="s">
        <v>49</v>
      </c>
      <c r="B1127" s="1" t="s">
        <v>50</v>
      </c>
      <c r="C1127" s="1" t="s">
        <v>62</v>
      </c>
      <c r="D1127" s="1" t="s">
        <v>52</v>
      </c>
      <c r="E1127" s="1" t="s">
        <v>53</v>
      </c>
      <c r="F1127" s="1" t="s">
        <v>65</v>
      </c>
      <c r="G1127" s="1" t="s">
        <v>1202</v>
      </c>
      <c r="H1127" s="1">
        <v>1852</v>
      </c>
      <c r="I1127" s="1" t="s">
        <v>55</v>
      </c>
      <c r="J1127" s="1" t="s">
        <v>61</v>
      </c>
      <c r="K1127" s="1" t="s">
        <v>57</v>
      </c>
      <c r="L1127" s="1" t="s">
        <v>49</v>
      </c>
      <c r="M1127" s="1" t="s">
        <v>47</v>
      </c>
      <c r="N1127" s="1">
        <v>3</v>
      </c>
      <c r="O1127" s="1">
        <v>-2</v>
      </c>
      <c r="P1127" s="1">
        <v>0</v>
      </c>
      <c r="Q1127" s="1">
        <v>29</v>
      </c>
      <c r="R1127" s="1">
        <v>0</v>
      </c>
      <c r="S1127" s="1"/>
      <c r="T1127" s="1">
        <v>0</v>
      </c>
      <c r="U1127" s="1">
        <v>1</v>
      </c>
      <c r="V1127" s="1">
        <v>574</v>
      </c>
      <c r="W1127" s="1">
        <v>20</v>
      </c>
      <c r="X1127" s="1" t="s">
        <v>58</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x14ac:dyDescent="0.3">
      <c r="A1128" s="1" t="s">
        <v>49</v>
      </c>
      <c r="B1128" s="1" t="s">
        <v>50</v>
      </c>
      <c r="C1128" s="1" t="s">
        <v>39</v>
      </c>
      <c r="D1128" s="1" t="s">
        <v>52</v>
      </c>
      <c r="E1128" s="1" t="s">
        <v>53</v>
      </c>
      <c r="F1128" s="1" t="s">
        <v>42</v>
      </c>
      <c r="G1128" s="1" t="s">
        <v>1203</v>
      </c>
      <c r="H1128" s="1">
        <v>1997</v>
      </c>
      <c r="I1128" s="1" t="s">
        <v>55</v>
      </c>
      <c r="J1128" s="1" t="s">
        <v>74</v>
      </c>
      <c r="K1128" s="1" t="s">
        <v>57</v>
      </c>
      <c r="L1128" s="1" t="s">
        <v>49</v>
      </c>
      <c r="M1128" s="1" t="s">
        <v>47</v>
      </c>
      <c r="N1128" s="1">
        <v>1</v>
      </c>
      <c r="O1128" s="1">
        <v>-2</v>
      </c>
      <c r="P1128" s="1">
        <v>0</v>
      </c>
      <c r="Q1128" s="1">
        <v>38</v>
      </c>
      <c r="R1128" s="1">
        <v>0</v>
      </c>
      <c r="S1128" s="1"/>
      <c r="T1128" s="1">
        <v>0</v>
      </c>
      <c r="U1128" s="1">
        <v>1</v>
      </c>
      <c r="V1128" s="1">
        <v>508</v>
      </c>
      <c r="W1128" s="1">
        <v>6</v>
      </c>
      <c r="X1128" s="1" t="s">
        <v>64</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x14ac:dyDescent="0.3">
      <c r="A1129" s="1" t="s">
        <v>49</v>
      </c>
      <c r="B1129" s="1" t="s">
        <v>50</v>
      </c>
      <c r="C1129" s="1" t="s">
        <v>62</v>
      </c>
      <c r="D1129" s="1" t="s">
        <v>52</v>
      </c>
      <c r="E1129" s="1" t="s">
        <v>53</v>
      </c>
      <c r="F1129" s="1" t="s">
        <v>42</v>
      </c>
      <c r="G1129" s="1" t="s">
        <v>1204</v>
      </c>
      <c r="H1129" s="1">
        <v>1720</v>
      </c>
      <c r="I1129" s="1" t="s">
        <v>55</v>
      </c>
      <c r="J1129" s="1" t="s">
        <v>56</v>
      </c>
      <c r="K1129" s="1" t="s">
        <v>57</v>
      </c>
      <c r="L1129" s="1" t="s">
        <v>49</v>
      </c>
      <c r="M1129" s="1" t="s">
        <v>47</v>
      </c>
      <c r="N1129" s="1">
        <v>3</v>
      </c>
      <c r="O1129" s="1">
        <v>-2</v>
      </c>
      <c r="P1129" s="1">
        <v>0</v>
      </c>
      <c r="Q1129" s="1">
        <v>32</v>
      </c>
      <c r="R1129" s="1">
        <v>0</v>
      </c>
      <c r="S1129" s="1"/>
      <c r="T1129" s="1">
        <v>0</v>
      </c>
      <c r="U1129" s="1">
        <v>1</v>
      </c>
      <c r="V1129" s="1">
        <v>585</v>
      </c>
      <c r="W1129" s="1">
        <v>10</v>
      </c>
      <c r="X1129" s="1" t="s">
        <v>70</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x14ac:dyDescent="0.3">
      <c r="A1130" s="1" t="s">
        <v>49</v>
      </c>
      <c r="B1130" s="1" t="s">
        <v>50</v>
      </c>
      <c r="C1130" s="1" t="s">
        <v>62</v>
      </c>
      <c r="D1130" s="1" t="s">
        <v>52</v>
      </c>
      <c r="E1130" s="1" t="s">
        <v>53</v>
      </c>
      <c r="F1130" s="1" t="s">
        <v>59</v>
      </c>
      <c r="G1130" s="1" t="s">
        <v>1205</v>
      </c>
      <c r="H1130" s="1">
        <v>1918</v>
      </c>
      <c r="I1130" s="1" t="s">
        <v>55</v>
      </c>
      <c r="J1130" s="1" t="s">
        <v>61</v>
      </c>
      <c r="K1130" s="1" t="s">
        <v>57</v>
      </c>
      <c r="L1130" s="1" t="s">
        <v>49</v>
      </c>
      <c r="M1130" s="1" t="s">
        <v>47</v>
      </c>
      <c r="N1130" s="1">
        <v>3</v>
      </c>
      <c r="O1130" s="1">
        <v>-2</v>
      </c>
      <c r="P1130" s="1">
        <v>0</v>
      </c>
      <c r="Q1130" s="1">
        <v>26</v>
      </c>
      <c r="R1130" s="1">
        <v>0</v>
      </c>
      <c r="S1130" s="1"/>
      <c r="T1130" s="1">
        <v>0</v>
      </c>
      <c r="U1130" s="1">
        <v>1</v>
      </c>
      <c r="V1130" s="1">
        <v>1096</v>
      </c>
      <c r="W1130" s="1">
        <v>6</v>
      </c>
      <c r="X1130" s="1" t="s">
        <v>70</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x14ac:dyDescent="0.3">
      <c r="A1131" s="1" t="s">
        <v>49</v>
      </c>
      <c r="B1131" s="1" t="s">
        <v>50</v>
      </c>
      <c r="C1131" s="1" t="s">
        <v>39</v>
      </c>
      <c r="D1131" s="1" t="s">
        <v>52</v>
      </c>
      <c r="E1131" s="1" t="s">
        <v>53</v>
      </c>
      <c r="F1131" s="1" t="s">
        <v>65</v>
      </c>
      <c r="G1131" s="1" t="s">
        <v>1206</v>
      </c>
      <c r="H1131" s="1">
        <v>2061</v>
      </c>
      <c r="I1131" s="1" t="s">
        <v>55</v>
      </c>
      <c r="J1131" s="1" t="s">
        <v>61</v>
      </c>
      <c r="K1131" s="1" t="s">
        <v>57</v>
      </c>
      <c r="L1131" s="1" t="s">
        <v>49</v>
      </c>
      <c r="M1131" s="1" t="s">
        <v>47</v>
      </c>
      <c r="N1131" s="1">
        <v>3</v>
      </c>
      <c r="O1131" s="1">
        <v>-2</v>
      </c>
      <c r="P1131" s="1">
        <v>0</v>
      </c>
      <c r="Q1131" s="1">
        <v>36</v>
      </c>
      <c r="R1131" s="1">
        <v>0</v>
      </c>
      <c r="S1131" s="1"/>
      <c r="T1131" s="1">
        <v>0</v>
      </c>
      <c r="U1131" s="1">
        <v>1</v>
      </c>
      <c r="V1131" s="1">
        <v>884</v>
      </c>
      <c r="W1131" s="1">
        <v>23</v>
      </c>
      <c r="X1131" s="1" t="s">
        <v>48</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x14ac:dyDescent="0.3">
      <c r="A1132" s="1" t="s">
        <v>49</v>
      </c>
      <c r="B1132" s="1" t="s">
        <v>50</v>
      </c>
      <c r="C1132" s="1" t="s">
        <v>62</v>
      </c>
      <c r="D1132" s="1" t="s">
        <v>52</v>
      </c>
      <c r="E1132" s="1" t="s">
        <v>53</v>
      </c>
      <c r="F1132" s="1" t="s">
        <v>106</v>
      </c>
      <c r="G1132" s="1" t="s">
        <v>1207</v>
      </c>
      <c r="H1132" s="1">
        <v>1597</v>
      </c>
      <c r="I1132" s="1" t="s">
        <v>55</v>
      </c>
      <c r="J1132" s="1" t="s">
        <v>76</v>
      </c>
      <c r="K1132" s="1" t="s">
        <v>57</v>
      </c>
      <c r="L1132" s="1" t="s">
        <v>49</v>
      </c>
      <c r="M1132" s="1" t="s">
        <v>47</v>
      </c>
      <c r="N1132" s="1">
        <v>3</v>
      </c>
      <c r="O1132" s="1">
        <v>-2</v>
      </c>
      <c r="P1132" s="1">
        <v>0</v>
      </c>
      <c r="Q1132" s="1">
        <v>34</v>
      </c>
      <c r="R1132" s="1">
        <v>0</v>
      </c>
      <c r="S1132" s="1"/>
      <c r="T1132" s="1">
        <v>0</v>
      </c>
      <c r="U1132" s="1">
        <v>1</v>
      </c>
      <c r="V1132" s="1">
        <v>653</v>
      </c>
      <c r="W1132" s="1">
        <v>10</v>
      </c>
      <c r="X1132" s="1" t="s">
        <v>64</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x14ac:dyDescent="0.3">
      <c r="A1133" s="1" t="s">
        <v>49</v>
      </c>
      <c r="B1133" s="1" t="s">
        <v>50</v>
      </c>
      <c r="C1133" s="1" t="s">
        <v>39</v>
      </c>
      <c r="D1133" s="1" t="s">
        <v>52</v>
      </c>
      <c r="E1133" s="1" t="s">
        <v>53</v>
      </c>
      <c r="F1133" s="1" t="s">
        <v>42</v>
      </c>
      <c r="G1133" s="1" t="s">
        <v>1208</v>
      </c>
      <c r="H1133" s="1">
        <v>1668</v>
      </c>
      <c r="I1133" s="1" t="s">
        <v>55</v>
      </c>
      <c r="J1133" s="1" t="s">
        <v>56</v>
      </c>
      <c r="K1133" s="1" t="s">
        <v>57</v>
      </c>
      <c r="L1133" s="1" t="s">
        <v>49</v>
      </c>
      <c r="M1133" s="1" t="s">
        <v>47</v>
      </c>
      <c r="N1133" s="1">
        <v>4</v>
      </c>
      <c r="O1133" s="1">
        <v>-2</v>
      </c>
      <c r="P1133" s="1">
        <v>0</v>
      </c>
      <c r="Q1133" s="1">
        <v>38</v>
      </c>
      <c r="R1133" s="1">
        <v>0</v>
      </c>
      <c r="S1133" s="1"/>
      <c r="T1133" s="1">
        <v>0</v>
      </c>
      <c r="U1133" s="1">
        <v>1</v>
      </c>
      <c r="V1133" s="1">
        <v>1189</v>
      </c>
      <c r="W1133" s="1">
        <v>1</v>
      </c>
      <c r="X1133" s="1" t="s">
        <v>70</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x14ac:dyDescent="0.3">
      <c r="A1134" s="1" t="s">
        <v>49</v>
      </c>
      <c r="B1134" s="1" t="s">
        <v>50</v>
      </c>
      <c r="C1134" s="1" t="s">
        <v>51</v>
      </c>
      <c r="D1134" s="1" t="s">
        <v>52</v>
      </c>
      <c r="E1134" s="1" t="s">
        <v>53</v>
      </c>
      <c r="F1134" s="1" t="s">
        <v>65</v>
      </c>
      <c r="G1134" s="1" t="s">
        <v>1209</v>
      </c>
      <c r="H1134" s="1">
        <v>1922</v>
      </c>
      <c r="I1134" s="1" t="s">
        <v>55</v>
      </c>
      <c r="J1134" s="1" t="s">
        <v>76</v>
      </c>
      <c r="K1134" s="1" t="s">
        <v>46</v>
      </c>
      <c r="L1134" s="1" t="s">
        <v>49</v>
      </c>
      <c r="M1134" s="1" t="s">
        <v>47</v>
      </c>
      <c r="N1134" s="1">
        <v>3</v>
      </c>
      <c r="O1134" s="1">
        <v>-2</v>
      </c>
      <c r="P1134" s="1">
        <v>0</v>
      </c>
      <c r="Q1134" s="1">
        <v>45</v>
      </c>
      <c r="R1134" s="1">
        <v>0</v>
      </c>
      <c r="S1134" s="1"/>
      <c r="T1134" s="1">
        <v>0</v>
      </c>
      <c r="U1134" s="1">
        <v>1</v>
      </c>
      <c r="V1134" s="1">
        <v>1297</v>
      </c>
      <c r="W1134" s="1">
        <v>1</v>
      </c>
      <c r="X1134" s="1" t="s">
        <v>64</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x14ac:dyDescent="0.3">
      <c r="A1135" s="1" t="s">
        <v>49</v>
      </c>
      <c r="B1135" s="1" t="s">
        <v>50</v>
      </c>
      <c r="C1135" s="1" t="s">
        <v>39</v>
      </c>
      <c r="D1135" s="1" t="s">
        <v>52</v>
      </c>
      <c r="E1135" s="1" t="s">
        <v>53</v>
      </c>
      <c r="F1135" s="1" t="s">
        <v>42</v>
      </c>
      <c r="G1135" s="1" t="s">
        <v>1210</v>
      </c>
      <c r="H1135" s="1">
        <v>1412</v>
      </c>
      <c r="I1135" s="1" t="s">
        <v>55</v>
      </c>
      <c r="J1135" s="1" t="s">
        <v>74</v>
      </c>
      <c r="K1135" s="1" t="s">
        <v>46</v>
      </c>
      <c r="L1135" s="1" t="s">
        <v>49</v>
      </c>
      <c r="M1135" s="1" t="s">
        <v>47</v>
      </c>
      <c r="N1135" s="1">
        <v>2</v>
      </c>
      <c r="O1135" s="1">
        <v>-2</v>
      </c>
      <c r="P1135" s="1">
        <v>0</v>
      </c>
      <c r="Q1135" s="1">
        <v>35</v>
      </c>
      <c r="R1135" s="1">
        <v>0</v>
      </c>
      <c r="S1135" s="1"/>
      <c r="T1135" s="1">
        <v>0</v>
      </c>
      <c r="U1135" s="1">
        <v>1</v>
      </c>
      <c r="V1135" s="1">
        <v>200</v>
      </c>
      <c r="W1135" s="1">
        <v>18</v>
      </c>
      <c r="X1135" s="1" t="s">
        <v>48</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x14ac:dyDescent="0.3">
      <c r="A1136" s="1" t="s">
        <v>49</v>
      </c>
      <c r="B1136" s="1" t="s">
        <v>50</v>
      </c>
      <c r="C1136" s="1" t="s">
        <v>62</v>
      </c>
      <c r="D1136" s="1" t="s">
        <v>52</v>
      </c>
      <c r="E1136" s="1" t="s">
        <v>53</v>
      </c>
      <c r="F1136" s="1" t="s">
        <v>65</v>
      </c>
      <c r="G1136" s="1" t="s">
        <v>1211</v>
      </c>
      <c r="H1136" s="1">
        <v>1648</v>
      </c>
      <c r="I1136" s="1" t="s">
        <v>55</v>
      </c>
      <c r="J1136" s="1" t="s">
        <v>56</v>
      </c>
      <c r="K1136" s="1" t="s">
        <v>46</v>
      </c>
      <c r="L1136" s="1" t="s">
        <v>49</v>
      </c>
      <c r="M1136" s="1" t="s">
        <v>47</v>
      </c>
      <c r="N1136" s="1">
        <v>0</v>
      </c>
      <c r="O1136" s="1">
        <v>-2</v>
      </c>
      <c r="P1136" s="1">
        <v>0</v>
      </c>
      <c r="Q1136" s="1">
        <v>27</v>
      </c>
      <c r="R1136" s="1">
        <v>0</v>
      </c>
      <c r="S1136" s="1"/>
      <c r="T1136" s="1">
        <v>0</v>
      </c>
      <c r="U1136" s="1">
        <v>1</v>
      </c>
      <c r="V1136" s="1">
        <v>591</v>
      </c>
      <c r="W1136" s="1">
        <v>2</v>
      </c>
      <c r="X1136" s="1" t="s">
        <v>70</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x14ac:dyDescent="0.3">
      <c r="A1137" s="1" t="s">
        <v>49</v>
      </c>
      <c r="B1137" s="1" t="s">
        <v>50</v>
      </c>
      <c r="C1137" s="1" t="s">
        <v>39</v>
      </c>
      <c r="D1137" s="1" t="s">
        <v>52</v>
      </c>
      <c r="E1137" s="1" t="s">
        <v>41</v>
      </c>
      <c r="F1137" s="1" t="s">
        <v>42</v>
      </c>
      <c r="G1137" s="1" t="s">
        <v>1212</v>
      </c>
      <c r="H1137" s="1">
        <v>1812</v>
      </c>
      <c r="I1137" s="1" t="s">
        <v>55</v>
      </c>
      <c r="J1137" s="1" t="s">
        <v>45</v>
      </c>
      <c r="K1137" s="1" t="s">
        <v>72</v>
      </c>
      <c r="L1137" s="1" t="s">
        <v>49</v>
      </c>
      <c r="M1137" s="1" t="s">
        <v>47</v>
      </c>
      <c r="N1137" s="1">
        <v>6</v>
      </c>
      <c r="O1137" s="1">
        <v>-2</v>
      </c>
      <c r="P1137" s="1">
        <v>0</v>
      </c>
      <c r="Q1137" s="1">
        <v>39</v>
      </c>
      <c r="R1137" s="1">
        <v>0</v>
      </c>
      <c r="S1137" s="1"/>
      <c r="T1137" s="1">
        <v>0</v>
      </c>
      <c r="U1137" s="1">
        <v>1</v>
      </c>
      <c r="V1137" s="1">
        <v>766</v>
      </c>
      <c r="W1137" s="1">
        <v>20</v>
      </c>
      <c r="X1137" s="1" t="s">
        <v>70</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x14ac:dyDescent="0.3">
      <c r="A1138" s="1" t="s">
        <v>49</v>
      </c>
      <c r="B1138" s="1" t="s">
        <v>50</v>
      </c>
      <c r="C1138" s="1" t="s">
        <v>39</v>
      </c>
      <c r="D1138" s="1" t="s">
        <v>52</v>
      </c>
      <c r="E1138" s="1" t="s">
        <v>41</v>
      </c>
      <c r="F1138" s="1" t="s">
        <v>65</v>
      </c>
      <c r="G1138" s="1" t="s">
        <v>1213</v>
      </c>
      <c r="H1138" s="1">
        <v>1700</v>
      </c>
      <c r="I1138" s="1" t="s">
        <v>55</v>
      </c>
      <c r="J1138" s="1" t="s">
        <v>45</v>
      </c>
      <c r="K1138" s="1" t="s">
        <v>72</v>
      </c>
      <c r="L1138" s="1" t="s">
        <v>49</v>
      </c>
      <c r="M1138" s="1" t="s">
        <v>47</v>
      </c>
      <c r="N1138" s="1">
        <v>2</v>
      </c>
      <c r="O1138" s="1">
        <v>-2</v>
      </c>
      <c r="P1138" s="1">
        <v>0</v>
      </c>
      <c r="Q1138" s="1">
        <v>37</v>
      </c>
      <c r="R1138" s="1">
        <v>0</v>
      </c>
      <c r="S1138" s="1"/>
      <c r="T1138" s="1">
        <v>0</v>
      </c>
      <c r="U1138" s="1">
        <v>1</v>
      </c>
      <c r="V1138" s="1">
        <v>1278</v>
      </c>
      <c r="W1138" s="1">
        <v>1</v>
      </c>
      <c r="X1138" s="1" t="s">
        <v>64</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x14ac:dyDescent="0.3">
      <c r="A1139" s="1" t="s">
        <v>49</v>
      </c>
      <c r="B1139" s="1" t="s">
        <v>50</v>
      </c>
      <c r="C1139" s="1" t="s">
        <v>51</v>
      </c>
      <c r="D1139" s="1" t="s">
        <v>52</v>
      </c>
      <c r="E1139" s="1" t="s">
        <v>41</v>
      </c>
      <c r="F1139" s="1" t="s">
        <v>65</v>
      </c>
      <c r="G1139" s="1" t="s">
        <v>1214</v>
      </c>
      <c r="H1139" s="1">
        <v>2065</v>
      </c>
      <c r="I1139" s="1" t="s">
        <v>55</v>
      </c>
      <c r="J1139" s="1" t="s">
        <v>45</v>
      </c>
      <c r="K1139" s="1" t="s">
        <v>57</v>
      </c>
      <c r="L1139" s="1" t="s">
        <v>49</v>
      </c>
      <c r="M1139" s="1" t="s">
        <v>47</v>
      </c>
      <c r="N1139" s="1">
        <v>3</v>
      </c>
      <c r="O1139" s="1">
        <v>-2</v>
      </c>
      <c r="P1139" s="1">
        <v>0</v>
      </c>
      <c r="Q1139" s="1">
        <v>49</v>
      </c>
      <c r="R1139" s="1">
        <v>0</v>
      </c>
      <c r="S1139" s="1"/>
      <c r="T1139" s="1">
        <v>0</v>
      </c>
      <c r="U1139" s="1">
        <v>1</v>
      </c>
      <c r="V1139" s="1">
        <v>1023</v>
      </c>
      <c r="W1139" s="1">
        <v>2</v>
      </c>
      <c r="X1139" s="1" t="s">
        <v>70</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x14ac:dyDescent="0.3">
      <c r="A1140" s="1" t="s">
        <v>49</v>
      </c>
      <c r="B1140" s="1" t="s">
        <v>50</v>
      </c>
      <c r="C1140" s="1" t="s">
        <v>62</v>
      </c>
      <c r="D1140" s="1" t="s">
        <v>52</v>
      </c>
      <c r="E1140" s="1" t="s">
        <v>41</v>
      </c>
      <c r="F1140" s="1" t="s">
        <v>65</v>
      </c>
      <c r="G1140" s="1" t="s">
        <v>1215</v>
      </c>
      <c r="H1140" s="1">
        <v>1477</v>
      </c>
      <c r="I1140" s="1" t="s">
        <v>55</v>
      </c>
      <c r="J1140" s="1" t="s">
        <v>45</v>
      </c>
      <c r="K1140" s="1" t="s">
        <v>57</v>
      </c>
      <c r="L1140" s="1" t="s">
        <v>49</v>
      </c>
      <c r="M1140" s="1" t="s">
        <v>47</v>
      </c>
      <c r="N1140" s="1">
        <v>2</v>
      </c>
      <c r="O1140" s="1">
        <v>-2</v>
      </c>
      <c r="P1140" s="1">
        <v>0</v>
      </c>
      <c r="Q1140" s="1">
        <v>33</v>
      </c>
      <c r="R1140" s="1">
        <v>0</v>
      </c>
      <c r="S1140" s="1"/>
      <c r="T1140" s="1">
        <v>0</v>
      </c>
      <c r="U1140" s="1">
        <v>1</v>
      </c>
      <c r="V1140" s="1">
        <v>430</v>
      </c>
      <c r="W1140" s="1">
        <v>7</v>
      </c>
      <c r="X1140" s="1" t="s">
        <v>70</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x14ac:dyDescent="0.3">
      <c r="A1141" s="1" t="s">
        <v>49</v>
      </c>
      <c r="B1141" s="1" t="s">
        <v>50</v>
      </c>
      <c r="C1141" s="1" t="s">
        <v>62</v>
      </c>
      <c r="D1141" s="1" t="s">
        <v>52</v>
      </c>
      <c r="E1141" s="1" t="s">
        <v>41</v>
      </c>
      <c r="F1141" s="1" t="s">
        <v>42</v>
      </c>
      <c r="G1141" s="1" t="s">
        <v>1216</v>
      </c>
      <c r="H1141" s="1">
        <v>1507</v>
      </c>
      <c r="I1141" s="1" t="s">
        <v>55</v>
      </c>
      <c r="J1141" s="1" t="s">
        <v>45</v>
      </c>
      <c r="K1141" s="1" t="s">
        <v>46</v>
      </c>
      <c r="L1141" s="1" t="s">
        <v>49</v>
      </c>
      <c r="M1141" s="1" t="s">
        <v>47</v>
      </c>
      <c r="N1141" s="1">
        <v>5</v>
      </c>
      <c r="O1141" s="1">
        <v>-2</v>
      </c>
      <c r="P1141" s="1">
        <v>0</v>
      </c>
      <c r="Q1141" s="1">
        <v>28</v>
      </c>
      <c r="R1141" s="1">
        <v>0</v>
      </c>
      <c r="S1141" s="1"/>
      <c r="T1141" s="1">
        <v>0</v>
      </c>
      <c r="U1141" s="1">
        <v>1</v>
      </c>
      <c r="V1141" s="1">
        <v>467</v>
      </c>
      <c r="W1141" s="1">
        <v>7</v>
      </c>
      <c r="X1141" s="1" t="s">
        <v>70</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x14ac:dyDescent="0.3">
      <c r="A1142" s="1" t="s">
        <v>49</v>
      </c>
      <c r="B1142" s="1" t="s">
        <v>50</v>
      </c>
      <c r="C1142" s="1" t="s">
        <v>62</v>
      </c>
      <c r="D1142" s="1" t="s">
        <v>52</v>
      </c>
      <c r="E1142" s="1" t="s">
        <v>41</v>
      </c>
      <c r="F1142" s="1" t="s">
        <v>59</v>
      </c>
      <c r="G1142" s="1" t="s">
        <v>1217</v>
      </c>
      <c r="H1142" s="1">
        <v>1613</v>
      </c>
      <c r="I1142" s="1" t="s">
        <v>55</v>
      </c>
      <c r="J1142" s="1" t="s">
        <v>45</v>
      </c>
      <c r="K1142" s="1" t="s">
        <v>46</v>
      </c>
      <c r="L1142" s="1" t="s">
        <v>49</v>
      </c>
      <c r="M1142" s="1" t="s">
        <v>47</v>
      </c>
      <c r="N1142" s="1">
        <v>3</v>
      </c>
      <c r="O1142" s="1">
        <v>-2</v>
      </c>
      <c r="P1142" s="1">
        <v>0</v>
      </c>
      <c r="Q1142" s="1">
        <v>31</v>
      </c>
      <c r="R1142" s="1">
        <v>0</v>
      </c>
      <c r="S1142" s="1"/>
      <c r="T1142" s="1">
        <v>0</v>
      </c>
      <c r="U1142" s="1">
        <v>1</v>
      </c>
      <c r="V1142" s="1">
        <v>715</v>
      </c>
      <c r="W1142" s="1">
        <v>2</v>
      </c>
      <c r="X1142" s="1" t="s">
        <v>64</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x14ac:dyDescent="0.3">
      <c r="A1143" s="1" t="s">
        <v>49</v>
      </c>
      <c r="B1143" s="1" t="s">
        <v>50</v>
      </c>
      <c r="C1143" s="1" t="s">
        <v>62</v>
      </c>
      <c r="D1143" s="1" t="s">
        <v>52</v>
      </c>
      <c r="E1143" s="1" t="s">
        <v>41</v>
      </c>
      <c r="F1143" s="1" t="s">
        <v>99</v>
      </c>
      <c r="G1143" s="1" t="s">
        <v>1218</v>
      </c>
      <c r="H1143" s="1">
        <v>1853</v>
      </c>
      <c r="I1143" s="1" t="s">
        <v>55</v>
      </c>
      <c r="J1143" s="1" t="s">
        <v>45</v>
      </c>
      <c r="K1143" s="1" t="s">
        <v>46</v>
      </c>
      <c r="L1143" s="1" t="s">
        <v>49</v>
      </c>
      <c r="M1143" s="1" t="s">
        <v>47</v>
      </c>
      <c r="N1143" s="1">
        <v>2</v>
      </c>
      <c r="O1143" s="1">
        <v>-2</v>
      </c>
      <c r="P1143" s="1">
        <v>0</v>
      </c>
      <c r="Q1143" s="1">
        <v>32</v>
      </c>
      <c r="R1143" s="1">
        <v>0</v>
      </c>
      <c r="S1143" s="1"/>
      <c r="T1143" s="1">
        <v>0</v>
      </c>
      <c r="U1143" s="1">
        <v>1</v>
      </c>
      <c r="V1143" s="1">
        <v>1318</v>
      </c>
      <c r="W1143" s="1">
        <v>10</v>
      </c>
      <c r="X1143" s="1" t="s">
        <v>64</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x14ac:dyDescent="0.3">
      <c r="A1144" s="1" t="s">
        <v>49</v>
      </c>
      <c r="B1144" s="1" t="s">
        <v>38</v>
      </c>
      <c r="C1144" s="1" t="s">
        <v>39</v>
      </c>
      <c r="D1144" s="1" t="s">
        <v>52</v>
      </c>
      <c r="E1144" s="1" t="s">
        <v>154</v>
      </c>
      <c r="F1144" s="1" t="s">
        <v>59</v>
      </c>
      <c r="G1144" s="1" t="s">
        <v>1219</v>
      </c>
      <c r="H1144" s="1">
        <v>1794</v>
      </c>
      <c r="I1144" s="1" t="s">
        <v>55</v>
      </c>
      <c r="J1144" s="1" t="s">
        <v>156</v>
      </c>
      <c r="K1144" s="1" t="s">
        <v>72</v>
      </c>
      <c r="L1144" s="1" t="s">
        <v>49</v>
      </c>
      <c r="M1144" s="1" t="s">
        <v>47</v>
      </c>
      <c r="N1144" s="1">
        <v>4</v>
      </c>
      <c r="O1144" s="1">
        <v>-2</v>
      </c>
      <c r="P1144" s="1">
        <v>0</v>
      </c>
      <c r="Q1144" s="1">
        <v>37</v>
      </c>
      <c r="R1144" s="1">
        <v>0</v>
      </c>
      <c r="S1144" s="1"/>
      <c r="T1144" s="1">
        <v>0</v>
      </c>
      <c r="U1144" s="1">
        <v>1</v>
      </c>
      <c r="V1144" s="1">
        <v>1239</v>
      </c>
      <c r="W1144" s="1">
        <v>8</v>
      </c>
      <c r="X1144" s="1" t="s">
        <v>48</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x14ac:dyDescent="0.3">
      <c r="A1145" s="1" t="s">
        <v>49</v>
      </c>
      <c r="B1145" s="1" t="s">
        <v>38</v>
      </c>
      <c r="C1145" s="1" t="s">
        <v>62</v>
      </c>
      <c r="D1145" s="1" t="s">
        <v>52</v>
      </c>
      <c r="E1145" s="1" t="s">
        <v>154</v>
      </c>
      <c r="F1145" s="1" t="s">
        <v>65</v>
      </c>
      <c r="G1145" s="1" t="s">
        <v>1220</v>
      </c>
      <c r="H1145" s="1">
        <v>1865</v>
      </c>
      <c r="I1145" s="1" t="s">
        <v>55</v>
      </c>
      <c r="J1145" s="1" t="s">
        <v>156</v>
      </c>
      <c r="K1145" s="1" t="s">
        <v>57</v>
      </c>
      <c r="L1145" s="1" t="s">
        <v>49</v>
      </c>
      <c r="M1145" s="1" t="s">
        <v>47</v>
      </c>
      <c r="N1145" s="1">
        <v>3</v>
      </c>
      <c r="O1145" s="1">
        <v>-2</v>
      </c>
      <c r="P1145" s="1">
        <v>0</v>
      </c>
      <c r="Q1145" s="1">
        <v>29</v>
      </c>
      <c r="R1145" s="1">
        <v>0</v>
      </c>
      <c r="S1145" s="1"/>
      <c r="T1145" s="1">
        <v>0</v>
      </c>
      <c r="U1145" s="1">
        <v>1</v>
      </c>
      <c r="V1145" s="1">
        <v>352</v>
      </c>
      <c r="W1145" s="1">
        <v>6</v>
      </c>
      <c r="X1145" s="1" t="s">
        <v>58</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x14ac:dyDescent="0.3">
      <c r="A1146" s="1" t="s">
        <v>49</v>
      </c>
      <c r="B1146" s="1" t="s">
        <v>38</v>
      </c>
      <c r="C1146" s="1" t="s">
        <v>62</v>
      </c>
      <c r="D1146" s="1" t="s">
        <v>52</v>
      </c>
      <c r="E1146" s="1" t="s">
        <v>154</v>
      </c>
      <c r="F1146" s="1" t="s">
        <v>59</v>
      </c>
      <c r="G1146" s="1" t="s">
        <v>1221</v>
      </c>
      <c r="H1146" s="1">
        <v>1419</v>
      </c>
      <c r="I1146" s="1" t="s">
        <v>55</v>
      </c>
      <c r="J1146" s="1" t="s">
        <v>156</v>
      </c>
      <c r="K1146" s="1" t="s">
        <v>46</v>
      </c>
      <c r="L1146" s="1" t="s">
        <v>49</v>
      </c>
      <c r="M1146" s="1" t="s">
        <v>47</v>
      </c>
      <c r="N1146" s="1">
        <v>3</v>
      </c>
      <c r="O1146" s="1">
        <v>-2</v>
      </c>
      <c r="P1146" s="1">
        <v>0</v>
      </c>
      <c r="Q1146" s="1">
        <v>29</v>
      </c>
      <c r="R1146" s="1">
        <v>0</v>
      </c>
      <c r="S1146" s="1"/>
      <c r="T1146" s="1">
        <v>0</v>
      </c>
      <c r="U1146" s="1">
        <v>1</v>
      </c>
      <c r="V1146" s="1">
        <v>332</v>
      </c>
      <c r="W1146" s="1">
        <v>17</v>
      </c>
      <c r="X1146" s="1" t="s">
        <v>70</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x14ac:dyDescent="0.3">
      <c r="A1147" s="1" t="s">
        <v>49</v>
      </c>
      <c r="B1147" s="1" t="s">
        <v>38</v>
      </c>
      <c r="C1147" s="1" t="s">
        <v>39</v>
      </c>
      <c r="D1147" s="1" t="s">
        <v>52</v>
      </c>
      <c r="E1147" s="1" t="s">
        <v>154</v>
      </c>
      <c r="F1147" s="1" t="s">
        <v>42</v>
      </c>
      <c r="G1147" s="1" t="s">
        <v>1222</v>
      </c>
      <c r="H1147" s="1">
        <v>1778</v>
      </c>
      <c r="I1147" s="1" t="s">
        <v>55</v>
      </c>
      <c r="J1147" s="1" t="s">
        <v>156</v>
      </c>
      <c r="K1147" s="1" t="s">
        <v>46</v>
      </c>
      <c r="L1147" s="1" t="s">
        <v>49</v>
      </c>
      <c r="M1147" s="1" t="s">
        <v>47</v>
      </c>
      <c r="N1147" s="1">
        <v>5</v>
      </c>
      <c r="O1147" s="1">
        <v>-2</v>
      </c>
      <c r="P1147" s="1">
        <v>0</v>
      </c>
      <c r="Q1147" s="1">
        <v>43</v>
      </c>
      <c r="R1147" s="1">
        <v>0</v>
      </c>
      <c r="S1147" s="1"/>
      <c r="T1147" s="1">
        <v>0</v>
      </c>
      <c r="U1147" s="1">
        <v>1</v>
      </c>
      <c r="V1147" s="1">
        <v>244</v>
      </c>
      <c r="W1147" s="1">
        <v>2</v>
      </c>
      <c r="X1147" s="1" t="s">
        <v>70</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x14ac:dyDescent="0.3">
      <c r="A1148" s="1" t="s">
        <v>49</v>
      </c>
      <c r="B1148" s="1" t="s">
        <v>38</v>
      </c>
      <c r="C1148" s="1" t="s">
        <v>68</v>
      </c>
      <c r="D1148" s="1" t="s">
        <v>52</v>
      </c>
      <c r="E1148" s="1" t="s">
        <v>53</v>
      </c>
      <c r="F1148" s="1" t="s">
        <v>106</v>
      </c>
      <c r="G1148" s="1" t="s">
        <v>1223</v>
      </c>
      <c r="H1148" s="1">
        <v>1694</v>
      </c>
      <c r="I1148" s="1" t="s">
        <v>55</v>
      </c>
      <c r="J1148" s="1" t="s">
        <v>56</v>
      </c>
      <c r="K1148" s="1" t="s">
        <v>72</v>
      </c>
      <c r="L1148" s="1" t="s">
        <v>49</v>
      </c>
      <c r="M1148" s="1" t="s">
        <v>47</v>
      </c>
      <c r="N1148" s="1">
        <v>1</v>
      </c>
      <c r="O1148" s="1">
        <v>-2</v>
      </c>
      <c r="P1148" s="1">
        <v>0</v>
      </c>
      <c r="Q1148" s="1">
        <v>55</v>
      </c>
      <c r="R1148" s="1">
        <v>0</v>
      </c>
      <c r="S1148" s="1"/>
      <c r="T1148" s="1">
        <v>0</v>
      </c>
      <c r="U1148" s="1">
        <v>1</v>
      </c>
      <c r="V1148" s="1">
        <v>1441</v>
      </c>
      <c r="W1148" s="1">
        <v>22</v>
      </c>
      <c r="X1148" s="1" t="s">
        <v>70</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x14ac:dyDescent="0.3">
      <c r="A1149" s="1" t="s">
        <v>49</v>
      </c>
      <c r="B1149" s="1" t="s">
        <v>38</v>
      </c>
      <c r="C1149" s="1" t="s">
        <v>62</v>
      </c>
      <c r="D1149" s="1" t="s">
        <v>52</v>
      </c>
      <c r="E1149" s="1" t="s">
        <v>53</v>
      </c>
      <c r="F1149" s="1" t="s">
        <v>42</v>
      </c>
      <c r="G1149" s="1" t="s">
        <v>1224</v>
      </c>
      <c r="H1149" s="1">
        <v>1506</v>
      </c>
      <c r="I1149" s="1" t="s">
        <v>55</v>
      </c>
      <c r="J1149" s="1" t="s">
        <v>56</v>
      </c>
      <c r="K1149" s="1" t="s">
        <v>72</v>
      </c>
      <c r="L1149" s="1" t="s">
        <v>49</v>
      </c>
      <c r="M1149" s="1" t="s">
        <v>47</v>
      </c>
      <c r="N1149" s="1">
        <v>2</v>
      </c>
      <c r="O1149" s="1">
        <v>-2</v>
      </c>
      <c r="P1149" s="1">
        <v>0</v>
      </c>
      <c r="Q1149" s="1">
        <v>28</v>
      </c>
      <c r="R1149" s="1">
        <v>0</v>
      </c>
      <c r="S1149" s="1"/>
      <c r="T1149" s="1">
        <v>0</v>
      </c>
      <c r="U1149" s="1">
        <v>1</v>
      </c>
      <c r="V1149" s="1">
        <v>1423</v>
      </c>
      <c r="W1149" s="1">
        <v>1</v>
      </c>
      <c r="X1149" s="1" t="s">
        <v>70</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x14ac:dyDescent="0.3">
      <c r="A1150" s="1" t="s">
        <v>49</v>
      </c>
      <c r="B1150" s="1" t="s">
        <v>38</v>
      </c>
      <c r="C1150" s="1" t="s">
        <v>39</v>
      </c>
      <c r="D1150" s="1" t="s">
        <v>52</v>
      </c>
      <c r="E1150" s="1" t="s">
        <v>53</v>
      </c>
      <c r="F1150" s="1" t="s">
        <v>42</v>
      </c>
      <c r="G1150" s="1" t="s">
        <v>1225</v>
      </c>
      <c r="H1150" s="1">
        <v>1892</v>
      </c>
      <c r="I1150" s="1" t="s">
        <v>55</v>
      </c>
      <c r="J1150" s="1" t="s">
        <v>88</v>
      </c>
      <c r="K1150" s="1" t="s">
        <v>72</v>
      </c>
      <c r="L1150" s="1" t="s">
        <v>49</v>
      </c>
      <c r="M1150" s="1" t="s">
        <v>47</v>
      </c>
      <c r="N1150" s="1">
        <v>3</v>
      </c>
      <c r="O1150" s="1">
        <v>-2</v>
      </c>
      <c r="P1150" s="1">
        <v>0</v>
      </c>
      <c r="Q1150" s="1">
        <v>40</v>
      </c>
      <c r="R1150" s="1">
        <v>0</v>
      </c>
      <c r="S1150" s="1"/>
      <c r="T1150" s="1">
        <v>0</v>
      </c>
      <c r="U1150" s="1">
        <v>1</v>
      </c>
      <c r="V1150" s="1">
        <v>1137</v>
      </c>
      <c r="W1150" s="1">
        <v>1</v>
      </c>
      <c r="X1150" s="1" t="s">
        <v>64</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x14ac:dyDescent="0.3">
      <c r="A1151" s="1" t="s">
        <v>49</v>
      </c>
      <c r="B1151" s="1" t="s">
        <v>38</v>
      </c>
      <c r="C1151" s="1" t="s">
        <v>62</v>
      </c>
      <c r="D1151" s="1" t="s">
        <v>52</v>
      </c>
      <c r="E1151" s="1" t="s">
        <v>53</v>
      </c>
      <c r="F1151" s="1" t="s">
        <v>42</v>
      </c>
      <c r="G1151" s="1" t="s">
        <v>1226</v>
      </c>
      <c r="H1151" s="1">
        <v>1881</v>
      </c>
      <c r="I1151" s="1" t="s">
        <v>55</v>
      </c>
      <c r="J1151" s="1" t="s">
        <v>61</v>
      </c>
      <c r="K1151" s="1" t="s">
        <v>72</v>
      </c>
      <c r="L1151" s="1" t="s">
        <v>49</v>
      </c>
      <c r="M1151" s="1" t="s">
        <v>47</v>
      </c>
      <c r="N1151" s="1">
        <v>2</v>
      </c>
      <c r="O1151" s="1">
        <v>-2</v>
      </c>
      <c r="P1151" s="1">
        <v>0</v>
      </c>
      <c r="Q1151" s="1">
        <v>31</v>
      </c>
      <c r="R1151" s="1">
        <v>0</v>
      </c>
      <c r="S1151" s="1"/>
      <c r="T1151" s="1">
        <v>0</v>
      </c>
      <c r="U1151" s="1">
        <v>1</v>
      </c>
      <c r="V1151" s="1">
        <v>311</v>
      </c>
      <c r="W1151" s="1">
        <v>20</v>
      </c>
      <c r="X1151" s="1" t="s">
        <v>70</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x14ac:dyDescent="0.3">
      <c r="A1152" s="1" t="s">
        <v>49</v>
      </c>
      <c r="B1152" s="1" t="s">
        <v>38</v>
      </c>
      <c r="C1152" s="1" t="s">
        <v>39</v>
      </c>
      <c r="D1152" s="1" t="s">
        <v>52</v>
      </c>
      <c r="E1152" s="1" t="s">
        <v>53</v>
      </c>
      <c r="F1152" s="1" t="s">
        <v>65</v>
      </c>
      <c r="G1152" s="1" t="s">
        <v>1227</v>
      </c>
      <c r="H1152" s="1">
        <v>1627</v>
      </c>
      <c r="I1152" s="1" t="s">
        <v>55</v>
      </c>
      <c r="J1152" s="1" t="s">
        <v>61</v>
      </c>
      <c r="K1152" s="1" t="s">
        <v>72</v>
      </c>
      <c r="L1152" s="1" t="s">
        <v>49</v>
      </c>
      <c r="M1152" s="1" t="s">
        <v>47</v>
      </c>
      <c r="N1152" s="1">
        <v>3</v>
      </c>
      <c r="O1152" s="1">
        <v>-2</v>
      </c>
      <c r="P1152" s="1">
        <v>0</v>
      </c>
      <c r="Q1152" s="1">
        <v>39</v>
      </c>
      <c r="R1152" s="1">
        <v>0</v>
      </c>
      <c r="S1152" s="1"/>
      <c r="T1152" s="1">
        <v>0</v>
      </c>
      <c r="U1152" s="1">
        <v>1</v>
      </c>
      <c r="V1152" s="1">
        <v>170</v>
      </c>
      <c r="W1152" s="1">
        <v>3</v>
      </c>
      <c r="X1152" s="1" t="s">
        <v>48</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x14ac:dyDescent="0.3">
      <c r="A1153" s="1" t="s">
        <v>49</v>
      </c>
      <c r="B1153" s="1" t="s">
        <v>38</v>
      </c>
      <c r="C1153" s="1" t="s">
        <v>39</v>
      </c>
      <c r="D1153" s="1" t="s">
        <v>52</v>
      </c>
      <c r="E1153" s="1" t="s">
        <v>53</v>
      </c>
      <c r="F1153" s="1" t="s">
        <v>65</v>
      </c>
      <c r="G1153" s="1" t="s">
        <v>1228</v>
      </c>
      <c r="H1153" s="1">
        <v>1474</v>
      </c>
      <c r="I1153" s="1" t="s">
        <v>55</v>
      </c>
      <c r="J1153" s="1" t="s">
        <v>56</v>
      </c>
      <c r="K1153" s="1" t="s">
        <v>72</v>
      </c>
      <c r="L1153" s="1" t="s">
        <v>49</v>
      </c>
      <c r="M1153" s="1" t="s">
        <v>47</v>
      </c>
      <c r="N1153" s="1">
        <v>3</v>
      </c>
      <c r="O1153" s="1">
        <v>-2</v>
      </c>
      <c r="P1153" s="1">
        <v>0</v>
      </c>
      <c r="Q1153" s="1">
        <v>40</v>
      </c>
      <c r="R1153" s="1">
        <v>0</v>
      </c>
      <c r="S1153" s="1"/>
      <c r="T1153" s="1">
        <v>0</v>
      </c>
      <c r="U1153" s="1">
        <v>1</v>
      </c>
      <c r="V1153" s="1">
        <v>896</v>
      </c>
      <c r="W1153" s="1">
        <v>2</v>
      </c>
      <c r="X1153" s="1" t="s">
        <v>70</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x14ac:dyDescent="0.3">
      <c r="A1154" s="1" t="s">
        <v>49</v>
      </c>
      <c r="B1154" s="1" t="s">
        <v>38</v>
      </c>
      <c r="C1154" s="1" t="s">
        <v>51</v>
      </c>
      <c r="D1154" s="1" t="s">
        <v>52</v>
      </c>
      <c r="E1154" s="1" t="s">
        <v>53</v>
      </c>
      <c r="F1154" s="1" t="s">
        <v>42</v>
      </c>
      <c r="G1154" s="1" t="s">
        <v>1229</v>
      </c>
      <c r="H1154" s="1">
        <v>1857</v>
      </c>
      <c r="I1154" s="1" t="s">
        <v>55</v>
      </c>
      <c r="J1154" s="1" t="s">
        <v>74</v>
      </c>
      <c r="K1154" s="1" t="s">
        <v>72</v>
      </c>
      <c r="L1154" s="1" t="s">
        <v>49</v>
      </c>
      <c r="M1154" s="1" t="s">
        <v>47</v>
      </c>
      <c r="N1154" s="1">
        <v>4</v>
      </c>
      <c r="O1154" s="1">
        <v>-2</v>
      </c>
      <c r="P1154" s="1">
        <v>0</v>
      </c>
      <c r="Q1154" s="1">
        <v>46</v>
      </c>
      <c r="R1154" s="1">
        <v>0</v>
      </c>
      <c r="S1154" s="1"/>
      <c r="T1154" s="1">
        <v>0</v>
      </c>
      <c r="U1154" s="1">
        <v>1</v>
      </c>
      <c r="V1154" s="1">
        <v>706</v>
      </c>
      <c r="W1154" s="1">
        <v>2</v>
      </c>
      <c r="X1154" s="1" t="s">
        <v>48</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x14ac:dyDescent="0.3">
      <c r="A1155" s="1" t="s">
        <v>49</v>
      </c>
      <c r="B1155" s="1" t="s">
        <v>38</v>
      </c>
      <c r="C1155" s="1" t="s">
        <v>39</v>
      </c>
      <c r="D1155" s="1" t="s">
        <v>52</v>
      </c>
      <c r="E1155" s="1" t="s">
        <v>53</v>
      </c>
      <c r="F1155" s="1" t="s">
        <v>106</v>
      </c>
      <c r="G1155" s="1" t="s">
        <v>1230</v>
      </c>
      <c r="H1155" s="1">
        <v>1599</v>
      </c>
      <c r="I1155" s="1" t="s">
        <v>55</v>
      </c>
      <c r="J1155" s="1" t="s">
        <v>61</v>
      </c>
      <c r="K1155" s="1" t="s">
        <v>72</v>
      </c>
      <c r="L1155" s="1" t="s">
        <v>49</v>
      </c>
      <c r="M1155" s="1" t="s">
        <v>47</v>
      </c>
      <c r="N1155" s="1">
        <v>0</v>
      </c>
      <c r="O1155" s="1">
        <v>-2</v>
      </c>
      <c r="P1155" s="1">
        <v>0</v>
      </c>
      <c r="Q1155" s="1">
        <v>43</v>
      </c>
      <c r="R1155" s="1">
        <v>0</v>
      </c>
      <c r="S1155" s="1"/>
      <c r="T1155" s="1">
        <v>0</v>
      </c>
      <c r="U1155" s="1">
        <v>1</v>
      </c>
      <c r="V1155" s="1">
        <v>990</v>
      </c>
      <c r="W1155" s="1">
        <v>27</v>
      </c>
      <c r="X1155" s="1" t="s">
        <v>70</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x14ac:dyDescent="0.3">
      <c r="A1156" s="1" t="s">
        <v>49</v>
      </c>
      <c r="B1156" s="1" t="s">
        <v>38</v>
      </c>
      <c r="C1156" s="1" t="s">
        <v>39</v>
      </c>
      <c r="D1156" s="1" t="s">
        <v>52</v>
      </c>
      <c r="E1156" s="1" t="s">
        <v>53</v>
      </c>
      <c r="F1156" s="1" t="s">
        <v>42</v>
      </c>
      <c r="G1156" s="1" t="s">
        <v>1231</v>
      </c>
      <c r="H1156" s="1">
        <v>1940</v>
      </c>
      <c r="I1156" s="1" t="s">
        <v>55</v>
      </c>
      <c r="J1156" s="1" t="s">
        <v>56</v>
      </c>
      <c r="K1156" s="1" t="s">
        <v>72</v>
      </c>
      <c r="L1156" s="1" t="s">
        <v>49</v>
      </c>
      <c r="M1156" s="1" t="s">
        <v>47</v>
      </c>
      <c r="N1156" s="1">
        <v>0</v>
      </c>
      <c r="O1156" s="1">
        <v>-2</v>
      </c>
      <c r="P1156" s="1">
        <v>0</v>
      </c>
      <c r="Q1156" s="1">
        <v>38</v>
      </c>
      <c r="R1156" s="1">
        <v>0</v>
      </c>
      <c r="S1156" s="1"/>
      <c r="T1156" s="1">
        <v>0</v>
      </c>
      <c r="U1156" s="1">
        <v>1</v>
      </c>
      <c r="V1156" s="1">
        <v>1206</v>
      </c>
      <c r="W1156" s="1">
        <v>9</v>
      </c>
      <c r="X1156" s="1" t="s">
        <v>48</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x14ac:dyDescent="0.3">
      <c r="A1157" s="1" t="s">
        <v>49</v>
      </c>
      <c r="B1157" s="1" t="s">
        <v>38</v>
      </c>
      <c r="C1157" s="1" t="s">
        <v>68</v>
      </c>
      <c r="D1157" s="1" t="s">
        <v>52</v>
      </c>
      <c r="E1157" s="1" t="s">
        <v>53</v>
      </c>
      <c r="F1157" s="1" t="s">
        <v>65</v>
      </c>
      <c r="G1157" s="1" t="s">
        <v>1232</v>
      </c>
      <c r="H1157" s="1">
        <v>1424</v>
      </c>
      <c r="I1157" s="1" t="s">
        <v>55</v>
      </c>
      <c r="J1157" s="1" t="s">
        <v>94</v>
      </c>
      <c r="K1157" s="1" t="s">
        <v>72</v>
      </c>
      <c r="L1157" s="1" t="s">
        <v>49</v>
      </c>
      <c r="M1157" s="1" t="s">
        <v>47</v>
      </c>
      <c r="N1157" s="1">
        <v>4</v>
      </c>
      <c r="O1157" s="1">
        <v>-2</v>
      </c>
      <c r="P1157" s="1">
        <v>0</v>
      </c>
      <c r="Q1157" s="1">
        <v>55</v>
      </c>
      <c r="R1157" s="1">
        <v>0</v>
      </c>
      <c r="S1157" s="1"/>
      <c r="T1157" s="1">
        <v>0</v>
      </c>
      <c r="U1157" s="1">
        <v>1</v>
      </c>
      <c r="V1157" s="1">
        <v>1136</v>
      </c>
      <c r="W1157" s="1">
        <v>1</v>
      </c>
      <c r="X1157" s="1" t="s">
        <v>64</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x14ac:dyDescent="0.3">
      <c r="A1158" s="1" t="s">
        <v>49</v>
      </c>
      <c r="B1158" s="1" t="s">
        <v>38</v>
      </c>
      <c r="C1158" s="1" t="s">
        <v>51</v>
      </c>
      <c r="D1158" s="1" t="s">
        <v>52</v>
      </c>
      <c r="E1158" s="1" t="s">
        <v>53</v>
      </c>
      <c r="F1158" s="1" t="s">
        <v>42</v>
      </c>
      <c r="G1158" s="1" t="s">
        <v>1233</v>
      </c>
      <c r="H1158" s="1">
        <v>1484</v>
      </c>
      <c r="I1158" s="1" t="s">
        <v>55</v>
      </c>
      <c r="J1158" s="1" t="s">
        <v>76</v>
      </c>
      <c r="K1158" s="1" t="s">
        <v>72</v>
      </c>
      <c r="L1158" s="1" t="s">
        <v>49</v>
      </c>
      <c r="M1158" s="1" t="s">
        <v>47</v>
      </c>
      <c r="N1158" s="1">
        <v>3</v>
      </c>
      <c r="O1158" s="1">
        <v>-2</v>
      </c>
      <c r="P1158" s="1">
        <v>0</v>
      </c>
      <c r="Q1158" s="1">
        <v>49</v>
      </c>
      <c r="R1158" s="1">
        <v>0</v>
      </c>
      <c r="S1158" s="1"/>
      <c r="T1158" s="1">
        <v>0</v>
      </c>
      <c r="U1158" s="1">
        <v>1</v>
      </c>
      <c r="V1158" s="1">
        <v>1490</v>
      </c>
      <c r="W1158" s="1">
        <v>7</v>
      </c>
      <c r="X1158" s="1" t="s">
        <v>64</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x14ac:dyDescent="0.3">
      <c r="A1159" s="1" t="s">
        <v>49</v>
      </c>
      <c r="B1159" s="1" t="s">
        <v>38</v>
      </c>
      <c r="C1159" s="1" t="s">
        <v>62</v>
      </c>
      <c r="D1159" s="1" t="s">
        <v>52</v>
      </c>
      <c r="E1159" s="1" t="s">
        <v>53</v>
      </c>
      <c r="F1159" s="1" t="s">
        <v>42</v>
      </c>
      <c r="G1159" s="1" t="s">
        <v>1234</v>
      </c>
      <c r="H1159" s="1">
        <v>1859</v>
      </c>
      <c r="I1159" s="1" t="s">
        <v>55</v>
      </c>
      <c r="J1159" s="1" t="s">
        <v>76</v>
      </c>
      <c r="K1159" s="1" t="s">
        <v>72</v>
      </c>
      <c r="L1159" s="1" t="s">
        <v>49</v>
      </c>
      <c r="M1159" s="1" t="s">
        <v>47</v>
      </c>
      <c r="N1159" s="1">
        <v>3</v>
      </c>
      <c r="O1159" s="1">
        <v>-2</v>
      </c>
      <c r="P1159" s="1">
        <v>0</v>
      </c>
      <c r="Q1159" s="1">
        <v>29</v>
      </c>
      <c r="R1159" s="1">
        <v>0</v>
      </c>
      <c r="S1159" s="1"/>
      <c r="T1159" s="1">
        <v>0</v>
      </c>
      <c r="U1159" s="1">
        <v>1</v>
      </c>
      <c r="V1159" s="1">
        <v>726</v>
      </c>
      <c r="W1159" s="1">
        <v>29</v>
      </c>
      <c r="X1159" s="1" t="s">
        <v>58</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x14ac:dyDescent="0.3">
      <c r="A1160" s="1" t="s">
        <v>49</v>
      </c>
      <c r="B1160" s="1" t="s">
        <v>38</v>
      </c>
      <c r="C1160" s="1" t="s">
        <v>62</v>
      </c>
      <c r="D1160" s="1" t="s">
        <v>52</v>
      </c>
      <c r="E1160" s="1" t="s">
        <v>53</v>
      </c>
      <c r="F1160" s="1" t="s">
        <v>59</v>
      </c>
      <c r="G1160" s="1" t="s">
        <v>1235</v>
      </c>
      <c r="H1160" s="1">
        <v>1619</v>
      </c>
      <c r="I1160" s="1" t="s">
        <v>55</v>
      </c>
      <c r="J1160" s="1" t="s">
        <v>61</v>
      </c>
      <c r="K1160" s="1" t="s">
        <v>72</v>
      </c>
      <c r="L1160" s="1" t="s">
        <v>49</v>
      </c>
      <c r="M1160" s="1" t="s">
        <v>47</v>
      </c>
      <c r="N1160" s="1">
        <v>3</v>
      </c>
      <c r="O1160" s="1">
        <v>-2</v>
      </c>
      <c r="P1160" s="1">
        <v>0</v>
      </c>
      <c r="Q1160" s="1">
        <v>27</v>
      </c>
      <c r="R1160" s="1">
        <v>0</v>
      </c>
      <c r="S1160" s="1"/>
      <c r="T1160" s="1">
        <v>0</v>
      </c>
      <c r="U1160" s="1">
        <v>1</v>
      </c>
      <c r="V1160" s="1">
        <v>1302</v>
      </c>
      <c r="W1160" s="1">
        <v>19</v>
      </c>
      <c r="X1160" s="1" t="s">
        <v>70</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x14ac:dyDescent="0.3">
      <c r="A1161" s="1" t="s">
        <v>49</v>
      </c>
      <c r="B1161" s="1" t="s">
        <v>38</v>
      </c>
      <c r="C1161" s="1" t="s">
        <v>62</v>
      </c>
      <c r="D1161" s="1" t="s">
        <v>52</v>
      </c>
      <c r="E1161" s="1" t="s">
        <v>53</v>
      </c>
      <c r="F1161" s="1" t="s">
        <v>65</v>
      </c>
      <c r="G1161" s="1" t="s">
        <v>1236</v>
      </c>
      <c r="H1161" s="1">
        <v>1671</v>
      </c>
      <c r="I1161" s="1" t="s">
        <v>55</v>
      </c>
      <c r="J1161" s="1" t="s">
        <v>56</v>
      </c>
      <c r="K1161" s="1" t="s">
        <v>72</v>
      </c>
      <c r="L1161" s="1" t="s">
        <v>49</v>
      </c>
      <c r="M1161" s="1" t="s">
        <v>47</v>
      </c>
      <c r="N1161" s="1">
        <v>4</v>
      </c>
      <c r="O1161" s="1">
        <v>-2</v>
      </c>
      <c r="P1161" s="1">
        <v>0</v>
      </c>
      <c r="Q1161" s="1">
        <v>32</v>
      </c>
      <c r="R1161" s="1">
        <v>0</v>
      </c>
      <c r="S1161" s="1"/>
      <c r="T1161" s="1">
        <v>0</v>
      </c>
      <c r="U1161" s="1">
        <v>1</v>
      </c>
      <c r="V1161" s="1">
        <v>977</v>
      </c>
      <c r="W1161" s="1">
        <v>2</v>
      </c>
      <c r="X1161" s="1" t="s">
        <v>70</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x14ac:dyDescent="0.3">
      <c r="A1162" s="1" t="s">
        <v>49</v>
      </c>
      <c r="B1162" s="1" t="s">
        <v>38</v>
      </c>
      <c r="C1162" s="1" t="s">
        <v>51</v>
      </c>
      <c r="D1162" s="1" t="s">
        <v>52</v>
      </c>
      <c r="E1162" s="1" t="s">
        <v>53</v>
      </c>
      <c r="F1162" s="1" t="s">
        <v>106</v>
      </c>
      <c r="G1162" s="1" t="s">
        <v>1237</v>
      </c>
      <c r="H1162" s="1">
        <v>1553</v>
      </c>
      <c r="I1162" s="1" t="s">
        <v>55</v>
      </c>
      <c r="J1162" s="1" t="s">
        <v>76</v>
      </c>
      <c r="K1162" s="1" t="s">
        <v>72</v>
      </c>
      <c r="L1162" s="1" t="s">
        <v>49</v>
      </c>
      <c r="M1162" s="1" t="s">
        <v>47</v>
      </c>
      <c r="N1162" s="1">
        <v>4</v>
      </c>
      <c r="O1162" s="1">
        <v>-2</v>
      </c>
      <c r="P1162" s="1">
        <v>0</v>
      </c>
      <c r="Q1162" s="1">
        <v>45</v>
      </c>
      <c r="R1162" s="1">
        <v>0</v>
      </c>
      <c r="S1162" s="1"/>
      <c r="T1162" s="1">
        <v>0</v>
      </c>
      <c r="U1162" s="1">
        <v>1</v>
      </c>
      <c r="V1162" s="1">
        <v>538</v>
      </c>
      <c r="W1162" s="1">
        <v>1</v>
      </c>
      <c r="X1162" s="1" t="s">
        <v>64</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x14ac:dyDescent="0.3">
      <c r="A1163" s="1" t="s">
        <v>49</v>
      </c>
      <c r="B1163" s="1" t="s">
        <v>38</v>
      </c>
      <c r="C1163" s="1" t="s">
        <v>85</v>
      </c>
      <c r="D1163" s="1" t="s">
        <v>52</v>
      </c>
      <c r="E1163" s="1" t="s">
        <v>53</v>
      </c>
      <c r="F1163" s="1" t="s">
        <v>65</v>
      </c>
      <c r="G1163" s="1" t="s">
        <v>1238</v>
      </c>
      <c r="H1163" s="1">
        <v>1725</v>
      </c>
      <c r="I1163" s="1" t="s">
        <v>55</v>
      </c>
      <c r="J1163" s="1" t="s">
        <v>61</v>
      </c>
      <c r="K1163" s="1" t="s">
        <v>72</v>
      </c>
      <c r="L1163" s="1" t="s">
        <v>49</v>
      </c>
      <c r="M1163" s="1" t="s">
        <v>47</v>
      </c>
      <c r="N1163" s="1">
        <v>2</v>
      </c>
      <c r="O1163" s="1">
        <v>-2</v>
      </c>
      <c r="P1163" s="1">
        <v>0</v>
      </c>
      <c r="Q1163" s="1">
        <v>24</v>
      </c>
      <c r="R1163" s="1">
        <v>0</v>
      </c>
      <c r="S1163" s="1"/>
      <c r="T1163" s="1">
        <v>0</v>
      </c>
      <c r="U1163" s="1">
        <v>1</v>
      </c>
      <c r="V1163" s="1">
        <v>506</v>
      </c>
      <c r="W1163" s="1">
        <v>29</v>
      </c>
      <c r="X1163" s="1" t="s">
        <v>58</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x14ac:dyDescent="0.3">
      <c r="A1164" s="1" t="s">
        <v>49</v>
      </c>
      <c r="B1164" s="1" t="s">
        <v>38</v>
      </c>
      <c r="C1164" s="1" t="s">
        <v>85</v>
      </c>
      <c r="D1164" s="1" t="s">
        <v>52</v>
      </c>
      <c r="E1164" s="1" t="s">
        <v>53</v>
      </c>
      <c r="F1164" s="1" t="s">
        <v>106</v>
      </c>
      <c r="G1164" s="1" t="s">
        <v>1239</v>
      </c>
      <c r="H1164" s="1">
        <v>1551</v>
      </c>
      <c r="I1164" s="1" t="s">
        <v>55</v>
      </c>
      <c r="J1164" s="1" t="s">
        <v>61</v>
      </c>
      <c r="K1164" s="1" t="s">
        <v>72</v>
      </c>
      <c r="L1164" s="1" t="s">
        <v>49</v>
      </c>
      <c r="M1164" s="1" t="s">
        <v>47</v>
      </c>
      <c r="N1164" s="1">
        <v>3</v>
      </c>
      <c r="O1164" s="1">
        <v>-2</v>
      </c>
      <c r="P1164" s="1">
        <v>0</v>
      </c>
      <c r="Q1164" s="1">
        <v>24</v>
      </c>
      <c r="R1164" s="1">
        <v>0</v>
      </c>
      <c r="S1164" s="1"/>
      <c r="T1164" s="1">
        <v>0</v>
      </c>
      <c r="U1164" s="1">
        <v>1</v>
      </c>
      <c r="V1164" s="1">
        <v>350</v>
      </c>
      <c r="W1164" s="1">
        <v>21</v>
      </c>
      <c r="X1164" s="1" t="s">
        <v>48</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x14ac:dyDescent="0.3">
      <c r="A1165" s="1" t="s">
        <v>49</v>
      </c>
      <c r="B1165" s="1" t="s">
        <v>38</v>
      </c>
      <c r="C1165" s="1" t="s">
        <v>39</v>
      </c>
      <c r="D1165" s="1" t="s">
        <v>52</v>
      </c>
      <c r="E1165" s="1" t="s">
        <v>53</v>
      </c>
      <c r="F1165" s="1" t="s">
        <v>59</v>
      </c>
      <c r="G1165" s="1" t="s">
        <v>1240</v>
      </c>
      <c r="H1165" s="1">
        <v>1871</v>
      </c>
      <c r="I1165" s="1" t="s">
        <v>55</v>
      </c>
      <c r="J1165" s="1" t="s">
        <v>56</v>
      </c>
      <c r="K1165" s="1" t="s">
        <v>72</v>
      </c>
      <c r="L1165" s="1" t="s">
        <v>49</v>
      </c>
      <c r="M1165" s="1" t="s">
        <v>47</v>
      </c>
      <c r="N1165" s="1">
        <v>2</v>
      </c>
      <c r="O1165" s="1">
        <v>-2</v>
      </c>
      <c r="P1165" s="1">
        <v>0</v>
      </c>
      <c r="Q1165" s="1">
        <v>39</v>
      </c>
      <c r="R1165" s="1">
        <v>0</v>
      </c>
      <c r="S1165" s="1"/>
      <c r="T1165" s="1">
        <v>0</v>
      </c>
      <c r="U1165" s="1">
        <v>1</v>
      </c>
      <c r="V1165" s="1">
        <v>835</v>
      </c>
      <c r="W1165" s="1">
        <v>19</v>
      </c>
      <c r="X1165" s="1" t="s">
        <v>64</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x14ac:dyDescent="0.3">
      <c r="A1166" s="1" t="s">
        <v>49</v>
      </c>
      <c r="B1166" s="1" t="s">
        <v>38</v>
      </c>
      <c r="C1166" s="1" t="s">
        <v>39</v>
      </c>
      <c r="D1166" s="1" t="s">
        <v>52</v>
      </c>
      <c r="E1166" s="1" t="s">
        <v>53</v>
      </c>
      <c r="F1166" s="1" t="s">
        <v>42</v>
      </c>
      <c r="G1166" s="1" t="s">
        <v>1241</v>
      </c>
      <c r="H1166" s="1">
        <v>2031</v>
      </c>
      <c r="I1166" s="1" t="s">
        <v>55</v>
      </c>
      <c r="J1166" s="1" t="s">
        <v>88</v>
      </c>
      <c r="K1166" s="1" t="s">
        <v>57</v>
      </c>
      <c r="L1166" s="1" t="s">
        <v>49</v>
      </c>
      <c r="M1166" s="1" t="s">
        <v>47</v>
      </c>
      <c r="N1166" s="1">
        <v>2</v>
      </c>
      <c r="O1166" s="1">
        <v>-2</v>
      </c>
      <c r="P1166" s="1">
        <v>0</v>
      </c>
      <c r="Q1166" s="1">
        <v>42</v>
      </c>
      <c r="R1166" s="1">
        <v>0</v>
      </c>
      <c r="S1166" s="1"/>
      <c r="T1166" s="1">
        <v>0</v>
      </c>
      <c r="U1166" s="1">
        <v>1</v>
      </c>
      <c r="V1166" s="1">
        <v>300</v>
      </c>
      <c r="W1166" s="1">
        <v>2</v>
      </c>
      <c r="X1166" s="1" t="s">
        <v>70</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x14ac:dyDescent="0.3">
      <c r="A1167" s="1" t="s">
        <v>49</v>
      </c>
      <c r="B1167" s="1" t="s">
        <v>38</v>
      </c>
      <c r="C1167" s="1" t="s">
        <v>39</v>
      </c>
      <c r="D1167" s="1" t="s">
        <v>52</v>
      </c>
      <c r="E1167" s="1" t="s">
        <v>53</v>
      </c>
      <c r="F1167" s="1" t="s">
        <v>65</v>
      </c>
      <c r="G1167" s="1" t="s">
        <v>1242</v>
      </c>
      <c r="H1167" s="1">
        <v>1543</v>
      </c>
      <c r="I1167" s="1" t="s">
        <v>55</v>
      </c>
      <c r="J1167" s="1" t="s">
        <v>56</v>
      </c>
      <c r="K1167" s="1" t="s">
        <v>57</v>
      </c>
      <c r="L1167" s="1" t="s">
        <v>49</v>
      </c>
      <c r="M1167" s="1" t="s">
        <v>47</v>
      </c>
      <c r="N1167" s="1">
        <v>2</v>
      </c>
      <c r="O1167" s="1">
        <v>-2</v>
      </c>
      <c r="P1167" s="1">
        <v>0</v>
      </c>
      <c r="Q1167" s="1">
        <v>37</v>
      </c>
      <c r="R1167" s="1">
        <v>0</v>
      </c>
      <c r="S1167" s="1"/>
      <c r="T1167" s="1">
        <v>0</v>
      </c>
      <c r="U1167" s="1">
        <v>1</v>
      </c>
      <c r="V1167" s="1">
        <v>674</v>
      </c>
      <c r="W1167" s="1">
        <v>13</v>
      </c>
      <c r="X1167" s="1" t="s">
        <v>70</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x14ac:dyDescent="0.3">
      <c r="A1168" s="1" t="s">
        <v>49</v>
      </c>
      <c r="B1168" s="1" t="s">
        <v>38</v>
      </c>
      <c r="C1168" s="1" t="s">
        <v>62</v>
      </c>
      <c r="D1168" s="1" t="s">
        <v>52</v>
      </c>
      <c r="E1168" s="1" t="s">
        <v>53</v>
      </c>
      <c r="F1168" s="1" t="s">
        <v>42</v>
      </c>
      <c r="G1168" s="1" t="s">
        <v>1243</v>
      </c>
      <c r="H1168" s="1">
        <v>1434</v>
      </c>
      <c r="I1168" s="1" t="s">
        <v>55</v>
      </c>
      <c r="J1168" s="1" t="s">
        <v>61</v>
      </c>
      <c r="K1168" s="1" t="s">
        <v>57</v>
      </c>
      <c r="L1168" s="1" t="s">
        <v>49</v>
      </c>
      <c r="M1168" s="1" t="s">
        <v>47</v>
      </c>
      <c r="N1168" s="1">
        <v>3</v>
      </c>
      <c r="O1168" s="1">
        <v>-2</v>
      </c>
      <c r="P1168" s="1">
        <v>0</v>
      </c>
      <c r="Q1168" s="1">
        <v>27</v>
      </c>
      <c r="R1168" s="1">
        <v>0</v>
      </c>
      <c r="S1168" s="1"/>
      <c r="T1168" s="1">
        <v>0</v>
      </c>
      <c r="U1168" s="1">
        <v>1</v>
      </c>
      <c r="V1168" s="1">
        <v>1377</v>
      </c>
      <c r="W1168" s="1">
        <v>11</v>
      </c>
      <c r="X1168" s="1" t="s">
        <v>58</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x14ac:dyDescent="0.3">
      <c r="A1169" s="1" t="s">
        <v>49</v>
      </c>
      <c r="B1169" s="1" t="s">
        <v>38</v>
      </c>
      <c r="C1169" s="1" t="s">
        <v>39</v>
      </c>
      <c r="D1169" s="1" t="s">
        <v>52</v>
      </c>
      <c r="E1169" s="1" t="s">
        <v>53</v>
      </c>
      <c r="F1169" s="1" t="s">
        <v>42</v>
      </c>
      <c r="G1169" s="1" t="s">
        <v>1244</v>
      </c>
      <c r="H1169" s="1">
        <v>1621</v>
      </c>
      <c r="I1169" s="1" t="s">
        <v>55</v>
      </c>
      <c r="J1169" s="1" t="s">
        <v>56</v>
      </c>
      <c r="K1169" s="1" t="s">
        <v>57</v>
      </c>
      <c r="L1169" s="1" t="s">
        <v>49</v>
      </c>
      <c r="M1169" s="1" t="s">
        <v>47</v>
      </c>
      <c r="N1169" s="1">
        <v>2</v>
      </c>
      <c r="O1169" s="1">
        <v>-2</v>
      </c>
      <c r="P1169" s="1">
        <v>0</v>
      </c>
      <c r="Q1169" s="1">
        <v>35</v>
      </c>
      <c r="R1169" s="1">
        <v>0</v>
      </c>
      <c r="S1169" s="1"/>
      <c r="T1169" s="1">
        <v>0</v>
      </c>
      <c r="U1169" s="1">
        <v>1</v>
      </c>
      <c r="V1169" s="1">
        <v>819</v>
      </c>
      <c r="W1169" s="1">
        <v>18</v>
      </c>
      <c r="X1169" s="1" t="s">
        <v>127</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x14ac:dyDescent="0.3">
      <c r="A1170" s="1" t="s">
        <v>49</v>
      </c>
      <c r="B1170" s="1" t="s">
        <v>38</v>
      </c>
      <c r="C1170" s="1" t="s">
        <v>62</v>
      </c>
      <c r="D1170" s="1" t="s">
        <v>52</v>
      </c>
      <c r="E1170" s="1" t="s">
        <v>53</v>
      </c>
      <c r="F1170" s="1" t="s">
        <v>65</v>
      </c>
      <c r="G1170" s="1" t="s">
        <v>1245</v>
      </c>
      <c r="H1170" s="1">
        <v>2068</v>
      </c>
      <c r="I1170" s="1" t="s">
        <v>55</v>
      </c>
      <c r="J1170" s="1" t="s">
        <v>61</v>
      </c>
      <c r="K1170" s="1" t="s">
        <v>57</v>
      </c>
      <c r="L1170" s="1" t="s">
        <v>49</v>
      </c>
      <c r="M1170" s="1" t="s">
        <v>47</v>
      </c>
      <c r="N1170" s="1">
        <v>3</v>
      </c>
      <c r="O1170" s="1">
        <v>-2</v>
      </c>
      <c r="P1170" s="1">
        <v>0</v>
      </c>
      <c r="Q1170" s="1">
        <v>34</v>
      </c>
      <c r="R1170" s="1">
        <v>0</v>
      </c>
      <c r="S1170" s="1"/>
      <c r="T1170" s="1">
        <v>0</v>
      </c>
      <c r="U1170" s="1">
        <v>1</v>
      </c>
      <c r="V1170" s="1">
        <v>628</v>
      </c>
      <c r="W1170" s="1">
        <v>8</v>
      </c>
      <c r="X1170" s="1" t="s">
        <v>70</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x14ac:dyDescent="0.3">
      <c r="A1171" s="1" t="s">
        <v>49</v>
      </c>
      <c r="B1171" s="1" t="s">
        <v>38</v>
      </c>
      <c r="C1171" s="1" t="s">
        <v>51</v>
      </c>
      <c r="D1171" s="1" t="s">
        <v>52</v>
      </c>
      <c r="E1171" s="1" t="s">
        <v>53</v>
      </c>
      <c r="F1171" s="1" t="s">
        <v>65</v>
      </c>
      <c r="G1171" s="1" t="s">
        <v>1246</v>
      </c>
      <c r="H1171" s="1">
        <v>1689</v>
      </c>
      <c r="I1171" s="1" t="s">
        <v>55</v>
      </c>
      <c r="J1171" s="1" t="s">
        <v>76</v>
      </c>
      <c r="K1171" s="1" t="s">
        <v>57</v>
      </c>
      <c r="L1171" s="1" t="s">
        <v>49</v>
      </c>
      <c r="M1171" s="1" t="s">
        <v>47</v>
      </c>
      <c r="N1171" s="1">
        <v>2</v>
      </c>
      <c r="O1171" s="1">
        <v>-2</v>
      </c>
      <c r="P1171" s="1">
        <v>0</v>
      </c>
      <c r="Q1171" s="1">
        <v>53</v>
      </c>
      <c r="R1171" s="1">
        <v>0</v>
      </c>
      <c r="S1171" s="1"/>
      <c r="T1171" s="1">
        <v>0</v>
      </c>
      <c r="U1171" s="1">
        <v>1</v>
      </c>
      <c r="V1171" s="1">
        <v>1395</v>
      </c>
      <c r="W1171" s="1">
        <v>24</v>
      </c>
      <c r="X1171" s="1" t="s">
        <v>64</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x14ac:dyDescent="0.3">
      <c r="A1172" s="1" t="s">
        <v>49</v>
      </c>
      <c r="B1172" s="1" t="s">
        <v>38</v>
      </c>
      <c r="C1172" s="1" t="s">
        <v>51</v>
      </c>
      <c r="D1172" s="1" t="s">
        <v>52</v>
      </c>
      <c r="E1172" s="1" t="s">
        <v>53</v>
      </c>
      <c r="F1172" s="1" t="s">
        <v>42</v>
      </c>
      <c r="G1172" s="1" t="s">
        <v>1247</v>
      </c>
      <c r="H1172" s="1">
        <v>1867</v>
      </c>
      <c r="I1172" s="1" t="s">
        <v>55</v>
      </c>
      <c r="J1172" s="1" t="s">
        <v>94</v>
      </c>
      <c r="K1172" s="1" t="s">
        <v>57</v>
      </c>
      <c r="L1172" s="1" t="s">
        <v>49</v>
      </c>
      <c r="M1172" s="1" t="s">
        <v>47</v>
      </c>
      <c r="N1172" s="1">
        <v>3</v>
      </c>
      <c r="O1172" s="1">
        <v>-2</v>
      </c>
      <c r="P1172" s="1">
        <v>0</v>
      </c>
      <c r="Q1172" s="1">
        <v>48</v>
      </c>
      <c r="R1172" s="1">
        <v>0</v>
      </c>
      <c r="S1172" s="1"/>
      <c r="T1172" s="1">
        <v>0</v>
      </c>
      <c r="U1172" s="1">
        <v>1</v>
      </c>
      <c r="V1172" s="1">
        <v>1224</v>
      </c>
      <c r="W1172" s="1">
        <v>10</v>
      </c>
      <c r="X1172" s="1" t="s">
        <v>70</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x14ac:dyDescent="0.3">
      <c r="A1173" s="1" t="s">
        <v>49</v>
      </c>
      <c r="B1173" s="1" t="s">
        <v>38</v>
      </c>
      <c r="C1173" s="1" t="s">
        <v>62</v>
      </c>
      <c r="D1173" s="1" t="s">
        <v>52</v>
      </c>
      <c r="E1173" s="1" t="s">
        <v>53</v>
      </c>
      <c r="F1173" s="1" t="s">
        <v>65</v>
      </c>
      <c r="G1173" s="1" t="s">
        <v>1248</v>
      </c>
      <c r="H1173" s="1">
        <v>1989</v>
      </c>
      <c r="I1173" s="1" t="s">
        <v>55</v>
      </c>
      <c r="J1173" s="1" t="s">
        <v>61</v>
      </c>
      <c r="K1173" s="1" t="s">
        <v>57</v>
      </c>
      <c r="L1173" s="1" t="s">
        <v>49</v>
      </c>
      <c r="M1173" s="1" t="s">
        <v>47</v>
      </c>
      <c r="N1173" s="1">
        <v>6</v>
      </c>
      <c r="O1173" s="1">
        <v>-2</v>
      </c>
      <c r="P1173" s="1">
        <v>0</v>
      </c>
      <c r="Q1173" s="1">
        <v>30</v>
      </c>
      <c r="R1173" s="1">
        <v>0</v>
      </c>
      <c r="S1173" s="1"/>
      <c r="T1173" s="1">
        <v>0</v>
      </c>
      <c r="U1173" s="1">
        <v>1</v>
      </c>
      <c r="V1173" s="1">
        <v>911</v>
      </c>
      <c r="W1173" s="1">
        <v>1</v>
      </c>
      <c r="X1173" s="1" t="s">
        <v>48</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x14ac:dyDescent="0.3">
      <c r="A1174" s="1" t="s">
        <v>49</v>
      </c>
      <c r="B1174" s="1" t="s">
        <v>38</v>
      </c>
      <c r="C1174" s="1" t="s">
        <v>62</v>
      </c>
      <c r="D1174" s="1" t="s">
        <v>52</v>
      </c>
      <c r="E1174" s="1" t="s">
        <v>53</v>
      </c>
      <c r="F1174" s="1" t="s">
        <v>42</v>
      </c>
      <c r="G1174" s="1" t="s">
        <v>1249</v>
      </c>
      <c r="H1174" s="1">
        <v>1954</v>
      </c>
      <c r="I1174" s="1" t="s">
        <v>55</v>
      </c>
      <c r="J1174" s="1" t="s">
        <v>76</v>
      </c>
      <c r="K1174" s="1" t="s">
        <v>57</v>
      </c>
      <c r="L1174" s="1" t="s">
        <v>49</v>
      </c>
      <c r="M1174" s="1" t="s">
        <v>47</v>
      </c>
      <c r="N1174" s="1">
        <v>5</v>
      </c>
      <c r="O1174" s="1">
        <v>-2</v>
      </c>
      <c r="P1174" s="1">
        <v>0</v>
      </c>
      <c r="Q1174" s="1">
        <v>29</v>
      </c>
      <c r="R1174" s="1">
        <v>0</v>
      </c>
      <c r="S1174" s="1"/>
      <c r="T1174" s="1">
        <v>0</v>
      </c>
      <c r="U1174" s="1">
        <v>1</v>
      </c>
      <c r="V1174" s="1">
        <v>136</v>
      </c>
      <c r="W1174" s="1">
        <v>1</v>
      </c>
      <c r="X1174" s="1" t="s">
        <v>70</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x14ac:dyDescent="0.3">
      <c r="A1175" s="1" t="s">
        <v>49</v>
      </c>
      <c r="B1175" s="1" t="s">
        <v>38</v>
      </c>
      <c r="C1175" s="1" t="s">
        <v>51</v>
      </c>
      <c r="D1175" s="1" t="s">
        <v>52</v>
      </c>
      <c r="E1175" s="1" t="s">
        <v>53</v>
      </c>
      <c r="F1175" s="1" t="s">
        <v>106</v>
      </c>
      <c r="G1175" s="1" t="s">
        <v>1250</v>
      </c>
      <c r="H1175" s="1">
        <v>1473</v>
      </c>
      <c r="I1175" s="1" t="s">
        <v>55</v>
      </c>
      <c r="J1175" s="1" t="s">
        <v>76</v>
      </c>
      <c r="K1175" s="1" t="s">
        <v>57</v>
      </c>
      <c r="L1175" s="1" t="s">
        <v>49</v>
      </c>
      <c r="M1175" s="1" t="s">
        <v>47</v>
      </c>
      <c r="N1175" s="1">
        <v>0</v>
      </c>
      <c r="O1175" s="1">
        <v>-2</v>
      </c>
      <c r="P1175" s="1">
        <v>0</v>
      </c>
      <c r="Q1175" s="1">
        <v>49</v>
      </c>
      <c r="R1175" s="1">
        <v>0</v>
      </c>
      <c r="S1175" s="1"/>
      <c r="T1175" s="1">
        <v>0</v>
      </c>
      <c r="U1175" s="1">
        <v>1</v>
      </c>
      <c r="V1175" s="1">
        <v>1495</v>
      </c>
      <c r="W1175" s="1">
        <v>5</v>
      </c>
      <c r="X1175" s="1" t="s">
        <v>64</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x14ac:dyDescent="0.3">
      <c r="A1176" s="1" t="s">
        <v>49</v>
      </c>
      <c r="B1176" s="1" t="s">
        <v>38</v>
      </c>
      <c r="C1176" s="1" t="s">
        <v>39</v>
      </c>
      <c r="D1176" s="1" t="s">
        <v>52</v>
      </c>
      <c r="E1176" s="1" t="s">
        <v>53</v>
      </c>
      <c r="F1176" s="1" t="s">
        <v>42</v>
      </c>
      <c r="G1176" s="1" t="s">
        <v>1251</v>
      </c>
      <c r="H1176" s="1">
        <v>1971</v>
      </c>
      <c r="I1176" s="1" t="s">
        <v>55</v>
      </c>
      <c r="J1176" s="1" t="s">
        <v>76</v>
      </c>
      <c r="K1176" s="1" t="s">
        <v>57</v>
      </c>
      <c r="L1176" s="1" t="s">
        <v>49</v>
      </c>
      <c r="M1176" s="1" t="s">
        <v>47</v>
      </c>
      <c r="N1176" s="1">
        <v>1</v>
      </c>
      <c r="O1176" s="1">
        <v>-2</v>
      </c>
      <c r="P1176" s="1">
        <v>0</v>
      </c>
      <c r="Q1176" s="1">
        <v>43</v>
      </c>
      <c r="R1176" s="1">
        <v>0</v>
      </c>
      <c r="S1176" s="1"/>
      <c r="T1176" s="1">
        <v>0</v>
      </c>
      <c r="U1176" s="1">
        <v>1</v>
      </c>
      <c r="V1176" s="1">
        <v>574</v>
      </c>
      <c r="W1176" s="1">
        <v>11</v>
      </c>
      <c r="X1176" s="1" t="s">
        <v>70</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x14ac:dyDescent="0.3">
      <c r="A1177" s="1" t="s">
        <v>49</v>
      </c>
      <c r="B1177" s="1" t="s">
        <v>38</v>
      </c>
      <c r="C1177" s="1" t="s">
        <v>62</v>
      </c>
      <c r="D1177" s="1" t="s">
        <v>52</v>
      </c>
      <c r="E1177" s="1" t="s">
        <v>53</v>
      </c>
      <c r="F1177" s="1" t="s">
        <v>106</v>
      </c>
      <c r="G1177" s="1" t="s">
        <v>1252</v>
      </c>
      <c r="H1177" s="1">
        <v>1415</v>
      </c>
      <c r="I1177" s="1" t="s">
        <v>55</v>
      </c>
      <c r="J1177" s="1" t="s">
        <v>61</v>
      </c>
      <c r="K1177" s="1" t="s">
        <v>57</v>
      </c>
      <c r="L1177" s="1" t="s">
        <v>49</v>
      </c>
      <c r="M1177" s="1" t="s">
        <v>47</v>
      </c>
      <c r="N1177" s="1">
        <v>2</v>
      </c>
      <c r="O1177" s="1">
        <v>-2</v>
      </c>
      <c r="P1177" s="1">
        <v>0</v>
      </c>
      <c r="Q1177" s="1">
        <v>25</v>
      </c>
      <c r="R1177" s="1">
        <v>0</v>
      </c>
      <c r="S1177" s="1"/>
      <c r="T1177" s="1">
        <v>0</v>
      </c>
      <c r="U1177" s="1">
        <v>1</v>
      </c>
      <c r="V1177" s="1">
        <v>949</v>
      </c>
      <c r="W1177" s="1">
        <v>1</v>
      </c>
      <c r="X1177" s="1" t="s">
        <v>70</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x14ac:dyDescent="0.3">
      <c r="A1178" s="1" t="s">
        <v>49</v>
      </c>
      <c r="B1178" s="1" t="s">
        <v>38</v>
      </c>
      <c r="C1178" s="1" t="s">
        <v>51</v>
      </c>
      <c r="D1178" s="1" t="s">
        <v>52</v>
      </c>
      <c r="E1178" s="1" t="s">
        <v>53</v>
      </c>
      <c r="F1178" s="1" t="s">
        <v>106</v>
      </c>
      <c r="G1178" s="1" t="s">
        <v>1253</v>
      </c>
      <c r="H1178" s="1">
        <v>1438</v>
      </c>
      <c r="I1178" s="1" t="s">
        <v>55</v>
      </c>
      <c r="J1178" s="1" t="s">
        <v>56</v>
      </c>
      <c r="K1178" s="1" t="s">
        <v>57</v>
      </c>
      <c r="L1178" s="1" t="s">
        <v>49</v>
      </c>
      <c r="M1178" s="1" t="s">
        <v>47</v>
      </c>
      <c r="N1178" s="1">
        <v>2</v>
      </c>
      <c r="O1178" s="1">
        <v>-2</v>
      </c>
      <c r="P1178" s="1">
        <v>0</v>
      </c>
      <c r="Q1178" s="1">
        <v>47</v>
      </c>
      <c r="R1178" s="1">
        <v>0</v>
      </c>
      <c r="S1178" s="1"/>
      <c r="T1178" s="1">
        <v>0</v>
      </c>
      <c r="U1178" s="1">
        <v>1</v>
      </c>
      <c r="V1178" s="1">
        <v>465</v>
      </c>
      <c r="W1178" s="1">
        <v>1</v>
      </c>
      <c r="X1178" s="1" t="s">
        <v>70</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x14ac:dyDescent="0.3">
      <c r="A1179" s="1" t="s">
        <v>49</v>
      </c>
      <c r="B1179" s="1" t="s">
        <v>38</v>
      </c>
      <c r="C1179" s="1" t="s">
        <v>39</v>
      </c>
      <c r="D1179" s="1" t="s">
        <v>52</v>
      </c>
      <c r="E1179" s="1" t="s">
        <v>53</v>
      </c>
      <c r="F1179" s="1" t="s">
        <v>65</v>
      </c>
      <c r="G1179" s="1" t="s">
        <v>1254</v>
      </c>
      <c r="H1179" s="1">
        <v>1826</v>
      </c>
      <c r="I1179" s="1" t="s">
        <v>55</v>
      </c>
      <c r="J1179" s="1" t="s">
        <v>61</v>
      </c>
      <c r="K1179" s="1" t="s">
        <v>57</v>
      </c>
      <c r="L1179" s="1" t="s">
        <v>49</v>
      </c>
      <c r="M1179" s="1" t="s">
        <v>47</v>
      </c>
      <c r="N1179" s="1">
        <v>2</v>
      </c>
      <c r="O1179" s="1">
        <v>-2</v>
      </c>
      <c r="P1179" s="1">
        <v>0</v>
      </c>
      <c r="Q1179" s="1">
        <v>35</v>
      </c>
      <c r="R1179" s="1">
        <v>0</v>
      </c>
      <c r="S1179" s="1"/>
      <c r="T1179" s="1">
        <v>0</v>
      </c>
      <c r="U1179" s="1">
        <v>1</v>
      </c>
      <c r="V1179" s="1">
        <v>185</v>
      </c>
      <c r="W1179" s="1">
        <v>23</v>
      </c>
      <c r="X1179" s="1" t="s">
        <v>64</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x14ac:dyDescent="0.3">
      <c r="A1180" s="1" t="s">
        <v>49</v>
      </c>
      <c r="B1180" s="1" t="s">
        <v>38</v>
      </c>
      <c r="C1180" s="1" t="s">
        <v>62</v>
      </c>
      <c r="D1180" s="1" t="s">
        <v>52</v>
      </c>
      <c r="E1180" s="1" t="s">
        <v>53</v>
      </c>
      <c r="F1180" s="1" t="s">
        <v>65</v>
      </c>
      <c r="G1180" s="1" t="s">
        <v>1255</v>
      </c>
      <c r="H1180" s="1">
        <v>1609</v>
      </c>
      <c r="I1180" s="1" t="s">
        <v>55</v>
      </c>
      <c r="J1180" s="1" t="s">
        <v>56</v>
      </c>
      <c r="K1180" s="1" t="s">
        <v>57</v>
      </c>
      <c r="L1180" s="1" t="s">
        <v>49</v>
      </c>
      <c r="M1180" s="1" t="s">
        <v>47</v>
      </c>
      <c r="N1180" s="1">
        <v>3</v>
      </c>
      <c r="O1180" s="1">
        <v>-2</v>
      </c>
      <c r="P1180" s="1">
        <v>0</v>
      </c>
      <c r="Q1180" s="1">
        <v>30</v>
      </c>
      <c r="R1180" s="1">
        <v>0</v>
      </c>
      <c r="S1180" s="1"/>
      <c r="T1180" s="1">
        <v>0</v>
      </c>
      <c r="U1180" s="1">
        <v>1</v>
      </c>
      <c r="V1180" s="1">
        <v>241</v>
      </c>
      <c r="W1180" s="1">
        <v>7</v>
      </c>
      <c r="X1180" s="1" t="s">
        <v>70</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x14ac:dyDescent="0.3">
      <c r="A1181" s="1" t="s">
        <v>49</v>
      </c>
      <c r="B1181" s="1" t="s">
        <v>38</v>
      </c>
      <c r="C1181" s="1" t="s">
        <v>62</v>
      </c>
      <c r="D1181" s="1" t="s">
        <v>52</v>
      </c>
      <c r="E1181" s="1" t="s">
        <v>53</v>
      </c>
      <c r="F1181" s="1" t="s">
        <v>65</v>
      </c>
      <c r="G1181" s="1" t="s">
        <v>1256</v>
      </c>
      <c r="H1181" s="1">
        <v>1696</v>
      </c>
      <c r="I1181" s="1" t="s">
        <v>55</v>
      </c>
      <c r="J1181" s="1" t="s">
        <v>61</v>
      </c>
      <c r="K1181" s="1" t="s">
        <v>57</v>
      </c>
      <c r="L1181" s="1" t="s">
        <v>49</v>
      </c>
      <c r="M1181" s="1" t="s">
        <v>47</v>
      </c>
      <c r="N1181" s="1">
        <v>3</v>
      </c>
      <c r="O1181" s="1">
        <v>-2</v>
      </c>
      <c r="P1181" s="1">
        <v>0</v>
      </c>
      <c r="Q1181" s="1">
        <v>34</v>
      </c>
      <c r="R1181" s="1">
        <v>0</v>
      </c>
      <c r="S1181" s="1"/>
      <c r="T1181" s="1">
        <v>0</v>
      </c>
      <c r="U1181" s="1">
        <v>1</v>
      </c>
      <c r="V1181" s="1">
        <v>1157</v>
      </c>
      <c r="W1181" s="1">
        <v>5</v>
      </c>
      <c r="X1181" s="1" t="s">
        <v>48</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x14ac:dyDescent="0.3">
      <c r="A1182" s="1" t="s">
        <v>49</v>
      </c>
      <c r="B1182" s="1" t="s">
        <v>38</v>
      </c>
      <c r="C1182" s="1" t="s">
        <v>62</v>
      </c>
      <c r="D1182" s="1" t="s">
        <v>52</v>
      </c>
      <c r="E1182" s="1" t="s">
        <v>53</v>
      </c>
      <c r="F1182" s="1" t="s">
        <v>106</v>
      </c>
      <c r="G1182" s="1" t="s">
        <v>1257</v>
      </c>
      <c r="H1182" s="1">
        <v>1931</v>
      </c>
      <c r="I1182" s="1" t="s">
        <v>55</v>
      </c>
      <c r="J1182" s="1" t="s">
        <v>56</v>
      </c>
      <c r="K1182" s="1" t="s">
        <v>57</v>
      </c>
      <c r="L1182" s="1" t="s">
        <v>49</v>
      </c>
      <c r="M1182" s="1" t="s">
        <v>47</v>
      </c>
      <c r="N1182" s="1">
        <v>3</v>
      </c>
      <c r="O1182" s="1">
        <v>-2</v>
      </c>
      <c r="P1182" s="1">
        <v>0</v>
      </c>
      <c r="Q1182" s="1">
        <v>27</v>
      </c>
      <c r="R1182" s="1">
        <v>0</v>
      </c>
      <c r="S1182" s="1"/>
      <c r="T1182" s="1">
        <v>0</v>
      </c>
      <c r="U1182" s="1">
        <v>1</v>
      </c>
      <c r="V1182" s="1">
        <v>1354</v>
      </c>
      <c r="W1182" s="1">
        <v>2</v>
      </c>
      <c r="X1182" s="1" t="s">
        <v>64</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x14ac:dyDescent="0.3">
      <c r="A1183" s="1" t="s">
        <v>49</v>
      </c>
      <c r="B1183" s="1" t="s">
        <v>38</v>
      </c>
      <c r="C1183" s="1" t="s">
        <v>62</v>
      </c>
      <c r="D1183" s="1" t="s">
        <v>52</v>
      </c>
      <c r="E1183" s="1" t="s">
        <v>53</v>
      </c>
      <c r="F1183" s="1" t="s">
        <v>42</v>
      </c>
      <c r="G1183" s="1" t="s">
        <v>1258</v>
      </c>
      <c r="H1183" s="1">
        <v>1721</v>
      </c>
      <c r="I1183" s="1" t="s">
        <v>55</v>
      </c>
      <c r="J1183" s="1" t="s">
        <v>61</v>
      </c>
      <c r="K1183" s="1" t="s">
        <v>57</v>
      </c>
      <c r="L1183" s="1" t="s">
        <v>49</v>
      </c>
      <c r="M1183" s="1" t="s">
        <v>47</v>
      </c>
      <c r="N1183" s="1">
        <v>2</v>
      </c>
      <c r="O1183" s="1">
        <v>-2</v>
      </c>
      <c r="P1183" s="1">
        <v>0</v>
      </c>
      <c r="Q1183" s="1">
        <v>31</v>
      </c>
      <c r="R1183" s="1">
        <v>0</v>
      </c>
      <c r="S1183" s="1"/>
      <c r="T1183" s="1">
        <v>0</v>
      </c>
      <c r="U1183" s="1">
        <v>1</v>
      </c>
      <c r="V1183" s="1">
        <v>741</v>
      </c>
      <c r="W1183" s="1">
        <v>2</v>
      </c>
      <c r="X1183" s="1" t="s">
        <v>64</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x14ac:dyDescent="0.3">
      <c r="A1184" s="1" t="s">
        <v>49</v>
      </c>
      <c r="B1184" s="1" t="s">
        <v>38</v>
      </c>
      <c r="C1184" s="1" t="s">
        <v>62</v>
      </c>
      <c r="D1184" s="1" t="s">
        <v>52</v>
      </c>
      <c r="E1184" s="1" t="s">
        <v>53</v>
      </c>
      <c r="F1184" s="1" t="s">
        <v>42</v>
      </c>
      <c r="G1184" s="1" t="s">
        <v>1259</v>
      </c>
      <c r="H1184" s="1">
        <v>1729</v>
      </c>
      <c r="I1184" s="1" t="s">
        <v>55</v>
      </c>
      <c r="J1184" s="1" t="s">
        <v>56</v>
      </c>
      <c r="K1184" s="1" t="s">
        <v>57</v>
      </c>
      <c r="L1184" s="1" t="s">
        <v>49</v>
      </c>
      <c r="M1184" s="1" t="s">
        <v>47</v>
      </c>
      <c r="N1184" s="1">
        <v>2</v>
      </c>
      <c r="O1184" s="1">
        <v>-2</v>
      </c>
      <c r="P1184" s="1">
        <v>0</v>
      </c>
      <c r="Q1184" s="1">
        <v>30</v>
      </c>
      <c r="R1184" s="1">
        <v>0</v>
      </c>
      <c r="S1184" s="1"/>
      <c r="T1184" s="1">
        <v>0</v>
      </c>
      <c r="U1184" s="1">
        <v>1</v>
      </c>
      <c r="V1184" s="1">
        <v>793</v>
      </c>
      <c r="W1184" s="1">
        <v>16</v>
      </c>
      <c r="X1184" s="1" t="s">
        <v>58</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x14ac:dyDescent="0.3">
      <c r="A1185" s="1" t="s">
        <v>49</v>
      </c>
      <c r="B1185" s="1" t="s">
        <v>38</v>
      </c>
      <c r="C1185" s="1" t="s">
        <v>62</v>
      </c>
      <c r="D1185" s="1" t="s">
        <v>52</v>
      </c>
      <c r="E1185" s="1" t="s">
        <v>53</v>
      </c>
      <c r="F1185" s="1" t="s">
        <v>42</v>
      </c>
      <c r="G1185" s="1" t="s">
        <v>1260</v>
      </c>
      <c r="H1185" s="1">
        <v>1580</v>
      </c>
      <c r="I1185" s="1" t="s">
        <v>55</v>
      </c>
      <c r="J1185" s="1" t="s">
        <v>56</v>
      </c>
      <c r="K1185" s="1" t="s">
        <v>57</v>
      </c>
      <c r="L1185" s="1" t="s">
        <v>49</v>
      </c>
      <c r="M1185" s="1" t="s">
        <v>47</v>
      </c>
      <c r="N1185" s="1">
        <v>3</v>
      </c>
      <c r="O1185" s="1">
        <v>-2</v>
      </c>
      <c r="P1185" s="1">
        <v>0</v>
      </c>
      <c r="Q1185" s="1">
        <v>34</v>
      </c>
      <c r="R1185" s="1">
        <v>0</v>
      </c>
      <c r="S1185" s="1"/>
      <c r="T1185" s="1">
        <v>0</v>
      </c>
      <c r="U1185" s="1">
        <v>1</v>
      </c>
      <c r="V1185" s="1">
        <v>1351</v>
      </c>
      <c r="W1185" s="1">
        <v>1</v>
      </c>
      <c r="X1185" s="1" t="s">
        <v>64</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x14ac:dyDescent="0.3">
      <c r="A1186" s="1" t="s">
        <v>49</v>
      </c>
      <c r="B1186" s="1" t="s">
        <v>38</v>
      </c>
      <c r="C1186" s="1" t="s">
        <v>39</v>
      </c>
      <c r="D1186" s="1" t="s">
        <v>52</v>
      </c>
      <c r="E1186" s="1" t="s">
        <v>53</v>
      </c>
      <c r="F1186" s="1" t="s">
        <v>42</v>
      </c>
      <c r="G1186" s="1" t="s">
        <v>1261</v>
      </c>
      <c r="H1186" s="1">
        <v>1903</v>
      </c>
      <c r="I1186" s="1" t="s">
        <v>55</v>
      </c>
      <c r="J1186" s="1" t="s">
        <v>76</v>
      </c>
      <c r="K1186" s="1" t="s">
        <v>57</v>
      </c>
      <c r="L1186" s="1" t="s">
        <v>49</v>
      </c>
      <c r="M1186" s="1" t="s">
        <v>47</v>
      </c>
      <c r="N1186" s="1">
        <v>5</v>
      </c>
      <c r="O1186" s="1">
        <v>-2</v>
      </c>
      <c r="P1186" s="1">
        <v>0</v>
      </c>
      <c r="Q1186" s="1">
        <v>44</v>
      </c>
      <c r="R1186" s="1">
        <v>0</v>
      </c>
      <c r="S1186" s="1"/>
      <c r="T1186" s="1">
        <v>0</v>
      </c>
      <c r="U1186" s="1">
        <v>1</v>
      </c>
      <c r="V1186" s="1">
        <v>170</v>
      </c>
      <c r="W1186" s="1">
        <v>1</v>
      </c>
      <c r="X1186" s="1" t="s">
        <v>64</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x14ac:dyDescent="0.3">
      <c r="A1187" s="1" t="s">
        <v>49</v>
      </c>
      <c r="B1187" s="1" t="s">
        <v>38</v>
      </c>
      <c r="C1187" s="1" t="s">
        <v>39</v>
      </c>
      <c r="D1187" s="1" t="s">
        <v>52</v>
      </c>
      <c r="E1187" s="1" t="s">
        <v>53</v>
      </c>
      <c r="F1187" s="1" t="s">
        <v>65</v>
      </c>
      <c r="G1187" s="1" t="s">
        <v>1262</v>
      </c>
      <c r="H1187" s="1">
        <v>1542</v>
      </c>
      <c r="I1187" s="1" t="s">
        <v>55</v>
      </c>
      <c r="J1187" s="1" t="s">
        <v>61</v>
      </c>
      <c r="K1187" s="1" t="s">
        <v>57</v>
      </c>
      <c r="L1187" s="1" t="s">
        <v>49</v>
      </c>
      <c r="M1187" s="1" t="s">
        <v>47</v>
      </c>
      <c r="N1187" s="1">
        <v>3</v>
      </c>
      <c r="O1187" s="1">
        <v>-2</v>
      </c>
      <c r="P1187" s="1">
        <v>0</v>
      </c>
      <c r="Q1187" s="1">
        <v>42</v>
      </c>
      <c r="R1187" s="1">
        <v>0</v>
      </c>
      <c r="S1187" s="1"/>
      <c r="T1187" s="1">
        <v>0</v>
      </c>
      <c r="U1187" s="1">
        <v>1</v>
      </c>
      <c r="V1187" s="1">
        <v>1210</v>
      </c>
      <c r="W1187" s="1">
        <v>2</v>
      </c>
      <c r="X1187" s="1" t="s">
        <v>70</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x14ac:dyDescent="0.3">
      <c r="A1188" s="1" t="s">
        <v>49</v>
      </c>
      <c r="B1188" s="1" t="s">
        <v>38</v>
      </c>
      <c r="C1188" s="1" t="s">
        <v>39</v>
      </c>
      <c r="D1188" s="1" t="s">
        <v>52</v>
      </c>
      <c r="E1188" s="1" t="s">
        <v>53</v>
      </c>
      <c r="F1188" s="1" t="s">
        <v>42</v>
      </c>
      <c r="G1188" s="1" t="s">
        <v>1263</v>
      </c>
      <c r="H1188" s="1">
        <v>1601</v>
      </c>
      <c r="I1188" s="1" t="s">
        <v>55</v>
      </c>
      <c r="J1188" s="1" t="s">
        <v>61</v>
      </c>
      <c r="K1188" s="1" t="s">
        <v>57</v>
      </c>
      <c r="L1188" s="1" t="s">
        <v>49</v>
      </c>
      <c r="M1188" s="1" t="s">
        <v>47</v>
      </c>
      <c r="N1188" s="1">
        <v>5</v>
      </c>
      <c r="O1188" s="1">
        <v>-2</v>
      </c>
      <c r="P1188" s="1">
        <v>0</v>
      </c>
      <c r="Q1188" s="1">
        <v>35</v>
      </c>
      <c r="R1188" s="1">
        <v>0</v>
      </c>
      <c r="S1188" s="1"/>
      <c r="T1188" s="1">
        <v>0</v>
      </c>
      <c r="U1188" s="1">
        <v>1</v>
      </c>
      <c r="V1188" s="1">
        <v>1349</v>
      </c>
      <c r="W1188" s="1">
        <v>7</v>
      </c>
      <c r="X1188" s="1" t="s">
        <v>48</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x14ac:dyDescent="0.3">
      <c r="A1189" s="1" t="s">
        <v>49</v>
      </c>
      <c r="B1189" s="1" t="s">
        <v>38</v>
      </c>
      <c r="C1189" s="1" t="s">
        <v>39</v>
      </c>
      <c r="D1189" s="1" t="s">
        <v>52</v>
      </c>
      <c r="E1189" s="1" t="s">
        <v>53</v>
      </c>
      <c r="F1189" s="1" t="s">
        <v>65</v>
      </c>
      <c r="G1189" s="1" t="s">
        <v>1264</v>
      </c>
      <c r="H1189" s="1">
        <v>1911</v>
      </c>
      <c r="I1189" s="1" t="s">
        <v>55</v>
      </c>
      <c r="J1189" s="1" t="s">
        <v>94</v>
      </c>
      <c r="K1189" s="1" t="s">
        <v>57</v>
      </c>
      <c r="L1189" s="1" t="s">
        <v>49</v>
      </c>
      <c r="M1189" s="1" t="s">
        <v>47</v>
      </c>
      <c r="N1189" s="1">
        <v>3</v>
      </c>
      <c r="O1189" s="1">
        <v>-2</v>
      </c>
      <c r="P1189" s="1">
        <v>0</v>
      </c>
      <c r="Q1189" s="1">
        <v>42</v>
      </c>
      <c r="R1189" s="1">
        <v>0</v>
      </c>
      <c r="S1189" s="1"/>
      <c r="T1189" s="1">
        <v>0</v>
      </c>
      <c r="U1189" s="1">
        <v>1</v>
      </c>
      <c r="V1189" s="1">
        <v>1396</v>
      </c>
      <c r="W1189" s="1">
        <v>6</v>
      </c>
      <c r="X1189" s="1" t="s">
        <v>70</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x14ac:dyDescent="0.3">
      <c r="A1190" s="1" t="s">
        <v>49</v>
      </c>
      <c r="B1190" s="1" t="s">
        <v>38</v>
      </c>
      <c r="C1190" s="1" t="s">
        <v>62</v>
      </c>
      <c r="D1190" s="1" t="s">
        <v>52</v>
      </c>
      <c r="E1190" s="1" t="s">
        <v>53</v>
      </c>
      <c r="F1190" s="1" t="s">
        <v>42</v>
      </c>
      <c r="G1190" s="1" t="s">
        <v>1265</v>
      </c>
      <c r="H1190" s="1">
        <v>1799</v>
      </c>
      <c r="I1190" s="1" t="s">
        <v>55</v>
      </c>
      <c r="J1190" s="1" t="s">
        <v>56</v>
      </c>
      <c r="K1190" s="1" t="s">
        <v>57</v>
      </c>
      <c r="L1190" s="1" t="s">
        <v>49</v>
      </c>
      <c r="M1190" s="1" t="s">
        <v>47</v>
      </c>
      <c r="N1190" s="1">
        <v>6</v>
      </c>
      <c r="O1190" s="1">
        <v>-2</v>
      </c>
      <c r="P1190" s="1">
        <v>0</v>
      </c>
      <c r="Q1190" s="1">
        <v>28</v>
      </c>
      <c r="R1190" s="1">
        <v>0</v>
      </c>
      <c r="S1190" s="1"/>
      <c r="T1190" s="1">
        <v>0</v>
      </c>
      <c r="U1190" s="1">
        <v>1</v>
      </c>
      <c r="V1190" s="1">
        <v>1181</v>
      </c>
      <c r="W1190" s="1">
        <v>1</v>
      </c>
      <c r="X1190" s="1" t="s">
        <v>70</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x14ac:dyDescent="0.3">
      <c r="A1191" s="1" t="s">
        <v>49</v>
      </c>
      <c r="B1191" s="1" t="s">
        <v>38</v>
      </c>
      <c r="C1191" s="1" t="s">
        <v>62</v>
      </c>
      <c r="D1191" s="1" t="s">
        <v>52</v>
      </c>
      <c r="E1191" s="1" t="s">
        <v>53</v>
      </c>
      <c r="F1191" s="1" t="s">
        <v>42</v>
      </c>
      <c r="G1191" s="1" t="s">
        <v>1266</v>
      </c>
      <c r="H1191" s="1">
        <v>1763</v>
      </c>
      <c r="I1191" s="1" t="s">
        <v>55</v>
      </c>
      <c r="J1191" s="1" t="s">
        <v>76</v>
      </c>
      <c r="K1191" s="1" t="s">
        <v>57</v>
      </c>
      <c r="L1191" s="1" t="s">
        <v>49</v>
      </c>
      <c r="M1191" s="1" t="s">
        <v>47</v>
      </c>
      <c r="N1191" s="1">
        <v>3</v>
      </c>
      <c r="O1191" s="1">
        <v>-2</v>
      </c>
      <c r="P1191" s="1">
        <v>0</v>
      </c>
      <c r="Q1191" s="1">
        <v>30</v>
      </c>
      <c r="R1191" s="1">
        <v>0</v>
      </c>
      <c r="S1191" s="1"/>
      <c r="T1191" s="1">
        <v>0</v>
      </c>
      <c r="U1191" s="1">
        <v>1</v>
      </c>
      <c r="V1191" s="1">
        <v>305</v>
      </c>
      <c r="W1191" s="1">
        <v>16</v>
      </c>
      <c r="X1191" s="1" t="s">
        <v>70</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x14ac:dyDescent="0.3">
      <c r="A1192" s="1" t="s">
        <v>49</v>
      </c>
      <c r="B1192" s="1" t="s">
        <v>38</v>
      </c>
      <c r="C1192" s="1" t="s">
        <v>85</v>
      </c>
      <c r="D1192" s="1" t="s">
        <v>52</v>
      </c>
      <c r="E1192" s="1" t="s">
        <v>53</v>
      </c>
      <c r="F1192" s="1" t="s">
        <v>65</v>
      </c>
      <c r="G1192" s="1" t="s">
        <v>1267</v>
      </c>
      <c r="H1192" s="1">
        <v>1707</v>
      </c>
      <c r="I1192" s="1" t="s">
        <v>55</v>
      </c>
      <c r="J1192" s="1" t="s">
        <v>56</v>
      </c>
      <c r="K1192" s="1" t="s">
        <v>57</v>
      </c>
      <c r="L1192" s="1" t="s">
        <v>49</v>
      </c>
      <c r="M1192" s="1" t="s">
        <v>47</v>
      </c>
      <c r="N1192" s="1">
        <v>1</v>
      </c>
      <c r="O1192" s="1">
        <v>-2</v>
      </c>
      <c r="P1192" s="1">
        <v>0</v>
      </c>
      <c r="Q1192" s="1">
        <v>24</v>
      </c>
      <c r="R1192" s="1">
        <v>0</v>
      </c>
      <c r="S1192" s="1"/>
      <c r="T1192" s="1">
        <v>0</v>
      </c>
      <c r="U1192" s="1">
        <v>1</v>
      </c>
      <c r="V1192" s="1">
        <v>581</v>
      </c>
      <c r="W1192" s="1">
        <v>9</v>
      </c>
      <c r="X1192" s="1" t="s">
        <v>70</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x14ac:dyDescent="0.3">
      <c r="A1193" s="1" t="s">
        <v>49</v>
      </c>
      <c r="B1193" s="1" t="s">
        <v>38</v>
      </c>
      <c r="C1193" s="1" t="s">
        <v>39</v>
      </c>
      <c r="D1193" s="1" t="s">
        <v>52</v>
      </c>
      <c r="E1193" s="1" t="s">
        <v>53</v>
      </c>
      <c r="F1193" s="1" t="s">
        <v>65</v>
      </c>
      <c r="G1193" s="1" t="s">
        <v>1268</v>
      </c>
      <c r="H1193" s="1">
        <v>2062</v>
      </c>
      <c r="I1193" s="1" t="s">
        <v>55</v>
      </c>
      <c r="J1193" s="1" t="s">
        <v>76</v>
      </c>
      <c r="K1193" s="1" t="s">
        <v>57</v>
      </c>
      <c r="L1193" s="1" t="s">
        <v>49</v>
      </c>
      <c r="M1193" s="1" t="s">
        <v>47</v>
      </c>
      <c r="N1193" s="1">
        <v>5</v>
      </c>
      <c r="O1193" s="1">
        <v>-2</v>
      </c>
      <c r="P1193" s="1">
        <v>0</v>
      </c>
      <c r="Q1193" s="1">
        <v>39</v>
      </c>
      <c r="R1193" s="1">
        <v>0</v>
      </c>
      <c r="S1193" s="1"/>
      <c r="T1193" s="1">
        <v>0</v>
      </c>
      <c r="U1193" s="1">
        <v>1</v>
      </c>
      <c r="V1193" s="1">
        <v>613</v>
      </c>
      <c r="W1193" s="1">
        <v>6</v>
      </c>
      <c r="X1193" s="1" t="s">
        <v>58</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x14ac:dyDescent="0.3">
      <c r="A1194" s="1" t="s">
        <v>49</v>
      </c>
      <c r="B1194" s="1" t="s">
        <v>38</v>
      </c>
      <c r="C1194" s="1" t="s">
        <v>39</v>
      </c>
      <c r="D1194" s="1" t="s">
        <v>52</v>
      </c>
      <c r="E1194" s="1" t="s">
        <v>53</v>
      </c>
      <c r="F1194" s="1" t="s">
        <v>42</v>
      </c>
      <c r="G1194" s="1" t="s">
        <v>1269</v>
      </c>
      <c r="H1194" s="1">
        <v>1523</v>
      </c>
      <c r="I1194" s="1" t="s">
        <v>55</v>
      </c>
      <c r="J1194" s="1" t="s">
        <v>94</v>
      </c>
      <c r="K1194" s="1" t="s">
        <v>57</v>
      </c>
      <c r="L1194" s="1" t="s">
        <v>49</v>
      </c>
      <c r="M1194" s="1" t="s">
        <v>47</v>
      </c>
      <c r="N1194" s="1">
        <v>1</v>
      </c>
      <c r="O1194" s="1">
        <v>-2</v>
      </c>
      <c r="P1194" s="1">
        <v>0</v>
      </c>
      <c r="Q1194" s="1">
        <v>44</v>
      </c>
      <c r="R1194" s="1">
        <v>0</v>
      </c>
      <c r="S1194" s="1"/>
      <c r="T1194" s="1">
        <v>0</v>
      </c>
      <c r="U1194" s="1">
        <v>1</v>
      </c>
      <c r="V1194" s="1">
        <v>136</v>
      </c>
      <c r="W1194" s="1">
        <v>28</v>
      </c>
      <c r="X1194" s="1" t="s">
        <v>70</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x14ac:dyDescent="0.3">
      <c r="A1195" s="1" t="s">
        <v>49</v>
      </c>
      <c r="B1195" s="1" t="s">
        <v>38</v>
      </c>
      <c r="C1195" s="1" t="s">
        <v>39</v>
      </c>
      <c r="D1195" s="1" t="s">
        <v>52</v>
      </c>
      <c r="E1195" s="1" t="s">
        <v>53</v>
      </c>
      <c r="F1195" s="1" t="s">
        <v>42</v>
      </c>
      <c r="G1195" s="1" t="s">
        <v>1270</v>
      </c>
      <c r="H1195" s="1">
        <v>1728</v>
      </c>
      <c r="I1195" s="1" t="s">
        <v>55</v>
      </c>
      <c r="J1195" s="1" t="s">
        <v>74</v>
      </c>
      <c r="K1195" s="1" t="s">
        <v>57</v>
      </c>
      <c r="L1195" s="1" t="s">
        <v>49</v>
      </c>
      <c r="M1195" s="1" t="s">
        <v>47</v>
      </c>
      <c r="N1195" s="1">
        <v>3</v>
      </c>
      <c r="O1195" s="1">
        <v>-2</v>
      </c>
      <c r="P1195" s="1">
        <v>0</v>
      </c>
      <c r="Q1195" s="1">
        <v>35</v>
      </c>
      <c r="R1195" s="1">
        <v>0</v>
      </c>
      <c r="S1195" s="1"/>
      <c r="T1195" s="1">
        <v>0</v>
      </c>
      <c r="U1195" s="1">
        <v>1</v>
      </c>
      <c r="V1195" s="1">
        <v>1370</v>
      </c>
      <c r="W1195" s="1">
        <v>27</v>
      </c>
      <c r="X1195" s="1" t="s">
        <v>64</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x14ac:dyDescent="0.3">
      <c r="A1196" s="1" t="s">
        <v>49</v>
      </c>
      <c r="B1196" s="1" t="s">
        <v>38</v>
      </c>
      <c r="C1196" s="1" t="s">
        <v>62</v>
      </c>
      <c r="D1196" s="1" t="s">
        <v>52</v>
      </c>
      <c r="E1196" s="1" t="s">
        <v>53</v>
      </c>
      <c r="F1196" s="1" t="s">
        <v>42</v>
      </c>
      <c r="G1196" s="1" t="s">
        <v>1271</v>
      </c>
      <c r="H1196" s="1">
        <v>1798</v>
      </c>
      <c r="I1196" s="1" t="s">
        <v>55</v>
      </c>
      <c r="J1196" s="1" t="s">
        <v>56</v>
      </c>
      <c r="K1196" s="1" t="s">
        <v>57</v>
      </c>
      <c r="L1196" s="1" t="s">
        <v>49</v>
      </c>
      <c r="M1196" s="1" t="s">
        <v>47</v>
      </c>
      <c r="N1196" s="1">
        <v>1</v>
      </c>
      <c r="O1196" s="1">
        <v>-2</v>
      </c>
      <c r="P1196" s="1">
        <v>0</v>
      </c>
      <c r="Q1196" s="1">
        <v>33</v>
      </c>
      <c r="R1196" s="1">
        <v>0</v>
      </c>
      <c r="S1196" s="1"/>
      <c r="T1196" s="1">
        <v>0</v>
      </c>
      <c r="U1196" s="1">
        <v>1</v>
      </c>
      <c r="V1196" s="1">
        <v>867</v>
      </c>
      <c r="W1196" s="1">
        <v>8</v>
      </c>
      <c r="X1196" s="1" t="s">
        <v>64</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x14ac:dyDescent="0.3">
      <c r="A1197" s="1" t="s">
        <v>49</v>
      </c>
      <c r="B1197" s="1" t="s">
        <v>38</v>
      </c>
      <c r="C1197" s="1" t="s">
        <v>85</v>
      </c>
      <c r="D1197" s="1" t="s">
        <v>52</v>
      </c>
      <c r="E1197" s="1" t="s">
        <v>53</v>
      </c>
      <c r="F1197" s="1" t="s">
        <v>106</v>
      </c>
      <c r="G1197" s="1" t="s">
        <v>1272</v>
      </c>
      <c r="H1197" s="1">
        <v>1592</v>
      </c>
      <c r="I1197" s="1" t="s">
        <v>55</v>
      </c>
      <c r="J1197" s="1" t="s">
        <v>56</v>
      </c>
      <c r="K1197" s="1" t="s">
        <v>57</v>
      </c>
      <c r="L1197" s="1" t="s">
        <v>49</v>
      </c>
      <c r="M1197" s="1" t="s">
        <v>47</v>
      </c>
      <c r="N1197" s="1">
        <v>2</v>
      </c>
      <c r="O1197" s="1">
        <v>-2</v>
      </c>
      <c r="P1197" s="1">
        <v>0</v>
      </c>
      <c r="Q1197" s="1">
        <v>23</v>
      </c>
      <c r="R1197" s="1">
        <v>0</v>
      </c>
      <c r="S1197" s="1"/>
      <c r="T1197" s="1">
        <v>0</v>
      </c>
      <c r="U1197" s="1">
        <v>1</v>
      </c>
      <c r="V1197" s="1">
        <v>977</v>
      </c>
      <c r="W1197" s="1">
        <v>10</v>
      </c>
      <c r="X1197" s="1" t="s">
        <v>70</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x14ac:dyDescent="0.3">
      <c r="A1198" s="1" t="s">
        <v>49</v>
      </c>
      <c r="B1198" s="1" t="s">
        <v>38</v>
      </c>
      <c r="C1198" s="1" t="s">
        <v>39</v>
      </c>
      <c r="D1198" s="1" t="s">
        <v>52</v>
      </c>
      <c r="E1198" s="1" t="s">
        <v>53</v>
      </c>
      <c r="F1198" s="1" t="s">
        <v>42</v>
      </c>
      <c r="G1198" s="1" t="s">
        <v>1273</v>
      </c>
      <c r="H1198" s="1">
        <v>1682</v>
      </c>
      <c r="I1198" s="1" t="s">
        <v>55</v>
      </c>
      <c r="J1198" s="1" t="s">
        <v>76</v>
      </c>
      <c r="K1198" s="1" t="s">
        <v>57</v>
      </c>
      <c r="L1198" s="1" t="s">
        <v>49</v>
      </c>
      <c r="M1198" s="1" t="s">
        <v>47</v>
      </c>
      <c r="N1198" s="1">
        <v>2</v>
      </c>
      <c r="O1198" s="1">
        <v>-2</v>
      </c>
      <c r="P1198" s="1">
        <v>0</v>
      </c>
      <c r="Q1198" s="1">
        <v>36</v>
      </c>
      <c r="R1198" s="1">
        <v>0</v>
      </c>
      <c r="S1198" s="1"/>
      <c r="T1198" s="1">
        <v>0</v>
      </c>
      <c r="U1198" s="1">
        <v>1</v>
      </c>
      <c r="V1198" s="1">
        <v>1351</v>
      </c>
      <c r="W1198" s="1">
        <v>26</v>
      </c>
      <c r="X1198" s="1" t="s">
        <v>64</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x14ac:dyDescent="0.3">
      <c r="A1199" s="1" t="s">
        <v>49</v>
      </c>
      <c r="B1199" s="1" t="s">
        <v>38</v>
      </c>
      <c r="C1199" s="1" t="s">
        <v>39</v>
      </c>
      <c r="D1199" s="1" t="s">
        <v>52</v>
      </c>
      <c r="E1199" s="1" t="s">
        <v>53</v>
      </c>
      <c r="F1199" s="1" t="s">
        <v>42</v>
      </c>
      <c r="G1199" s="1" t="s">
        <v>1274</v>
      </c>
      <c r="H1199" s="1">
        <v>2012</v>
      </c>
      <c r="I1199" s="1" t="s">
        <v>55</v>
      </c>
      <c r="J1199" s="1" t="s">
        <v>61</v>
      </c>
      <c r="K1199" s="1" t="s">
        <v>57</v>
      </c>
      <c r="L1199" s="1" t="s">
        <v>49</v>
      </c>
      <c r="M1199" s="1" t="s">
        <v>47</v>
      </c>
      <c r="N1199" s="1">
        <v>3</v>
      </c>
      <c r="O1199" s="1">
        <v>-2</v>
      </c>
      <c r="P1199" s="1">
        <v>0</v>
      </c>
      <c r="Q1199" s="1">
        <v>40</v>
      </c>
      <c r="R1199" s="1">
        <v>0</v>
      </c>
      <c r="S1199" s="1"/>
      <c r="T1199" s="1">
        <v>0</v>
      </c>
      <c r="U1199" s="1">
        <v>1</v>
      </c>
      <c r="V1199" s="1">
        <v>543</v>
      </c>
      <c r="W1199" s="1">
        <v>1</v>
      </c>
      <c r="X1199" s="1" t="s">
        <v>64</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x14ac:dyDescent="0.3">
      <c r="A1200" s="1" t="s">
        <v>49</v>
      </c>
      <c r="B1200" s="1" t="s">
        <v>38</v>
      </c>
      <c r="C1200" s="1" t="s">
        <v>39</v>
      </c>
      <c r="D1200" s="1" t="s">
        <v>52</v>
      </c>
      <c r="E1200" s="1" t="s">
        <v>53</v>
      </c>
      <c r="F1200" s="1" t="s">
        <v>65</v>
      </c>
      <c r="G1200" s="1" t="s">
        <v>1275</v>
      </c>
      <c r="H1200" s="1">
        <v>1803</v>
      </c>
      <c r="I1200" s="1" t="s">
        <v>55</v>
      </c>
      <c r="J1200" s="1" t="s">
        <v>76</v>
      </c>
      <c r="K1200" s="1" t="s">
        <v>57</v>
      </c>
      <c r="L1200" s="1" t="s">
        <v>49</v>
      </c>
      <c r="M1200" s="1" t="s">
        <v>47</v>
      </c>
      <c r="N1200" s="1">
        <v>2</v>
      </c>
      <c r="O1200" s="1">
        <v>-2</v>
      </c>
      <c r="P1200" s="1">
        <v>0</v>
      </c>
      <c r="Q1200" s="1">
        <v>42</v>
      </c>
      <c r="R1200" s="1">
        <v>0</v>
      </c>
      <c r="S1200" s="1"/>
      <c r="T1200" s="1">
        <v>0</v>
      </c>
      <c r="U1200" s="1">
        <v>1</v>
      </c>
      <c r="V1200" s="1">
        <v>1128</v>
      </c>
      <c r="W1200" s="1">
        <v>13</v>
      </c>
      <c r="X1200" s="1" t="s">
        <v>70</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x14ac:dyDescent="0.3">
      <c r="A1201" s="1" t="s">
        <v>49</v>
      </c>
      <c r="B1201" s="1" t="s">
        <v>38</v>
      </c>
      <c r="C1201" s="1" t="s">
        <v>39</v>
      </c>
      <c r="D1201" s="1" t="s">
        <v>52</v>
      </c>
      <c r="E1201" s="1" t="s">
        <v>53</v>
      </c>
      <c r="F1201" s="1" t="s">
        <v>42</v>
      </c>
      <c r="G1201" s="1" t="s">
        <v>1276</v>
      </c>
      <c r="H1201" s="1">
        <v>1596</v>
      </c>
      <c r="I1201" s="1" t="s">
        <v>55</v>
      </c>
      <c r="J1201" s="1" t="s">
        <v>61</v>
      </c>
      <c r="K1201" s="1" t="s">
        <v>57</v>
      </c>
      <c r="L1201" s="1" t="s">
        <v>49</v>
      </c>
      <c r="M1201" s="1" t="s">
        <v>47</v>
      </c>
      <c r="N1201" s="1">
        <v>3</v>
      </c>
      <c r="O1201" s="1">
        <v>-2</v>
      </c>
      <c r="P1201" s="1">
        <v>0</v>
      </c>
      <c r="Q1201" s="1">
        <v>35</v>
      </c>
      <c r="R1201" s="1">
        <v>0</v>
      </c>
      <c r="S1201" s="1"/>
      <c r="T1201" s="1">
        <v>0</v>
      </c>
      <c r="U1201" s="1">
        <v>1</v>
      </c>
      <c r="V1201" s="1">
        <v>750</v>
      </c>
      <c r="W1201" s="1">
        <v>28</v>
      </c>
      <c r="X1201" s="1" t="s">
        <v>70</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x14ac:dyDescent="0.3">
      <c r="A1202" s="1" t="s">
        <v>49</v>
      </c>
      <c r="B1202" s="1" t="s">
        <v>38</v>
      </c>
      <c r="C1202" s="1" t="s">
        <v>62</v>
      </c>
      <c r="D1202" s="1" t="s">
        <v>52</v>
      </c>
      <c r="E1202" s="1" t="s">
        <v>53</v>
      </c>
      <c r="F1202" s="1" t="s">
        <v>42</v>
      </c>
      <c r="G1202" s="1" t="s">
        <v>1277</v>
      </c>
      <c r="H1202" s="1">
        <v>1514</v>
      </c>
      <c r="I1202" s="1" t="s">
        <v>55</v>
      </c>
      <c r="J1202" s="1" t="s">
        <v>74</v>
      </c>
      <c r="K1202" s="1" t="s">
        <v>57</v>
      </c>
      <c r="L1202" s="1" t="s">
        <v>49</v>
      </c>
      <c r="M1202" s="1" t="s">
        <v>47</v>
      </c>
      <c r="N1202" s="1">
        <v>2</v>
      </c>
      <c r="O1202" s="1">
        <v>-2</v>
      </c>
      <c r="P1202" s="1">
        <v>0</v>
      </c>
      <c r="Q1202" s="1">
        <v>28</v>
      </c>
      <c r="R1202" s="1">
        <v>0</v>
      </c>
      <c r="S1202" s="1"/>
      <c r="T1202" s="1">
        <v>0</v>
      </c>
      <c r="U1202" s="1">
        <v>1</v>
      </c>
      <c r="V1202" s="1">
        <v>1083</v>
      </c>
      <c r="W1202" s="1">
        <v>29</v>
      </c>
      <c r="X1202" s="1" t="s">
        <v>58</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x14ac:dyDescent="0.3">
      <c r="A1203" s="1" t="s">
        <v>49</v>
      </c>
      <c r="B1203" s="1" t="s">
        <v>38</v>
      </c>
      <c r="C1203" s="1" t="s">
        <v>62</v>
      </c>
      <c r="D1203" s="1" t="s">
        <v>52</v>
      </c>
      <c r="E1203" s="1" t="s">
        <v>53</v>
      </c>
      <c r="F1203" s="1" t="s">
        <v>42</v>
      </c>
      <c r="G1203" s="1" t="s">
        <v>1278</v>
      </c>
      <c r="H1203" s="1">
        <v>1558</v>
      </c>
      <c r="I1203" s="1" t="s">
        <v>55</v>
      </c>
      <c r="J1203" s="1" t="s">
        <v>56</v>
      </c>
      <c r="K1203" s="1" t="s">
        <v>57</v>
      </c>
      <c r="L1203" s="1" t="s">
        <v>49</v>
      </c>
      <c r="M1203" s="1" t="s">
        <v>47</v>
      </c>
      <c r="N1203" s="1">
        <v>2</v>
      </c>
      <c r="O1203" s="1">
        <v>-2</v>
      </c>
      <c r="P1203" s="1">
        <v>0</v>
      </c>
      <c r="Q1203" s="1">
        <v>29</v>
      </c>
      <c r="R1203" s="1">
        <v>0</v>
      </c>
      <c r="S1203" s="1"/>
      <c r="T1203" s="1">
        <v>0</v>
      </c>
      <c r="U1203" s="1">
        <v>1</v>
      </c>
      <c r="V1203" s="1">
        <v>598</v>
      </c>
      <c r="W1203" s="1">
        <v>9</v>
      </c>
      <c r="X1203" s="1" t="s">
        <v>70</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x14ac:dyDescent="0.3">
      <c r="A1204" s="1" t="s">
        <v>49</v>
      </c>
      <c r="B1204" s="1" t="s">
        <v>38</v>
      </c>
      <c r="C1204" s="1" t="s">
        <v>39</v>
      </c>
      <c r="D1204" s="1" t="s">
        <v>52</v>
      </c>
      <c r="E1204" s="1" t="s">
        <v>53</v>
      </c>
      <c r="F1204" s="1" t="s">
        <v>65</v>
      </c>
      <c r="G1204" s="1" t="s">
        <v>1279</v>
      </c>
      <c r="H1204" s="1">
        <v>1618</v>
      </c>
      <c r="I1204" s="1" t="s">
        <v>55</v>
      </c>
      <c r="J1204" s="1" t="s">
        <v>74</v>
      </c>
      <c r="K1204" s="1" t="s">
        <v>57</v>
      </c>
      <c r="L1204" s="1" t="s">
        <v>49</v>
      </c>
      <c r="M1204" s="1" t="s">
        <v>47</v>
      </c>
      <c r="N1204" s="1">
        <v>3</v>
      </c>
      <c r="O1204" s="1">
        <v>-2</v>
      </c>
      <c r="P1204" s="1">
        <v>0</v>
      </c>
      <c r="Q1204" s="1">
        <v>39</v>
      </c>
      <c r="R1204" s="1">
        <v>0</v>
      </c>
      <c r="S1204" s="1"/>
      <c r="T1204" s="1">
        <v>0</v>
      </c>
      <c r="U1204" s="1">
        <v>1</v>
      </c>
      <c r="V1204" s="1">
        <v>1387</v>
      </c>
      <c r="W1204" s="1">
        <v>10</v>
      </c>
      <c r="X1204" s="1" t="s">
        <v>127</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x14ac:dyDescent="0.3">
      <c r="A1205" s="1" t="s">
        <v>49</v>
      </c>
      <c r="B1205" s="1" t="s">
        <v>38</v>
      </c>
      <c r="C1205" s="1" t="s">
        <v>62</v>
      </c>
      <c r="D1205" s="1" t="s">
        <v>52</v>
      </c>
      <c r="E1205" s="1" t="s">
        <v>53</v>
      </c>
      <c r="F1205" s="1" t="s">
        <v>65</v>
      </c>
      <c r="G1205" s="1" t="s">
        <v>1280</v>
      </c>
      <c r="H1205" s="1">
        <v>1698</v>
      </c>
      <c r="I1205" s="1" t="s">
        <v>55</v>
      </c>
      <c r="J1205" s="1" t="s">
        <v>61</v>
      </c>
      <c r="K1205" s="1" t="s">
        <v>57</v>
      </c>
      <c r="L1205" s="1" t="s">
        <v>49</v>
      </c>
      <c r="M1205" s="1" t="s">
        <v>47</v>
      </c>
      <c r="N1205" s="1">
        <v>6</v>
      </c>
      <c r="O1205" s="1">
        <v>-2</v>
      </c>
      <c r="P1205" s="1">
        <v>0</v>
      </c>
      <c r="Q1205" s="1">
        <v>33</v>
      </c>
      <c r="R1205" s="1">
        <v>0</v>
      </c>
      <c r="S1205" s="1"/>
      <c r="T1205" s="1">
        <v>0</v>
      </c>
      <c r="U1205" s="1">
        <v>1</v>
      </c>
      <c r="V1205" s="1">
        <v>267</v>
      </c>
      <c r="W1205" s="1">
        <v>21</v>
      </c>
      <c r="X1205" s="1" t="s">
        <v>70</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x14ac:dyDescent="0.3">
      <c r="A1206" s="1" t="s">
        <v>49</v>
      </c>
      <c r="B1206" s="1" t="s">
        <v>38</v>
      </c>
      <c r="C1206" s="1" t="s">
        <v>68</v>
      </c>
      <c r="D1206" s="1" t="s">
        <v>52</v>
      </c>
      <c r="E1206" s="1" t="s">
        <v>53</v>
      </c>
      <c r="F1206" s="1" t="s">
        <v>65</v>
      </c>
      <c r="G1206" s="1" t="s">
        <v>1281</v>
      </c>
      <c r="H1206" s="1">
        <v>1770</v>
      </c>
      <c r="I1206" s="1" t="s">
        <v>55</v>
      </c>
      <c r="J1206" s="1" t="s">
        <v>94</v>
      </c>
      <c r="K1206" s="1" t="s">
        <v>57</v>
      </c>
      <c r="L1206" s="1" t="s">
        <v>49</v>
      </c>
      <c r="M1206" s="1" t="s">
        <v>47</v>
      </c>
      <c r="N1206" s="1">
        <v>2</v>
      </c>
      <c r="O1206" s="1">
        <v>-2</v>
      </c>
      <c r="P1206" s="1">
        <v>0</v>
      </c>
      <c r="Q1206" s="1">
        <v>55</v>
      </c>
      <c r="R1206" s="1">
        <v>0</v>
      </c>
      <c r="S1206" s="1"/>
      <c r="T1206" s="1">
        <v>0</v>
      </c>
      <c r="U1206" s="1">
        <v>1</v>
      </c>
      <c r="V1206" s="1">
        <v>478</v>
      </c>
      <c r="W1206" s="1">
        <v>2</v>
      </c>
      <c r="X1206" s="1" t="s">
        <v>70</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x14ac:dyDescent="0.3">
      <c r="A1207" s="1" t="s">
        <v>49</v>
      </c>
      <c r="B1207" s="1" t="s">
        <v>38</v>
      </c>
      <c r="C1207" s="1" t="s">
        <v>39</v>
      </c>
      <c r="D1207" s="1" t="s">
        <v>52</v>
      </c>
      <c r="E1207" s="1" t="s">
        <v>53</v>
      </c>
      <c r="F1207" s="1" t="s">
        <v>42</v>
      </c>
      <c r="G1207" s="1" t="s">
        <v>1282</v>
      </c>
      <c r="H1207" s="1">
        <v>1631</v>
      </c>
      <c r="I1207" s="1" t="s">
        <v>55</v>
      </c>
      <c r="J1207" s="1" t="s">
        <v>74</v>
      </c>
      <c r="K1207" s="1" t="s">
        <v>57</v>
      </c>
      <c r="L1207" s="1" t="s">
        <v>49</v>
      </c>
      <c r="M1207" s="1" t="s">
        <v>47</v>
      </c>
      <c r="N1207" s="1">
        <v>2</v>
      </c>
      <c r="O1207" s="1">
        <v>-2</v>
      </c>
      <c r="P1207" s="1">
        <v>0</v>
      </c>
      <c r="Q1207" s="1">
        <v>37</v>
      </c>
      <c r="R1207" s="1">
        <v>0</v>
      </c>
      <c r="S1207" s="1"/>
      <c r="T1207" s="1">
        <v>0</v>
      </c>
      <c r="U1207" s="1">
        <v>1</v>
      </c>
      <c r="V1207" s="1">
        <v>671</v>
      </c>
      <c r="W1207" s="1">
        <v>19</v>
      </c>
      <c r="X1207" s="1" t="s">
        <v>70</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x14ac:dyDescent="0.3">
      <c r="A1208" s="1" t="s">
        <v>49</v>
      </c>
      <c r="B1208" s="1" t="s">
        <v>38</v>
      </c>
      <c r="C1208" s="1" t="s">
        <v>62</v>
      </c>
      <c r="D1208" s="1" t="s">
        <v>52</v>
      </c>
      <c r="E1208" s="1" t="s">
        <v>53</v>
      </c>
      <c r="F1208" s="1" t="s">
        <v>65</v>
      </c>
      <c r="G1208" s="1" t="s">
        <v>1283</v>
      </c>
      <c r="H1208" s="1">
        <v>1718</v>
      </c>
      <c r="I1208" s="1" t="s">
        <v>55</v>
      </c>
      <c r="J1208" s="1" t="s">
        <v>61</v>
      </c>
      <c r="K1208" s="1" t="s">
        <v>57</v>
      </c>
      <c r="L1208" s="1" t="s">
        <v>49</v>
      </c>
      <c r="M1208" s="1" t="s">
        <v>47</v>
      </c>
      <c r="N1208" s="1">
        <v>3</v>
      </c>
      <c r="O1208" s="1">
        <v>-2</v>
      </c>
      <c r="P1208" s="1">
        <v>0</v>
      </c>
      <c r="Q1208" s="1">
        <v>26</v>
      </c>
      <c r="R1208" s="1">
        <v>0</v>
      </c>
      <c r="S1208" s="1"/>
      <c r="T1208" s="1">
        <v>0</v>
      </c>
      <c r="U1208" s="1">
        <v>1</v>
      </c>
      <c r="V1208" s="1">
        <v>390</v>
      </c>
      <c r="W1208" s="1">
        <v>17</v>
      </c>
      <c r="X1208" s="1" t="s">
        <v>64</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x14ac:dyDescent="0.3">
      <c r="A1209" s="1" t="s">
        <v>49</v>
      </c>
      <c r="B1209" s="1" t="s">
        <v>38</v>
      </c>
      <c r="C1209" s="1" t="s">
        <v>39</v>
      </c>
      <c r="D1209" s="1" t="s">
        <v>52</v>
      </c>
      <c r="E1209" s="1" t="s">
        <v>53</v>
      </c>
      <c r="F1209" s="1" t="s">
        <v>42</v>
      </c>
      <c r="G1209" s="1" t="s">
        <v>1284</v>
      </c>
      <c r="H1209" s="1">
        <v>1435</v>
      </c>
      <c r="I1209" s="1" t="s">
        <v>55</v>
      </c>
      <c r="J1209" s="1" t="s">
        <v>61</v>
      </c>
      <c r="K1209" s="1" t="s">
        <v>46</v>
      </c>
      <c r="L1209" s="1" t="s">
        <v>49</v>
      </c>
      <c r="M1209" s="1" t="s">
        <v>47</v>
      </c>
      <c r="N1209" s="1">
        <v>2</v>
      </c>
      <c r="O1209" s="1">
        <v>-2</v>
      </c>
      <c r="P1209" s="1">
        <v>0</v>
      </c>
      <c r="Q1209" s="1">
        <v>36</v>
      </c>
      <c r="R1209" s="1">
        <v>0</v>
      </c>
      <c r="S1209" s="1"/>
      <c r="T1209" s="1">
        <v>0</v>
      </c>
      <c r="U1209" s="1">
        <v>1</v>
      </c>
      <c r="V1209" s="1">
        <v>172</v>
      </c>
      <c r="W1209" s="1">
        <v>4</v>
      </c>
      <c r="X1209" s="1" t="s">
        <v>64</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x14ac:dyDescent="0.3">
      <c r="A1210" s="1" t="s">
        <v>49</v>
      </c>
      <c r="B1210" s="1" t="s">
        <v>38</v>
      </c>
      <c r="C1210" s="1" t="s">
        <v>39</v>
      </c>
      <c r="D1210" s="1" t="s">
        <v>52</v>
      </c>
      <c r="E1210" s="1" t="s">
        <v>53</v>
      </c>
      <c r="F1210" s="1" t="s">
        <v>42</v>
      </c>
      <c r="G1210" s="1" t="s">
        <v>1285</v>
      </c>
      <c r="H1210" s="1">
        <v>1659</v>
      </c>
      <c r="I1210" s="1" t="s">
        <v>55</v>
      </c>
      <c r="J1210" s="1" t="s">
        <v>61</v>
      </c>
      <c r="K1210" s="1" t="s">
        <v>46</v>
      </c>
      <c r="L1210" s="1" t="s">
        <v>49</v>
      </c>
      <c r="M1210" s="1" t="s">
        <v>47</v>
      </c>
      <c r="N1210" s="1">
        <v>4</v>
      </c>
      <c r="O1210" s="1">
        <v>-2</v>
      </c>
      <c r="P1210" s="1">
        <v>0</v>
      </c>
      <c r="Q1210" s="1">
        <v>36</v>
      </c>
      <c r="R1210" s="1">
        <v>0</v>
      </c>
      <c r="S1210" s="1"/>
      <c r="T1210" s="1">
        <v>0</v>
      </c>
      <c r="U1210" s="1">
        <v>1</v>
      </c>
      <c r="V1210" s="1">
        <v>311</v>
      </c>
      <c r="W1210" s="1">
        <v>7</v>
      </c>
      <c r="X1210" s="1" t="s">
        <v>70</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x14ac:dyDescent="0.3">
      <c r="A1211" s="1" t="s">
        <v>49</v>
      </c>
      <c r="B1211" s="1" t="s">
        <v>38</v>
      </c>
      <c r="C1211" s="1" t="s">
        <v>85</v>
      </c>
      <c r="D1211" s="1" t="s">
        <v>52</v>
      </c>
      <c r="E1211" s="1" t="s">
        <v>53</v>
      </c>
      <c r="F1211" s="1" t="s">
        <v>42</v>
      </c>
      <c r="G1211" s="1" t="s">
        <v>1286</v>
      </c>
      <c r="H1211" s="1">
        <v>1533</v>
      </c>
      <c r="I1211" s="1" t="s">
        <v>55</v>
      </c>
      <c r="J1211" s="1" t="s">
        <v>61</v>
      </c>
      <c r="K1211" s="1" t="s">
        <v>46</v>
      </c>
      <c r="L1211" s="1" t="s">
        <v>49</v>
      </c>
      <c r="M1211" s="1" t="s">
        <v>47</v>
      </c>
      <c r="N1211" s="1">
        <v>2</v>
      </c>
      <c r="O1211" s="1">
        <v>-2</v>
      </c>
      <c r="P1211" s="1">
        <v>0</v>
      </c>
      <c r="Q1211" s="1">
        <v>23</v>
      </c>
      <c r="R1211" s="1">
        <v>0</v>
      </c>
      <c r="S1211" s="1"/>
      <c r="T1211" s="1">
        <v>0</v>
      </c>
      <c r="U1211" s="1">
        <v>1</v>
      </c>
      <c r="V1211" s="1">
        <v>507</v>
      </c>
      <c r="W1211" s="1">
        <v>20</v>
      </c>
      <c r="X1211" s="1" t="s">
        <v>58</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x14ac:dyDescent="0.3">
      <c r="A1212" s="1" t="s">
        <v>49</v>
      </c>
      <c r="B1212" s="1" t="s">
        <v>38</v>
      </c>
      <c r="C1212" s="1" t="s">
        <v>62</v>
      </c>
      <c r="D1212" s="1" t="s">
        <v>52</v>
      </c>
      <c r="E1212" s="1" t="s">
        <v>53</v>
      </c>
      <c r="F1212" s="1" t="s">
        <v>65</v>
      </c>
      <c r="G1212" s="1" t="s">
        <v>1287</v>
      </c>
      <c r="H1212" s="1">
        <v>1577</v>
      </c>
      <c r="I1212" s="1" t="s">
        <v>55</v>
      </c>
      <c r="J1212" s="1" t="s">
        <v>56</v>
      </c>
      <c r="K1212" s="1" t="s">
        <v>46</v>
      </c>
      <c r="L1212" s="1" t="s">
        <v>49</v>
      </c>
      <c r="M1212" s="1" t="s">
        <v>47</v>
      </c>
      <c r="N1212" s="1">
        <v>4</v>
      </c>
      <c r="O1212" s="1">
        <v>-2</v>
      </c>
      <c r="P1212" s="1">
        <v>0</v>
      </c>
      <c r="Q1212" s="1">
        <v>34</v>
      </c>
      <c r="R1212" s="1">
        <v>0</v>
      </c>
      <c r="S1212" s="1"/>
      <c r="T1212" s="1">
        <v>0</v>
      </c>
      <c r="U1212" s="1">
        <v>1</v>
      </c>
      <c r="V1212" s="1">
        <v>479</v>
      </c>
      <c r="W1212" s="1">
        <v>7</v>
      </c>
      <c r="X1212" s="1" t="s">
        <v>64</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x14ac:dyDescent="0.3">
      <c r="A1213" s="1" t="s">
        <v>49</v>
      </c>
      <c r="B1213" s="1" t="s">
        <v>38</v>
      </c>
      <c r="C1213" s="1" t="s">
        <v>39</v>
      </c>
      <c r="D1213" s="1" t="s">
        <v>52</v>
      </c>
      <c r="E1213" s="1" t="s">
        <v>53</v>
      </c>
      <c r="F1213" s="1" t="s">
        <v>42</v>
      </c>
      <c r="G1213" s="1" t="s">
        <v>1288</v>
      </c>
      <c r="H1213" s="1">
        <v>2014</v>
      </c>
      <c r="I1213" s="1" t="s">
        <v>55</v>
      </c>
      <c r="J1213" s="1" t="s">
        <v>56</v>
      </c>
      <c r="K1213" s="1" t="s">
        <v>46</v>
      </c>
      <c r="L1213" s="1" t="s">
        <v>49</v>
      </c>
      <c r="M1213" s="1" t="s">
        <v>47</v>
      </c>
      <c r="N1213" s="1">
        <v>2</v>
      </c>
      <c r="O1213" s="1">
        <v>-2</v>
      </c>
      <c r="P1213" s="1">
        <v>0</v>
      </c>
      <c r="Q1213" s="1">
        <v>39</v>
      </c>
      <c r="R1213" s="1">
        <v>0</v>
      </c>
      <c r="S1213" s="1"/>
      <c r="T1213" s="1">
        <v>0</v>
      </c>
      <c r="U1213" s="1">
        <v>1</v>
      </c>
      <c r="V1213" s="1">
        <v>116</v>
      </c>
      <c r="W1213" s="1">
        <v>24</v>
      </c>
      <c r="X1213" s="1" t="s">
        <v>58</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x14ac:dyDescent="0.3">
      <c r="A1214" s="1" t="s">
        <v>49</v>
      </c>
      <c r="B1214" s="1" t="s">
        <v>38</v>
      </c>
      <c r="C1214" s="1" t="s">
        <v>85</v>
      </c>
      <c r="D1214" s="1" t="s">
        <v>52</v>
      </c>
      <c r="E1214" s="1" t="s">
        <v>53</v>
      </c>
      <c r="F1214" s="1" t="s">
        <v>42</v>
      </c>
      <c r="G1214" s="1" t="s">
        <v>1289</v>
      </c>
      <c r="H1214" s="1">
        <v>1981</v>
      </c>
      <c r="I1214" s="1" t="s">
        <v>55</v>
      </c>
      <c r="J1214" s="1" t="s">
        <v>76</v>
      </c>
      <c r="K1214" s="1" t="s">
        <v>46</v>
      </c>
      <c r="L1214" s="1" t="s">
        <v>49</v>
      </c>
      <c r="M1214" s="1" t="s">
        <v>47</v>
      </c>
      <c r="N1214" s="1">
        <v>2</v>
      </c>
      <c r="O1214" s="1">
        <v>-2</v>
      </c>
      <c r="P1214" s="1">
        <v>0</v>
      </c>
      <c r="Q1214" s="1">
        <v>24</v>
      </c>
      <c r="R1214" s="1">
        <v>0</v>
      </c>
      <c r="S1214" s="1"/>
      <c r="T1214" s="1">
        <v>0</v>
      </c>
      <c r="U1214" s="1">
        <v>1</v>
      </c>
      <c r="V1214" s="1">
        <v>771</v>
      </c>
      <c r="W1214" s="1">
        <v>1</v>
      </c>
      <c r="X1214" s="1" t="s">
        <v>48</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x14ac:dyDescent="0.3">
      <c r="A1215" s="1" t="s">
        <v>49</v>
      </c>
      <c r="B1215" s="1" t="s">
        <v>38</v>
      </c>
      <c r="C1215" s="1" t="s">
        <v>39</v>
      </c>
      <c r="D1215" s="1" t="s">
        <v>52</v>
      </c>
      <c r="E1215" s="1" t="s">
        <v>53</v>
      </c>
      <c r="F1215" s="1" t="s">
        <v>65</v>
      </c>
      <c r="G1215" s="1" t="s">
        <v>1290</v>
      </c>
      <c r="H1215" s="1">
        <v>2008</v>
      </c>
      <c r="I1215" s="1" t="s">
        <v>55</v>
      </c>
      <c r="J1215" s="1" t="s">
        <v>56</v>
      </c>
      <c r="K1215" s="1" t="s">
        <v>46</v>
      </c>
      <c r="L1215" s="1" t="s">
        <v>49</v>
      </c>
      <c r="M1215" s="1" t="s">
        <v>47</v>
      </c>
      <c r="N1215" s="1">
        <v>5</v>
      </c>
      <c r="O1215" s="1">
        <v>-2</v>
      </c>
      <c r="P1215" s="1">
        <v>0</v>
      </c>
      <c r="Q1215" s="1">
        <v>35</v>
      </c>
      <c r="R1215" s="1">
        <v>0</v>
      </c>
      <c r="S1215" s="1"/>
      <c r="T1215" s="1">
        <v>0</v>
      </c>
      <c r="U1215" s="1">
        <v>1</v>
      </c>
      <c r="V1215" s="1">
        <v>1395</v>
      </c>
      <c r="W1215" s="1">
        <v>9</v>
      </c>
      <c r="X1215" s="1" t="s">
        <v>64</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x14ac:dyDescent="0.3">
      <c r="A1216" s="1" t="s">
        <v>49</v>
      </c>
      <c r="B1216" s="1" t="s">
        <v>38</v>
      </c>
      <c r="C1216" s="1" t="s">
        <v>39</v>
      </c>
      <c r="D1216" s="1" t="s">
        <v>52</v>
      </c>
      <c r="E1216" s="1" t="s">
        <v>53</v>
      </c>
      <c r="F1216" s="1" t="s">
        <v>42</v>
      </c>
      <c r="G1216" s="1" t="s">
        <v>1291</v>
      </c>
      <c r="H1216" s="1">
        <v>1814</v>
      </c>
      <c r="I1216" s="1" t="s">
        <v>55</v>
      </c>
      <c r="J1216" s="1" t="s">
        <v>76</v>
      </c>
      <c r="K1216" s="1" t="s">
        <v>46</v>
      </c>
      <c r="L1216" s="1" t="s">
        <v>49</v>
      </c>
      <c r="M1216" s="1" t="s">
        <v>47</v>
      </c>
      <c r="N1216" s="1">
        <v>3</v>
      </c>
      <c r="O1216" s="1">
        <v>-2</v>
      </c>
      <c r="P1216" s="1">
        <v>0</v>
      </c>
      <c r="Q1216" s="1">
        <v>41</v>
      </c>
      <c r="R1216" s="1">
        <v>0</v>
      </c>
      <c r="S1216" s="1"/>
      <c r="T1216" s="1">
        <v>0</v>
      </c>
      <c r="U1216" s="1">
        <v>1</v>
      </c>
      <c r="V1216" s="1">
        <v>447</v>
      </c>
      <c r="W1216" s="1">
        <v>5</v>
      </c>
      <c r="X1216" s="1" t="s">
        <v>70</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x14ac:dyDescent="0.3">
      <c r="A1217" s="1" t="s">
        <v>49</v>
      </c>
      <c r="B1217" s="1" t="s">
        <v>38</v>
      </c>
      <c r="C1217" s="1" t="s">
        <v>39</v>
      </c>
      <c r="D1217" s="1" t="s">
        <v>52</v>
      </c>
      <c r="E1217" s="1" t="s">
        <v>53</v>
      </c>
      <c r="F1217" s="1" t="s">
        <v>42</v>
      </c>
      <c r="G1217" s="1" t="s">
        <v>1292</v>
      </c>
      <c r="H1217" s="1">
        <v>2048</v>
      </c>
      <c r="I1217" s="1" t="s">
        <v>55</v>
      </c>
      <c r="J1217" s="1" t="s">
        <v>56</v>
      </c>
      <c r="K1217" s="1" t="s">
        <v>46</v>
      </c>
      <c r="L1217" s="1" t="s">
        <v>49</v>
      </c>
      <c r="M1217" s="1" t="s">
        <v>47</v>
      </c>
      <c r="N1217" s="1">
        <v>2</v>
      </c>
      <c r="O1217" s="1">
        <v>-2</v>
      </c>
      <c r="P1217" s="1">
        <v>0</v>
      </c>
      <c r="Q1217" s="1">
        <v>40</v>
      </c>
      <c r="R1217" s="1">
        <v>0</v>
      </c>
      <c r="S1217" s="1"/>
      <c r="T1217" s="1">
        <v>0</v>
      </c>
      <c r="U1217" s="1">
        <v>1</v>
      </c>
      <c r="V1217" s="1">
        <v>1322</v>
      </c>
      <c r="W1217" s="1">
        <v>2</v>
      </c>
      <c r="X1217" s="1" t="s">
        <v>64</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x14ac:dyDescent="0.3">
      <c r="A1218" s="1" t="s">
        <v>49</v>
      </c>
      <c r="B1218" s="1" t="s">
        <v>38</v>
      </c>
      <c r="C1218" s="1" t="s">
        <v>62</v>
      </c>
      <c r="D1218" s="1" t="s">
        <v>52</v>
      </c>
      <c r="E1218" s="1" t="s">
        <v>53</v>
      </c>
      <c r="F1218" s="1" t="s">
        <v>65</v>
      </c>
      <c r="G1218" s="1" t="s">
        <v>1293</v>
      </c>
      <c r="H1218" s="1">
        <v>1952</v>
      </c>
      <c r="I1218" s="1" t="s">
        <v>55</v>
      </c>
      <c r="J1218" s="1" t="s">
        <v>61</v>
      </c>
      <c r="K1218" s="1" t="s">
        <v>46</v>
      </c>
      <c r="L1218" s="1" t="s">
        <v>49</v>
      </c>
      <c r="M1218" s="1" t="s">
        <v>47</v>
      </c>
      <c r="N1218" s="1">
        <v>6</v>
      </c>
      <c r="O1218" s="1">
        <v>-2</v>
      </c>
      <c r="P1218" s="1">
        <v>0</v>
      </c>
      <c r="Q1218" s="1">
        <v>26</v>
      </c>
      <c r="R1218" s="1">
        <v>0</v>
      </c>
      <c r="S1218" s="1"/>
      <c r="T1218" s="1">
        <v>0</v>
      </c>
      <c r="U1218" s="1">
        <v>1</v>
      </c>
      <c r="V1218" s="1">
        <v>157</v>
      </c>
      <c r="W1218" s="1">
        <v>1</v>
      </c>
      <c r="X1218" s="1" t="s">
        <v>70</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x14ac:dyDescent="0.3">
      <c r="A1219" s="1" t="s">
        <v>49</v>
      </c>
      <c r="B1219" s="1" t="s">
        <v>38</v>
      </c>
      <c r="C1219" s="1" t="s">
        <v>51</v>
      </c>
      <c r="D1219" s="1" t="s">
        <v>52</v>
      </c>
      <c r="E1219" s="1" t="s">
        <v>53</v>
      </c>
      <c r="F1219" s="1" t="s">
        <v>42</v>
      </c>
      <c r="G1219" s="1" t="s">
        <v>1294</v>
      </c>
      <c r="H1219" s="1">
        <v>1727</v>
      </c>
      <c r="I1219" s="1" t="s">
        <v>55</v>
      </c>
      <c r="J1219" s="1" t="s">
        <v>76</v>
      </c>
      <c r="K1219" s="1" t="s">
        <v>46</v>
      </c>
      <c r="L1219" s="1" t="s">
        <v>49</v>
      </c>
      <c r="M1219" s="1" t="s">
        <v>47</v>
      </c>
      <c r="N1219" s="1">
        <v>3</v>
      </c>
      <c r="O1219" s="1">
        <v>-2</v>
      </c>
      <c r="P1219" s="1">
        <v>0</v>
      </c>
      <c r="Q1219" s="1">
        <v>46</v>
      </c>
      <c r="R1219" s="1">
        <v>0</v>
      </c>
      <c r="S1219" s="1"/>
      <c r="T1219" s="1">
        <v>0</v>
      </c>
      <c r="U1219" s="1">
        <v>1</v>
      </c>
      <c r="V1219" s="1">
        <v>717</v>
      </c>
      <c r="W1219" s="1">
        <v>13</v>
      </c>
      <c r="X1219" s="1" t="s">
        <v>64</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x14ac:dyDescent="0.3">
      <c r="A1220" s="1" t="s">
        <v>49</v>
      </c>
      <c r="B1220" s="1" t="s">
        <v>38</v>
      </c>
      <c r="C1220" s="1" t="s">
        <v>51</v>
      </c>
      <c r="D1220" s="1" t="s">
        <v>52</v>
      </c>
      <c r="E1220" s="1" t="s">
        <v>53</v>
      </c>
      <c r="F1220" s="1" t="s">
        <v>42</v>
      </c>
      <c r="G1220" s="1" t="s">
        <v>1295</v>
      </c>
      <c r="H1220" s="1">
        <v>1677</v>
      </c>
      <c r="I1220" s="1" t="s">
        <v>55</v>
      </c>
      <c r="J1220" s="1" t="s">
        <v>88</v>
      </c>
      <c r="K1220" s="1" t="s">
        <v>46</v>
      </c>
      <c r="L1220" s="1" t="s">
        <v>49</v>
      </c>
      <c r="M1220" s="1" t="s">
        <v>47</v>
      </c>
      <c r="N1220" s="1">
        <v>2</v>
      </c>
      <c r="O1220" s="1">
        <v>-2</v>
      </c>
      <c r="P1220" s="1">
        <v>0</v>
      </c>
      <c r="Q1220" s="1">
        <v>49</v>
      </c>
      <c r="R1220" s="1">
        <v>0</v>
      </c>
      <c r="S1220" s="1"/>
      <c r="T1220" s="1">
        <v>0</v>
      </c>
      <c r="U1220" s="1">
        <v>1</v>
      </c>
      <c r="V1220" s="1">
        <v>809</v>
      </c>
      <c r="W1220" s="1">
        <v>1</v>
      </c>
      <c r="X1220" s="1" t="s">
        <v>70</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x14ac:dyDescent="0.3">
      <c r="A1221" s="1" t="s">
        <v>49</v>
      </c>
      <c r="B1221" s="1" t="s">
        <v>38</v>
      </c>
      <c r="C1221" s="1" t="s">
        <v>85</v>
      </c>
      <c r="D1221" s="1" t="s">
        <v>52</v>
      </c>
      <c r="E1221" s="1" t="s">
        <v>53</v>
      </c>
      <c r="F1221" s="1" t="s">
        <v>65</v>
      </c>
      <c r="G1221" s="1" t="s">
        <v>1296</v>
      </c>
      <c r="H1221" s="1">
        <v>1623</v>
      </c>
      <c r="I1221" s="1" t="s">
        <v>55</v>
      </c>
      <c r="J1221" s="1" t="s">
        <v>56</v>
      </c>
      <c r="K1221" s="1" t="s">
        <v>46</v>
      </c>
      <c r="L1221" s="1" t="s">
        <v>49</v>
      </c>
      <c r="M1221" s="1" t="s">
        <v>47</v>
      </c>
      <c r="N1221" s="1">
        <v>2</v>
      </c>
      <c r="O1221" s="1">
        <v>-2</v>
      </c>
      <c r="P1221" s="1">
        <v>0</v>
      </c>
      <c r="Q1221" s="1">
        <v>21</v>
      </c>
      <c r="R1221" s="1">
        <v>0</v>
      </c>
      <c r="S1221" s="1"/>
      <c r="T1221" s="1">
        <v>0</v>
      </c>
      <c r="U1221" s="1">
        <v>1</v>
      </c>
      <c r="V1221" s="1">
        <v>546</v>
      </c>
      <c r="W1221" s="1">
        <v>5</v>
      </c>
      <c r="X1221" s="1" t="s">
        <v>58</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x14ac:dyDescent="0.3">
      <c r="A1222" s="1" t="s">
        <v>49</v>
      </c>
      <c r="B1222" s="1" t="s">
        <v>38</v>
      </c>
      <c r="C1222" s="1" t="s">
        <v>62</v>
      </c>
      <c r="D1222" s="1" t="s">
        <v>52</v>
      </c>
      <c r="E1222" s="1" t="s">
        <v>53</v>
      </c>
      <c r="F1222" s="1" t="s">
        <v>59</v>
      </c>
      <c r="G1222" s="1" t="s">
        <v>1297</v>
      </c>
      <c r="H1222" s="1">
        <v>1417</v>
      </c>
      <c r="I1222" s="1" t="s">
        <v>55</v>
      </c>
      <c r="J1222" s="1" t="s">
        <v>61</v>
      </c>
      <c r="K1222" s="1" t="s">
        <v>46</v>
      </c>
      <c r="L1222" s="1" t="s">
        <v>49</v>
      </c>
      <c r="M1222" s="1" t="s">
        <v>47</v>
      </c>
      <c r="N1222" s="1">
        <v>2</v>
      </c>
      <c r="O1222" s="1">
        <v>-2</v>
      </c>
      <c r="P1222" s="1">
        <v>0</v>
      </c>
      <c r="Q1222" s="1">
        <v>26</v>
      </c>
      <c r="R1222" s="1">
        <v>0</v>
      </c>
      <c r="S1222" s="1"/>
      <c r="T1222" s="1">
        <v>0</v>
      </c>
      <c r="U1222" s="1">
        <v>1</v>
      </c>
      <c r="V1222" s="1">
        <v>652</v>
      </c>
      <c r="W1222" s="1">
        <v>7</v>
      </c>
      <c r="X1222" s="1" t="s">
        <v>70</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x14ac:dyDescent="0.3">
      <c r="A1223" s="1" t="s">
        <v>49</v>
      </c>
      <c r="B1223" s="1" t="s">
        <v>38</v>
      </c>
      <c r="C1223" s="1" t="s">
        <v>39</v>
      </c>
      <c r="D1223" s="1" t="s">
        <v>52</v>
      </c>
      <c r="E1223" s="1" t="s">
        <v>53</v>
      </c>
      <c r="F1223" s="1" t="s">
        <v>65</v>
      </c>
      <c r="G1223" s="1" t="s">
        <v>1298</v>
      </c>
      <c r="H1223" s="1">
        <v>1564</v>
      </c>
      <c r="I1223" s="1" t="s">
        <v>55</v>
      </c>
      <c r="J1223" s="1" t="s">
        <v>61</v>
      </c>
      <c r="K1223" s="1" t="s">
        <v>46</v>
      </c>
      <c r="L1223" s="1" t="s">
        <v>49</v>
      </c>
      <c r="M1223" s="1" t="s">
        <v>47</v>
      </c>
      <c r="N1223" s="1">
        <v>3</v>
      </c>
      <c r="O1223" s="1">
        <v>-2</v>
      </c>
      <c r="P1223" s="1">
        <v>0</v>
      </c>
      <c r="Q1223" s="1">
        <v>35</v>
      </c>
      <c r="R1223" s="1">
        <v>0</v>
      </c>
      <c r="S1223" s="1"/>
      <c r="T1223" s="1">
        <v>0</v>
      </c>
      <c r="U1223" s="1">
        <v>1</v>
      </c>
      <c r="V1223" s="1">
        <v>992</v>
      </c>
      <c r="W1223" s="1">
        <v>1</v>
      </c>
      <c r="X1223" s="1" t="s">
        <v>70</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x14ac:dyDescent="0.3">
      <c r="A1224" s="1" t="s">
        <v>49</v>
      </c>
      <c r="B1224" s="1" t="s">
        <v>38</v>
      </c>
      <c r="C1224" s="1" t="s">
        <v>62</v>
      </c>
      <c r="D1224" s="1" t="s">
        <v>52</v>
      </c>
      <c r="E1224" s="1" t="s">
        <v>53</v>
      </c>
      <c r="F1224" s="1" t="s">
        <v>42</v>
      </c>
      <c r="G1224" s="1" t="s">
        <v>1299</v>
      </c>
      <c r="H1224" s="1">
        <v>1545</v>
      </c>
      <c r="I1224" s="1" t="s">
        <v>55</v>
      </c>
      <c r="J1224" s="1" t="s">
        <v>74</v>
      </c>
      <c r="K1224" s="1" t="s">
        <v>46</v>
      </c>
      <c r="L1224" s="1" t="s">
        <v>49</v>
      </c>
      <c r="M1224" s="1" t="s">
        <v>47</v>
      </c>
      <c r="N1224" s="1">
        <v>2</v>
      </c>
      <c r="O1224" s="1">
        <v>-2</v>
      </c>
      <c r="P1224" s="1">
        <v>0</v>
      </c>
      <c r="Q1224" s="1">
        <v>33</v>
      </c>
      <c r="R1224" s="1">
        <v>0</v>
      </c>
      <c r="S1224" s="1"/>
      <c r="T1224" s="1">
        <v>0</v>
      </c>
      <c r="U1224" s="1">
        <v>1</v>
      </c>
      <c r="V1224" s="1">
        <v>575</v>
      </c>
      <c r="W1224" s="1">
        <v>25</v>
      </c>
      <c r="X1224" s="1" t="s">
        <v>70</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x14ac:dyDescent="0.3">
      <c r="A1225" s="1" t="s">
        <v>49</v>
      </c>
      <c r="B1225" s="1" t="s">
        <v>38</v>
      </c>
      <c r="C1225" s="1" t="s">
        <v>62</v>
      </c>
      <c r="D1225" s="1" t="s">
        <v>52</v>
      </c>
      <c r="E1225" s="1" t="s">
        <v>53</v>
      </c>
      <c r="F1225" s="1" t="s">
        <v>42</v>
      </c>
      <c r="G1225" s="1" t="s">
        <v>1300</v>
      </c>
      <c r="H1225" s="1">
        <v>1883</v>
      </c>
      <c r="I1225" s="1" t="s">
        <v>55</v>
      </c>
      <c r="J1225" s="1" t="s">
        <v>61</v>
      </c>
      <c r="K1225" s="1" t="s">
        <v>46</v>
      </c>
      <c r="L1225" s="1" t="s">
        <v>49</v>
      </c>
      <c r="M1225" s="1" t="s">
        <v>47</v>
      </c>
      <c r="N1225" s="1">
        <v>2</v>
      </c>
      <c r="O1225" s="1">
        <v>-2</v>
      </c>
      <c r="P1225" s="1">
        <v>0</v>
      </c>
      <c r="Q1225" s="1">
        <v>29</v>
      </c>
      <c r="R1225" s="1">
        <v>0</v>
      </c>
      <c r="S1225" s="1"/>
      <c r="T1225" s="1">
        <v>0</v>
      </c>
      <c r="U1225" s="1">
        <v>1</v>
      </c>
      <c r="V1225" s="1">
        <v>592</v>
      </c>
      <c r="W1225" s="1">
        <v>7</v>
      </c>
      <c r="X1225" s="1" t="s">
        <v>70</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x14ac:dyDescent="0.3">
      <c r="A1226" s="1" t="s">
        <v>49</v>
      </c>
      <c r="B1226" s="1" t="s">
        <v>38</v>
      </c>
      <c r="C1226" s="1" t="s">
        <v>62</v>
      </c>
      <c r="D1226" s="1" t="s">
        <v>52</v>
      </c>
      <c r="E1226" s="1" t="s">
        <v>53</v>
      </c>
      <c r="F1226" s="1" t="s">
        <v>106</v>
      </c>
      <c r="G1226" s="1" t="s">
        <v>1301</v>
      </c>
      <c r="H1226" s="1">
        <v>2038</v>
      </c>
      <c r="I1226" s="1" t="s">
        <v>55</v>
      </c>
      <c r="J1226" s="1" t="s">
        <v>56</v>
      </c>
      <c r="K1226" s="1" t="s">
        <v>46</v>
      </c>
      <c r="L1226" s="1" t="s">
        <v>49</v>
      </c>
      <c r="M1226" s="1" t="s">
        <v>47</v>
      </c>
      <c r="N1226" s="1">
        <v>4</v>
      </c>
      <c r="O1226" s="1">
        <v>-2</v>
      </c>
      <c r="P1226" s="1">
        <v>0</v>
      </c>
      <c r="Q1226" s="1">
        <v>32</v>
      </c>
      <c r="R1226" s="1">
        <v>0</v>
      </c>
      <c r="S1226" s="1"/>
      <c r="T1226" s="1">
        <v>0</v>
      </c>
      <c r="U1226" s="1">
        <v>1</v>
      </c>
      <c r="V1226" s="1">
        <v>529</v>
      </c>
      <c r="W1226" s="1">
        <v>2</v>
      </c>
      <c r="X1226" s="1" t="s">
        <v>70</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x14ac:dyDescent="0.3">
      <c r="A1227" s="1" t="s">
        <v>49</v>
      </c>
      <c r="B1227" s="1" t="s">
        <v>38</v>
      </c>
      <c r="C1227" s="1" t="s">
        <v>39</v>
      </c>
      <c r="D1227" s="1" t="s">
        <v>52</v>
      </c>
      <c r="E1227" s="1" t="s">
        <v>53</v>
      </c>
      <c r="F1227" s="1" t="s">
        <v>42</v>
      </c>
      <c r="G1227" s="1" t="s">
        <v>1302</v>
      </c>
      <c r="H1227" s="1">
        <v>1475</v>
      </c>
      <c r="I1227" s="1" t="s">
        <v>55</v>
      </c>
      <c r="J1227" s="1" t="s">
        <v>56</v>
      </c>
      <c r="K1227" s="1" t="s">
        <v>46</v>
      </c>
      <c r="L1227" s="1" t="s">
        <v>49</v>
      </c>
      <c r="M1227" s="1" t="s">
        <v>47</v>
      </c>
      <c r="N1227" s="1">
        <v>3</v>
      </c>
      <c r="O1227" s="1">
        <v>-2</v>
      </c>
      <c r="P1227" s="1">
        <v>0</v>
      </c>
      <c r="Q1227" s="1">
        <v>44</v>
      </c>
      <c r="R1227" s="1">
        <v>0</v>
      </c>
      <c r="S1227" s="1"/>
      <c r="T1227" s="1">
        <v>0</v>
      </c>
      <c r="U1227" s="1">
        <v>1</v>
      </c>
      <c r="V1227" s="1">
        <v>1467</v>
      </c>
      <c r="W1227" s="1">
        <v>20</v>
      </c>
      <c r="X1227" s="1" t="s">
        <v>70</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x14ac:dyDescent="0.3">
      <c r="A1228" s="1" t="s">
        <v>49</v>
      </c>
      <c r="B1228" s="1" t="s">
        <v>38</v>
      </c>
      <c r="C1228" s="1" t="s">
        <v>39</v>
      </c>
      <c r="D1228" s="1" t="s">
        <v>52</v>
      </c>
      <c r="E1228" s="1" t="s">
        <v>53</v>
      </c>
      <c r="F1228" s="1" t="s">
        <v>42</v>
      </c>
      <c r="G1228" s="1" t="s">
        <v>1303</v>
      </c>
      <c r="H1228" s="1">
        <v>1860</v>
      </c>
      <c r="I1228" s="1" t="s">
        <v>55</v>
      </c>
      <c r="J1228" s="1" t="s">
        <v>61</v>
      </c>
      <c r="K1228" s="1" t="s">
        <v>46</v>
      </c>
      <c r="L1228" s="1" t="s">
        <v>49</v>
      </c>
      <c r="M1228" s="1" t="s">
        <v>47</v>
      </c>
      <c r="N1228" s="1">
        <v>3</v>
      </c>
      <c r="O1228" s="1">
        <v>-2</v>
      </c>
      <c r="P1228" s="1">
        <v>0</v>
      </c>
      <c r="Q1228" s="1">
        <v>42</v>
      </c>
      <c r="R1228" s="1">
        <v>0</v>
      </c>
      <c r="S1228" s="1"/>
      <c r="T1228" s="1">
        <v>0</v>
      </c>
      <c r="U1228" s="1">
        <v>1</v>
      </c>
      <c r="V1228" s="1">
        <v>1142</v>
      </c>
      <c r="W1228" s="1">
        <v>8</v>
      </c>
      <c r="X1228" s="1" t="s">
        <v>70</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x14ac:dyDescent="0.3">
      <c r="A1229" s="1" t="s">
        <v>49</v>
      </c>
      <c r="B1229" s="1" t="s">
        <v>38</v>
      </c>
      <c r="C1229" s="1" t="s">
        <v>85</v>
      </c>
      <c r="D1229" s="1" t="s">
        <v>52</v>
      </c>
      <c r="E1229" s="1" t="s">
        <v>53</v>
      </c>
      <c r="F1229" s="1" t="s">
        <v>42</v>
      </c>
      <c r="G1229" s="1" t="s">
        <v>1304</v>
      </c>
      <c r="H1229" s="1">
        <v>2007</v>
      </c>
      <c r="I1229" s="1" t="s">
        <v>55</v>
      </c>
      <c r="J1229" s="1" t="s">
        <v>56</v>
      </c>
      <c r="K1229" s="1" t="s">
        <v>46</v>
      </c>
      <c r="L1229" s="1" t="s">
        <v>49</v>
      </c>
      <c r="M1229" s="1" t="s">
        <v>47</v>
      </c>
      <c r="N1229" s="1">
        <v>2</v>
      </c>
      <c r="O1229" s="1">
        <v>-2</v>
      </c>
      <c r="P1229" s="1">
        <v>0</v>
      </c>
      <c r="Q1229" s="1">
        <v>22</v>
      </c>
      <c r="R1229" s="1">
        <v>0</v>
      </c>
      <c r="S1229" s="1"/>
      <c r="T1229" s="1">
        <v>0</v>
      </c>
      <c r="U1229" s="1">
        <v>1</v>
      </c>
      <c r="V1229" s="1">
        <v>581</v>
      </c>
      <c r="W1229" s="1">
        <v>1</v>
      </c>
      <c r="X1229" s="1" t="s">
        <v>48</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x14ac:dyDescent="0.3">
      <c r="A1230" s="1" t="s">
        <v>49</v>
      </c>
      <c r="B1230" s="1" t="s">
        <v>38</v>
      </c>
      <c r="C1230" s="1" t="s">
        <v>85</v>
      </c>
      <c r="D1230" s="1" t="s">
        <v>52</v>
      </c>
      <c r="E1230" s="1" t="s">
        <v>53</v>
      </c>
      <c r="F1230" s="1" t="s">
        <v>59</v>
      </c>
      <c r="G1230" s="1" t="s">
        <v>1305</v>
      </c>
      <c r="H1230" s="1">
        <v>1982</v>
      </c>
      <c r="I1230" s="1" t="s">
        <v>55</v>
      </c>
      <c r="J1230" s="1" t="s">
        <v>61</v>
      </c>
      <c r="K1230" s="1" t="s">
        <v>46</v>
      </c>
      <c r="L1230" s="1" t="s">
        <v>49</v>
      </c>
      <c r="M1230" s="1" t="s">
        <v>47</v>
      </c>
      <c r="N1230" s="1">
        <v>6</v>
      </c>
      <c r="O1230" s="1">
        <v>-2</v>
      </c>
      <c r="P1230" s="1">
        <v>0</v>
      </c>
      <c r="Q1230" s="1">
        <v>23</v>
      </c>
      <c r="R1230" s="1">
        <v>0</v>
      </c>
      <c r="S1230" s="1"/>
      <c r="T1230" s="1">
        <v>0</v>
      </c>
      <c r="U1230" s="1">
        <v>1</v>
      </c>
      <c r="V1230" s="1">
        <v>571</v>
      </c>
      <c r="W1230" s="1">
        <v>12</v>
      </c>
      <c r="X1230" s="1" t="s">
        <v>48</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x14ac:dyDescent="0.3">
      <c r="A1231" s="1" t="s">
        <v>49</v>
      </c>
      <c r="B1231" s="1" t="s">
        <v>38</v>
      </c>
      <c r="C1231" s="1" t="s">
        <v>51</v>
      </c>
      <c r="D1231" s="1" t="s">
        <v>52</v>
      </c>
      <c r="E1231" s="1" t="s">
        <v>53</v>
      </c>
      <c r="F1231" s="1" t="s">
        <v>65</v>
      </c>
      <c r="G1231" s="1" t="s">
        <v>1306</v>
      </c>
      <c r="H1231" s="1">
        <v>1472</v>
      </c>
      <c r="I1231" s="1" t="s">
        <v>55</v>
      </c>
      <c r="J1231" s="1" t="s">
        <v>94</v>
      </c>
      <c r="K1231" s="1" t="s">
        <v>46</v>
      </c>
      <c r="L1231" s="1" t="s">
        <v>49</v>
      </c>
      <c r="M1231" s="1" t="s">
        <v>47</v>
      </c>
      <c r="N1231" s="1">
        <v>2</v>
      </c>
      <c r="O1231" s="1">
        <v>-2</v>
      </c>
      <c r="P1231" s="1">
        <v>0</v>
      </c>
      <c r="Q1231" s="1">
        <v>53</v>
      </c>
      <c r="R1231" s="1">
        <v>0</v>
      </c>
      <c r="S1231" s="1"/>
      <c r="T1231" s="1">
        <v>0</v>
      </c>
      <c r="U1231" s="1">
        <v>1</v>
      </c>
      <c r="V1231" s="1">
        <v>447</v>
      </c>
      <c r="W1231" s="1">
        <v>2</v>
      </c>
      <c r="X1231" s="1" t="s">
        <v>70</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x14ac:dyDescent="0.3">
      <c r="A1232" s="1" t="s">
        <v>49</v>
      </c>
      <c r="B1232" s="1" t="s">
        <v>38</v>
      </c>
      <c r="C1232" s="1" t="s">
        <v>62</v>
      </c>
      <c r="D1232" s="1" t="s">
        <v>52</v>
      </c>
      <c r="E1232" s="1" t="s">
        <v>41</v>
      </c>
      <c r="F1232" s="1" t="s">
        <v>42</v>
      </c>
      <c r="G1232" s="1" t="s">
        <v>1307</v>
      </c>
      <c r="H1232" s="1">
        <v>1453</v>
      </c>
      <c r="I1232" s="1" t="s">
        <v>55</v>
      </c>
      <c r="J1232" s="1" t="s">
        <v>45</v>
      </c>
      <c r="K1232" s="1" t="s">
        <v>72</v>
      </c>
      <c r="L1232" s="1" t="s">
        <v>49</v>
      </c>
      <c r="M1232" s="1" t="s">
        <v>47</v>
      </c>
      <c r="N1232" s="1">
        <v>5</v>
      </c>
      <c r="O1232" s="1">
        <v>-2</v>
      </c>
      <c r="P1232" s="1">
        <v>0</v>
      </c>
      <c r="Q1232" s="1">
        <v>31</v>
      </c>
      <c r="R1232" s="1">
        <v>0</v>
      </c>
      <c r="S1232" s="1"/>
      <c r="T1232" s="1">
        <v>0</v>
      </c>
      <c r="U1232" s="1">
        <v>1</v>
      </c>
      <c r="V1232" s="1">
        <v>326</v>
      </c>
      <c r="W1232" s="1">
        <v>8</v>
      </c>
      <c r="X1232" s="1" t="s">
        <v>48</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x14ac:dyDescent="0.3">
      <c r="A1233" s="1" t="s">
        <v>49</v>
      </c>
      <c r="B1233" s="1" t="s">
        <v>38</v>
      </c>
      <c r="C1233" s="1" t="s">
        <v>62</v>
      </c>
      <c r="D1233" s="1" t="s">
        <v>52</v>
      </c>
      <c r="E1233" s="1" t="s">
        <v>41</v>
      </c>
      <c r="F1233" s="1" t="s">
        <v>99</v>
      </c>
      <c r="G1233" s="1" t="s">
        <v>1308</v>
      </c>
      <c r="H1233" s="1">
        <v>1754</v>
      </c>
      <c r="I1233" s="1" t="s">
        <v>55</v>
      </c>
      <c r="J1233" s="1" t="s">
        <v>45</v>
      </c>
      <c r="K1233" s="1" t="s">
        <v>72</v>
      </c>
      <c r="L1233" s="1" t="s">
        <v>49</v>
      </c>
      <c r="M1233" s="1" t="s">
        <v>47</v>
      </c>
      <c r="N1233" s="1">
        <v>2</v>
      </c>
      <c r="O1233" s="1">
        <v>-2</v>
      </c>
      <c r="P1233" s="1">
        <v>0</v>
      </c>
      <c r="Q1233" s="1">
        <v>30</v>
      </c>
      <c r="R1233" s="1">
        <v>0</v>
      </c>
      <c r="S1233" s="1"/>
      <c r="T1233" s="1">
        <v>0</v>
      </c>
      <c r="U1233" s="1">
        <v>1</v>
      </c>
      <c r="V1233" s="1">
        <v>979</v>
      </c>
      <c r="W1233" s="1">
        <v>15</v>
      </c>
      <c r="X1233" s="1" t="s">
        <v>48</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x14ac:dyDescent="0.3">
      <c r="A1234" s="1" t="s">
        <v>49</v>
      </c>
      <c r="B1234" s="1" t="s">
        <v>38</v>
      </c>
      <c r="C1234" s="1" t="s">
        <v>39</v>
      </c>
      <c r="D1234" s="1" t="s">
        <v>52</v>
      </c>
      <c r="E1234" s="1" t="s">
        <v>41</v>
      </c>
      <c r="F1234" s="1" t="s">
        <v>42</v>
      </c>
      <c r="G1234" s="1" t="s">
        <v>1309</v>
      </c>
      <c r="H1234" s="1">
        <v>2037</v>
      </c>
      <c r="I1234" s="1" t="s">
        <v>55</v>
      </c>
      <c r="J1234" s="1" t="s">
        <v>45</v>
      </c>
      <c r="K1234" s="1" t="s">
        <v>72</v>
      </c>
      <c r="L1234" s="1" t="s">
        <v>49</v>
      </c>
      <c r="M1234" s="1" t="s">
        <v>47</v>
      </c>
      <c r="N1234" s="1">
        <v>5</v>
      </c>
      <c r="O1234" s="1">
        <v>-2</v>
      </c>
      <c r="P1234" s="1">
        <v>0</v>
      </c>
      <c r="Q1234" s="1">
        <v>41</v>
      </c>
      <c r="R1234" s="1">
        <v>0</v>
      </c>
      <c r="S1234" s="1"/>
      <c r="T1234" s="1">
        <v>0</v>
      </c>
      <c r="U1234" s="1">
        <v>1</v>
      </c>
      <c r="V1234" s="1">
        <v>930</v>
      </c>
      <c r="W1234" s="1">
        <v>3</v>
      </c>
      <c r="X1234" s="1" t="s">
        <v>70</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x14ac:dyDescent="0.3">
      <c r="A1235" s="1" t="s">
        <v>49</v>
      </c>
      <c r="B1235" s="1" t="s">
        <v>38</v>
      </c>
      <c r="C1235" s="1" t="s">
        <v>62</v>
      </c>
      <c r="D1235" s="1" t="s">
        <v>52</v>
      </c>
      <c r="E1235" s="1" t="s">
        <v>41</v>
      </c>
      <c r="F1235" s="1" t="s">
        <v>65</v>
      </c>
      <c r="G1235" s="1" t="s">
        <v>1310</v>
      </c>
      <c r="H1235" s="1">
        <v>1951</v>
      </c>
      <c r="I1235" s="1" t="s">
        <v>55</v>
      </c>
      <c r="J1235" s="1" t="s">
        <v>45</v>
      </c>
      <c r="K1235" s="1" t="s">
        <v>72</v>
      </c>
      <c r="L1235" s="1" t="s">
        <v>49</v>
      </c>
      <c r="M1235" s="1" t="s">
        <v>47</v>
      </c>
      <c r="N1235" s="1">
        <v>2</v>
      </c>
      <c r="O1235" s="1">
        <v>-2</v>
      </c>
      <c r="P1235" s="1">
        <v>0</v>
      </c>
      <c r="Q1235" s="1">
        <v>34</v>
      </c>
      <c r="R1235" s="1">
        <v>0</v>
      </c>
      <c r="S1235" s="1"/>
      <c r="T1235" s="1">
        <v>0</v>
      </c>
      <c r="U1235" s="1">
        <v>1</v>
      </c>
      <c r="V1235" s="1">
        <v>1239</v>
      </c>
      <c r="W1235" s="1">
        <v>13</v>
      </c>
      <c r="X1235" s="1" t="s">
        <v>64</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x14ac:dyDescent="0.3">
      <c r="A1236" s="1" t="s">
        <v>49</v>
      </c>
      <c r="B1236" s="1" t="s">
        <v>38</v>
      </c>
      <c r="C1236" s="1" t="s">
        <v>62</v>
      </c>
      <c r="D1236" s="1" t="s">
        <v>52</v>
      </c>
      <c r="E1236" s="1" t="s">
        <v>41</v>
      </c>
      <c r="F1236" s="1" t="s">
        <v>42</v>
      </c>
      <c r="G1236" s="1" t="s">
        <v>1311</v>
      </c>
      <c r="H1236" s="1">
        <v>1497</v>
      </c>
      <c r="I1236" s="1" t="s">
        <v>55</v>
      </c>
      <c r="J1236" s="1" t="s">
        <v>45</v>
      </c>
      <c r="K1236" s="1" t="s">
        <v>72</v>
      </c>
      <c r="L1236" s="1" t="s">
        <v>49</v>
      </c>
      <c r="M1236" s="1" t="s">
        <v>47</v>
      </c>
      <c r="N1236" s="1">
        <v>3</v>
      </c>
      <c r="O1236" s="1">
        <v>-2</v>
      </c>
      <c r="P1236" s="1">
        <v>0</v>
      </c>
      <c r="Q1236" s="1">
        <v>29</v>
      </c>
      <c r="R1236" s="1">
        <v>0</v>
      </c>
      <c r="S1236" s="1"/>
      <c r="T1236" s="1">
        <v>0</v>
      </c>
      <c r="U1236" s="1">
        <v>1</v>
      </c>
      <c r="V1236" s="1">
        <v>1246</v>
      </c>
      <c r="W1236" s="1">
        <v>19</v>
      </c>
      <c r="X1236" s="1" t="s">
        <v>70</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x14ac:dyDescent="0.3">
      <c r="A1237" s="1" t="s">
        <v>49</v>
      </c>
      <c r="B1237" s="1" t="s">
        <v>38</v>
      </c>
      <c r="C1237" s="1" t="s">
        <v>62</v>
      </c>
      <c r="D1237" s="1" t="s">
        <v>52</v>
      </c>
      <c r="E1237" s="1" t="s">
        <v>41</v>
      </c>
      <c r="F1237" s="1" t="s">
        <v>65</v>
      </c>
      <c r="G1237" s="1" t="s">
        <v>1312</v>
      </c>
      <c r="H1237" s="1">
        <v>1670</v>
      </c>
      <c r="I1237" s="1" t="s">
        <v>55</v>
      </c>
      <c r="J1237" s="1" t="s">
        <v>45</v>
      </c>
      <c r="K1237" s="1" t="s">
        <v>72</v>
      </c>
      <c r="L1237" s="1" t="s">
        <v>49</v>
      </c>
      <c r="M1237" s="1" t="s">
        <v>47</v>
      </c>
      <c r="N1237" s="1">
        <v>5</v>
      </c>
      <c r="O1237" s="1">
        <v>-2</v>
      </c>
      <c r="P1237" s="1">
        <v>0</v>
      </c>
      <c r="Q1237" s="1">
        <v>33</v>
      </c>
      <c r="R1237" s="1">
        <v>0</v>
      </c>
      <c r="S1237" s="1"/>
      <c r="T1237" s="1">
        <v>0</v>
      </c>
      <c r="U1237" s="1">
        <v>1</v>
      </c>
      <c r="V1237" s="1">
        <v>392</v>
      </c>
      <c r="W1237" s="1">
        <v>2</v>
      </c>
      <c r="X1237" s="1" t="s">
        <v>64</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x14ac:dyDescent="0.3">
      <c r="A1238" s="1" t="s">
        <v>49</v>
      </c>
      <c r="B1238" s="1" t="s">
        <v>38</v>
      </c>
      <c r="C1238" s="1" t="s">
        <v>51</v>
      </c>
      <c r="D1238" s="1" t="s">
        <v>52</v>
      </c>
      <c r="E1238" s="1" t="s">
        <v>41</v>
      </c>
      <c r="F1238" s="1" t="s">
        <v>99</v>
      </c>
      <c r="G1238" s="1" t="s">
        <v>1313</v>
      </c>
      <c r="H1238" s="1">
        <v>1466</v>
      </c>
      <c r="I1238" s="1" t="s">
        <v>55</v>
      </c>
      <c r="J1238" s="1" t="s">
        <v>45</v>
      </c>
      <c r="K1238" s="1" t="s">
        <v>72</v>
      </c>
      <c r="L1238" s="1" t="s">
        <v>49</v>
      </c>
      <c r="M1238" s="1" t="s">
        <v>47</v>
      </c>
      <c r="N1238" s="1">
        <v>3</v>
      </c>
      <c r="O1238" s="1">
        <v>-2</v>
      </c>
      <c r="P1238" s="1">
        <v>0</v>
      </c>
      <c r="Q1238" s="1">
        <v>48</v>
      </c>
      <c r="R1238" s="1">
        <v>0</v>
      </c>
      <c r="S1238" s="1"/>
      <c r="T1238" s="1">
        <v>0</v>
      </c>
      <c r="U1238" s="1">
        <v>1</v>
      </c>
      <c r="V1238" s="1">
        <v>1221</v>
      </c>
      <c r="W1238" s="1">
        <v>7</v>
      </c>
      <c r="X1238" s="1" t="s">
        <v>70</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x14ac:dyDescent="0.3">
      <c r="A1239" s="1" t="s">
        <v>49</v>
      </c>
      <c r="B1239" s="1" t="s">
        <v>38</v>
      </c>
      <c r="C1239" s="1" t="s">
        <v>39</v>
      </c>
      <c r="D1239" s="1" t="s">
        <v>52</v>
      </c>
      <c r="E1239" s="1" t="s">
        <v>41</v>
      </c>
      <c r="F1239" s="1" t="s">
        <v>65</v>
      </c>
      <c r="G1239" s="1" t="s">
        <v>1314</v>
      </c>
      <c r="H1239" s="1">
        <v>1548</v>
      </c>
      <c r="I1239" s="1" t="s">
        <v>55</v>
      </c>
      <c r="J1239" s="1" t="s">
        <v>45</v>
      </c>
      <c r="K1239" s="1" t="s">
        <v>57</v>
      </c>
      <c r="L1239" s="1" t="s">
        <v>49</v>
      </c>
      <c r="M1239" s="1" t="s">
        <v>47</v>
      </c>
      <c r="N1239" s="1">
        <v>5</v>
      </c>
      <c r="O1239" s="1">
        <v>-2</v>
      </c>
      <c r="P1239" s="1">
        <v>0</v>
      </c>
      <c r="Q1239" s="1">
        <v>40</v>
      </c>
      <c r="R1239" s="1">
        <v>0</v>
      </c>
      <c r="S1239" s="1"/>
      <c r="T1239" s="1">
        <v>0</v>
      </c>
      <c r="U1239" s="1">
        <v>1</v>
      </c>
      <c r="V1239" s="1">
        <v>1342</v>
      </c>
      <c r="W1239" s="1">
        <v>9</v>
      </c>
      <c r="X1239" s="1" t="s">
        <v>48</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x14ac:dyDescent="0.3">
      <c r="A1240" s="1" t="s">
        <v>49</v>
      </c>
      <c r="B1240" s="1" t="s">
        <v>38</v>
      </c>
      <c r="C1240" s="1" t="s">
        <v>62</v>
      </c>
      <c r="D1240" s="1" t="s">
        <v>52</v>
      </c>
      <c r="E1240" s="1" t="s">
        <v>41</v>
      </c>
      <c r="F1240" s="1" t="s">
        <v>42</v>
      </c>
      <c r="G1240" s="1" t="s">
        <v>1315</v>
      </c>
      <c r="H1240" s="1">
        <v>1560</v>
      </c>
      <c r="I1240" s="1" t="s">
        <v>55</v>
      </c>
      <c r="J1240" s="1" t="s">
        <v>45</v>
      </c>
      <c r="K1240" s="1" t="s">
        <v>57</v>
      </c>
      <c r="L1240" s="1" t="s">
        <v>49</v>
      </c>
      <c r="M1240" s="1" t="s">
        <v>47</v>
      </c>
      <c r="N1240" s="1">
        <v>6</v>
      </c>
      <c r="O1240" s="1">
        <v>-2</v>
      </c>
      <c r="P1240" s="1">
        <v>0</v>
      </c>
      <c r="Q1240" s="1">
        <v>33</v>
      </c>
      <c r="R1240" s="1">
        <v>0</v>
      </c>
      <c r="S1240" s="1"/>
      <c r="T1240" s="1">
        <v>0</v>
      </c>
      <c r="U1240" s="1">
        <v>1</v>
      </c>
      <c r="V1240" s="1">
        <v>1242</v>
      </c>
      <c r="W1240" s="1">
        <v>8</v>
      </c>
      <c r="X1240" s="1" t="s">
        <v>64</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x14ac:dyDescent="0.3">
      <c r="A1241" s="1" t="s">
        <v>49</v>
      </c>
      <c r="B1241" s="1" t="s">
        <v>38</v>
      </c>
      <c r="C1241" s="1" t="s">
        <v>62</v>
      </c>
      <c r="D1241" s="1" t="s">
        <v>52</v>
      </c>
      <c r="E1241" s="1" t="s">
        <v>41</v>
      </c>
      <c r="F1241" s="1" t="s">
        <v>42</v>
      </c>
      <c r="G1241" s="1" t="s">
        <v>1316</v>
      </c>
      <c r="H1241" s="1">
        <v>1996</v>
      </c>
      <c r="I1241" s="1" t="s">
        <v>55</v>
      </c>
      <c r="J1241" s="1" t="s">
        <v>92</v>
      </c>
      <c r="K1241" s="1" t="s">
        <v>57</v>
      </c>
      <c r="L1241" s="1" t="s">
        <v>49</v>
      </c>
      <c r="M1241" s="1" t="s">
        <v>47</v>
      </c>
      <c r="N1241" s="1">
        <v>1</v>
      </c>
      <c r="O1241" s="1">
        <v>-2</v>
      </c>
      <c r="P1241" s="1">
        <v>0</v>
      </c>
      <c r="Q1241" s="1">
        <v>31</v>
      </c>
      <c r="R1241" s="1">
        <v>0</v>
      </c>
      <c r="S1241" s="1"/>
      <c r="T1241" s="1">
        <v>0</v>
      </c>
      <c r="U1241" s="1">
        <v>1</v>
      </c>
      <c r="V1241" s="1">
        <v>1154</v>
      </c>
      <c r="W1241" s="1">
        <v>2</v>
      </c>
      <c r="X1241" s="1" t="s">
        <v>48</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x14ac:dyDescent="0.3">
      <c r="A1242" s="1" t="s">
        <v>49</v>
      </c>
      <c r="B1242" s="1" t="s">
        <v>38</v>
      </c>
      <c r="C1242" s="1" t="s">
        <v>62</v>
      </c>
      <c r="D1242" s="1" t="s">
        <v>52</v>
      </c>
      <c r="E1242" s="1" t="s">
        <v>41</v>
      </c>
      <c r="F1242" s="1" t="s">
        <v>106</v>
      </c>
      <c r="G1242" s="1" t="s">
        <v>1317</v>
      </c>
      <c r="H1242" s="1">
        <v>1749</v>
      </c>
      <c r="I1242" s="1" t="s">
        <v>55</v>
      </c>
      <c r="J1242" s="1" t="s">
        <v>45</v>
      </c>
      <c r="K1242" s="1" t="s">
        <v>57</v>
      </c>
      <c r="L1242" s="1" t="s">
        <v>49</v>
      </c>
      <c r="M1242" s="1" t="s">
        <v>47</v>
      </c>
      <c r="N1242" s="1">
        <v>3</v>
      </c>
      <c r="O1242" s="1">
        <v>-2</v>
      </c>
      <c r="P1242" s="1">
        <v>0</v>
      </c>
      <c r="Q1242" s="1">
        <v>31</v>
      </c>
      <c r="R1242" s="1">
        <v>0</v>
      </c>
      <c r="S1242" s="1"/>
      <c r="T1242" s="1">
        <v>0</v>
      </c>
      <c r="U1242" s="1">
        <v>1</v>
      </c>
      <c r="V1242" s="1">
        <v>1003</v>
      </c>
      <c r="W1242" s="1">
        <v>5</v>
      </c>
      <c r="X1242" s="1" t="s">
        <v>70</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x14ac:dyDescent="0.3">
      <c r="A1243" s="1" t="s">
        <v>49</v>
      </c>
      <c r="B1243" s="1" t="s">
        <v>38</v>
      </c>
      <c r="C1243" s="1" t="s">
        <v>62</v>
      </c>
      <c r="D1243" s="1" t="s">
        <v>52</v>
      </c>
      <c r="E1243" s="1" t="s">
        <v>41</v>
      </c>
      <c r="F1243" s="1" t="s">
        <v>65</v>
      </c>
      <c r="G1243" s="1" t="s">
        <v>1318</v>
      </c>
      <c r="H1243" s="1">
        <v>2013</v>
      </c>
      <c r="I1243" s="1" t="s">
        <v>55</v>
      </c>
      <c r="J1243" s="1" t="s">
        <v>92</v>
      </c>
      <c r="K1243" s="1" t="s">
        <v>57</v>
      </c>
      <c r="L1243" s="1" t="s">
        <v>49</v>
      </c>
      <c r="M1243" s="1" t="s">
        <v>47</v>
      </c>
      <c r="N1243" s="1">
        <v>2</v>
      </c>
      <c r="O1243" s="1">
        <v>-2</v>
      </c>
      <c r="P1243" s="1">
        <v>0</v>
      </c>
      <c r="Q1243" s="1">
        <v>32</v>
      </c>
      <c r="R1243" s="1">
        <v>0</v>
      </c>
      <c r="S1243" s="1"/>
      <c r="T1243" s="1">
        <v>0</v>
      </c>
      <c r="U1243" s="1">
        <v>1</v>
      </c>
      <c r="V1243" s="1">
        <v>234</v>
      </c>
      <c r="W1243" s="1">
        <v>1</v>
      </c>
      <c r="X1243" s="1" t="s">
        <v>64</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x14ac:dyDescent="0.3">
      <c r="A1244" s="1" t="s">
        <v>49</v>
      </c>
      <c r="B1244" s="1" t="s">
        <v>38</v>
      </c>
      <c r="C1244" s="1" t="s">
        <v>39</v>
      </c>
      <c r="D1244" s="1" t="s">
        <v>52</v>
      </c>
      <c r="E1244" s="1" t="s">
        <v>41</v>
      </c>
      <c r="F1244" s="1" t="s">
        <v>65</v>
      </c>
      <c r="G1244" s="1" t="s">
        <v>1319</v>
      </c>
      <c r="H1244" s="1">
        <v>1945</v>
      </c>
      <c r="I1244" s="1" t="s">
        <v>55</v>
      </c>
      <c r="J1244" s="1" t="s">
        <v>45</v>
      </c>
      <c r="K1244" s="1" t="s">
        <v>57</v>
      </c>
      <c r="L1244" s="1" t="s">
        <v>49</v>
      </c>
      <c r="M1244" s="1" t="s">
        <v>47</v>
      </c>
      <c r="N1244" s="1">
        <v>2</v>
      </c>
      <c r="O1244" s="1">
        <v>-2</v>
      </c>
      <c r="P1244" s="1">
        <v>0</v>
      </c>
      <c r="Q1244" s="1">
        <v>35</v>
      </c>
      <c r="R1244" s="1">
        <v>0</v>
      </c>
      <c r="S1244" s="1"/>
      <c r="T1244" s="1">
        <v>0</v>
      </c>
      <c r="U1244" s="1">
        <v>1</v>
      </c>
      <c r="V1244" s="1">
        <v>682</v>
      </c>
      <c r="W1244" s="1">
        <v>18</v>
      </c>
      <c r="X1244" s="1" t="s">
        <v>64</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x14ac:dyDescent="0.3">
      <c r="A1245" s="1" t="s">
        <v>49</v>
      </c>
      <c r="B1245" s="1" t="s">
        <v>38</v>
      </c>
      <c r="C1245" s="1" t="s">
        <v>62</v>
      </c>
      <c r="D1245" s="1" t="s">
        <v>52</v>
      </c>
      <c r="E1245" s="1" t="s">
        <v>41</v>
      </c>
      <c r="F1245" s="1" t="s">
        <v>106</v>
      </c>
      <c r="G1245" s="1" t="s">
        <v>1320</v>
      </c>
      <c r="H1245" s="1">
        <v>1568</v>
      </c>
      <c r="I1245" s="1" t="s">
        <v>55</v>
      </c>
      <c r="J1245" s="1" t="s">
        <v>45</v>
      </c>
      <c r="K1245" s="1" t="s">
        <v>57</v>
      </c>
      <c r="L1245" s="1" t="s">
        <v>49</v>
      </c>
      <c r="M1245" s="1" t="s">
        <v>47</v>
      </c>
      <c r="N1245" s="1">
        <v>3</v>
      </c>
      <c r="O1245" s="1">
        <v>-2</v>
      </c>
      <c r="P1245" s="1">
        <v>0</v>
      </c>
      <c r="Q1245" s="1">
        <v>30</v>
      </c>
      <c r="R1245" s="1">
        <v>0</v>
      </c>
      <c r="S1245" s="1"/>
      <c r="T1245" s="1">
        <v>0</v>
      </c>
      <c r="U1245" s="1">
        <v>1</v>
      </c>
      <c r="V1245" s="1">
        <v>1288</v>
      </c>
      <c r="W1245" s="1">
        <v>29</v>
      </c>
      <c r="X1245" s="1" t="s">
        <v>64</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x14ac:dyDescent="0.3">
      <c r="A1246" s="1" t="s">
        <v>49</v>
      </c>
      <c r="B1246" s="1" t="s">
        <v>38</v>
      </c>
      <c r="C1246" s="1" t="s">
        <v>39</v>
      </c>
      <c r="D1246" s="1" t="s">
        <v>52</v>
      </c>
      <c r="E1246" s="1" t="s">
        <v>41</v>
      </c>
      <c r="F1246" s="1" t="s">
        <v>42</v>
      </c>
      <c r="G1246" s="1" t="s">
        <v>1321</v>
      </c>
      <c r="H1246" s="1">
        <v>1582</v>
      </c>
      <c r="I1246" s="1" t="s">
        <v>55</v>
      </c>
      <c r="J1246" s="1" t="s">
        <v>45</v>
      </c>
      <c r="K1246" s="1" t="s">
        <v>57</v>
      </c>
      <c r="L1246" s="1" t="s">
        <v>49</v>
      </c>
      <c r="M1246" s="1" t="s">
        <v>47</v>
      </c>
      <c r="N1246" s="1">
        <v>3</v>
      </c>
      <c r="O1246" s="1">
        <v>-2</v>
      </c>
      <c r="P1246" s="1">
        <v>0</v>
      </c>
      <c r="Q1246" s="1">
        <v>38</v>
      </c>
      <c r="R1246" s="1">
        <v>0</v>
      </c>
      <c r="S1246" s="1"/>
      <c r="T1246" s="1">
        <v>0</v>
      </c>
      <c r="U1246" s="1">
        <v>1</v>
      </c>
      <c r="V1246" s="1">
        <v>1245</v>
      </c>
      <c r="W1246" s="1">
        <v>14</v>
      </c>
      <c r="X1246" s="1" t="s">
        <v>70</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x14ac:dyDescent="0.3">
      <c r="A1247" s="1" t="s">
        <v>49</v>
      </c>
      <c r="B1247" s="1" t="s">
        <v>38</v>
      </c>
      <c r="C1247" s="1" t="s">
        <v>62</v>
      </c>
      <c r="D1247" s="1" t="s">
        <v>52</v>
      </c>
      <c r="E1247" s="1" t="s">
        <v>41</v>
      </c>
      <c r="F1247" s="1" t="s">
        <v>42</v>
      </c>
      <c r="G1247" s="1" t="s">
        <v>1322</v>
      </c>
      <c r="H1247" s="1">
        <v>1739</v>
      </c>
      <c r="I1247" s="1" t="s">
        <v>55</v>
      </c>
      <c r="J1247" s="1" t="s">
        <v>45</v>
      </c>
      <c r="K1247" s="1" t="s">
        <v>57</v>
      </c>
      <c r="L1247" s="1" t="s">
        <v>49</v>
      </c>
      <c r="M1247" s="1" t="s">
        <v>47</v>
      </c>
      <c r="N1247" s="1">
        <v>2</v>
      </c>
      <c r="O1247" s="1">
        <v>-2</v>
      </c>
      <c r="P1247" s="1">
        <v>0</v>
      </c>
      <c r="Q1247" s="1">
        <v>32</v>
      </c>
      <c r="R1247" s="1">
        <v>0</v>
      </c>
      <c r="S1247" s="1"/>
      <c r="T1247" s="1">
        <v>0</v>
      </c>
      <c r="U1247" s="1">
        <v>1</v>
      </c>
      <c r="V1247" s="1">
        <v>371</v>
      </c>
      <c r="W1247" s="1">
        <v>19</v>
      </c>
      <c r="X1247" s="1" t="s">
        <v>70</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x14ac:dyDescent="0.3">
      <c r="A1248" s="1" t="s">
        <v>49</v>
      </c>
      <c r="B1248" s="1" t="s">
        <v>38</v>
      </c>
      <c r="C1248" s="1" t="s">
        <v>39</v>
      </c>
      <c r="D1248" s="1" t="s">
        <v>52</v>
      </c>
      <c r="E1248" s="1" t="s">
        <v>41</v>
      </c>
      <c r="F1248" s="1" t="s">
        <v>42</v>
      </c>
      <c r="G1248" s="1" t="s">
        <v>1323</v>
      </c>
      <c r="H1248" s="1">
        <v>1492</v>
      </c>
      <c r="I1248" s="1" t="s">
        <v>55</v>
      </c>
      <c r="J1248" s="1" t="s">
        <v>92</v>
      </c>
      <c r="K1248" s="1" t="s">
        <v>57</v>
      </c>
      <c r="L1248" s="1" t="s">
        <v>49</v>
      </c>
      <c r="M1248" s="1" t="s">
        <v>47</v>
      </c>
      <c r="N1248" s="1">
        <v>3</v>
      </c>
      <c r="O1248" s="1">
        <v>-2</v>
      </c>
      <c r="P1248" s="1">
        <v>0</v>
      </c>
      <c r="Q1248" s="1">
        <v>35</v>
      </c>
      <c r="R1248" s="1">
        <v>0</v>
      </c>
      <c r="S1248" s="1"/>
      <c r="T1248" s="1">
        <v>0</v>
      </c>
      <c r="U1248" s="1">
        <v>1</v>
      </c>
      <c r="V1248" s="1">
        <v>660</v>
      </c>
      <c r="W1248" s="1">
        <v>7</v>
      </c>
      <c r="X1248" s="1" t="s">
        <v>58</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x14ac:dyDescent="0.3">
      <c r="A1249" s="1" t="s">
        <v>49</v>
      </c>
      <c r="B1249" s="1" t="s">
        <v>38</v>
      </c>
      <c r="C1249" s="1" t="s">
        <v>62</v>
      </c>
      <c r="D1249" s="1" t="s">
        <v>52</v>
      </c>
      <c r="E1249" s="1" t="s">
        <v>41</v>
      </c>
      <c r="F1249" s="1" t="s">
        <v>99</v>
      </c>
      <c r="G1249" s="1" t="s">
        <v>1324</v>
      </c>
      <c r="H1249" s="1">
        <v>1446</v>
      </c>
      <c r="I1249" s="1" t="s">
        <v>55</v>
      </c>
      <c r="J1249" s="1" t="s">
        <v>45</v>
      </c>
      <c r="K1249" s="1" t="s">
        <v>57</v>
      </c>
      <c r="L1249" s="1" t="s">
        <v>49</v>
      </c>
      <c r="M1249" s="1" t="s">
        <v>47</v>
      </c>
      <c r="N1249" s="1">
        <v>3</v>
      </c>
      <c r="O1249" s="1">
        <v>-2</v>
      </c>
      <c r="P1249" s="1">
        <v>0</v>
      </c>
      <c r="Q1249" s="1">
        <v>32</v>
      </c>
      <c r="R1249" s="1">
        <v>0</v>
      </c>
      <c r="S1249" s="1"/>
      <c r="T1249" s="1">
        <v>0</v>
      </c>
      <c r="U1249" s="1">
        <v>1</v>
      </c>
      <c r="V1249" s="1">
        <v>601</v>
      </c>
      <c r="W1249" s="1">
        <v>7</v>
      </c>
      <c r="X1249" s="1" t="s">
        <v>127</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x14ac:dyDescent="0.3">
      <c r="A1250" s="1" t="s">
        <v>49</v>
      </c>
      <c r="B1250" s="1" t="s">
        <v>38</v>
      </c>
      <c r="C1250" s="1" t="s">
        <v>39</v>
      </c>
      <c r="D1250" s="1" t="s">
        <v>52</v>
      </c>
      <c r="E1250" s="1" t="s">
        <v>41</v>
      </c>
      <c r="F1250" s="1" t="s">
        <v>65</v>
      </c>
      <c r="G1250" s="1" t="s">
        <v>1325</v>
      </c>
      <c r="H1250" s="1">
        <v>1588</v>
      </c>
      <c r="I1250" s="1" t="s">
        <v>55</v>
      </c>
      <c r="J1250" s="1" t="s">
        <v>45</v>
      </c>
      <c r="K1250" s="1" t="s">
        <v>57</v>
      </c>
      <c r="L1250" s="1" t="s">
        <v>49</v>
      </c>
      <c r="M1250" s="1" t="s">
        <v>47</v>
      </c>
      <c r="N1250" s="1">
        <v>3</v>
      </c>
      <c r="O1250" s="1">
        <v>-2</v>
      </c>
      <c r="P1250" s="1">
        <v>0</v>
      </c>
      <c r="Q1250" s="1">
        <v>39</v>
      </c>
      <c r="R1250" s="1">
        <v>0</v>
      </c>
      <c r="S1250" s="1"/>
      <c r="T1250" s="1">
        <v>0</v>
      </c>
      <c r="U1250" s="1">
        <v>1</v>
      </c>
      <c r="V1250" s="1">
        <v>1462</v>
      </c>
      <c r="W1250" s="1">
        <v>6</v>
      </c>
      <c r="X1250" s="1" t="s">
        <v>70</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x14ac:dyDescent="0.3">
      <c r="A1251" s="1" t="s">
        <v>49</v>
      </c>
      <c r="B1251" s="1" t="s">
        <v>38</v>
      </c>
      <c r="C1251" s="1" t="s">
        <v>39</v>
      </c>
      <c r="D1251" s="1" t="s">
        <v>52</v>
      </c>
      <c r="E1251" s="1" t="s">
        <v>41</v>
      </c>
      <c r="F1251" s="1" t="s">
        <v>99</v>
      </c>
      <c r="G1251" s="1" t="s">
        <v>1326</v>
      </c>
      <c r="H1251" s="1">
        <v>1787</v>
      </c>
      <c r="I1251" s="1" t="s">
        <v>55</v>
      </c>
      <c r="J1251" s="1" t="s">
        <v>45</v>
      </c>
      <c r="K1251" s="1" t="s">
        <v>57</v>
      </c>
      <c r="L1251" s="1" t="s">
        <v>49</v>
      </c>
      <c r="M1251" s="1" t="s">
        <v>47</v>
      </c>
      <c r="N1251" s="1">
        <v>2</v>
      </c>
      <c r="O1251" s="1">
        <v>-2</v>
      </c>
      <c r="P1251" s="1">
        <v>0</v>
      </c>
      <c r="Q1251" s="1">
        <v>37</v>
      </c>
      <c r="R1251" s="1">
        <v>0</v>
      </c>
      <c r="S1251" s="1"/>
      <c r="T1251" s="1">
        <v>0</v>
      </c>
      <c r="U1251" s="1">
        <v>1</v>
      </c>
      <c r="V1251" s="1">
        <v>589</v>
      </c>
      <c r="W1251" s="1">
        <v>9</v>
      </c>
      <c r="X1251" s="1" t="s">
        <v>48</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x14ac:dyDescent="0.3">
      <c r="A1252" s="1" t="s">
        <v>49</v>
      </c>
      <c r="B1252" s="1" t="s">
        <v>38</v>
      </c>
      <c r="C1252" s="1" t="s">
        <v>39</v>
      </c>
      <c r="D1252" s="1" t="s">
        <v>52</v>
      </c>
      <c r="E1252" s="1" t="s">
        <v>41</v>
      </c>
      <c r="F1252" s="1" t="s">
        <v>99</v>
      </c>
      <c r="G1252" s="1" t="s">
        <v>1327</v>
      </c>
      <c r="H1252" s="1">
        <v>1908</v>
      </c>
      <c r="I1252" s="1" t="s">
        <v>55</v>
      </c>
      <c r="J1252" s="1" t="s">
        <v>45</v>
      </c>
      <c r="K1252" s="1" t="s">
        <v>57</v>
      </c>
      <c r="L1252" s="1" t="s">
        <v>49</v>
      </c>
      <c r="M1252" s="1" t="s">
        <v>47</v>
      </c>
      <c r="N1252" s="1">
        <v>1</v>
      </c>
      <c r="O1252" s="1">
        <v>-2</v>
      </c>
      <c r="P1252" s="1">
        <v>0</v>
      </c>
      <c r="Q1252" s="1">
        <v>36</v>
      </c>
      <c r="R1252" s="1">
        <v>0</v>
      </c>
      <c r="S1252" s="1"/>
      <c r="T1252" s="1">
        <v>0</v>
      </c>
      <c r="U1252" s="1">
        <v>1</v>
      </c>
      <c r="V1252" s="1">
        <v>335</v>
      </c>
      <c r="W1252" s="1">
        <v>17</v>
      </c>
      <c r="X1252" s="1" t="s">
        <v>48</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x14ac:dyDescent="0.3">
      <c r="A1253" s="1" t="s">
        <v>49</v>
      </c>
      <c r="B1253" s="1" t="s">
        <v>38</v>
      </c>
      <c r="C1253" s="1" t="s">
        <v>39</v>
      </c>
      <c r="D1253" s="1" t="s">
        <v>52</v>
      </c>
      <c r="E1253" s="1" t="s">
        <v>41</v>
      </c>
      <c r="F1253" s="1" t="s">
        <v>42</v>
      </c>
      <c r="G1253" s="1" t="s">
        <v>1328</v>
      </c>
      <c r="H1253" s="1">
        <v>1995</v>
      </c>
      <c r="I1253" s="1" t="s">
        <v>55</v>
      </c>
      <c r="J1253" s="1" t="s">
        <v>45</v>
      </c>
      <c r="K1253" s="1" t="s">
        <v>57</v>
      </c>
      <c r="L1253" s="1" t="s">
        <v>49</v>
      </c>
      <c r="M1253" s="1" t="s">
        <v>47</v>
      </c>
      <c r="N1253" s="1">
        <v>3</v>
      </c>
      <c r="O1253" s="1">
        <v>-2</v>
      </c>
      <c r="P1253" s="1">
        <v>0</v>
      </c>
      <c r="Q1253" s="1">
        <v>38</v>
      </c>
      <c r="R1253" s="1">
        <v>0</v>
      </c>
      <c r="S1253" s="1"/>
      <c r="T1253" s="1">
        <v>0</v>
      </c>
      <c r="U1253" s="1">
        <v>1</v>
      </c>
      <c r="V1253" s="1">
        <v>1321</v>
      </c>
      <c r="W1253" s="1">
        <v>1</v>
      </c>
      <c r="X1253" s="1" t="s">
        <v>64</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x14ac:dyDescent="0.3">
      <c r="A1254" s="1" t="s">
        <v>49</v>
      </c>
      <c r="B1254" s="1" t="s">
        <v>38</v>
      </c>
      <c r="C1254" s="1" t="s">
        <v>62</v>
      </c>
      <c r="D1254" s="1" t="s">
        <v>52</v>
      </c>
      <c r="E1254" s="1" t="s">
        <v>41</v>
      </c>
      <c r="F1254" s="1" t="s">
        <v>42</v>
      </c>
      <c r="G1254" s="1" t="s">
        <v>1329</v>
      </c>
      <c r="H1254" s="1">
        <v>1479</v>
      </c>
      <c r="I1254" s="1" t="s">
        <v>55</v>
      </c>
      <c r="J1254" s="1" t="s">
        <v>45</v>
      </c>
      <c r="K1254" s="1" t="s">
        <v>57</v>
      </c>
      <c r="L1254" s="1" t="s">
        <v>49</v>
      </c>
      <c r="M1254" s="1" t="s">
        <v>47</v>
      </c>
      <c r="N1254" s="1">
        <v>2</v>
      </c>
      <c r="O1254" s="1">
        <v>-2</v>
      </c>
      <c r="P1254" s="1">
        <v>0</v>
      </c>
      <c r="Q1254" s="1">
        <v>30</v>
      </c>
      <c r="R1254" s="1">
        <v>0</v>
      </c>
      <c r="S1254" s="1"/>
      <c r="T1254" s="1">
        <v>0</v>
      </c>
      <c r="U1254" s="1">
        <v>1</v>
      </c>
      <c r="V1254" s="1">
        <v>1358</v>
      </c>
      <c r="W1254" s="1">
        <v>16</v>
      </c>
      <c r="X1254" s="1" t="s">
        <v>58</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x14ac:dyDescent="0.3">
      <c r="A1255" s="1" t="s">
        <v>49</v>
      </c>
      <c r="B1255" s="1" t="s">
        <v>38</v>
      </c>
      <c r="C1255" s="1" t="s">
        <v>39</v>
      </c>
      <c r="D1255" s="1" t="s">
        <v>52</v>
      </c>
      <c r="E1255" s="1" t="s">
        <v>41</v>
      </c>
      <c r="F1255" s="1" t="s">
        <v>42</v>
      </c>
      <c r="G1255" s="1" t="s">
        <v>1330</v>
      </c>
      <c r="H1255" s="1">
        <v>1961</v>
      </c>
      <c r="I1255" s="1" t="s">
        <v>55</v>
      </c>
      <c r="J1255" s="1" t="s">
        <v>92</v>
      </c>
      <c r="K1255" s="1" t="s">
        <v>46</v>
      </c>
      <c r="L1255" s="1" t="s">
        <v>49</v>
      </c>
      <c r="M1255" s="1" t="s">
        <v>47</v>
      </c>
      <c r="N1255" s="1">
        <v>3</v>
      </c>
      <c r="O1255" s="1">
        <v>-2</v>
      </c>
      <c r="P1255" s="1">
        <v>0</v>
      </c>
      <c r="Q1255" s="1">
        <v>38</v>
      </c>
      <c r="R1255" s="1">
        <v>0</v>
      </c>
      <c r="S1255" s="1"/>
      <c r="T1255" s="1">
        <v>0</v>
      </c>
      <c r="U1255" s="1">
        <v>1</v>
      </c>
      <c r="V1255" s="1">
        <v>1404</v>
      </c>
      <c r="W1255" s="1">
        <v>1</v>
      </c>
      <c r="X1255" s="1" t="s">
        <v>70</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x14ac:dyDescent="0.3">
      <c r="A1256" s="1" t="s">
        <v>49</v>
      </c>
      <c r="B1256" s="1" t="s">
        <v>38</v>
      </c>
      <c r="C1256" s="1" t="s">
        <v>39</v>
      </c>
      <c r="D1256" s="1" t="s">
        <v>52</v>
      </c>
      <c r="E1256" s="1" t="s">
        <v>41</v>
      </c>
      <c r="F1256" s="1" t="s">
        <v>99</v>
      </c>
      <c r="G1256" s="1" t="s">
        <v>1331</v>
      </c>
      <c r="H1256" s="1">
        <v>1975</v>
      </c>
      <c r="I1256" s="1" t="s">
        <v>55</v>
      </c>
      <c r="J1256" s="1" t="s">
        <v>45</v>
      </c>
      <c r="K1256" s="1" t="s">
        <v>46</v>
      </c>
      <c r="L1256" s="1" t="s">
        <v>49</v>
      </c>
      <c r="M1256" s="1" t="s">
        <v>47</v>
      </c>
      <c r="N1256" s="1">
        <v>3</v>
      </c>
      <c r="O1256" s="1">
        <v>-2</v>
      </c>
      <c r="P1256" s="1">
        <v>0</v>
      </c>
      <c r="Q1256" s="1">
        <v>39</v>
      </c>
      <c r="R1256" s="1">
        <v>0</v>
      </c>
      <c r="S1256" s="1"/>
      <c r="T1256" s="1">
        <v>0</v>
      </c>
      <c r="U1256" s="1">
        <v>1</v>
      </c>
      <c r="V1256" s="1">
        <v>119</v>
      </c>
      <c r="W1256" s="1">
        <v>15</v>
      </c>
      <c r="X1256" s="1" t="s">
        <v>64</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x14ac:dyDescent="0.3">
      <c r="A1257" s="1" t="s">
        <v>49</v>
      </c>
      <c r="B1257" s="1" t="s">
        <v>38</v>
      </c>
      <c r="C1257" s="1" t="s">
        <v>39</v>
      </c>
      <c r="D1257" s="1" t="s">
        <v>52</v>
      </c>
      <c r="E1257" s="1" t="s">
        <v>41</v>
      </c>
      <c r="F1257" s="1" t="s">
        <v>65</v>
      </c>
      <c r="G1257" s="1" t="s">
        <v>1332</v>
      </c>
      <c r="H1257" s="1">
        <v>1740</v>
      </c>
      <c r="I1257" s="1" t="s">
        <v>55</v>
      </c>
      <c r="J1257" s="1" t="s">
        <v>88</v>
      </c>
      <c r="K1257" s="1" t="s">
        <v>46</v>
      </c>
      <c r="L1257" s="1" t="s">
        <v>49</v>
      </c>
      <c r="M1257" s="1" t="s">
        <v>47</v>
      </c>
      <c r="N1257" s="1">
        <v>3</v>
      </c>
      <c r="O1257" s="1">
        <v>-2</v>
      </c>
      <c r="P1257" s="1">
        <v>0</v>
      </c>
      <c r="Q1257" s="1">
        <v>40</v>
      </c>
      <c r="R1257" s="1">
        <v>0</v>
      </c>
      <c r="S1257" s="1"/>
      <c r="T1257" s="1">
        <v>0</v>
      </c>
      <c r="U1257" s="1">
        <v>1</v>
      </c>
      <c r="V1257" s="1">
        <v>611</v>
      </c>
      <c r="W1257" s="1">
        <v>7</v>
      </c>
      <c r="X1257" s="1" t="s">
        <v>64</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x14ac:dyDescent="0.3">
      <c r="A1258" s="1" t="s">
        <v>49</v>
      </c>
      <c r="B1258" s="1" t="s">
        <v>38</v>
      </c>
      <c r="C1258" s="1" t="s">
        <v>62</v>
      </c>
      <c r="D1258" s="1" t="s">
        <v>52</v>
      </c>
      <c r="E1258" s="1" t="s">
        <v>41</v>
      </c>
      <c r="F1258" s="1" t="s">
        <v>99</v>
      </c>
      <c r="G1258" s="1" t="s">
        <v>1333</v>
      </c>
      <c r="H1258" s="1">
        <v>1924</v>
      </c>
      <c r="I1258" s="1" t="s">
        <v>55</v>
      </c>
      <c r="J1258" s="1" t="s">
        <v>45</v>
      </c>
      <c r="K1258" s="1" t="s">
        <v>46</v>
      </c>
      <c r="L1258" s="1" t="s">
        <v>49</v>
      </c>
      <c r="M1258" s="1" t="s">
        <v>47</v>
      </c>
      <c r="N1258" s="1">
        <v>2</v>
      </c>
      <c r="O1258" s="1">
        <v>-2</v>
      </c>
      <c r="P1258" s="1">
        <v>0</v>
      </c>
      <c r="Q1258" s="1">
        <v>33</v>
      </c>
      <c r="R1258" s="1">
        <v>0</v>
      </c>
      <c r="S1258" s="1"/>
      <c r="T1258" s="1">
        <v>0</v>
      </c>
      <c r="U1258" s="1">
        <v>1</v>
      </c>
      <c r="V1258" s="1">
        <v>217</v>
      </c>
      <c r="W1258" s="1">
        <v>10</v>
      </c>
      <c r="X1258" s="1" t="s">
        <v>64</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x14ac:dyDescent="0.3">
      <c r="A1259" s="1" t="s">
        <v>49</v>
      </c>
      <c r="B1259" s="1" t="s">
        <v>38</v>
      </c>
      <c r="C1259" s="1" t="s">
        <v>62</v>
      </c>
      <c r="D1259" s="1" t="s">
        <v>52</v>
      </c>
      <c r="E1259" s="1" t="s">
        <v>41</v>
      </c>
      <c r="F1259" s="1" t="s">
        <v>65</v>
      </c>
      <c r="G1259" s="1" t="s">
        <v>1334</v>
      </c>
      <c r="H1259" s="1">
        <v>1650</v>
      </c>
      <c r="I1259" s="1" t="s">
        <v>55</v>
      </c>
      <c r="J1259" s="1" t="s">
        <v>45</v>
      </c>
      <c r="K1259" s="1" t="s">
        <v>46</v>
      </c>
      <c r="L1259" s="1" t="s">
        <v>49</v>
      </c>
      <c r="M1259" s="1" t="s">
        <v>47</v>
      </c>
      <c r="N1259" s="1">
        <v>2</v>
      </c>
      <c r="O1259" s="1">
        <v>-2</v>
      </c>
      <c r="P1259" s="1">
        <v>0</v>
      </c>
      <c r="Q1259" s="1">
        <v>29</v>
      </c>
      <c r="R1259" s="1">
        <v>0</v>
      </c>
      <c r="S1259" s="1"/>
      <c r="T1259" s="1">
        <v>0</v>
      </c>
      <c r="U1259" s="1">
        <v>1</v>
      </c>
      <c r="V1259" s="1">
        <v>469</v>
      </c>
      <c r="W1259" s="1">
        <v>10</v>
      </c>
      <c r="X1259" s="1" t="s">
        <v>70</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x14ac:dyDescent="0.3">
      <c r="A1260" s="1" t="s">
        <v>49</v>
      </c>
      <c r="B1260" s="1" t="s">
        <v>38</v>
      </c>
      <c r="C1260" s="1" t="s">
        <v>62</v>
      </c>
      <c r="D1260" s="1" t="s">
        <v>52</v>
      </c>
      <c r="E1260" s="1" t="s">
        <v>41</v>
      </c>
      <c r="F1260" s="1" t="s">
        <v>65</v>
      </c>
      <c r="G1260" s="1" t="s">
        <v>1335</v>
      </c>
      <c r="H1260" s="1">
        <v>1836</v>
      </c>
      <c r="I1260" s="1" t="s">
        <v>55</v>
      </c>
      <c r="J1260" s="1" t="s">
        <v>45</v>
      </c>
      <c r="K1260" s="1" t="s">
        <v>46</v>
      </c>
      <c r="L1260" s="1" t="s">
        <v>49</v>
      </c>
      <c r="M1260" s="1" t="s">
        <v>47</v>
      </c>
      <c r="N1260" s="1">
        <v>4</v>
      </c>
      <c r="O1260" s="1">
        <v>-2</v>
      </c>
      <c r="P1260" s="1">
        <v>0</v>
      </c>
      <c r="Q1260" s="1">
        <v>26</v>
      </c>
      <c r="R1260" s="1">
        <v>0</v>
      </c>
      <c r="S1260" s="1"/>
      <c r="T1260" s="1">
        <v>0</v>
      </c>
      <c r="U1260" s="1">
        <v>1</v>
      </c>
      <c r="V1260" s="1">
        <v>572</v>
      </c>
      <c r="W1260" s="1">
        <v>10</v>
      </c>
      <c r="X1260" s="1" t="s">
        <v>70</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x14ac:dyDescent="0.3">
      <c r="A1261" s="1" t="s">
        <v>49</v>
      </c>
      <c r="B1261" s="1" t="s">
        <v>38</v>
      </c>
      <c r="C1261" s="1" t="s">
        <v>62</v>
      </c>
      <c r="D1261" s="1" t="s">
        <v>52</v>
      </c>
      <c r="E1261" s="1" t="s">
        <v>41</v>
      </c>
      <c r="F1261" s="1" t="s">
        <v>59</v>
      </c>
      <c r="G1261" s="1" t="s">
        <v>1336</v>
      </c>
      <c r="H1261" s="1">
        <v>1478</v>
      </c>
      <c r="I1261" s="1" t="s">
        <v>55</v>
      </c>
      <c r="J1261" s="1" t="s">
        <v>45</v>
      </c>
      <c r="K1261" s="1" t="s">
        <v>46</v>
      </c>
      <c r="L1261" s="1" t="s">
        <v>49</v>
      </c>
      <c r="M1261" s="1" t="s">
        <v>47</v>
      </c>
      <c r="N1261" s="1">
        <v>2</v>
      </c>
      <c r="O1261" s="1">
        <v>-2</v>
      </c>
      <c r="P1261" s="1">
        <v>0</v>
      </c>
      <c r="Q1261" s="1">
        <v>34</v>
      </c>
      <c r="R1261" s="1">
        <v>0</v>
      </c>
      <c r="S1261" s="1"/>
      <c r="T1261" s="1">
        <v>0</v>
      </c>
      <c r="U1261" s="1">
        <v>1</v>
      </c>
      <c r="V1261" s="1">
        <v>1326</v>
      </c>
      <c r="W1261" s="1">
        <v>3</v>
      </c>
      <c r="X1261" s="1" t="s">
        <v>70</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x14ac:dyDescent="0.3">
      <c r="A1262" s="1" t="s">
        <v>49</v>
      </c>
      <c r="B1262" s="1" t="s">
        <v>38</v>
      </c>
      <c r="C1262" s="1" t="s">
        <v>85</v>
      </c>
      <c r="D1262" s="1" t="s">
        <v>52</v>
      </c>
      <c r="E1262" s="1" t="s">
        <v>41</v>
      </c>
      <c r="F1262" s="1" t="s">
        <v>42</v>
      </c>
      <c r="G1262" s="1" t="s">
        <v>1337</v>
      </c>
      <c r="H1262" s="1">
        <v>1680</v>
      </c>
      <c r="I1262" s="1" t="s">
        <v>55</v>
      </c>
      <c r="J1262" s="1" t="s">
        <v>92</v>
      </c>
      <c r="K1262" s="1" t="s">
        <v>46</v>
      </c>
      <c r="L1262" s="1" t="s">
        <v>49</v>
      </c>
      <c r="M1262" s="1" t="s">
        <v>47</v>
      </c>
      <c r="N1262" s="1">
        <v>3</v>
      </c>
      <c r="O1262" s="1">
        <v>-2</v>
      </c>
      <c r="P1262" s="1">
        <v>0</v>
      </c>
      <c r="Q1262" s="1">
        <v>20</v>
      </c>
      <c r="R1262" s="1">
        <v>0</v>
      </c>
      <c r="S1262" s="1"/>
      <c r="T1262" s="1">
        <v>0</v>
      </c>
      <c r="U1262" s="1">
        <v>1</v>
      </c>
      <c r="V1262" s="1">
        <v>727</v>
      </c>
      <c r="W1262" s="1">
        <v>9</v>
      </c>
      <c r="X1262" s="1" t="s">
        <v>58</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x14ac:dyDescent="0.3">
      <c r="A1263" s="1" t="s">
        <v>49</v>
      </c>
      <c r="B1263" s="1" t="s">
        <v>38</v>
      </c>
      <c r="C1263" s="1" t="s">
        <v>62</v>
      </c>
      <c r="D1263" s="1" t="s">
        <v>52</v>
      </c>
      <c r="E1263" s="1" t="s">
        <v>41</v>
      </c>
      <c r="F1263" s="1" t="s">
        <v>65</v>
      </c>
      <c r="G1263" s="1" t="s">
        <v>1338</v>
      </c>
      <c r="H1263" s="1">
        <v>1469</v>
      </c>
      <c r="I1263" s="1" t="s">
        <v>55</v>
      </c>
      <c r="J1263" s="1" t="s">
        <v>45</v>
      </c>
      <c r="K1263" s="1" t="s">
        <v>46</v>
      </c>
      <c r="L1263" s="1" t="s">
        <v>49</v>
      </c>
      <c r="M1263" s="1" t="s">
        <v>47</v>
      </c>
      <c r="N1263" s="1">
        <v>4</v>
      </c>
      <c r="O1263" s="1">
        <v>-2</v>
      </c>
      <c r="P1263" s="1">
        <v>0</v>
      </c>
      <c r="Q1263" s="1">
        <v>28</v>
      </c>
      <c r="R1263" s="1">
        <v>0</v>
      </c>
      <c r="S1263" s="1"/>
      <c r="T1263" s="1">
        <v>0</v>
      </c>
      <c r="U1263" s="1">
        <v>1</v>
      </c>
      <c r="V1263" s="1">
        <v>866</v>
      </c>
      <c r="W1263" s="1">
        <v>5</v>
      </c>
      <c r="X1263" s="1" t="s">
        <v>70</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x14ac:dyDescent="0.3">
      <c r="A1264" s="1" t="s">
        <v>49</v>
      </c>
      <c r="B1264" s="1" t="s">
        <v>38</v>
      </c>
      <c r="C1264" s="1" t="s">
        <v>39</v>
      </c>
      <c r="D1264" s="1" t="s">
        <v>52</v>
      </c>
      <c r="E1264" s="1" t="s">
        <v>41</v>
      </c>
      <c r="F1264" s="1" t="s">
        <v>99</v>
      </c>
      <c r="G1264" s="1" t="s">
        <v>1339</v>
      </c>
      <c r="H1264" s="1">
        <v>1708</v>
      </c>
      <c r="I1264" s="1" t="s">
        <v>55</v>
      </c>
      <c r="J1264" s="1" t="s">
        <v>45</v>
      </c>
      <c r="K1264" s="1" t="s">
        <v>46</v>
      </c>
      <c r="L1264" s="1" t="s">
        <v>49</v>
      </c>
      <c r="M1264" s="1" t="s">
        <v>47</v>
      </c>
      <c r="N1264" s="1">
        <v>3</v>
      </c>
      <c r="O1264" s="1">
        <v>-2</v>
      </c>
      <c r="P1264" s="1">
        <v>0</v>
      </c>
      <c r="Q1264" s="1">
        <v>41</v>
      </c>
      <c r="R1264" s="1">
        <v>0</v>
      </c>
      <c r="S1264" s="1"/>
      <c r="T1264" s="1">
        <v>0</v>
      </c>
      <c r="U1264" s="1">
        <v>1</v>
      </c>
      <c r="V1264" s="1">
        <v>918</v>
      </c>
      <c r="W1264" s="1">
        <v>6</v>
      </c>
      <c r="X1264" s="1" t="s">
        <v>70</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x14ac:dyDescent="0.3">
      <c r="A1265" s="1" t="s">
        <v>49</v>
      </c>
      <c r="B1265" s="1" t="s">
        <v>38</v>
      </c>
      <c r="C1265" s="1" t="s">
        <v>62</v>
      </c>
      <c r="D1265" s="1" t="s">
        <v>52</v>
      </c>
      <c r="E1265" s="1" t="s">
        <v>41</v>
      </c>
      <c r="F1265" s="1" t="s">
        <v>99</v>
      </c>
      <c r="G1265" s="1" t="s">
        <v>1340</v>
      </c>
      <c r="H1265" s="1">
        <v>1965</v>
      </c>
      <c r="I1265" s="1" t="s">
        <v>55</v>
      </c>
      <c r="J1265" s="1" t="s">
        <v>45</v>
      </c>
      <c r="K1265" s="1" t="s">
        <v>46</v>
      </c>
      <c r="L1265" s="1" t="s">
        <v>49</v>
      </c>
      <c r="M1265" s="1" t="s">
        <v>47</v>
      </c>
      <c r="N1265" s="1">
        <v>5</v>
      </c>
      <c r="O1265" s="1">
        <v>-2</v>
      </c>
      <c r="P1265" s="1">
        <v>0</v>
      </c>
      <c r="Q1265" s="1">
        <v>27</v>
      </c>
      <c r="R1265" s="1">
        <v>0</v>
      </c>
      <c r="S1265" s="1"/>
      <c r="T1265" s="1">
        <v>0</v>
      </c>
      <c r="U1265" s="1">
        <v>1</v>
      </c>
      <c r="V1265" s="1">
        <v>954</v>
      </c>
      <c r="W1265" s="1">
        <v>9</v>
      </c>
      <c r="X1265" s="1" t="s">
        <v>70</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x14ac:dyDescent="0.3">
      <c r="A1266" s="1" t="s">
        <v>49</v>
      </c>
      <c r="B1266" s="1" t="s">
        <v>38</v>
      </c>
      <c r="C1266" s="1" t="s">
        <v>51</v>
      </c>
      <c r="D1266" s="1" t="s">
        <v>52</v>
      </c>
      <c r="E1266" s="1" t="s">
        <v>41</v>
      </c>
      <c r="F1266" s="1" t="s">
        <v>42</v>
      </c>
      <c r="G1266" s="1" t="s">
        <v>1341</v>
      </c>
      <c r="H1266" s="1">
        <v>1602</v>
      </c>
      <c r="I1266" s="1" t="s">
        <v>55</v>
      </c>
      <c r="J1266" s="1" t="s">
        <v>88</v>
      </c>
      <c r="K1266" s="1" t="s">
        <v>46</v>
      </c>
      <c r="L1266" s="1" t="s">
        <v>49</v>
      </c>
      <c r="M1266" s="1" t="s">
        <v>47</v>
      </c>
      <c r="N1266" s="1">
        <v>5</v>
      </c>
      <c r="O1266" s="1">
        <v>-2</v>
      </c>
      <c r="P1266" s="1">
        <v>0</v>
      </c>
      <c r="Q1266" s="1">
        <v>46</v>
      </c>
      <c r="R1266" s="1">
        <v>0</v>
      </c>
      <c r="S1266" s="1"/>
      <c r="T1266" s="1">
        <v>0</v>
      </c>
      <c r="U1266" s="1">
        <v>1</v>
      </c>
      <c r="V1266" s="1">
        <v>563</v>
      </c>
      <c r="W1266" s="1">
        <v>1</v>
      </c>
      <c r="X1266" s="1" t="s">
        <v>64</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x14ac:dyDescent="0.3">
      <c r="A1267" s="1" t="s">
        <v>49</v>
      </c>
      <c r="B1267" s="1" t="s">
        <v>84</v>
      </c>
      <c r="C1267" s="1" t="s">
        <v>85</v>
      </c>
      <c r="D1267" s="1" t="s">
        <v>52</v>
      </c>
      <c r="E1267" s="1" t="s">
        <v>53</v>
      </c>
      <c r="F1267" s="1" t="s">
        <v>59</v>
      </c>
      <c r="G1267" s="1" t="s">
        <v>1342</v>
      </c>
      <c r="H1267" s="1">
        <v>1605</v>
      </c>
      <c r="I1267" s="1" t="s">
        <v>44</v>
      </c>
      <c r="J1267" s="1" t="s">
        <v>56</v>
      </c>
      <c r="K1267" s="1" t="s">
        <v>57</v>
      </c>
      <c r="L1267" s="1" t="s">
        <v>37</v>
      </c>
      <c r="M1267" s="1" t="s">
        <v>47</v>
      </c>
      <c r="N1267" s="1">
        <v>2</v>
      </c>
      <c r="O1267" s="1">
        <v>-2</v>
      </c>
      <c r="P1267" s="1">
        <v>0</v>
      </c>
      <c r="Q1267" s="1">
        <v>22</v>
      </c>
      <c r="R1267" s="1">
        <v>0</v>
      </c>
      <c r="S1267" s="1"/>
      <c r="T1267" s="1">
        <v>0</v>
      </c>
      <c r="U1267" s="1">
        <v>1</v>
      </c>
      <c r="V1267" s="1">
        <v>457</v>
      </c>
      <c r="W1267" s="1">
        <v>26</v>
      </c>
      <c r="X1267" s="1" t="s">
        <v>48</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x14ac:dyDescent="0.3">
      <c r="A1268" s="1" t="s">
        <v>49</v>
      </c>
      <c r="B1268" s="1" t="s">
        <v>50</v>
      </c>
      <c r="C1268" s="1" t="s">
        <v>39</v>
      </c>
      <c r="D1268" s="1" t="s">
        <v>52</v>
      </c>
      <c r="E1268" s="1" t="s">
        <v>53</v>
      </c>
      <c r="F1268" s="1" t="s">
        <v>65</v>
      </c>
      <c r="G1268" s="1" t="s">
        <v>1343</v>
      </c>
      <c r="H1268" s="1">
        <v>1937</v>
      </c>
      <c r="I1268" s="1" t="s">
        <v>44</v>
      </c>
      <c r="J1268" s="1" t="s">
        <v>56</v>
      </c>
      <c r="K1268" s="1" t="s">
        <v>72</v>
      </c>
      <c r="L1268" s="1" t="s">
        <v>37</v>
      </c>
      <c r="M1268" s="1" t="s">
        <v>47</v>
      </c>
      <c r="N1268" s="1">
        <v>3</v>
      </c>
      <c r="O1268" s="1">
        <v>-2</v>
      </c>
      <c r="P1268" s="1">
        <v>0</v>
      </c>
      <c r="Q1268" s="1">
        <v>38</v>
      </c>
      <c r="R1268" s="1">
        <v>0</v>
      </c>
      <c r="S1268" s="1"/>
      <c r="T1268" s="1">
        <v>0</v>
      </c>
      <c r="U1268" s="1">
        <v>1</v>
      </c>
      <c r="V1268" s="1">
        <v>1394</v>
      </c>
      <c r="W1268" s="1">
        <v>8</v>
      </c>
      <c r="X1268" s="1" t="s">
        <v>70</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x14ac:dyDescent="0.3">
      <c r="A1269" s="1" t="s">
        <v>49</v>
      </c>
      <c r="B1269" s="1" t="s">
        <v>50</v>
      </c>
      <c r="C1269" s="1" t="s">
        <v>85</v>
      </c>
      <c r="D1269" s="1" t="s">
        <v>52</v>
      </c>
      <c r="E1269" s="1" t="s">
        <v>53</v>
      </c>
      <c r="F1269" s="1" t="s">
        <v>106</v>
      </c>
      <c r="G1269" s="1" t="s">
        <v>1344</v>
      </c>
      <c r="H1269" s="1">
        <v>1646</v>
      </c>
      <c r="I1269" s="1" t="s">
        <v>44</v>
      </c>
      <c r="J1269" s="1" t="s">
        <v>56</v>
      </c>
      <c r="K1269" s="1" t="s">
        <v>46</v>
      </c>
      <c r="L1269" s="1" t="s">
        <v>37</v>
      </c>
      <c r="M1269" s="1" t="s">
        <v>47</v>
      </c>
      <c r="N1269" s="1">
        <v>2</v>
      </c>
      <c r="O1269" s="1">
        <v>-2</v>
      </c>
      <c r="P1269" s="1">
        <v>0</v>
      </c>
      <c r="Q1269" s="1">
        <v>24</v>
      </c>
      <c r="R1269" s="1">
        <v>0</v>
      </c>
      <c r="S1269" s="1"/>
      <c r="T1269" s="1">
        <v>0</v>
      </c>
      <c r="U1269" s="1">
        <v>1</v>
      </c>
      <c r="V1269" s="1">
        <v>567</v>
      </c>
      <c r="W1269" s="1">
        <v>2</v>
      </c>
      <c r="X1269" s="1" t="s">
        <v>58</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x14ac:dyDescent="0.3">
      <c r="A1270" s="1" t="s">
        <v>49</v>
      </c>
      <c r="B1270" s="1" t="s">
        <v>50</v>
      </c>
      <c r="C1270" s="1" t="s">
        <v>62</v>
      </c>
      <c r="D1270" s="1" t="s">
        <v>52</v>
      </c>
      <c r="E1270" s="1" t="s">
        <v>53</v>
      </c>
      <c r="F1270" s="1" t="s">
        <v>42</v>
      </c>
      <c r="G1270" s="1" t="s">
        <v>1345</v>
      </c>
      <c r="H1270" s="1">
        <v>1850</v>
      </c>
      <c r="I1270" s="1" t="s">
        <v>44</v>
      </c>
      <c r="J1270" s="1" t="s">
        <v>61</v>
      </c>
      <c r="K1270" s="1" t="s">
        <v>46</v>
      </c>
      <c r="L1270" s="1" t="s">
        <v>37</v>
      </c>
      <c r="M1270" s="1" t="s">
        <v>47</v>
      </c>
      <c r="N1270" s="1">
        <v>3</v>
      </c>
      <c r="O1270" s="1">
        <v>-2</v>
      </c>
      <c r="P1270" s="1">
        <v>0</v>
      </c>
      <c r="Q1270" s="1">
        <v>27</v>
      </c>
      <c r="R1270" s="1">
        <v>0</v>
      </c>
      <c r="S1270" s="1"/>
      <c r="T1270" s="1">
        <v>0</v>
      </c>
      <c r="U1270" s="1">
        <v>1</v>
      </c>
      <c r="V1270" s="1">
        <v>1297</v>
      </c>
      <c r="W1270" s="1">
        <v>5</v>
      </c>
      <c r="X1270" s="1" t="s">
        <v>48</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x14ac:dyDescent="0.3">
      <c r="A1271" s="1" t="s">
        <v>49</v>
      </c>
      <c r="B1271" s="1" t="s">
        <v>38</v>
      </c>
      <c r="C1271" s="1" t="s">
        <v>39</v>
      </c>
      <c r="D1271" s="1" t="s">
        <v>52</v>
      </c>
      <c r="E1271" s="1" t="s">
        <v>154</v>
      </c>
      <c r="F1271" s="1" t="s">
        <v>42</v>
      </c>
      <c r="G1271" s="1" t="s">
        <v>1346</v>
      </c>
      <c r="H1271" s="1">
        <v>1683</v>
      </c>
      <c r="I1271" s="1" t="s">
        <v>44</v>
      </c>
      <c r="J1271" s="1" t="s">
        <v>156</v>
      </c>
      <c r="K1271" s="1" t="s">
        <v>72</v>
      </c>
      <c r="L1271" s="1" t="s">
        <v>37</v>
      </c>
      <c r="M1271" s="1" t="s">
        <v>47</v>
      </c>
      <c r="N1271" s="1">
        <v>2</v>
      </c>
      <c r="O1271" s="1">
        <v>-2</v>
      </c>
      <c r="P1271" s="1">
        <v>0</v>
      </c>
      <c r="Q1271" s="1">
        <v>44</v>
      </c>
      <c r="R1271" s="1">
        <v>0</v>
      </c>
      <c r="S1271" s="1"/>
      <c r="T1271" s="1">
        <v>0</v>
      </c>
      <c r="U1271" s="1">
        <v>1</v>
      </c>
      <c r="V1271" s="1">
        <v>528</v>
      </c>
      <c r="W1271" s="1">
        <v>1</v>
      </c>
      <c r="X1271" s="1" t="s">
        <v>70</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x14ac:dyDescent="0.3">
      <c r="A1272" s="1" t="s">
        <v>49</v>
      </c>
      <c r="B1272" s="1" t="s">
        <v>38</v>
      </c>
      <c r="C1272" s="1" t="s">
        <v>39</v>
      </c>
      <c r="D1272" s="1" t="s">
        <v>52</v>
      </c>
      <c r="E1272" s="1" t="s">
        <v>154</v>
      </c>
      <c r="F1272" s="1" t="s">
        <v>42</v>
      </c>
      <c r="G1272" s="1" t="s">
        <v>1347</v>
      </c>
      <c r="H1272" s="1">
        <v>2040</v>
      </c>
      <c r="I1272" s="1" t="s">
        <v>44</v>
      </c>
      <c r="J1272" s="1" t="s">
        <v>156</v>
      </c>
      <c r="K1272" s="1" t="s">
        <v>46</v>
      </c>
      <c r="L1272" s="1" t="s">
        <v>37</v>
      </c>
      <c r="M1272" s="1" t="s">
        <v>47</v>
      </c>
      <c r="N1272" s="1">
        <v>2</v>
      </c>
      <c r="O1272" s="1">
        <v>-2</v>
      </c>
      <c r="P1272" s="1">
        <v>0</v>
      </c>
      <c r="Q1272" s="1">
        <v>35</v>
      </c>
      <c r="R1272" s="1">
        <v>0</v>
      </c>
      <c r="S1272" s="1"/>
      <c r="T1272" s="1">
        <v>0</v>
      </c>
      <c r="U1272" s="1">
        <v>1</v>
      </c>
      <c r="V1272" s="1">
        <v>1146</v>
      </c>
      <c r="W1272" s="1">
        <v>26</v>
      </c>
      <c r="X1272" s="1" t="s">
        <v>64</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x14ac:dyDescent="0.3">
      <c r="A1273" s="1" t="s">
        <v>49</v>
      </c>
      <c r="B1273" s="1" t="s">
        <v>38</v>
      </c>
      <c r="C1273" s="1" t="s">
        <v>39</v>
      </c>
      <c r="D1273" s="1" t="s">
        <v>52</v>
      </c>
      <c r="E1273" s="1" t="s">
        <v>53</v>
      </c>
      <c r="F1273" s="1" t="s">
        <v>65</v>
      </c>
      <c r="G1273" s="1" t="s">
        <v>1348</v>
      </c>
      <c r="H1273" s="1">
        <v>1608</v>
      </c>
      <c r="I1273" s="1" t="s">
        <v>44</v>
      </c>
      <c r="J1273" s="1" t="s">
        <v>94</v>
      </c>
      <c r="K1273" s="1" t="s">
        <v>72</v>
      </c>
      <c r="L1273" s="1" t="s">
        <v>37</v>
      </c>
      <c r="M1273" s="1" t="s">
        <v>47</v>
      </c>
      <c r="N1273" s="1">
        <v>4</v>
      </c>
      <c r="O1273" s="1">
        <v>-2</v>
      </c>
      <c r="P1273" s="1">
        <v>0</v>
      </c>
      <c r="Q1273" s="1">
        <v>44</v>
      </c>
      <c r="R1273" s="1">
        <v>0</v>
      </c>
      <c r="S1273" s="1"/>
      <c r="T1273" s="1">
        <v>0</v>
      </c>
      <c r="U1273" s="1">
        <v>1</v>
      </c>
      <c r="V1273" s="1">
        <v>1313</v>
      </c>
      <c r="W1273" s="1">
        <v>7</v>
      </c>
      <c r="X1273" s="1" t="s">
        <v>70</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x14ac:dyDescent="0.3">
      <c r="A1274" s="1" t="s">
        <v>49</v>
      </c>
      <c r="B1274" s="1" t="s">
        <v>38</v>
      </c>
      <c r="C1274" s="1" t="s">
        <v>51</v>
      </c>
      <c r="D1274" s="1" t="s">
        <v>52</v>
      </c>
      <c r="E1274" s="1" t="s">
        <v>53</v>
      </c>
      <c r="F1274" s="1" t="s">
        <v>42</v>
      </c>
      <c r="G1274" s="1" t="s">
        <v>1349</v>
      </c>
      <c r="H1274" s="1">
        <v>1827</v>
      </c>
      <c r="I1274" s="1" t="s">
        <v>44</v>
      </c>
      <c r="J1274" s="1" t="s">
        <v>74</v>
      </c>
      <c r="K1274" s="1" t="s">
        <v>72</v>
      </c>
      <c r="L1274" s="1" t="s">
        <v>37</v>
      </c>
      <c r="M1274" s="1" t="s">
        <v>47</v>
      </c>
      <c r="N1274" s="1">
        <v>4</v>
      </c>
      <c r="O1274" s="1">
        <v>-2</v>
      </c>
      <c r="P1274" s="1">
        <v>0</v>
      </c>
      <c r="Q1274" s="1">
        <v>47</v>
      </c>
      <c r="R1274" s="1">
        <v>0</v>
      </c>
      <c r="S1274" s="1"/>
      <c r="T1274" s="1">
        <v>0</v>
      </c>
      <c r="U1274" s="1">
        <v>1</v>
      </c>
      <c r="V1274" s="1">
        <v>1001</v>
      </c>
      <c r="W1274" s="1">
        <v>4</v>
      </c>
      <c r="X1274" s="1" t="s">
        <v>70</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x14ac:dyDescent="0.3">
      <c r="A1275" s="1" t="s">
        <v>49</v>
      </c>
      <c r="B1275" s="1" t="s">
        <v>38</v>
      </c>
      <c r="C1275" s="1" t="s">
        <v>51</v>
      </c>
      <c r="D1275" s="1" t="s">
        <v>52</v>
      </c>
      <c r="E1275" s="1" t="s">
        <v>53</v>
      </c>
      <c r="F1275" s="1" t="s">
        <v>65</v>
      </c>
      <c r="G1275" s="1" t="s">
        <v>1350</v>
      </c>
      <c r="H1275" s="1">
        <v>1674</v>
      </c>
      <c r="I1275" s="1" t="s">
        <v>44</v>
      </c>
      <c r="J1275" s="1" t="s">
        <v>61</v>
      </c>
      <c r="K1275" s="1" t="s">
        <v>72</v>
      </c>
      <c r="L1275" s="1" t="s">
        <v>37</v>
      </c>
      <c r="M1275" s="1" t="s">
        <v>47</v>
      </c>
      <c r="N1275" s="1">
        <v>2</v>
      </c>
      <c r="O1275" s="1">
        <v>-2</v>
      </c>
      <c r="P1275" s="1">
        <v>0</v>
      </c>
      <c r="Q1275" s="1">
        <v>49</v>
      </c>
      <c r="R1275" s="1">
        <v>0</v>
      </c>
      <c r="S1275" s="1"/>
      <c r="T1275" s="1">
        <v>0</v>
      </c>
      <c r="U1275" s="1">
        <v>1</v>
      </c>
      <c r="V1275" s="1">
        <v>464</v>
      </c>
      <c r="W1275" s="1">
        <v>16</v>
      </c>
      <c r="X1275" s="1" t="s">
        <v>70</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x14ac:dyDescent="0.3">
      <c r="A1276" s="1" t="s">
        <v>49</v>
      </c>
      <c r="B1276" s="1" t="s">
        <v>38</v>
      </c>
      <c r="C1276" s="1" t="s">
        <v>62</v>
      </c>
      <c r="D1276" s="1" t="s">
        <v>52</v>
      </c>
      <c r="E1276" s="1" t="s">
        <v>53</v>
      </c>
      <c r="F1276" s="1" t="s">
        <v>65</v>
      </c>
      <c r="G1276" s="1" t="s">
        <v>1351</v>
      </c>
      <c r="H1276" s="1">
        <v>1974</v>
      </c>
      <c r="I1276" s="1" t="s">
        <v>44</v>
      </c>
      <c r="J1276" s="1" t="s">
        <v>61</v>
      </c>
      <c r="K1276" s="1" t="s">
        <v>72</v>
      </c>
      <c r="L1276" s="1" t="s">
        <v>37</v>
      </c>
      <c r="M1276" s="1" t="s">
        <v>47</v>
      </c>
      <c r="N1276" s="1">
        <v>4</v>
      </c>
      <c r="O1276" s="1">
        <v>-2</v>
      </c>
      <c r="P1276" s="1">
        <v>0</v>
      </c>
      <c r="Q1276" s="1">
        <v>31</v>
      </c>
      <c r="R1276" s="1">
        <v>0</v>
      </c>
      <c r="S1276" s="1"/>
      <c r="T1276" s="1">
        <v>0</v>
      </c>
      <c r="U1276" s="1">
        <v>1</v>
      </c>
      <c r="V1276" s="1">
        <v>1276</v>
      </c>
      <c r="W1276" s="1">
        <v>2</v>
      </c>
      <c r="X1276" s="1" t="s">
        <v>58</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x14ac:dyDescent="0.3">
      <c r="A1277" s="1" t="s">
        <v>49</v>
      </c>
      <c r="B1277" s="1" t="s">
        <v>38</v>
      </c>
      <c r="C1277" s="1" t="s">
        <v>39</v>
      </c>
      <c r="D1277" s="1" t="s">
        <v>52</v>
      </c>
      <c r="E1277" s="1" t="s">
        <v>53</v>
      </c>
      <c r="F1277" s="1" t="s">
        <v>59</v>
      </c>
      <c r="G1277" s="1" t="s">
        <v>1352</v>
      </c>
      <c r="H1277" s="1">
        <v>1886</v>
      </c>
      <c r="I1277" s="1" t="s">
        <v>44</v>
      </c>
      <c r="J1277" s="1" t="s">
        <v>74</v>
      </c>
      <c r="K1277" s="1" t="s">
        <v>57</v>
      </c>
      <c r="L1277" s="1" t="s">
        <v>37</v>
      </c>
      <c r="M1277" s="1" t="s">
        <v>47</v>
      </c>
      <c r="N1277" s="1">
        <v>2</v>
      </c>
      <c r="O1277" s="1">
        <v>-2</v>
      </c>
      <c r="P1277" s="1">
        <v>0</v>
      </c>
      <c r="Q1277" s="1">
        <v>35</v>
      </c>
      <c r="R1277" s="1">
        <v>0</v>
      </c>
      <c r="S1277" s="1"/>
      <c r="T1277" s="1">
        <v>0</v>
      </c>
      <c r="U1277" s="1">
        <v>1</v>
      </c>
      <c r="V1277" s="1">
        <v>219</v>
      </c>
      <c r="W1277" s="1">
        <v>16</v>
      </c>
      <c r="X1277" s="1" t="s">
        <v>48</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x14ac:dyDescent="0.3">
      <c r="A1278" s="1" t="s">
        <v>49</v>
      </c>
      <c r="B1278" s="1" t="s">
        <v>38</v>
      </c>
      <c r="C1278" s="1" t="s">
        <v>62</v>
      </c>
      <c r="D1278" s="1" t="s">
        <v>52</v>
      </c>
      <c r="E1278" s="1" t="s">
        <v>53</v>
      </c>
      <c r="F1278" s="1" t="s">
        <v>42</v>
      </c>
      <c r="G1278" s="1" t="s">
        <v>1353</v>
      </c>
      <c r="H1278" s="1">
        <v>1893</v>
      </c>
      <c r="I1278" s="1" t="s">
        <v>44</v>
      </c>
      <c r="J1278" s="1" t="s">
        <v>56</v>
      </c>
      <c r="K1278" s="1" t="s">
        <v>57</v>
      </c>
      <c r="L1278" s="1" t="s">
        <v>37</v>
      </c>
      <c r="M1278" s="1" t="s">
        <v>47</v>
      </c>
      <c r="N1278" s="1">
        <v>3</v>
      </c>
      <c r="O1278" s="1">
        <v>-2</v>
      </c>
      <c r="P1278" s="1">
        <v>0</v>
      </c>
      <c r="Q1278" s="1">
        <v>26</v>
      </c>
      <c r="R1278" s="1">
        <v>0</v>
      </c>
      <c r="S1278" s="1"/>
      <c r="T1278" s="1">
        <v>0</v>
      </c>
      <c r="U1278" s="1">
        <v>1</v>
      </c>
      <c r="V1278" s="1">
        <v>482</v>
      </c>
      <c r="W1278" s="1">
        <v>1</v>
      </c>
      <c r="X1278" s="1" t="s">
        <v>48</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x14ac:dyDescent="0.3">
      <c r="A1279" s="1" t="s">
        <v>49</v>
      </c>
      <c r="B1279" s="1" t="s">
        <v>38</v>
      </c>
      <c r="C1279" s="1" t="s">
        <v>39</v>
      </c>
      <c r="D1279" s="1" t="s">
        <v>52</v>
      </c>
      <c r="E1279" s="1" t="s">
        <v>53</v>
      </c>
      <c r="F1279" s="1" t="s">
        <v>42</v>
      </c>
      <c r="G1279" s="1" t="s">
        <v>1354</v>
      </c>
      <c r="H1279" s="1">
        <v>1724</v>
      </c>
      <c r="I1279" s="1" t="s">
        <v>44</v>
      </c>
      <c r="J1279" s="1" t="s">
        <v>74</v>
      </c>
      <c r="K1279" s="1" t="s">
        <v>57</v>
      </c>
      <c r="L1279" s="1" t="s">
        <v>37</v>
      </c>
      <c r="M1279" s="1" t="s">
        <v>47</v>
      </c>
      <c r="N1279" s="1">
        <v>3</v>
      </c>
      <c r="O1279" s="1">
        <v>-2</v>
      </c>
      <c r="P1279" s="1">
        <v>0</v>
      </c>
      <c r="Q1279" s="1">
        <v>40</v>
      </c>
      <c r="R1279" s="1">
        <v>0</v>
      </c>
      <c r="S1279" s="1"/>
      <c r="T1279" s="1">
        <v>0</v>
      </c>
      <c r="U1279" s="1">
        <v>1</v>
      </c>
      <c r="V1279" s="1">
        <v>369</v>
      </c>
      <c r="W1279" s="1">
        <v>8</v>
      </c>
      <c r="X1279" s="1" t="s">
        <v>48</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x14ac:dyDescent="0.3">
      <c r="A1280" s="1" t="s">
        <v>49</v>
      </c>
      <c r="B1280" s="1" t="s">
        <v>38</v>
      </c>
      <c r="C1280" s="1" t="s">
        <v>62</v>
      </c>
      <c r="D1280" s="1" t="s">
        <v>52</v>
      </c>
      <c r="E1280" s="1" t="s">
        <v>53</v>
      </c>
      <c r="F1280" s="1" t="s">
        <v>65</v>
      </c>
      <c r="G1280" s="1" t="s">
        <v>1355</v>
      </c>
      <c r="H1280" s="1">
        <v>2009</v>
      </c>
      <c r="I1280" s="1" t="s">
        <v>44</v>
      </c>
      <c r="J1280" s="1" t="s">
        <v>76</v>
      </c>
      <c r="K1280" s="1" t="s">
        <v>57</v>
      </c>
      <c r="L1280" s="1" t="s">
        <v>37</v>
      </c>
      <c r="M1280" s="1" t="s">
        <v>47</v>
      </c>
      <c r="N1280" s="1">
        <v>6</v>
      </c>
      <c r="O1280" s="1">
        <v>-2</v>
      </c>
      <c r="P1280" s="1">
        <v>0</v>
      </c>
      <c r="Q1280" s="1">
        <v>33</v>
      </c>
      <c r="R1280" s="1">
        <v>0</v>
      </c>
      <c r="S1280" s="1"/>
      <c r="T1280" s="1">
        <v>0</v>
      </c>
      <c r="U1280" s="1">
        <v>1</v>
      </c>
      <c r="V1280" s="1">
        <v>501</v>
      </c>
      <c r="W1280" s="1">
        <v>15</v>
      </c>
      <c r="X1280" s="1" t="s">
        <v>48</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x14ac:dyDescent="0.3">
      <c r="A1281" s="1" t="s">
        <v>49</v>
      </c>
      <c r="B1281" s="1" t="s">
        <v>38</v>
      </c>
      <c r="C1281" s="1" t="s">
        <v>51</v>
      </c>
      <c r="D1281" s="1" t="s">
        <v>52</v>
      </c>
      <c r="E1281" s="1" t="s">
        <v>53</v>
      </c>
      <c r="F1281" s="1" t="s">
        <v>42</v>
      </c>
      <c r="G1281" s="1" t="s">
        <v>1356</v>
      </c>
      <c r="H1281" s="1">
        <v>1661</v>
      </c>
      <c r="I1281" s="1" t="s">
        <v>44</v>
      </c>
      <c r="J1281" s="1" t="s">
        <v>76</v>
      </c>
      <c r="K1281" s="1" t="s">
        <v>57</v>
      </c>
      <c r="L1281" s="1" t="s">
        <v>37</v>
      </c>
      <c r="M1281" s="1" t="s">
        <v>47</v>
      </c>
      <c r="N1281" s="1">
        <v>3</v>
      </c>
      <c r="O1281" s="1">
        <v>-2</v>
      </c>
      <c r="P1281" s="1">
        <v>0</v>
      </c>
      <c r="Q1281" s="1">
        <v>49</v>
      </c>
      <c r="R1281" s="1">
        <v>0</v>
      </c>
      <c r="S1281" s="1"/>
      <c r="T1281" s="1">
        <v>0</v>
      </c>
      <c r="U1281" s="1">
        <v>1</v>
      </c>
      <c r="V1281" s="1">
        <v>465</v>
      </c>
      <c r="W1281" s="1">
        <v>6</v>
      </c>
      <c r="X1281" s="1" t="s">
        <v>58</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x14ac:dyDescent="0.3">
      <c r="A1282" s="1" t="s">
        <v>49</v>
      </c>
      <c r="B1282" s="1" t="s">
        <v>38</v>
      </c>
      <c r="C1282" s="1" t="s">
        <v>39</v>
      </c>
      <c r="D1282" s="1" t="s">
        <v>52</v>
      </c>
      <c r="E1282" s="1" t="s">
        <v>53</v>
      </c>
      <c r="F1282" s="1" t="s">
        <v>42</v>
      </c>
      <c r="G1282" s="1" t="s">
        <v>1357</v>
      </c>
      <c r="H1282" s="1">
        <v>1703</v>
      </c>
      <c r="I1282" s="1" t="s">
        <v>44</v>
      </c>
      <c r="J1282" s="1" t="s">
        <v>76</v>
      </c>
      <c r="K1282" s="1" t="s">
        <v>57</v>
      </c>
      <c r="L1282" s="1" t="s">
        <v>37</v>
      </c>
      <c r="M1282" s="1" t="s">
        <v>47</v>
      </c>
      <c r="N1282" s="1">
        <v>2</v>
      </c>
      <c r="O1282" s="1">
        <v>-2</v>
      </c>
      <c r="P1282" s="1">
        <v>0</v>
      </c>
      <c r="Q1282" s="1">
        <v>44</v>
      </c>
      <c r="R1282" s="1">
        <v>0</v>
      </c>
      <c r="S1282" s="1"/>
      <c r="T1282" s="1">
        <v>0</v>
      </c>
      <c r="U1282" s="1">
        <v>1</v>
      </c>
      <c r="V1282" s="1">
        <v>921</v>
      </c>
      <c r="W1282" s="1">
        <v>2</v>
      </c>
      <c r="X1282" s="1" t="s">
        <v>70</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x14ac:dyDescent="0.3">
      <c r="A1283" s="1" t="s">
        <v>49</v>
      </c>
      <c r="B1283" s="1" t="s">
        <v>38</v>
      </c>
      <c r="C1283" s="1" t="s">
        <v>39</v>
      </c>
      <c r="D1283" s="1" t="s">
        <v>52</v>
      </c>
      <c r="E1283" s="1" t="s">
        <v>53</v>
      </c>
      <c r="F1283" s="1" t="s">
        <v>65</v>
      </c>
      <c r="G1283" s="1" t="s">
        <v>1358</v>
      </c>
      <c r="H1283" s="1">
        <v>1638</v>
      </c>
      <c r="I1283" s="1" t="s">
        <v>44</v>
      </c>
      <c r="J1283" s="1" t="s">
        <v>74</v>
      </c>
      <c r="K1283" s="1" t="s">
        <v>57</v>
      </c>
      <c r="L1283" s="1" t="s">
        <v>37</v>
      </c>
      <c r="M1283" s="1" t="s">
        <v>47</v>
      </c>
      <c r="N1283" s="1">
        <v>6</v>
      </c>
      <c r="O1283" s="1">
        <v>-2</v>
      </c>
      <c r="P1283" s="1">
        <v>0</v>
      </c>
      <c r="Q1283" s="1">
        <v>38</v>
      </c>
      <c r="R1283" s="1">
        <v>0</v>
      </c>
      <c r="S1283" s="1"/>
      <c r="T1283" s="1">
        <v>0</v>
      </c>
      <c r="U1283" s="1">
        <v>1</v>
      </c>
      <c r="V1283" s="1">
        <v>397</v>
      </c>
      <c r="W1283" s="1">
        <v>2</v>
      </c>
      <c r="X1283" s="1" t="s">
        <v>48</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x14ac:dyDescent="0.3">
      <c r="A1284" s="1" t="s">
        <v>49</v>
      </c>
      <c r="B1284" s="1" t="s">
        <v>38</v>
      </c>
      <c r="C1284" s="1" t="s">
        <v>39</v>
      </c>
      <c r="D1284" s="1" t="s">
        <v>52</v>
      </c>
      <c r="E1284" s="1" t="s">
        <v>53</v>
      </c>
      <c r="F1284" s="1" t="s">
        <v>42</v>
      </c>
      <c r="G1284" s="1" t="s">
        <v>1359</v>
      </c>
      <c r="H1284" s="1">
        <v>1614</v>
      </c>
      <c r="I1284" s="1" t="s">
        <v>44</v>
      </c>
      <c r="J1284" s="1" t="s">
        <v>74</v>
      </c>
      <c r="K1284" s="1" t="s">
        <v>57</v>
      </c>
      <c r="L1284" s="1" t="s">
        <v>37</v>
      </c>
      <c r="M1284" s="1" t="s">
        <v>47</v>
      </c>
      <c r="N1284" s="1">
        <v>2</v>
      </c>
      <c r="O1284" s="1">
        <v>-2</v>
      </c>
      <c r="P1284" s="1">
        <v>0</v>
      </c>
      <c r="Q1284" s="1">
        <v>36</v>
      </c>
      <c r="R1284" s="1">
        <v>0</v>
      </c>
      <c r="S1284" s="1"/>
      <c r="T1284" s="1">
        <v>0</v>
      </c>
      <c r="U1284" s="1">
        <v>1</v>
      </c>
      <c r="V1284" s="1">
        <v>559</v>
      </c>
      <c r="W1284" s="1">
        <v>12</v>
      </c>
      <c r="X1284" s="1" t="s">
        <v>64</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x14ac:dyDescent="0.3">
      <c r="A1285" s="1" t="s">
        <v>49</v>
      </c>
      <c r="B1285" s="1" t="s">
        <v>38</v>
      </c>
      <c r="C1285" s="1" t="s">
        <v>39</v>
      </c>
      <c r="D1285" s="1" t="s">
        <v>52</v>
      </c>
      <c r="E1285" s="1" t="s">
        <v>53</v>
      </c>
      <c r="F1285" s="1" t="s">
        <v>65</v>
      </c>
      <c r="G1285" s="1" t="s">
        <v>1360</v>
      </c>
      <c r="H1285" s="1">
        <v>1587</v>
      </c>
      <c r="I1285" s="1" t="s">
        <v>44</v>
      </c>
      <c r="J1285" s="1" t="s">
        <v>76</v>
      </c>
      <c r="K1285" s="1" t="s">
        <v>46</v>
      </c>
      <c r="L1285" s="1" t="s">
        <v>37</v>
      </c>
      <c r="M1285" s="1" t="s">
        <v>47</v>
      </c>
      <c r="N1285" s="1">
        <v>4</v>
      </c>
      <c r="O1285" s="1">
        <v>-2</v>
      </c>
      <c r="P1285" s="1">
        <v>0</v>
      </c>
      <c r="Q1285" s="1">
        <v>35</v>
      </c>
      <c r="R1285" s="1">
        <v>0</v>
      </c>
      <c r="S1285" s="1"/>
      <c r="T1285" s="1">
        <v>0</v>
      </c>
      <c r="U1285" s="1">
        <v>1</v>
      </c>
      <c r="V1285" s="1">
        <v>670</v>
      </c>
      <c r="W1285" s="1">
        <v>10</v>
      </c>
      <c r="X1285" s="1" t="s">
        <v>64</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x14ac:dyDescent="0.3">
      <c r="A1286" s="1" t="s">
        <v>49</v>
      </c>
      <c r="B1286" s="1" t="s">
        <v>38</v>
      </c>
      <c r="C1286" s="1" t="s">
        <v>51</v>
      </c>
      <c r="D1286" s="1" t="s">
        <v>52</v>
      </c>
      <c r="E1286" s="1" t="s">
        <v>53</v>
      </c>
      <c r="F1286" s="1" t="s">
        <v>65</v>
      </c>
      <c r="G1286" s="1" t="s">
        <v>1361</v>
      </c>
      <c r="H1286" s="1">
        <v>1611</v>
      </c>
      <c r="I1286" s="1" t="s">
        <v>44</v>
      </c>
      <c r="J1286" s="1" t="s">
        <v>61</v>
      </c>
      <c r="K1286" s="1" t="s">
        <v>46</v>
      </c>
      <c r="L1286" s="1" t="s">
        <v>37</v>
      </c>
      <c r="M1286" s="1" t="s">
        <v>47</v>
      </c>
      <c r="N1286" s="1">
        <v>3</v>
      </c>
      <c r="O1286" s="1">
        <v>-2</v>
      </c>
      <c r="P1286" s="1">
        <v>0</v>
      </c>
      <c r="Q1286" s="1">
        <v>45</v>
      </c>
      <c r="R1286" s="1">
        <v>0</v>
      </c>
      <c r="S1286" s="1"/>
      <c r="T1286" s="1">
        <v>0</v>
      </c>
      <c r="U1286" s="1">
        <v>1</v>
      </c>
      <c r="V1286" s="1">
        <v>1015</v>
      </c>
      <c r="W1286" s="1">
        <v>5</v>
      </c>
      <c r="X1286" s="1" t="s">
        <v>127</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x14ac:dyDescent="0.3">
      <c r="A1287" s="1" t="s">
        <v>49</v>
      </c>
      <c r="B1287" s="1" t="s">
        <v>38</v>
      </c>
      <c r="C1287" s="1" t="s">
        <v>51</v>
      </c>
      <c r="D1287" s="1" t="s">
        <v>52</v>
      </c>
      <c r="E1287" s="1" t="s">
        <v>53</v>
      </c>
      <c r="F1287" s="1" t="s">
        <v>65</v>
      </c>
      <c r="G1287" s="1" t="s">
        <v>1362</v>
      </c>
      <c r="H1287" s="1">
        <v>1980</v>
      </c>
      <c r="I1287" s="1" t="s">
        <v>44</v>
      </c>
      <c r="J1287" s="1" t="s">
        <v>74</v>
      </c>
      <c r="K1287" s="1" t="s">
        <v>46</v>
      </c>
      <c r="L1287" s="1" t="s">
        <v>37</v>
      </c>
      <c r="M1287" s="1" t="s">
        <v>47</v>
      </c>
      <c r="N1287" s="1">
        <v>3</v>
      </c>
      <c r="O1287" s="1">
        <v>-2</v>
      </c>
      <c r="P1287" s="1">
        <v>0</v>
      </c>
      <c r="Q1287" s="1">
        <v>54</v>
      </c>
      <c r="R1287" s="1">
        <v>0</v>
      </c>
      <c r="S1287" s="1"/>
      <c r="T1287" s="1">
        <v>0</v>
      </c>
      <c r="U1287" s="1">
        <v>1</v>
      </c>
      <c r="V1287" s="1">
        <v>157</v>
      </c>
      <c r="W1287" s="1">
        <v>10</v>
      </c>
      <c r="X1287" s="1" t="s">
        <v>70</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x14ac:dyDescent="0.3">
      <c r="A1288" s="1" t="s">
        <v>49</v>
      </c>
      <c r="B1288" s="1" t="s">
        <v>38</v>
      </c>
      <c r="C1288" s="1" t="s">
        <v>39</v>
      </c>
      <c r="D1288" s="1" t="s">
        <v>52</v>
      </c>
      <c r="E1288" s="1" t="s">
        <v>53</v>
      </c>
      <c r="F1288" s="1" t="s">
        <v>42</v>
      </c>
      <c r="G1288" s="1" t="s">
        <v>1363</v>
      </c>
      <c r="H1288" s="1">
        <v>1641</v>
      </c>
      <c r="I1288" s="1" t="s">
        <v>44</v>
      </c>
      <c r="J1288" s="1" t="s">
        <v>74</v>
      </c>
      <c r="K1288" s="1" t="s">
        <v>46</v>
      </c>
      <c r="L1288" s="1" t="s">
        <v>37</v>
      </c>
      <c r="M1288" s="1" t="s">
        <v>47</v>
      </c>
      <c r="N1288" s="1">
        <v>2</v>
      </c>
      <c r="O1288" s="1">
        <v>-2</v>
      </c>
      <c r="P1288" s="1">
        <v>0</v>
      </c>
      <c r="Q1288" s="1">
        <v>40</v>
      </c>
      <c r="R1288" s="1">
        <v>0</v>
      </c>
      <c r="S1288" s="1"/>
      <c r="T1288" s="1">
        <v>0</v>
      </c>
      <c r="U1288" s="1">
        <v>1</v>
      </c>
      <c r="V1288" s="1">
        <v>448</v>
      </c>
      <c r="W1288" s="1">
        <v>16</v>
      </c>
      <c r="X1288" s="1" t="s">
        <v>70</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x14ac:dyDescent="0.3">
      <c r="A1289" s="1" t="s">
        <v>49</v>
      </c>
      <c r="B1289" s="1" t="s">
        <v>38</v>
      </c>
      <c r="C1289" s="1" t="s">
        <v>39</v>
      </c>
      <c r="D1289" s="1" t="s">
        <v>52</v>
      </c>
      <c r="E1289" s="1" t="s">
        <v>41</v>
      </c>
      <c r="F1289" s="1" t="s">
        <v>99</v>
      </c>
      <c r="G1289" s="1" t="s">
        <v>1364</v>
      </c>
      <c r="H1289" s="1">
        <v>1815</v>
      </c>
      <c r="I1289" s="1" t="s">
        <v>44</v>
      </c>
      <c r="J1289" s="1" t="s">
        <v>45</v>
      </c>
      <c r="K1289" s="1" t="s">
        <v>72</v>
      </c>
      <c r="L1289" s="1" t="s">
        <v>37</v>
      </c>
      <c r="M1289" s="1" t="s">
        <v>47</v>
      </c>
      <c r="N1289" s="1">
        <v>3</v>
      </c>
      <c r="O1289" s="1">
        <v>-2</v>
      </c>
      <c r="P1289" s="1">
        <v>0</v>
      </c>
      <c r="Q1289" s="1">
        <v>41</v>
      </c>
      <c r="R1289" s="1">
        <v>0</v>
      </c>
      <c r="S1289" s="1"/>
      <c r="T1289" s="1">
        <v>0</v>
      </c>
      <c r="U1289" s="1">
        <v>1</v>
      </c>
      <c r="V1289" s="1">
        <v>796</v>
      </c>
      <c r="W1289" s="1">
        <v>4</v>
      </c>
      <c r="X1289" s="1" t="s">
        <v>58</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x14ac:dyDescent="0.3">
      <c r="A1290" s="1" t="s">
        <v>49</v>
      </c>
      <c r="B1290" s="1" t="s">
        <v>38</v>
      </c>
      <c r="C1290" s="1" t="s">
        <v>62</v>
      </c>
      <c r="D1290" s="1" t="s">
        <v>52</v>
      </c>
      <c r="E1290" s="1" t="s">
        <v>41</v>
      </c>
      <c r="F1290" s="1" t="s">
        <v>65</v>
      </c>
      <c r="G1290" s="1" t="s">
        <v>1365</v>
      </c>
      <c r="H1290" s="1">
        <v>1912</v>
      </c>
      <c r="I1290" s="1" t="s">
        <v>44</v>
      </c>
      <c r="J1290" s="1" t="s">
        <v>45</v>
      </c>
      <c r="K1290" s="1" t="s">
        <v>72</v>
      </c>
      <c r="L1290" s="1" t="s">
        <v>37</v>
      </c>
      <c r="M1290" s="1" t="s">
        <v>47</v>
      </c>
      <c r="N1290" s="1">
        <v>2</v>
      </c>
      <c r="O1290" s="1">
        <v>-2</v>
      </c>
      <c r="P1290" s="1">
        <v>0</v>
      </c>
      <c r="Q1290" s="1">
        <v>31</v>
      </c>
      <c r="R1290" s="1">
        <v>0</v>
      </c>
      <c r="S1290" s="1"/>
      <c r="T1290" s="1">
        <v>0</v>
      </c>
      <c r="U1290" s="1">
        <v>1</v>
      </c>
      <c r="V1290" s="1">
        <v>1079</v>
      </c>
      <c r="W1290" s="1">
        <v>10</v>
      </c>
      <c r="X1290" s="1" t="s">
        <v>48</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x14ac:dyDescent="0.3">
      <c r="A1291" s="1" t="s">
        <v>49</v>
      </c>
      <c r="B1291" s="1" t="s">
        <v>38</v>
      </c>
      <c r="C1291" s="1" t="s">
        <v>39</v>
      </c>
      <c r="D1291" s="1" t="s">
        <v>52</v>
      </c>
      <c r="E1291" s="1" t="s">
        <v>41</v>
      </c>
      <c r="F1291" s="1" t="s">
        <v>42</v>
      </c>
      <c r="G1291" s="1" t="s">
        <v>1366</v>
      </c>
      <c r="H1291" s="1">
        <v>1962</v>
      </c>
      <c r="I1291" s="1" t="s">
        <v>44</v>
      </c>
      <c r="J1291" s="1" t="s">
        <v>45</v>
      </c>
      <c r="K1291" s="1" t="s">
        <v>57</v>
      </c>
      <c r="L1291" s="1" t="s">
        <v>37</v>
      </c>
      <c r="M1291" s="1" t="s">
        <v>47</v>
      </c>
      <c r="N1291" s="1">
        <v>2</v>
      </c>
      <c r="O1291" s="1">
        <v>-2</v>
      </c>
      <c r="P1291" s="1">
        <v>0</v>
      </c>
      <c r="Q1291" s="1">
        <v>35</v>
      </c>
      <c r="R1291" s="1">
        <v>0</v>
      </c>
      <c r="S1291" s="1"/>
      <c r="T1291" s="1">
        <v>0</v>
      </c>
      <c r="U1291" s="1">
        <v>1</v>
      </c>
      <c r="V1291" s="1">
        <v>1224</v>
      </c>
      <c r="W1291" s="1">
        <v>7</v>
      </c>
      <c r="X1291" s="1" t="s">
        <v>64</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x14ac:dyDescent="0.3">
      <c r="A1292" s="1" t="s">
        <v>49</v>
      </c>
      <c r="B1292" s="1" t="s">
        <v>38</v>
      </c>
      <c r="C1292" s="1" t="s">
        <v>62</v>
      </c>
      <c r="D1292" s="1" t="s">
        <v>52</v>
      </c>
      <c r="E1292" s="1" t="s">
        <v>41</v>
      </c>
      <c r="F1292" s="1" t="s">
        <v>65</v>
      </c>
      <c r="G1292" s="1" t="s">
        <v>1367</v>
      </c>
      <c r="H1292" s="1">
        <v>1915</v>
      </c>
      <c r="I1292" s="1" t="s">
        <v>44</v>
      </c>
      <c r="J1292" s="1" t="s">
        <v>45</v>
      </c>
      <c r="K1292" s="1" t="s">
        <v>57</v>
      </c>
      <c r="L1292" s="1" t="s">
        <v>37</v>
      </c>
      <c r="M1292" s="1" t="s">
        <v>47</v>
      </c>
      <c r="N1292" s="1">
        <v>3</v>
      </c>
      <c r="O1292" s="1">
        <v>-2</v>
      </c>
      <c r="P1292" s="1">
        <v>0</v>
      </c>
      <c r="Q1292" s="1">
        <v>34</v>
      </c>
      <c r="R1292" s="1">
        <v>0</v>
      </c>
      <c r="S1292" s="1"/>
      <c r="T1292" s="1">
        <v>0</v>
      </c>
      <c r="U1292" s="1">
        <v>1</v>
      </c>
      <c r="V1292" s="1">
        <v>735</v>
      </c>
      <c r="W1292" s="1">
        <v>3</v>
      </c>
      <c r="X1292" s="1" t="s">
        <v>58</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x14ac:dyDescent="0.3">
      <c r="A1293" s="1" t="s">
        <v>49</v>
      </c>
      <c r="B1293" s="1" t="s">
        <v>38</v>
      </c>
      <c r="C1293" s="1" t="s">
        <v>39</v>
      </c>
      <c r="D1293" s="1" t="s">
        <v>52</v>
      </c>
      <c r="E1293" s="1" t="s">
        <v>41</v>
      </c>
      <c r="F1293" s="1" t="s">
        <v>106</v>
      </c>
      <c r="G1293" s="1" t="s">
        <v>1368</v>
      </c>
      <c r="H1293" s="1">
        <v>1880</v>
      </c>
      <c r="I1293" s="1" t="s">
        <v>44</v>
      </c>
      <c r="J1293" s="1" t="s">
        <v>45</v>
      </c>
      <c r="K1293" s="1" t="s">
        <v>57</v>
      </c>
      <c r="L1293" s="1" t="s">
        <v>37</v>
      </c>
      <c r="M1293" s="1" t="s">
        <v>47</v>
      </c>
      <c r="N1293" s="1">
        <v>4</v>
      </c>
      <c r="O1293" s="1">
        <v>-2</v>
      </c>
      <c r="P1293" s="1">
        <v>0</v>
      </c>
      <c r="Q1293" s="1">
        <v>36</v>
      </c>
      <c r="R1293" s="1">
        <v>0</v>
      </c>
      <c r="S1293" s="1"/>
      <c r="T1293" s="1">
        <v>0</v>
      </c>
      <c r="U1293" s="1">
        <v>1</v>
      </c>
      <c r="V1293" s="1">
        <v>1266</v>
      </c>
      <c r="W1293" s="1">
        <v>10</v>
      </c>
      <c r="X1293" s="1" t="s">
        <v>64</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x14ac:dyDescent="0.3">
      <c r="A1294" s="1" t="s">
        <v>49</v>
      </c>
      <c r="B1294" s="1" t="s">
        <v>38</v>
      </c>
      <c r="C1294" s="1" t="s">
        <v>51</v>
      </c>
      <c r="D1294" s="1" t="s">
        <v>52</v>
      </c>
      <c r="E1294" s="1" t="s">
        <v>41</v>
      </c>
      <c r="F1294" s="1" t="s">
        <v>65</v>
      </c>
      <c r="G1294" s="1" t="s">
        <v>1369</v>
      </c>
      <c r="H1294" s="1">
        <v>1503</v>
      </c>
      <c r="I1294" s="1" t="s">
        <v>44</v>
      </c>
      <c r="J1294" s="1" t="s">
        <v>45</v>
      </c>
      <c r="K1294" s="1" t="s">
        <v>57</v>
      </c>
      <c r="L1294" s="1" t="s">
        <v>37</v>
      </c>
      <c r="M1294" s="1" t="s">
        <v>47</v>
      </c>
      <c r="N1294" s="1">
        <v>4</v>
      </c>
      <c r="O1294" s="1">
        <v>-2</v>
      </c>
      <c r="P1294" s="1">
        <v>0</v>
      </c>
      <c r="Q1294" s="1">
        <v>47</v>
      </c>
      <c r="R1294" s="1">
        <v>0</v>
      </c>
      <c r="S1294" s="1"/>
      <c r="T1294" s="1">
        <v>0</v>
      </c>
      <c r="U1294" s="1">
        <v>1</v>
      </c>
      <c r="V1294" s="1">
        <v>571</v>
      </c>
      <c r="W1294" s="1">
        <v>14</v>
      </c>
      <c r="X1294" s="1" t="s">
        <v>70</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x14ac:dyDescent="0.3">
      <c r="A1295" s="1" t="s">
        <v>49</v>
      </c>
      <c r="B1295" s="1" t="s">
        <v>38</v>
      </c>
      <c r="C1295" s="1" t="s">
        <v>68</v>
      </c>
      <c r="D1295" s="1" t="s">
        <v>52</v>
      </c>
      <c r="E1295" s="1" t="s">
        <v>41</v>
      </c>
      <c r="F1295" s="1" t="s">
        <v>42</v>
      </c>
      <c r="G1295" s="1" t="s">
        <v>1370</v>
      </c>
      <c r="H1295" s="1">
        <v>1938</v>
      </c>
      <c r="I1295" s="1" t="s">
        <v>44</v>
      </c>
      <c r="J1295" s="1" t="s">
        <v>88</v>
      </c>
      <c r="K1295" s="1" t="s">
        <v>57</v>
      </c>
      <c r="L1295" s="1" t="s">
        <v>37</v>
      </c>
      <c r="M1295" s="1" t="s">
        <v>47</v>
      </c>
      <c r="N1295" s="1">
        <v>2</v>
      </c>
      <c r="O1295" s="1">
        <v>-2</v>
      </c>
      <c r="P1295" s="1">
        <v>0</v>
      </c>
      <c r="Q1295" s="1">
        <v>58</v>
      </c>
      <c r="R1295" s="1">
        <v>0</v>
      </c>
      <c r="S1295" s="1"/>
      <c r="T1295" s="1">
        <v>0</v>
      </c>
      <c r="U1295" s="1">
        <v>1</v>
      </c>
      <c r="V1295" s="1">
        <v>605</v>
      </c>
      <c r="W1295" s="1">
        <v>21</v>
      </c>
      <c r="X1295" s="1" t="s">
        <v>70</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x14ac:dyDescent="0.3">
      <c r="A1296" s="1" t="s">
        <v>49</v>
      </c>
      <c r="B1296" s="1" t="s">
        <v>38</v>
      </c>
      <c r="C1296" s="1" t="s">
        <v>85</v>
      </c>
      <c r="D1296" s="1" t="s">
        <v>52</v>
      </c>
      <c r="E1296" s="1" t="s">
        <v>41</v>
      </c>
      <c r="F1296" s="1" t="s">
        <v>65</v>
      </c>
      <c r="G1296" s="1" t="s">
        <v>1371</v>
      </c>
      <c r="H1296" s="1">
        <v>1445</v>
      </c>
      <c r="I1296" s="1" t="s">
        <v>44</v>
      </c>
      <c r="J1296" s="1" t="s">
        <v>45</v>
      </c>
      <c r="K1296" s="1" t="s">
        <v>57</v>
      </c>
      <c r="L1296" s="1" t="s">
        <v>37</v>
      </c>
      <c r="M1296" s="1" t="s">
        <v>47</v>
      </c>
      <c r="N1296" s="1">
        <v>3</v>
      </c>
      <c r="O1296" s="1">
        <v>-2</v>
      </c>
      <c r="P1296" s="1">
        <v>0</v>
      </c>
      <c r="Q1296" s="1">
        <v>24</v>
      </c>
      <c r="R1296" s="1">
        <v>0</v>
      </c>
      <c r="S1296" s="1"/>
      <c r="T1296" s="1">
        <v>0</v>
      </c>
      <c r="U1296" s="1">
        <v>1</v>
      </c>
      <c r="V1296" s="1">
        <v>1476</v>
      </c>
      <c r="W1296" s="1">
        <v>4</v>
      </c>
      <c r="X1296" s="1" t="s">
        <v>58</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x14ac:dyDescent="0.3">
      <c r="A1297" s="1" t="s">
        <v>49</v>
      </c>
      <c r="B1297" s="1" t="s">
        <v>38</v>
      </c>
      <c r="C1297" s="1" t="s">
        <v>39</v>
      </c>
      <c r="D1297" s="1" t="s">
        <v>52</v>
      </c>
      <c r="E1297" s="1" t="s">
        <v>41</v>
      </c>
      <c r="F1297" s="1" t="s">
        <v>99</v>
      </c>
      <c r="G1297" s="1" t="s">
        <v>1372</v>
      </c>
      <c r="H1297" s="1">
        <v>1425</v>
      </c>
      <c r="I1297" s="1" t="s">
        <v>44</v>
      </c>
      <c r="J1297" s="1" t="s">
        <v>45</v>
      </c>
      <c r="K1297" s="1" t="s">
        <v>46</v>
      </c>
      <c r="L1297" s="1" t="s">
        <v>37</v>
      </c>
      <c r="M1297" s="1" t="s">
        <v>47</v>
      </c>
      <c r="N1297" s="1">
        <v>3</v>
      </c>
      <c r="O1297" s="1">
        <v>-2</v>
      </c>
      <c r="P1297" s="1">
        <v>0</v>
      </c>
      <c r="Q1297" s="1">
        <v>36</v>
      </c>
      <c r="R1297" s="1">
        <v>0</v>
      </c>
      <c r="S1297" s="1"/>
      <c r="T1297" s="1">
        <v>0</v>
      </c>
      <c r="U1297" s="1">
        <v>1</v>
      </c>
      <c r="V1297" s="1">
        <v>1174</v>
      </c>
      <c r="W1297" s="1">
        <v>3</v>
      </c>
      <c r="X1297" s="1" t="s">
        <v>64</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x14ac:dyDescent="0.3">
      <c r="A1298" s="1" t="s">
        <v>49</v>
      </c>
      <c r="B1298" s="1" t="s">
        <v>84</v>
      </c>
      <c r="C1298" s="1" t="s">
        <v>39</v>
      </c>
      <c r="D1298" s="1" t="s">
        <v>52</v>
      </c>
      <c r="E1298" s="1" t="s">
        <v>53</v>
      </c>
      <c r="F1298" s="1" t="s">
        <v>42</v>
      </c>
      <c r="G1298" s="1" t="s">
        <v>1373</v>
      </c>
      <c r="H1298" s="1">
        <v>1552</v>
      </c>
      <c r="I1298" s="1" t="s">
        <v>55</v>
      </c>
      <c r="J1298" s="1" t="s">
        <v>76</v>
      </c>
      <c r="K1298" s="1" t="s">
        <v>72</v>
      </c>
      <c r="L1298" s="1" t="s">
        <v>37</v>
      </c>
      <c r="M1298" s="1" t="s">
        <v>47</v>
      </c>
      <c r="N1298" s="1">
        <v>2</v>
      </c>
      <c r="O1298" s="1">
        <v>-2</v>
      </c>
      <c r="P1298" s="1">
        <v>0</v>
      </c>
      <c r="Q1298" s="1">
        <v>40</v>
      </c>
      <c r="R1298" s="1">
        <v>0</v>
      </c>
      <c r="S1298" s="1"/>
      <c r="T1298" s="1">
        <v>0</v>
      </c>
      <c r="U1298" s="1">
        <v>1</v>
      </c>
      <c r="V1298" s="1">
        <v>1142</v>
      </c>
      <c r="W1298" s="1">
        <v>8</v>
      </c>
      <c r="X1298" s="1" t="s">
        <v>48</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x14ac:dyDescent="0.3">
      <c r="A1299" s="1" t="s">
        <v>49</v>
      </c>
      <c r="B1299" s="1" t="s">
        <v>84</v>
      </c>
      <c r="C1299" s="1" t="s">
        <v>62</v>
      </c>
      <c r="D1299" s="1" t="s">
        <v>52</v>
      </c>
      <c r="E1299" s="1" t="s">
        <v>53</v>
      </c>
      <c r="F1299" s="1" t="s">
        <v>65</v>
      </c>
      <c r="G1299" s="1" t="s">
        <v>1374</v>
      </c>
      <c r="H1299" s="1">
        <v>1948</v>
      </c>
      <c r="I1299" s="1" t="s">
        <v>55</v>
      </c>
      <c r="J1299" s="1" t="s">
        <v>56</v>
      </c>
      <c r="K1299" s="1" t="s">
        <v>72</v>
      </c>
      <c r="L1299" s="1" t="s">
        <v>37</v>
      </c>
      <c r="M1299" s="1" t="s">
        <v>47</v>
      </c>
      <c r="N1299" s="1">
        <v>3</v>
      </c>
      <c r="O1299" s="1">
        <v>-2</v>
      </c>
      <c r="P1299" s="1">
        <v>0</v>
      </c>
      <c r="Q1299" s="1">
        <v>31</v>
      </c>
      <c r="R1299" s="1">
        <v>0</v>
      </c>
      <c r="S1299" s="1"/>
      <c r="T1299" s="1">
        <v>0</v>
      </c>
      <c r="U1299" s="1">
        <v>1</v>
      </c>
      <c r="V1299" s="1">
        <v>976</v>
      </c>
      <c r="W1299" s="1">
        <v>3</v>
      </c>
      <c r="X1299" s="1" t="s">
        <v>48</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x14ac:dyDescent="0.3">
      <c r="A1300" s="1" t="s">
        <v>49</v>
      </c>
      <c r="B1300" s="1" t="s">
        <v>84</v>
      </c>
      <c r="C1300" s="1" t="s">
        <v>39</v>
      </c>
      <c r="D1300" s="1" t="s">
        <v>52</v>
      </c>
      <c r="E1300" s="1" t="s">
        <v>53</v>
      </c>
      <c r="F1300" s="1" t="s">
        <v>42</v>
      </c>
      <c r="G1300" s="1" t="s">
        <v>1375</v>
      </c>
      <c r="H1300" s="1">
        <v>1737</v>
      </c>
      <c r="I1300" s="1" t="s">
        <v>55</v>
      </c>
      <c r="J1300" s="1" t="s">
        <v>61</v>
      </c>
      <c r="K1300" s="1" t="s">
        <v>57</v>
      </c>
      <c r="L1300" s="1" t="s">
        <v>37</v>
      </c>
      <c r="M1300" s="1" t="s">
        <v>47</v>
      </c>
      <c r="N1300" s="1">
        <v>2</v>
      </c>
      <c r="O1300" s="1">
        <v>-2</v>
      </c>
      <c r="P1300" s="1">
        <v>0</v>
      </c>
      <c r="Q1300" s="1">
        <v>39</v>
      </c>
      <c r="R1300" s="1">
        <v>0</v>
      </c>
      <c r="S1300" s="1"/>
      <c r="T1300" s="1">
        <v>0</v>
      </c>
      <c r="U1300" s="1">
        <v>1</v>
      </c>
      <c r="V1300" s="1">
        <v>792</v>
      </c>
      <c r="W1300" s="1">
        <v>1</v>
      </c>
      <c r="X1300" s="1" t="s">
        <v>70</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x14ac:dyDescent="0.3">
      <c r="A1301" s="1" t="s">
        <v>49</v>
      </c>
      <c r="B1301" s="1" t="s">
        <v>84</v>
      </c>
      <c r="C1301" s="1" t="s">
        <v>62</v>
      </c>
      <c r="D1301" s="1" t="s">
        <v>52</v>
      </c>
      <c r="E1301" s="1" t="s">
        <v>41</v>
      </c>
      <c r="F1301" s="1" t="s">
        <v>42</v>
      </c>
      <c r="G1301" s="1" t="s">
        <v>1376</v>
      </c>
      <c r="H1301" s="1">
        <v>1774</v>
      </c>
      <c r="I1301" s="1" t="s">
        <v>55</v>
      </c>
      <c r="J1301" s="1" t="s">
        <v>45</v>
      </c>
      <c r="K1301" s="1" t="s">
        <v>72</v>
      </c>
      <c r="L1301" s="1" t="s">
        <v>37</v>
      </c>
      <c r="M1301" s="1" t="s">
        <v>47</v>
      </c>
      <c r="N1301" s="1">
        <v>3</v>
      </c>
      <c r="O1301" s="1">
        <v>-2</v>
      </c>
      <c r="P1301" s="1">
        <v>0</v>
      </c>
      <c r="Q1301" s="1">
        <v>34</v>
      </c>
      <c r="R1301" s="1">
        <v>0</v>
      </c>
      <c r="S1301" s="1"/>
      <c r="T1301" s="1">
        <v>0</v>
      </c>
      <c r="U1301" s="1">
        <v>1</v>
      </c>
      <c r="V1301" s="1">
        <v>1375</v>
      </c>
      <c r="W1301" s="1">
        <v>10</v>
      </c>
      <c r="X1301" s="1" t="s">
        <v>70</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x14ac:dyDescent="0.3">
      <c r="A1302" s="1" t="s">
        <v>49</v>
      </c>
      <c r="B1302" s="1" t="s">
        <v>50</v>
      </c>
      <c r="C1302" s="1" t="s">
        <v>39</v>
      </c>
      <c r="D1302" s="1" t="s">
        <v>52</v>
      </c>
      <c r="E1302" s="1" t="s">
        <v>154</v>
      </c>
      <c r="F1302" s="1" t="s">
        <v>156</v>
      </c>
      <c r="G1302" s="1" t="s">
        <v>1377</v>
      </c>
      <c r="H1302" s="1">
        <v>1642</v>
      </c>
      <c r="I1302" s="1" t="s">
        <v>55</v>
      </c>
      <c r="J1302" s="1" t="s">
        <v>156</v>
      </c>
      <c r="K1302" s="1" t="s">
        <v>57</v>
      </c>
      <c r="L1302" s="1" t="s">
        <v>37</v>
      </c>
      <c r="M1302" s="1" t="s">
        <v>47</v>
      </c>
      <c r="N1302" s="1">
        <v>3</v>
      </c>
      <c r="O1302" s="1">
        <v>-2</v>
      </c>
      <c r="P1302" s="1">
        <v>0</v>
      </c>
      <c r="Q1302" s="1">
        <v>44</v>
      </c>
      <c r="R1302" s="1">
        <v>0</v>
      </c>
      <c r="S1302" s="1"/>
      <c r="T1302" s="1">
        <v>0</v>
      </c>
      <c r="U1302" s="1">
        <v>1</v>
      </c>
      <c r="V1302" s="1">
        <v>602</v>
      </c>
      <c r="W1302" s="1">
        <v>1</v>
      </c>
      <c r="X1302" s="1" t="s">
        <v>127</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x14ac:dyDescent="0.3">
      <c r="A1303" s="1" t="s">
        <v>49</v>
      </c>
      <c r="B1303" s="1" t="s">
        <v>50</v>
      </c>
      <c r="C1303" s="1" t="s">
        <v>39</v>
      </c>
      <c r="D1303" s="1" t="s">
        <v>52</v>
      </c>
      <c r="E1303" s="1" t="s">
        <v>154</v>
      </c>
      <c r="F1303" s="1" t="s">
        <v>59</v>
      </c>
      <c r="G1303" s="1" t="s">
        <v>1378</v>
      </c>
      <c r="H1303" s="1">
        <v>1972</v>
      </c>
      <c r="I1303" s="1" t="s">
        <v>55</v>
      </c>
      <c r="J1303" s="1" t="s">
        <v>156</v>
      </c>
      <c r="K1303" s="1" t="s">
        <v>57</v>
      </c>
      <c r="L1303" s="1" t="s">
        <v>37</v>
      </c>
      <c r="M1303" s="1" t="s">
        <v>47</v>
      </c>
      <c r="N1303" s="1">
        <v>2</v>
      </c>
      <c r="O1303" s="1">
        <v>-2</v>
      </c>
      <c r="P1303" s="1">
        <v>0</v>
      </c>
      <c r="Q1303" s="1">
        <v>38</v>
      </c>
      <c r="R1303" s="1">
        <v>0</v>
      </c>
      <c r="S1303" s="1"/>
      <c r="T1303" s="1">
        <v>0</v>
      </c>
      <c r="U1303" s="1">
        <v>1</v>
      </c>
      <c r="V1303" s="1">
        <v>1444</v>
      </c>
      <c r="W1303" s="1">
        <v>1</v>
      </c>
      <c r="X1303" s="1" t="s">
        <v>64</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x14ac:dyDescent="0.3">
      <c r="A1304" s="1" t="s">
        <v>49</v>
      </c>
      <c r="B1304" s="1" t="s">
        <v>50</v>
      </c>
      <c r="C1304" s="1" t="s">
        <v>68</v>
      </c>
      <c r="D1304" s="1" t="s">
        <v>52</v>
      </c>
      <c r="E1304" s="1" t="s">
        <v>53</v>
      </c>
      <c r="F1304" s="1" t="s">
        <v>42</v>
      </c>
      <c r="G1304" s="1" t="s">
        <v>1379</v>
      </c>
      <c r="H1304" s="1">
        <v>1837</v>
      </c>
      <c r="I1304" s="1" t="s">
        <v>55</v>
      </c>
      <c r="J1304" s="1" t="s">
        <v>94</v>
      </c>
      <c r="K1304" s="1" t="s">
        <v>57</v>
      </c>
      <c r="L1304" s="1" t="s">
        <v>37</v>
      </c>
      <c r="M1304" s="1" t="s">
        <v>47</v>
      </c>
      <c r="N1304" s="1">
        <v>3</v>
      </c>
      <c r="O1304" s="1">
        <v>-2</v>
      </c>
      <c r="P1304" s="1">
        <v>0</v>
      </c>
      <c r="Q1304" s="1">
        <v>58</v>
      </c>
      <c r="R1304" s="1">
        <v>0</v>
      </c>
      <c r="S1304" s="1"/>
      <c r="T1304" s="1">
        <v>0</v>
      </c>
      <c r="U1304" s="1">
        <v>1</v>
      </c>
      <c r="V1304" s="1">
        <v>1216</v>
      </c>
      <c r="W1304" s="1">
        <v>15</v>
      </c>
      <c r="X1304" s="1" t="s">
        <v>64</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x14ac:dyDescent="0.3">
      <c r="A1305" s="1" t="s">
        <v>49</v>
      </c>
      <c r="B1305" s="1" t="s">
        <v>50</v>
      </c>
      <c r="C1305" s="1" t="s">
        <v>62</v>
      </c>
      <c r="D1305" s="1" t="s">
        <v>52</v>
      </c>
      <c r="E1305" s="1" t="s">
        <v>53</v>
      </c>
      <c r="F1305" s="1" t="s">
        <v>59</v>
      </c>
      <c r="G1305" s="1" t="s">
        <v>1380</v>
      </c>
      <c r="H1305" s="1">
        <v>1932</v>
      </c>
      <c r="I1305" s="1" t="s">
        <v>55</v>
      </c>
      <c r="J1305" s="1" t="s">
        <v>56</v>
      </c>
      <c r="K1305" s="1" t="s">
        <v>57</v>
      </c>
      <c r="L1305" s="1" t="s">
        <v>37</v>
      </c>
      <c r="M1305" s="1" t="s">
        <v>47</v>
      </c>
      <c r="N1305" s="1">
        <v>3</v>
      </c>
      <c r="O1305" s="1">
        <v>-2</v>
      </c>
      <c r="P1305" s="1">
        <v>0</v>
      </c>
      <c r="Q1305" s="1">
        <v>34</v>
      </c>
      <c r="R1305" s="1">
        <v>0</v>
      </c>
      <c r="S1305" s="1"/>
      <c r="T1305" s="1">
        <v>0</v>
      </c>
      <c r="U1305" s="1">
        <v>1</v>
      </c>
      <c r="V1305" s="1">
        <v>735</v>
      </c>
      <c r="W1305" s="1">
        <v>22</v>
      </c>
      <c r="X1305" s="1" t="s">
        <v>64</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x14ac:dyDescent="0.3">
      <c r="A1306" s="1" t="s">
        <v>49</v>
      </c>
      <c r="B1306" s="1" t="s">
        <v>50</v>
      </c>
      <c r="C1306" s="1" t="s">
        <v>39</v>
      </c>
      <c r="D1306" s="1" t="s">
        <v>52</v>
      </c>
      <c r="E1306" s="1" t="s">
        <v>53</v>
      </c>
      <c r="F1306" s="1" t="s">
        <v>42</v>
      </c>
      <c r="G1306" s="1" t="s">
        <v>1381</v>
      </c>
      <c r="H1306" s="1">
        <v>1594</v>
      </c>
      <c r="I1306" s="1" t="s">
        <v>55</v>
      </c>
      <c r="J1306" s="1" t="s">
        <v>61</v>
      </c>
      <c r="K1306" s="1" t="s">
        <v>57</v>
      </c>
      <c r="L1306" s="1" t="s">
        <v>37</v>
      </c>
      <c r="M1306" s="1" t="s">
        <v>47</v>
      </c>
      <c r="N1306" s="1">
        <v>3</v>
      </c>
      <c r="O1306" s="1">
        <v>-2</v>
      </c>
      <c r="P1306" s="1">
        <v>0</v>
      </c>
      <c r="Q1306" s="1">
        <v>36</v>
      </c>
      <c r="R1306" s="1">
        <v>0</v>
      </c>
      <c r="S1306" s="1"/>
      <c r="T1306" s="1">
        <v>0</v>
      </c>
      <c r="U1306" s="1">
        <v>1</v>
      </c>
      <c r="V1306" s="1">
        <v>1302</v>
      </c>
      <c r="W1306" s="1">
        <v>6</v>
      </c>
      <c r="X1306" s="1" t="s">
        <v>64</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x14ac:dyDescent="0.3">
      <c r="A1307" s="1" t="s">
        <v>49</v>
      </c>
      <c r="B1307" s="1" t="s">
        <v>50</v>
      </c>
      <c r="C1307" s="1" t="s">
        <v>51</v>
      </c>
      <c r="D1307" s="1" t="s">
        <v>52</v>
      </c>
      <c r="E1307" s="1" t="s">
        <v>53</v>
      </c>
      <c r="F1307" s="1" t="s">
        <v>65</v>
      </c>
      <c r="G1307" s="1" t="s">
        <v>1382</v>
      </c>
      <c r="H1307" s="1">
        <v>1606</v>
      </c>
      <c r="I1307" s="1" t="s">
        <v>55</v>
      </c>
      <c r="J1307" s="1" t="s">
        <v>76</v>
      </c>
      <c r="K1307" s="1" t="s">
        <v>57</v>
      </c>
      <c r="L1307" s="1" t="s">
        <v>37</v>
      </c>
      <c r="M1307" s="1" t="s">
        <v>47</v>
      </c>
      <c r="N1307" s="1">
        <v>3</v>
      </c>
      <c r="O1307" s="1">
        <v>-2</v>
      </c>
      <c r="P1307" s="1">
        <v>0</v>
      </c>
      <c r="Q1307" s="1">
        <v>50</v>
      </c>
      <c r="R1307" s="1">
        <v>0</v>
      </c>
      <c r="S1307" s="1"/>
      <c r="T1307" s="1">
        <v>0</v>
      </c>
      <c r="U1307" s="1">
        <v>1</v>
      </c>
      <c r="V1307" s="1">
        <v>1234</v>
      </c>
      <c r="W1307" s="1">
        <v>20</v>
      </c>
      <c r="X1307" s="1" t="s">
        <v>127</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x14ac:dyDescent="0.3">
      <c r="A1308" s="1" t="s">
        <v>49</v>
      </c>
      <c r="B1308" s="1" t="s">
        <v>50</v>
      </c>
      <c r="C1308" s="1" t="s">
        <v>39</v>
      </c>
      <c r="D1308" s="1" t="s">
        <v>52</v>
      </c>
      <c r="E1308" s="1" t="s">
        <v>53</v>
      </c>
      <c r="F1308" s="1" t="s">
        <v>42</v>
      </c>
      <c r="G1308" s="1" t="s">
        <v>1383</v>
      </c>
      <c r="H1308" s="1">
        <v>1547</v>
      </c>
      <c r="I1308" s="1" t="s">
        <v>55</v>
      </c>
      <c r="J1308" s="1" t="s">
        <v>76</v>
      </c>
      <c r="K1308" s="1" t="s">
        <v>57</v>
      </c>
      <c r="L1308" s="1" t="s">
        <v>37</v>
      </c>
      <c r="M1308" s="1" t="s">
        <v>47</v>
      </c>
      <c r="N1308" s="1">
        <v>3</v>
      </c>
      <c r="O1308" s="1">
        <v>-2</v>
      </c>
      <c r="P1308" s="1">
        <v>0</v>
      </c>
      <c r="Q1308" s="1">
        <v>42</v>
      </c>
      <c r="R1308" s="1">
        <v>0</v>
      </c>
      <c r="S1308" s="1"/>
      <c r="T1308" s="1">
        <v>0</v>
      </c>
      <c r="U1308" s="1">
        <v>1</v>
      </c>
      <c r="V1308" s="1">
        <v>288</v>
      </c>
      <c r="W1308" s="1">
        <v>2</v>
      </c>
      <c r="X1308" s="1" t="s">
        <v>70</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x14ac:dyDescent="0.3">
      <c r="A1309" s="1" t="s">
        <v>49</v>
      </c>
      <c r="B1309" s="1" t="s">
        <v>50</v>
      </c>
      <c r="C1309" s="1" t="s">
        <v>39</v>
      </c>
      <c r="D1309" s="1" t="s">
        <v>52</v>
      </c>
      <c r="E1309" s="1" t="s">
        <v>53</v>
      </c>
      <c r="F1309" s="1" t="s">
        <v>42</v>
      </c>
      <c r="G1309" s="1" t="s">
        <v>1384</v>
      </c>
      <c r="H1309" s="1">
        <v>2049</v>
      </c>
      <c r="I1309" s="1" t="s">
        <v>55</v>
      </c>
      <c r="J1309" s="1" t="s">
        <v>76</v>
      </c>
      <c r="K1309" s="1" t="s">
        <v>57</v>
      </c>
      <c r="L1309" s="1" t="s">
        <v>37</v>
      </c>
      <c r="M1309" s="1" t="s">
        <v>47</v>
      </c>
      <c r="N1309" s="1">
        <v>2</v>
      </c>
      <c r="O1309" s="1">
        <v>-2</v>
      </c>
      <c r="P1309" s="1">
        <v>0</v>
      </c>
      <c r="Q1309" s="1">
        <v>35</v>
      </c>
      <c r="R1309" s="1">
        <v>0</v>
      </c>
      <c r="S1309" s="1"/>
      <c r="T1309" s="1">
        <v>0</v>
      </c>
      <c r="U1309" s="1">
        <v>1</v>
      </c>
      <c r="V1309" s="1">
        <v>1199</v>
      </c>
      <c r="W1309" s="1">
        <v>18</v>
      </c>
      <c r="X1309" s="1" t="s">
        <v>64</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x14ac:dyDescent="0.3">
      <c r="A1310" s="1" t="s">
        <v>49</v>
      </c>
      <c r="B1310" s="1" t="s">
        <v>50</v>
      </c>
      <c r="C1310" s="1" t="s">
        <v>39</v>
      </c>
      <c r="D1310" s="1" t="s">
        <v>52</v>
      </c>
      <c r="E1310" s="1" t="s">
        <v>53</v>
      </c>
      <c r="F1310" s="1" t="s">
        <v>65</v>
      </c>
      <c r="G1310" s="1" t="s">
        <v>1385</v>
      </c>
      <c r="H1310" s="1">
        <v>1704</v>
      </c>
      <c r="I1310" s="1" t="s">
        <v>55</v>
      </c>
      <c r="J1310" s="1" t="s">
        <v>56</v>
      </c>
      <c r="K1310" s="1" t="s">
        <v>46</v>
      </c>
      <c r="L1310" s="1" t="s">
        <v>37</v>
      </c>
      <c r="M1310" s="1" t="s">
        <v>47</v>
      </c>
      <c r="N1310" s="1">
        <v>2</v>
      </c>
      <c r="O1310" s="1">
        <v>-2</v>
      </c>
      <c r="P1310" s="1">
        <v>0</v>
      </c>
      <c r="Q1310" s="1">
        <v>35</v>
      </c>
      <c r="R1310" s="1">
        <v>0</v>
      </c>
      <c r="S1310" s="1"/>
      <c r="T1310" s="1">
        <v>0</v>
      </c>
      <c r="U1310" s="1">
        <v>1</v>
      </c>
      <c r="V1310" s="1">
        <v>146</v>
      </c>
      <c r="W1310" s="1">
        <v>2</v>
      </c>
      <c r="X1310" s="1" t="s">
        <v>64</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x14ac:dyDescent="0.3">
      <c r="A1311" s="1" t="s">
        <v>49</v>
      </c>
      <c r="B1311" s="1" t="s">
        <v>50</v>
      </c>
      <c r="C1311" s="1" t="s">
        <v>39</v>
      </c>
      <c r="D1311" s="1" t="s">
        <v>52</v>
      </c>
      <c r="E1311" s="1" t="s">
        <v>53</v>
      </c>
      <c r="F1311" s="1" t="s">
        <v>65</v>
      </c>
      <c r="G1311" s="1" t="s">
        <v>1386</v>
      </c>
      <c r="H1311" s="1">
        <v>1496</v>
      </c>
      <c r="I1311" s="1" t="s">
        <v>55</v>
      </c>
      <c r="J1311" s="1" t="s">
        <v>74</v>
      </c>
      <c r="K1311" s="1" t="s">
        <v>46</v>
      </c>
      <c r="L1311" s="1" t="s">
        <v>37</v>
      </c>
      <c r="M1311" s="1" t="s">
        <v>47</v>
      </c>
      <c r="N1311" s="1">
        <v>2</v>
      </c>
      <c r="O1311" s="1">
        <v>-2</v>
      </c>
      <c r="P1311" s="1">
        <v>0</v>
      </c>
      <c r="Q1311" s="1">
        <v>44</v>
      </c>
      <c r="R1311" s="1">
        <v>0</v>
      </c>
      <c r="S1311" s="1"/>
      <c r="T1311" s="1">
        <v>0</v>
      </c>
      <c r="U1311" s="1">
        <v>1</v>
      </c>
      <c r="V1311" s="1">
        <v>1193</v>
      </c>
      <c r="W1311" s="1">
        <v>2</v>
      </c>
      <c r="X1311" s="1" t="s">
        <v>58</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x14ac:dyDescent="0.3">
      <c r="A1312" s="1" t="s">
        <v>49</v>
      </c>
      <c r="B1312" s="1" t="s">
        <v>50</v>
      </c>
      <c r="C1312" s="1" t="s">
        <v>51</v>
      </c>
      <c r="D1312" s="1" t="s">
        <v>52</v>
      </c>
      <c r="E1312" s="1" t="s">
        <v>53</v>
      </c>
      <c r="F1312" s="1" t="s">
        <v>65</v>
      </c>
      <c r="G1312" s="1" t="s">
        <v>1387</v>
      </c>
      <c r="H1312" s="1">
        <v>1539</v>
      </c>
      <c r="I1312" s="1" t="s">
        <v>55</v>
      </c>
      <c r="J1312" s="1" t="s">
        <v>94</v>
      </c>
      <c r="K1312" s="1" t="s">
        <v>46</v>
      </c>
      <c r="L1312" s="1" t="s">
        <v>37</v>
      </c>
      <c r="M1312" s="1" t="s">
        <v>47</v>
      </c>
      <c r="N1312" s="1">
        <v>2</v>
      </c>
      <c r="O1312" s="1">
        <v>-2</v>
      </c>
      <c r="P1312" s="1">
        <v>0</v>
      </c>
      <c r="Q1312" s="1">
        <v>50</v>
      </c>
      <c r="R1312" s="1">
        <v>0</v>
      </c>
      <c r="S1312" s="1"/>
      <c r="T1312" s="1">
        <v>0</v>
      </c>
      <c r="U1312" s="1">
        <v>1</v>
      </c>
      <c r="V1312" s="1">
        <v>333</v>
      </c>
      <c r="W1312" s="1">
        <v>22</v>
      </c>
      <c r="X1312" s="1" t="s">
        <v>127</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x14ac:dyDescent="0.3">
      <c r="A1313" s="1" t="s">
        <v>49</v>
      </c>
      <c r="B1313" s="1" t="s">
        <v>50</v>
      </c>
      <c r="C1313" s="1" t="s">
        <v>62</v>
      </c>
      <c r="D1313" s="1" t="s">
        <v>52</v>
      </c>
      <c r="E1313" s="1" t="s">
        <v>53</v>
      </c>
      <c r="F1313" s="1" t="s">
        <v>42</v>
      </c>
      <c r="G1313" s="1" t="s">
        <v>1388</v>
      </c>
      <c r="H1313" s="1">
        <v>1753</v>
      </c>
      <c r="I1313" s="1" t="s">
        <v>55</v>
      </c>
      <c r="J1313" s="1" t="s">
        <v>76</v>
      </c>
      <c r="K1313" s="1" t="s">
        <v>46</v>
      </c>
      <c r="L1313" s="1" t="s">
        <v>37</v>
      </c>
      <c r="M1313" s="1" t="s">
        <v>47</v>
      </c>
      <c r="N1313" s="1">
        <v>5</v>
      </c>
      <c r="O1313" s="1">
        <v>-2</v>
      </c>
      <c r="P1313" s="1">
        <v>0</v>
      </c>
      <c r="Q1313" s="1">
        <v>29</v>
      </c>
      <c r="R1313" s="1">
        <v>0</v>
      </c>
      <c r="S1313" s="1"/>
      <c r="T1313" s="1">
        <v>0</v>
      </c>
      <c r="U1313" s="1">
        <v>1</v>
      </c>
      <c r="V1313" s="1">
        <v>461</v>
      </c>
      <c r="W1313" s="1">
        <v>1</v>
      </c>
      <c r="X1313" s="1" t="s">
        <v>70</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x14ac:dyDescent="0.3">
      <c r="A1314" s="1" t="s">
        <v>49</v>
      </c>
      <c r="B1314" s="1" t="s">
        <v>50</v>
      </c>
      <c r="C1314" s="1" t="s">
        <v>62</v>
      </c>
      <c r="D1314" s="1" t="s">
        <v>52</v>
      </c>
      <c r="E1314" s="1" t="s">
        <v>41</v>
      </c>
      <c r="F1314" s="1" t="s">
        <v>42</v>
      </c>
      <c r="G1314" s="1" t="s">
        <v>1389</v>
      </c>
      <c r="H1314" s="1">
        <v>1927</v>
      </c>
      <c r="I1314" s="1" t="s">
        <v>55</v>
      </c>
      <c r="J1314" s="1" t="s">
        <v>45</v>
      </c>
      <c r="K1314" s="1" t="s">
        <v>57</v>
      </c>
      <c r="L1314" s="1" t="s">
        <v>37</v>
      </c>
      <c r="M1314" s="1" t="s">
        <v>47</v>
      </c>
      <c r="N1314" s="1">
        <v>2</v>
      </c>
      <c r="O1314" s="1">
        <v>-2</v>
      </c>
      <c r="P1314" s="1">
        <v>0</v>
      </c>
      <c r="Q1314" s="1">
        <v>28</v>
      </c>
      <c r="R1314" s="1">
        <v>0</v>
      </c>
      <c r="S1314" s="1"/>
      <c r="T1314" s="1">
        <v>0</v>
      </c>
      <c r="U1314" s="1">
        <v>1</v>
      </c>
      <c r="V1314" s="1">
        <v>783</v>
      </c>
      <c r="W1314" s="1">
        <v>1</v>
      </c>
      <c r="X1314" s="1" t="s">
        <v>48</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x14ac:dyDescent="0.3">
      <c r="A1315" s="1" t="s">
        <v>49</v>
      </c>
      <c r="B1315" s="1" t="s">
        <v>38</v>
      </c>
      <c r="C1315" s="1" t="s">
        <v>68</v>
      </c>
      <c r="D1315" s="1" t="s">
        <v>52</v>
      </c>
      <c r="E1315" s="1" t="s">
        <v>154</v>
      </c>
      <c r="F1315" s="1" t="s">
        <v>156</v>
      </c>
      <c r="G1315" s="1" t="s">
        <v>1390</v>
      </c>
      <c r="H1315" s="1">
        <v>1973</v>
      </c>
      <c r="I1315" s="1" t="s">
        <v>55</v>
      </c>
      <c r="J1315" s="1" t="s">
        <v>88</v>
      </c>
      <c r="K1315" s="1" t="s">
        <v>57</v>
      </c>
      <c r="L1315" s="1" t="s">
        <v>37</v>
      </c>
      <c r="M1315" s="1" t="s">
        <v>47</v>
      </c>
      <c r="N1315" s="1">
        <v>0</v>
      </c>
      <c r="O1315" s="1">
        <v>-2</v>
      </c>
      <c r="P1315" s="1">
        <v>0</v>
      </c>
      <c r="Q1315" s="1">
        <v>55</v>
      </c>
      <c r="R1315" s="1">
        <v>0</v>
      </c>
      <c r="S1315" s="1"/>
      <c r="T1315" s="1">
        <v>0</v>
      </c>
      <c r="U1315" s="1">
        <v>1</v>
      </c>
      <c r="V1315" s="1">
        <v>189</v>
      </c>
      <c r="W1315" s="1">
        <v>26</v>
      </c>
      <c r="X1315" s="1" t="s">
        <v>64</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x14ac:dyDescent="0.3">
      <c r="A1316" s="1" t="s">
        <v>49</v>
      </c>
      <c r="B1316" s="1" t="s">
        <v>38</v>
      </c>
      <c r="C1316" s="1" t="s">
        <v>51</v>
      </c>
      <c r="D1316" s="1" t="s">
        <v>52</v>
      </c>
      <c r="E1316" s="1" t="s">
        <v>53</v>
      </c>
      <c r="F1316" s="1" t="s">
        <v>65</v>
      </c>
      <c r="G1316" s="1" t="s">
        <v>1391</v>
      </c>
      <c r="H1316" s="1">
        <v>1460</v>
      </c>
      <c r="I1316" s="1" t="s">
        <v>55</v>
      </c>
      <c r="J1316" s="1" t="s">
        <v>76</v>
      </c>
      <c r="K1316" s="1" t="s">
        <v>72</v>
      </c>
      <c r="L1316" s="1" t="s">
        <v>37</v>
      </c>
      <c r="M1316" s="1" t="s">
        <v>47</v>
      </c>
      <c r="N1316" s="1">
        <v>2</v>
      </c>
      <c r="O1316" s="1">
        <v>-2</v>
      </c>
      <c r="P1316" s="1">
        <v>0</v>
      </c>
      <c r="Q1316" s="1">
        <v>45</v>
      </c>
      <c r="R1316" s="1">
        <v>0</v>
      </c>
      <c r="S1316" s="1"/>
      <c r="T1316" s="1">
        <v>0</v>
      </c>
      <c r="U1316" s="1">
        <v>1</v>
      </c>
      <c r="V1316" s="1">
        <v>1038</v>
      </c>
      <c r="W1316" s="1">
        <v>20</v>
      </c>
      <c r="X1316" s="1" t="s">
        <v>70</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x14ac:dyDescent="0.3">
      <c r="A1317" s="1" t="s">
        <v>49</v>
      </c>
      <c r="B1317" s="1" t="s">
        <v>38</v>
      </c>
      <c r="C1317" s="1" t="s">
        <v>51</v>
      </c>
      <c r="D1317" s="1" t="s">
        <v>52</v>
      </c>
      <c r="E1317" s="1" t="s">
        <v>53</v>
      </c>
      <c r="F1317" s="1" t="s">
        <v>65</v>
      </c>
      <c r="G1317" s="1" t="s">
        <v>1392</v>
      </c>
      <c r="H1317" s="1">
        <v>1789</v>
      </c>
      <c r="I1317" s="1" t="s">
        <v>55</v>
      </c>
      <c r="J1317" s="1" t="s">
        <v>94</v>
      </c>
      <c r="K1317" s="1" t="s">
        <v>72</v>
      </c>
      <c r="L1317" s="1" t="s">
        <v>37</v>
      </c>
      <c r="M1317" s="1" t="s">
        <v>47</v>
      </c>
      <c r="N1317" s="1">
        <v>3</v>
      </c>
      <c r="O1317" s="1">
        <v>-2</v>
      </c>
      <c r="P1317" s="1">
        <v>0</v>
      </c>
      <c r="Q1317" s="1">
        <v>46</v>
      </c>
      <c r="R1317" s="1">
        <v>0</v>
      </c>
      <c r="S1317" s="1"/>
      <c r="T1317" s="1">
        <v>0</v>
      </c>
      <c r="U1317" s="1">
        <v>1</v>
      </c>
      <c r="V1317" s="1">
        <v>734</v>
      </c>
      <c r="W1317" s="1">
        <v>2</v>
      </c>
      <c r="X1317" s="1" t="s">
        <v>64</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x14ac:dyDescent="0.3">
      <c r="A1318" s="1" t="s">
        <v>49</v>
      </c>
      <c r="B1318" s="1" t="s">
        <v>38</v>
      </c>
      <c r="C1318" s="1" t="s">
        <v>39</v>
      </c>
      <c r="D1318" s="1" t="s">
        <v>52</v>
      </c>
      <c r="E1318" s="1" t="s">
        <v>53</v>
      </c>
      <c r="F1318" s="1" t="s">
        <v>42</v>
      </c>
      <c r="G1318" s="1" t="s">
        <v>1393</v>
      </c>
      <c r="H1318" s="1">
        <v>1998</v>
      </c>
      <c r="I1318" s="1" t="s">
        <v>55</v>
      </c>
      <c r="J1318" s="1" t="s">
        <v>56</v>
      </c>
      <c r="K1318" s="1" t="s">
        <v>72</v>
      </c>
      <c r="L1318" s="1" t="s">
        <v>37</v>
      </c>
      <c r="M1318" s="1" t="s">
        <v>47</v>
      </c>
      <c r="N1318" s="1">
        <v>3</v>
      </c>
      <c r="O1318" s="1">
        <v>-2</v>
      </c>
      <c r="P1318" s="1">
        <v>0</v>
      </c>
      <c r="Q1318" s="1">
        <v>42</v>
      </c>
      <c r="R1318" s="1">
        <v>0</v>
      </c>
      <c r="S1318" s="1"/>
      <c r="T1318" s="1">
        <v>0</v>
      </c>
      <c r="U1318" s="1">
        <v>1</v>
      </c>
      <c r="V1318" s="1">
        <v>557</v>
      </c>
      <c r="W1318" s="1">
        <v>18</v>
      </c>
      <c r="X1318" s="1" t="s">
        <v>64</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x14ac:dyDescent="0.3">
      <c r="A1319" s="1" t="s">
        <v>49</v>
      </c>
      <c r="B1319" s="1" t="s">
        <v>38</v>
      </c>
      <c r="C1319" s="1" t="s">
        <v>62</v>
      </c>
      <c r="D1319" s="1" t="s">
        <v>52</v>
      </c>
      <c r="E1319" s="1" t="s">
        <v>53</v>
      </c>
      <c r="F1319" s="1" t="s">
        <v>59</v>
      </c>
      <c r="G1319" s="1" t="s">
        <v>1394</v>
      </c>
      <c r="H1319" s="1">
        <v>1992</v>
      </c>
      <c r="I1319" s="1" t="s">
        <v>55</v>
      </c>
      <c r="J1319" s="1" t="s">
        <v>61</v>
      </c>
      <c r="K1319" s="1" t="s">
        <v>72</v>
      </c>
      <c r="L1319" s="1" t="s">
        <v>37</v>
      </c>
      <c r="M1319" s="1" t="s">
        <v>47</v>
      </c>
      <c r="N1319" s="1">
        <v>2</v>
      </c>
      <c r="O1319" s="1">
        <v>-2</v>
      </c>
      <c r="P1319" s="1">
        <v>0</v>
      </c>
      <c r="Q1319" s="1">
        <v>25</v>
      </c>
      <c r="R1319" s="1">
        <v>0</v>
      </c>
      <c r="S1319" s="1"/>
      <c r="T1319" s="1">
        <v>0</v>
      </c>
      <c r="U1319" s="1">
        <v>1</v>
      </c>
      <c r="V1319" s="1">
        <v>977</v>
      </c>
      <c r="W1319" s="1">
        <v>2</v>
      </c>
      <c r="X1319" s="1" t="s">
        <v>58</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x14ac:dyDescent="0.3">
      <c r="A1320" s="1" t="s">
        <v>49</v>
      </c>
      <c r="B1320" s="1" t="s">
        <v>38</v>
      </c>
      <c r="C1320" s="1" t="s">
        <v>39</v>
      </c>
      <c r="D1320" s="1" t="s">
        <v>52</v>
      </c>
      <c r="E1320" s="1" t="s">
        <v>53</v>
      </c>
      <c r="F1320" s="1" t="s">
        <v>65</v>
      </c>
      <c r="G1320" s="1" t="s">
        <v>1395</v>
      </c>
      <c r="H1320" s="1">
        <v>1448</v>
      </c>
      <c r="I1320" s="1" t="s">
        <v>55</v>
      </c>
      <c r="J1320" s="1" t="s">
        <v>56</v>
      </c>
      <c r="K1320" s="1" t="s">
        <v>57</v>
      </c>
      <c r="L1320" s="1" t="s">
        <v>37</v>
      </c>
      <c r="M1320" s="1" t="s">
        <v>47</v>
      </c>
      <c r="N1320" s="1">
        <v>5</v>
      </c>
      <c r="O1320" s="1">
        <v>-2</v>
      </c>
      <c r="P1320" s="1">
        <v>0</v>
      </c>
      <c r="Q1320" s="1">
        <v>41</v>
      </c>
      <c r="R1320" s="1">
        <v>0</v>
      </c>
      <c r="S1320" s="1"/>
      <c r="T1320" s="1">
        <v>0</v>
      </c>
      <c r="U1320" s="1">
        <v>1</v>
      </c>
      <c r="V1320" s="1">
        <v>1283</v>
      </c>
      <c r="W1320" s="1">
        <v>5</v>
      </c>
      <c r="X1320" s="1" t="s">
        <v>127</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x14ac:dyDescent="0.3">
      <c r="A1321" s="1" t="s">
        <v>49</v>
      </c>
      <c r="B1321" s="1" t="s">
        <v>38</v>
      </c>
      <c r="C1321" s="1" t="s">
        <v>68</v>
      </c>
      <c r="D1321" s="1" t="s">
        <v>52</v>
      </c>
      <c r="E1321" s="1" t="s">
        <v>53</v>
      </c>
      <c r="F1321" s="1" t="s">
        <v>42</v>
      </c>
      <c r="G1321" s="1" t="s">
        <v>1396</v>
      </c>
      <c r="H1321" s="1">
        <v>1501</v>
      </c>
      <c r="I1321" s="1" t="s">
        <v>55</v>
      </c>
      <c r="J1321" s="1" t="s">
        <v>76</v>
      </c>
      <c r="K1321" s="1" t="s">
        <v>57</v>
      </c>
      <c r="L1321" s="1" t="s">
        <v>37</v>
      </c>
      <c r="M1321" s="1" t="s">
        <v>47</v>
      </c>
      <c r="N1321" s="1">
        <v>2</v>
      </c>
      <c r="O1321" s="1">
        <v>-2</v>
      </c>
      <c r="P1321" s="1">
        <v>0</v>
      </c>
      <c r="Q1321" s="1">
        <v>55</v>
      </c>
      <c r="R1321" s="1">
        <v>0</v>
      </c>
      <c r="S1321" s="1"/>
      <c r="T1321" s="1">
        <v>0</v>
      </c>
      <c r="U1321" s="1">
        <v>1</v>
      </c>
      <c r="V1321" s="1">
        <v>1229</v>
      </c>
      <c r="W1321" s="1">
        <v>4</v>
      </c>
      <c r="X1321" s="1" t="s">
        <v>64</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x14ac:dyDescent="0.3">
      <c r="A1322" s="1" t="s">
        <v>49</v>
      </c>
      <c r="B1322" s="1" t="s">
        <v>38</v>
      </c>
      <c r="C1322" s="1" t="s">
        <v>39</v>
      </c>
      <c r="D1322" s="1" t="s">
        <v>52</v>
      </c>
      <c r="E1322" s="1" t="s">
        <v>53</v>
      </c>
      <c r="F1322" s="1" t="s">
        <v>65</v>
      </c>
      <c r="G1322" s="1" t="s">
        <v>1397</v>
      </c>
      <c r="H1322" s="1">
        <v>1766</v>
      </c>
      <c r="I1322" s="1" t="s">
        <v>55</v>
      </c>
      <c r="J1322" s="1" t="s">
        <v>76</v>
      </c>
      <c r="K1322" s="1" t="s">
        <v>57</v>
      </c>
      <c r="L1322" s="1" t="s">
        <v>37</v>
      </c>
      <c r="M1322" s="1" t="s">
        <v>47</v>
      </c>
      <c r="N1322" s="1">
        <v>2</v>
      </c>
      <c r="O1322" s="1">
        <v>-2</v>
      </c>
      <c r="P1322" s="1">
        <v>0</v>
      </c>
      <c r="Q1322" s="1">
        <v>38</v>
      </c>
      <c r="R1322" s="1">
        <v>0</v>
      </c>
      <c r="S1322" s="1"/>
      <c r="T1322" s="1">
        <v>0</v>
      </c>
      <c r="U1322" s="1">
        <v>1</v>
      </c>
      <c r="V1322" s="1">
        <v>833</v>
      </c>
      <c r="W1322" s="1">
        <v>18</v>
      </c>
      <c r="X1322" s="1" t="s">
        <v>70</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x14ac:dyDescent="0.3">
      <c r="A1323" s="1" t="s">
        <v>49</v>
      </c>
      <c r="B1323" s="1" t="s">
        <v>38</v>
      </c>
      <c r="C1323" s="1" t="s">
        <v>62</v>
      </c>
      <c r="D1323" s="1" t="s">
        <v>52</v>
      </c>
      <c r="E1323" s="1" t="s">
        <v>53</v>
      </c>
      <c r="F1323" s="1" t="s">
        <v>42</v>
      </c>
      <c r="G1323" s="1" t="s">
        <v>1398</v>
      </c>
      <c r="H1323" s="1">
        <v>1549</v>
      </c>
      <c r="I1323" s="1" t="s">
        <v>55</v>
      </c>
      <c r="J1323" s="1" t="s">
        <v>61</v>
      </c>
      <c r="K1323" s="1" t="s">
        <v>57</v>
      </c>
      <c r="L1323" s="1" t="s">
        <v>37</v>
      </c>
      <c r="M1323" s="1" t="s">
        <v>47</v>
      </c>
      <c r="N1323" s="1">
        <v>3</v>
      </c>
      <c r="O1323" s="1">
        <v>-2</v>
      </c>
      <c r="P1323" s="1">
        <v>0</v>
      </c>
      <c r="Q1323" s="1">
        <v>33</v>
      </c>
      <c r="R1323" s="1">
        <v>0</v>
      </c>
      <c r="S1323" s="1"/>
      <c r="T1323" s="1">
        <v>0</v>
      </c>
      <c r="U1323" s="1">
        <v>1</v>
      </c>
      <c r="V1323" s="1">
        <v>589</v>
      </c>
      <c r="W1323" s="1">
        <v>28</v>
      </c>
      <c r="X1323" s="1" t="s">
        <v>64</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x14ac:dyDescent="0.3">
      <c r="A1324" s="1" t="s">
        <v>49</v>
      </c>
      <c r="B1324" s="1" t="s">
        <v>38</v>
      </c>
      <c r="C1324" s="1" t="s">
        <v>62</v>
      </c>
      <c r="D1324" s="1" t="s">
        <v>52</v>
      </c>
      <c r="E1324" s="1" t="s">
        <v>53</v>
      </c>
      <c r="F1324" s="1" t="s">
        <v>59</v>
      </c>
      <c r="G1324" s="1" t="s">
        <v>1399</v>
      </c>
      <c r="H1324" s="1">
        <v>2053</v>
      </c>
      <c r="I1324" s="1" t="s">
        <v>55</v>
      </c>
      <c r="J1324" s="1" t="s">
        <v>61</v>
      </c>
      <c r="K1324" s="1" t="s">
        <v>57</v>
      </c>
      <c r="L1324" s="1" t="s">
        <v>37</v>
      </c>
      <c r="M1324" s="1" t="s">
        <v>47</v>
      </c>
      <c r="N1324" s="1">
        <v>2</v>
      </c>
      <c r="O1324" s="1">
        <v>-2</v>
      </c>
      <c r="P1324" s="1">
        <v>0</v>
      </c>
      <c r="Q1324" s="1">
        <v>29</v>
      </c>
      <c r="R1324" s="1">
        <v>0</v>
      </c>
      <c r="S1324" s="1"/>
      <c r="T1324" s="1">
        <v>0</v>
      </c>
      <c r="U1324" s="1">
        <v>1</v>
      </c>
      <c r="V1324" s="1">
        <v>1378</v>
      </c>
      <c r="W1324" s="1">
        <v>13</v>
      </c>
      <c r="X1324" s="1" t="s">
        <v>48</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x14ac:dyDescent="0.3">
      <c r="A1325" s="1" t="s">
        <v>49</v>
      </c>
      <c r="B1325" s="1" t="s">
        <v>38</v>
      </c>
      <c r="C1325" s="1" t="s">
        <v>39</v>
      </c>
      <c r="D1325" s="1" t="s">
        <v>52</v>
      </c>
      <c r="E1325" s="1" t="s">
        <v>53</v>
      </c>
      <c r="F1325" s="1" t="s">
        <v>42</v>
      </c>
      <c r="G1325" s="1" t="s">
        <v>1400</v>
      </c>
      <c r="H1325" s="1">
        <v>1790</v>
      </c>
      <c r="I1325" s="1" t="s">
        <v>55</v>
      </c>
      <c r="J1325" s="1" t="s">
        <v>76</v>
      </c>
      <c r="K1325" s="1" t="s">
        <v>57</v>
      </c>
      <c r="L1325" s="1" t="s">
        <v>37</v>
      </c>
      <c r="M1325" s="1" t="s">
        <v>47</v>
      </c>
      <c r="N1325" s="1">
        <v>1</v>
      </c>
      <c r="O1325" s="1">
        <v>-2</v>
      </c>
      <c r="P1325" s="1">
        <v>0</v>
      </c>
      <c r="Q1325" s="1">
        <v>36</v>
      </c>
      <c r="R1325" s="1">
        <v>0</v>
      </c>
      <c r="S1325" s="1"/>
      <c r="T1325" s="1">
        <v>0</v>
      </c>
      <c r="U1325" s="1">
        <v>1</v>
      </c>
      <c r="V1325" s="1">
        <v>1383</v>
      </c>
      <c r="W1325" s="1">
        <v>10</v>
      </c>
      <c r="X1325" s="1" t="s">
        <v>70</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x14ac:dyDescent="0.3">
      <c r="A1326" s="1" t="s">
        <v>49</v>
      </c>
      <c r="B1326" s="1" t="s">
        <v>38</v>
      </c>
      <c r="C1326" s="1" t="s">
        <v>39</v>
      </c>
      <c r="D1326" s="1" t="s">
        <v>52</v>
      </c>
      <c r="E1326" s="1" t="s">
        <v>53</v>
      </c>
      <c r="F1326" s="1" t="s">
        <v>65</v>
      </c>
      <c r="G1326" s="1" t="s">
        <v>1401</v>
      </c>
      <c r="H1326" s="1">
        <v>2003</v>
      </c>
      <c r="I1326" s="1" t="s">
        <v>55</v>
      </c>
      <c r="J1326" s="1" t="s">
        <v>61</v>
      </c>
      <c r="K1326" s="1" t="s">
        <v>57</v>
      </c>
      <c r="L1326" s="1" t="s">
        <v>37</v>
      </c>
      <c r="M1326" s="1" t="s">
        <v>47</v>
      </c>
      <c r="N1326" s="1">
        <v>3</v>
      </c>
      <c r="O1326" s="1">
        <v>-2</v>
      </c>
      <c r="P1326" s="1">
        <v>0</v>
      </c>
      <c r="Q1326" s="1">
        <v>35</v>
      </c>
      <c r="R1326" s="1">
        <v>0</v>
      </c>
      <c r="S1326" s="1"/>
      <c r="T1326" s="1">
        <v>0</v>
      </c>
      <c r="U1326" s="1">
        <v>1</v>
      </c>
      <c r="V1326" s="1">
        <v>1490</v>
      </c>
      <c r="W1326" s="1">
        <v>11</v>
      </c>
      <c r="X1326" s="1" t="s">
        <v>64</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x14ac:dyDescent="0.3">
      <c r="A1327" s="1" t="s">
        <v>49</v>
      </c>
      <c r="B1327" s="1" t="s">
        <v>38</v>
      </c>
      <c r="C1327" s="1" t="s">
        <v>51</v>
      </c>
      <c r="D1327" s="1" t="s">
        <v>52</v>
      </c>
      <c r="E1327" s="1" t="s">
        <v>53</v>
      </c>
      <c r="F1327" s="1" t="s">
        <v>106</v>
      </c>
      <c r="G1327" s="1" t="s">
        <v>1402</v>
      </c>
      <c r="H1327" s="1">
        <v>1465</v>
      </c>
      <c r="I1327" s="1" t="s">
        <v>55</v>
      </c>
      <c r="J1327" s="1" t="s">
        <v>74</v>
      </c>
      <c r="K1327" s="1" t="s">
        <v>57</v>
      </c>
      <c r="L1327" s="1" t="s">
        <v>37</v>
      </c>
      <c r="M1327" s="1" t="s">
        <v>47</v>
      </c>
      <c r="N1327" s="1">
        <v>4</v>
      </c>
      <c r="O1327" s="1">
        <v>-2</v>
      </c>
      <c r="P1327" s="1">
        <v>0</v>
      </c>
      <c r="Q1327" s="1">
        <v>45</v>
      </c>
      <c r="R1327" s="1">
        <v>0</v>
      </c>
      <c r="S1327" s="1"/>
      <c r="T1327" s="1">
        <v>0</v>
      </c>
      <c r="U1327" s="1">
        <v>1</v>
      </c>
      <c r="V1327" s="1">
        <v>1448</v>
      </c>
      <c r="W1327" s="1">
        <v>29</v>
      </c>
      <c r="X1327" s="1" t="s">
        <v>70</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x14ac:dyDescent="0.3">
      <c r="A1328" s="1" t="s">
        <v>49</v>
      </c>
      <c r="B1328" s="1" t="s">
        <v>38</v>
      </c>
      <c r="C1328" s="1" t="s">
        <v>62</v>
      </c>
      <c r="D1328" s="1" t="s">
        <v>52</v>
      </c>
      <c r="E1328" s="1" t="s">
        <v>53</v>
      </c>
      <c r="F1328" s="1" t="s">
        <v>65</v>
      </c>
      <c r="G1328" s="1" t="s">
        <v>1403</v>
      </c>
      <c r="H1328" s="1">
        <v>1755</v>
      </c>
      <c r="I1328" s="1" t="s">
        <v>55</v>
      </c>
      <c r="J1328" s="1" t="s">
        <v>56</v>
      </c>
      <c r="K1328" s="1" t="s">
        <v>57</v>
      </c>
      <c r="L1328" s="1" t="s">
        <v>37</v>
      </c>
      <c r="M1328" s="1" t="s">
        <v>47</v>
      </c>
      <c r="N1328" s="1">
        <v>3</v>
      </c>
      <c r="O1328" s="1">
        <v>-2</v>
      </c>
      <c r="P1328" s="1">
        <v>0</v>
      </c>
      <c r="Q1328" s="1">
        <v>34</v>
      </c>
      <c r="R1328" s="1">
        <v>0</v>
      </c>
      <c r="S1328" s="1"/>
      <c r="T1328" s="1">
        <v>0</v>
      </c>
      <c r="U1328" s="1">
        <v>1</v>
      </c>
      <c r="V1328" s="1">
        <v>181</v>
      </c>
      <c r="W1328" s="1">
        <v>2</v>
      </c>
      <c r="X1328" s="1" t="s">
        <v>64</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x14ac:dyDescent="0.3">
      <c r="A1329" s="1" t="s">
        <v>49</v>
      </c>
      <c r="B1329" s="1" t="s">
        <v>38</v>
      </c>
      <c r="C1329" s="1" t="s">
        <v>62</v>
      </c>
      <c r="D1329" s="1" t="s">
        <v>52</v>
      </c>
      <c r="E1329" s="1" t="s">
        <v>53</v>
      </c>
      <c r="F1329" s="1" t="s">
        <v>65</v>
      </c>
      <c r="G1329" s="1" t="s">
        <v>1404</v>
      </c>
      <c r="H1329" s="1">
        <v>1586</v>
      </c>
      <c r="I1329" s="1" t="s">
        <v>55</v>
      </c>
      <c r="J1329" s="1" t="s">
        <v>61</v>
      </c>
      <c r="K1329" s="1" t="s">
        <v>46</v>
      </c>
      <c r="L1329" s="1" t="s">
        <v>37</v>
      </c>
      <c r="M1329" s="1" t="s">
        <v>47</v>
      </c>
      <c r="N1329" s="1">
        <v>3</v>
      </c>
      <c r="O1329" s="1">
        <v>-2</v>
      </c>
      <c r="P1329" s="1">
        <v>0</v>
      </c>
      <c r="Q1329" s="1">
        <v>29</v>
      </c>
      <c r="R1329" s="1">
        <v>0</v>
      </c>
      <c r="S1329" s="1"/>
      <c r="T1329" s="1">
        <v>0</v>
      </c>
      <c r="U1329" s="1">
        <v>1</v>
      </c>
      <c r="V1329" s="1">
        <v>1370</v>
      </c>
      <c r="W1329" s="1">
        <v>3</v>
      </c>
      <c r="X1329" s="1" t="s">
        <v>58</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x14ac:dyDescent="0.3">
      <c r="A1330" s="1" t="s">
        <v>49</v>
      </c>
      <c r="B1330" s="1" t="s">
        <v>38</v>
      </c>
      <c r="C1330" s="1" t="s">
        <v>39</v>
      </c>
      <c r="D1330" s="1" t="s">
        <v>52</v>
      </c>
      <c r="E1330" s="1" t="s">
        <v>53</v>
      </c>
      <c r="F1330" s="1" t="s">
        <v>65</v>
      </c>
      <c r="G1330" s="1" t="s">
        <v>1405</v>
      </c>
      <c r="H1330" s="1">
        <v>2020</v>
      </c>
      <c r="I1330" s="1" t="s">
        <v>55</v>
      </c>
      <c r="J1330" s="1" t="s">
        <v>56</v>
      </c>
      <c r="K1330" s="1" t="s">
        <v>46</v>
      </c>
      <c r="L1330" s="1" t="s">
        <v>37</v>
      </c>
      <c r="M1330" s="1" t="s">
        <v>47</v>
      </c>
      <c r="N1330" s="1">
        <v>2</v>
      </c>
      <c r="O1330" s="1">
        <v>-2</v>
      </c>
      <c r="P1330" s="1">
        <v>0</v>
      </c>
      <c r="Q1330" s="1">
        <v>44</v>
      </c>
      <c r="R1330" s="1">
        <v>0</v>
      </c>
      <c r="S1330" s="1"/>
      <c r="T1330" s="1">
        <v>0</v>
      </c>
      <c r="U1330" s="1">
        <v>1</v>
      </c>
      <c r="V1330" s="1">
        <v>1037</v>
      </c>
      <c r="W1330" s="1">
        <v>1</v>
      </c>
      <c r="X1330" s="1" t="s">
        <v>70</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x14ac:dyDescent="0.3">
      <c r="A1331" s="1" t="s">
        <v>49</v>
      </c>
      <c r="B1331" s="1" t="s">
        <v>38</v>
      </c>
      <c r="C1331" s="1" t="s">
        <v>62</v>
      </c>
      <c r="D1331" s="1" t="s">
        <v>52</v>
      </c>
      <c r="E1331" s="1" t="s">
        <v>53</v>
      </c>
      <c r="F1331" s="1" t="s">
        <v>42</v>
      </c>
      <c r="G1331" s="1" t="s">
        <v>1406</v>
      </c>
      <c r="H1331" s="1">
        <v>1515</v>
      </c>
      <c r="I1331" s="1" t="s">
        <v>55</v>
      </c>
      <c r="J1331" s="1" t="s">
        <v>76</v>
      </c>
      <c r="K1331" s="1" t="s">
        <v>46</v>
      </c>
      <c r="L1331" s="1" t="s">
        <v>37</v>
      </c>
      <c r="M1331" s="1" t="s">
        <v>47</v>
      </c>
      <c r="N1331" s="1">
        <v>6</v>
      </c>
      <c r="O1331" s="1">
        <v>-2</v>
      </c>
      <c r="P1331" s="1">
        <v>0</v>
      </c>
      <c r="Q1331" s="1">
        <v>33</v>
      </c>
      <c r="R1331" s="1">
        <v>0</v>
      </c>
      <c r="S1331" s="1"/>
      <c r="T1331" s="1">
        <v>0</v>
      </c>
      <c r="U1331" s="1">
        <v>1</v>
      </c>
      <c r="V1331" s="1">
        <v>516</v>
      </c>
      <c r="W1331" s="1">
        <v>8</v>
      </c>
      <c r="X1331" s="1" t="s">
        <v>127</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x14ac:dyDescent="0.3">
      <c r="A1332" s="1" t="s">
        <v>49</v>
      </c>
      <c r="B1332" s="1" t="s">
        <v>38</v>
      </c>
      <c r="C1332" s="1" t="s">
        <v>62</v>
      </c>
      <c r="D1332" s="1" t="s">
        <v>52</v>
      </c>
      <c r="E1332" s="1" t="s">
        <v>41</v>
      </c>
      <c r="F1332" s="1" t="s">
        <v>65</v>
      </c>
      <c r="G1332" s="1" t="s">
        <v>1407</v>
      </c>
      <c r="H1332" s="1">
        <v>1669</v>
      </c>
      <c r="I1332" s="1" t="s">
        <v>55</v>
      </c>
      <c r="J1332" s="1" t="s">
        <v>45</v>
      </c>
      <c r="K1332" s="1" t="s">
        <v>72</v>
      </c>
      <c r="L1332" s="1" t="s">
        <v>37</v>
      </c>
      <c r="M1332" s="1" t="s">
        <v>47</v>
      </c>
      <c r="N1332" s="1">
        <v>3</v>
      </c>
      <c r="O1332" s="1">
        <v>-2</v>
      </c>
      <c r="P1332" s="1">
        <v>0</v>
      </c>
      <c r="Q1332" s="1">
        <v>29</v>
      </c>
      <c r="R1332" s="1">
        <v>0</v>
      </c>
      <c r="S1332" s="1"/>
      <c r="T1332" s="1">
        <v>0</v>
      </c>
      <c r="U1332" s="1">
        <v>1</v>
      </c>
      <c r="V1332" s="1">
        <v>991</v>
      </c>
      <c r="W1332" s="1">
        <v>5</v>
      </c>
      <c r="X1332" s="1" t="s">
        <v>70</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x14ac:dyDescent="0.3">
      <c r="A1333" s="1" t="s">
        <v>49</v>
      </c>
      <c r="B1333" s="1" t="s">
        <v>38</v>
      </c>
      <c r="C1333" s="1" t="s">
        <v>51</v>
      </c>
      <c r="D1333" s="1" t="s">
        <v>52</v>
      </c>
      <c r="E1333" s="1" t="s">
        <v>41</v>
      </c>
      <c r="F1333" s="1" t="s">
        <v>42</v>
      </c>
      <c r="G1333" s="1" t="s">
        <v>1408</v>
      </c>
      <c r="H1333" s="1">
        <v>1732</v>
      </c>
      <c r="I1333" s="1" t="s">
        <v>55</v>
      </c>
      <c r="J1333" s="1" t="s">
        <v>45</v>
      </c>
      <c r="K1333" s="1" t="s">
        <v>72</v>
      </c>
      <c r="L1333" s="1" t="s">
        <v>37</v>
      </c>
      <c r="M1333" s="1" t="s">
        <v>47</v>
      </c>
      <c r="N1333" s="1">
        <v>5</v>
      </c>
      <c r="O1333" s="1">
        <v>-2</v>
      </c>
      <c r="P1333" s="1">
        <v>0</v>
      </c>
      <c r="Q1333" s="1">
        <v>46</v>
      </c>
      <c r="R1333" s="1">
        <v>0</v>
      </c>
      <c r="S1333" s="1"/>
      <c r="T1333" s="1">
        <v>0</v>
      </c>
      <c r="U1333" s="1">
        <v>1</v>
      </c>
      <c r="V1333" s="1">
        <v>1277</v>
      </c>
      <c r="W1333" s="1">
        <v>2</v>
      </c>
      <c r="X1333" s="1" t="s">
        <v>70</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x14ac:dyDescent="0.3">
      <c r="A1334" s="1" t="s">
        <v>49</v>
      </c>
      <c r="B1334" s="1" t="s">
        <v>38</v>
      </c>
      <c r="C1334" s="1" t="s">
        <v>39</v>
      </c>
      <c r="D1334" s="1" t="s">
        <v>52</v>
      </c>
      <c r="E1334" s="1" t="s">
        <v>41</v>
      </c>
      <c r="F1334" s="1" t="s">
        <v>99</v>
      </c>
      <c r="G1334" s="1" t="s">
        <v>1409</v>
      </c>
      <c r="H1334" s="1">
        <v>1943</v>
      </c>
      <c r="I1334" s="1" t="s">
        <v>55</v>
      </c>
      <c r="J1334" s="1" t="s">
        <v>45</v>
      </c>
      <c r="K1334" s="1" t="s">
        <v>72</v>
      </c>
      <c r="L1334" s="1" t="s">
        <v>37</v>
      </c>
      <c r="M1334" s="1" t="s">
        <v>47</v>
      </c>
      <c r="N1334" s="1">
        <v>4</v>
      </c>
      <c r="O1334" s="1">
        <v>-2</v>
      </c>
      <c r="P1334" s="1">
        <v>0</v>
      </c>
      <c r="Q1334" s="1">
        <v>42</v>
      </c>
      <c r="R1334" s="1">
        <v>0</v>
      </c>
      <c r="S1334" s="1"/>
      <c r="T1334" s="1">
        <v>0</v>
      </c>
      <c r="U1334" s="1">
        <v>1</v>
      </c>
      <c r="V1334" s="1">
        <v>419</v>
      </c>
      <c r="W1334" s="1">
        <v>12</v>
      </c>
      <c r="X1334" s="1" t="s">
        <v>64</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x14ac:dyDescent="0.3">
      <c r="A1335" s="1" t="s">
        <v>49</v>
      </c>
      <c r="B1335" s="1" t="s">
        <v>38</v>
      </c>
      <c r="C1335" s="1" t="s">
        <v>62</v>
      </c>
      <c r="D1335" s="1" t="s">
        <v>52</v>
      </c>
      <c r="E1335" s="1" t="s">
        <v>41</v>
      </c>
      <c r="F1335" s="1" t="s">
        <v>106</v>
      </c>
      <c r="G1335" s="1" t="s">
        <v>1410</v>
      </c>
      <c r="H1335" s="1">
        <v>1535</v>
      </c>
      <c r="I1335" s="1" t="s">
        <v>55</v>
      </c>
      <c r="J1335" s="1" t="s">
        <v>45</v>
      </c>
      <c r="K1335" s="1" t="s">
        <v>57</v>
      </c>
      <c r="L1335" s="1" t="s">
        <v>37</v>
      </c>
      <c r="M1335" s="1" t="s">
        <v>47</v>
      </c>
      <c r="N1335" s="1">
        <v>3</v>
      </c>
      <c r="O1335" s="1">
        <v>-2</v>
      </c>
      <c r="P1335" s="1">
        <v>0</v>
      </c>
      <c r="Q1335" s="1">
        <v>34</v>
      </c>
      <c r="R1335" s="1">
        <v>0</v>
      </c>
      <c r="S1335" s="1"/>
      <c r="T1335" s="1">
        <v>0</v>
      </c>
      <c r="U1335" s="1">
        <v>1</v>
      </c>
      <c r="V1335" s="1">
        <v>971</v>
      </c>
      <c r="W1335" s="1">
        <v>1</v>
      </c>
      <c r="X1335" s="1" t="s">
        <v>70</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x14ac:dyDescent="0.3">
      <c r="A1336" s="1" t="s">
        <v>49</v>
      </c>
      <c r="B1336" s="1" t="s">
        <v>38</v>
      </c>
      <c r="C1336" s="1" t="s">
        <v>51</v>
      </c>
      <c r="D1336" s="1" t="s">
        <v>52</v>
      </c>
      <c r="E1336" s="1" t="s">
        <v>41</v>
      </c>
      <c r="F1336" s="1" t="s">
        <v>99</v>
      </c>
      <c r="G1336" s="1" t="s">
        <v>1411</v>
      </c>
      <c r="H1336" s="1">
        <v>1591</v>
      </c>
      <c r="I1336" s="1" t="s">
        <v>55</v>
      </c>
      <c r="J1336" s="1" t="s">
        <v>88</v>
      </c>
      <c r="K1336" s="1" t="s">
        <v>57</v>
      </c>
      <c r="L1336" s="1" t="s">
        <v>37</v>
      </c>
      <c r="M1336" s="1" t="s">
        <v>47</v>
      </c>
      <c r="N1336" s="1">
        <v>2</v>
      </c>
      <c r="O1336" s="1">
        <v>-2</v>
      </c>
      <c r="P1336" s="1">
        <v>0</v>
      </c>
      <c r="Q1336" s="1">
        <v>50</v>
      </c>
      <c r="R1336" s="1">
        <v>0</v>
      </c>
      <c r="S1336" s="1"/>
      <c r="T1336" s="1">
        <v>0</v>
      </c>
      <c r="U1336" s="1">
        <v>1</v>
      </c>
      <c r="V1336" s="1">
        <v>264</v>
      </c>
      <c r="W1336" s="1">
        <v>9</v>
      </c>
      <c r="X1336" s="1" t="s">
        <v>70</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x14ac:dyDescent="0.3">
      <c r="A1337" s="1" t="s">
        <v>49</v>
      </c>
      <c r="B1337" s="1" t="s">
        <v>38</v>
      </c>
      <c r="C1337" s="1" t="s">
        <v>39</v>
      </c>
      <c r="D1337" s="1" t="s">
        <v>52</v>
      </c>
      <c r="E1337" s="1" t="s">
        <v>41</v>
      </c>
      <c r="F1337" s="1" t="s">
        <v>65</v>
      </c>
      <c r="G1337" s="1" t="s">
        <v>1412</v>
      </c>
      <c r="H1337" s="1">
        <v>1706</v>
      </c>
      <c r="I1337" s="1" t="s">
        <v>55</v>
      </c>
      <c r="J1337" s="1" t="s">
        <v>45</v>
      </c>
      <c r="K1337" s="1" t="s">
        <v>57</v>
      </c>
      <c r="L1337" s="1" t="s">
        <v>37</v>
      </c>
      <c r="M1337" s="1" t="s">
        <v>47</v>
      </c>
      <c r="N1337" s="1">
        <v>3</v>
      </c>
      <c r="O1337" s="1">
        <v>-2</v>
      </c>
      <c r="P1337" s="1">
        <v>0</v>
      </c>
      <c r="Q1337" s="1">
        <v>43</v>
      </c>
      <c r="R1337" s="1">
        <v>0</v>
      </c>
      <c r="S1337" s="1"/>
      <c r="T1337" s="1">
        <v>0</v>
      </c>
      <c r="U1337" s="1">
        <v>1</v>
      </c>
      <c r="V1337" s="1">
        <v>1179</v>
      </c>
      <c r="W1337" s="1">
        <v>2</v>
      </c>
      <c r="X1337" s="1" t="s">
        <v>70</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x14ac:dyDescent="0.3">
      <c r="A1338" s="1" t="s">
        <v>49</v>
      </c>
      <c r="B1338" s="1" t="s">
        <v>38</v>
      </c>
      <c r="C1338" s="1" t="s">
        <v>62</v>
      </c>
      <c r="D1338" s="1" t="s">
        <v>52</v>
      </c>
      <c r="E1338" s="1" t="s">
        <v>41</v>
      </c>
      <c r="F1338" s="1" t="s">
        <v>42</v>
      </c>
      <c r="G1338" s="1" t="s">
        <v>1413</v>
      </c>
      <c r="H1338" s="1">
        <v>1882</v>
      </c>
      <c r="I1338" s="1" t="s">
        <v>55</v>
      </c>
      <c r="J1338" s="1" t="s">
        <v>45</v>
      </c>
      <c r="K1338" s="1" t="s">
        <v>57</v>
      </c>
      <c r="L1338" s="1" t="s">
        <v>37</v>
      </c>
      <c r="M1338" s="1" t="s">
        <v>47</v>
      </c>
      <c r="N1338" s="1">
        <v>3</v>
      </c>
      <c r="O1338" s="1">
        <v>-2</v>
      </c>
      <c r="P1338" s="1">
        <v>0</v>
      </c>
      <c r="Q1338" s="1">
        <v>34</v>
      </c>
      <c r="R1338" s="1">
        <v>0</v>
      </c>
      <c r="S1338" s="1"/>
      <c r="T1338" s="1">
        <v>0</v>
      </c>
      <c r="U1338" s="1">
        <v>1</v>
      </c>
      <c r="V1338" s="1">
        <v>1480</v>
      </c>
      <c r="W1338" s="1">
        <v>4</v>
      </c>
      <c r="X1338" s="1" t="s">
        <v>70</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x14ac:dyDescent="0.3">
      <c r="A1339" s="1" t="s">
        <v>49</v>
      </c>
      <c r="B1339" s="1" t="s">
        <v>38</v>
      </c>
      <c r="C1339" s="1" t="s">
        <v>85</v>
      </c>
      <c r="D1339" s="1" t="s">
        <v>52</v>
      </c>
      <c r="E1339" s="1" t="s">
        <v>41</v>
      </c>
      <c r="F1339" s="1" t="s">
        <v>65</v>
      </c>
      <c r="G1339" s="1" t="s">
        <v>1414</v>
      </c>
      <c r="H1339" s="1">
        <v>2021</v>
      </c>
      <c r="I1339" s="1" t="s">
        <v>55</v>
      </c>
      <c r="J1339" s="1" t="s">
        <v>92</v>
      </c>
      <c r="K1339" s="1" t="s">
        <v>46</v>
      </c>
      <c r="L1339" s="1" t="s">
        <v>37</v>
      </c>
      <c r="M1339" s="1" t="s">
        <v>47</v>
      </c>
      <c r="N1339" s="1">
        <v>6</v>
      </c>
      <c r="O1339" s="1">
        <v>-2</v>
      </c>
      <c r="P1339" s="1">
        <v>0</v>
      </c>
      <c r="Q1339" s="1">
        <v>21</v>
      </c>
      <c r="R1339" s="1">
        <v>0</v>
      </c>
      <c r="S1339" s="1"/>
      <c r="T1339" s="1">
        <v>0</v>
      </c>
      <c r="U1339" s="1">
        <v>1</v>
      </c>
      <c r="V1339" s="1">
        <v>501</v>
      </c>
      <c r="W1339" s="1">
        <v>5</v>
      </c>
      <c r="X1339" s="1" t="s">
        <v>58</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x14ac:dyDescent="0.3">
      <c r="A1340" s="1" t="s">
        <v>49</v>
      </c>
      <c r="B1340" s="1" t="s">
        <v>38</v>
      </c>
      <c r="C1340" s="1" t="s">
        <v>39</v>
      </c>
      <c r="D1340" s="1" t="s">
        <v>52</v>
      </c>
      <c r="E1340" s="1" t="s">
        <v>41</v>
      </c>
      <c r="F1340" s="1" t="s">
        <v>42</v>
      </c>
      <c r="G1340" s="1" t="s">
        <v>1415</v>
      </c>
      <c r="H1340" s="1">
        <v>1678</v>
      </c>
      <c r="I1340" s="1" t="s">
        <v>55</v>
      </c>
      <c r="J1340" s="1" t="s">
        <v>45</v>
      </c>
      <c r="K1340" s="1" t="s">
        <v>46</v>
      </c>
      <c r="L1340" s="1" t="s">
        <v>37</v>
      </c>
      <c r="M1340" s="1" t="s">
        <v>47</v>
      </c>
      <c r="N1340" s="1">
        <v>2</v>
      </c>
      <c r="O1340" s="1">
        <v>-2</v>
      </c>
      <c r="P1340" s="1">
        <v>0</v>
      </c>
      <c r="Q1340" s="1">
        <v>41</v>
      </c>
      <c r="R1340" s="1">
        <v>0</v>
      </c>
      <c r="S1340" s="1"/>
      <c r="T1340" s="1">
        <v>0</v>
      </c>
      <c r="U1340" s="1">
        <v>1</v>
      </c>
      <c r="V1340" s="1">
        <v>1206</v>
      </c>
      <c r="W1340" s="1">
        <v>23</v>
      </c>
      <c r="X1340" s="1" t="s">
        <v>48</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x14ac:dyDescent="0.3">
      <c r="A1341" s="1" t="s">
        <v>49</v>
      </c>
      <c r="B1341" s="1" t="s">
        <v>84</v>
      </c>
      <c r="C1341" s="1" t="s">
        <v>62</v>
      </c>
      <c r="D1341" s="1" t="s">
        <v>52</v>
      </c>
      <c r="E1341" s="1" t="s">
        <v>53</v>
      </c>
      <c r="F1341" s="1" t="s">
        <v>65</v>
      </c>
      <c r="G1341" s="1" t="s">
        <v>1416</v>
      </c>
      <c r="H1341" s="1">
        <v>1979</v>
      </c>
      <c r="I1341" s="1" t="s">
        <v>44</v>
      </c>
      <c r="J1341" s="1" t="s">
        <v>94</v>
      </c>
      <c r="K1341" s="1" t="s">
        <v>57</v>
      </c>
      <c r="L1341" s="1" t="s">
        <v>49</v>
      </c>
      <c r="M1341" s="1" t="s">
        <v>47</v>
      </c>
      <c r="N1341" s="1">
        <v>2</v>
      </c>
      <c r="O1341" s="1">
        <v>-2</v>
      </c>
      <c r="P1341" s="1">
        <v>0</v>
      </c>
      <c r="Q1341" s="1">
        <v>31</v>
      </c>
      <c r="R1341" s="1">
        <v>0</v>
      </c>
      <c r="S1341" s="1"/>
      <c r="T1341" s="1">
        <v>0</v>
      </c>
      <c r="U1341" s="1">
        <v>1</v>
      </c>
      <c r="V1341" s="1">
        <v>697</v>
      </c>
      <c r="W1341" s="1">
        <v>10</v>
      </c>
      <c r="X1341" s="1" t="s">
        <v>70</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x14ac:dyDescent="0.3">
      <c r="A1342" s="1" t="s">
        <v>49</v>
      </c>
      <c r="B1342" s="1" t="s">
        <v>84</v>
      </c>
      <c r="C1342" s="1" t="s">
        <v>51</v>
      </c>
      <c r="D1342" s="1" t="s">
        <v>52</v>
      </c>
      <c r="E1342" s="1" t="s">
        <v>41</v>
      </c>
      <c r="F1342" s="1" t="s">
        <v>42</v>
      </c>
      <c r="G1342" s="1" t="s">
        <v>1417</v>
      </c>
      <c r="H1342" s="1">
        <v>1845</v>
      </c>
      <c r="I1342" s="1" t="s">
        <v>44</v>
      </c>
      <c r="J1342" s="1" t="s">
        <v>45</v>
      </c>
      <c r="K1342" s="1" t="s">
        <v>57</v>
      </c>
      <c r="L1342" s="1" t="s">
        <v>49</v>
      </c>
      <c r="M1342" s="1" t="s">
        <v>47</v>
      </c>
      <c r="N1342" s="1">
        <v>3</v>
      </c>
      <c r="O1342" s="1">
        <v>-2</v>
      </c>
      <c r="P1342" s="1">
        <v>0</v>
      </c>
      <c r="Q1342" s="1">
        <v>45</v>
      </c>
      <c r="R1342" s="1">
        <v>0</v>
      </c>
      <c r="S1342" s="1"/>
      <c r="T1342" s="1">
        <v>0</v>
      </c>
      <c r="U1342" s="1">
        <v>1</v>
      </c>
      <c r="V1342" s="1">
        <v>589</v>
      </c>
      <c r="W1342" s="1">
        <v>2</v>
      </c>
      <c r="X1342" s="1" t="s">
        <v>64</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x14ac:dyDescent="0.3">
      <c r="A1343" s="1" t="s">
        <v>49</v>
      </c>
      <c r="B1343" s="1" t="s">
        <v>50</v>
      </c>
      <c r="C1343" s="1" t="s">
        <v>51</v>
      </c>
      <c r="D1343" s="1" t="s">
        <v>52</v>
      </c>
      <c r="E1343" s="1" t="s">
        <v>53</v>
      </c>
      <c r="F1343" s="1" t="s">
        <v>65</v>
      </c>
      <c r="G1343" s="1" t="s">
        <v>1418</v>
      </c>
      <c r="H1343" s="1">
        <v>1520</v>
      </c>
      <c r="I1343" s="1" t="s">
        <v>44</v>
      </c>
      <c r="J1343" s="1" t="s">
        <v>88</v>
      </c>
      <c r="K1343" s="1" t="s">
        <v>72</v>
      </c>
      <c r="L1343" s="1" t="s">
        <v>49</v>
      </c>
      <c r="M1343" s="1" t="s">
        <v>47</v>
      </c>
      <c r="N1343" s="1">
        <v>2</v>
      </c>
      <c r="O1343" s="1">
        <v>-2</v>
      </c>
      <c r="P1343" s="1">
        <v>0</v>
      </c>
      <c r="Q1343" s="1">
        <v>54</v>
      </c>
      <c r="R1343" s="1">
        <v>0</v>
      </c>
      <c r="S1343" s="1"/>
      <c r="T1343" s="1">
        <v>0</v>
      </c>
      <c r="U1343" s="1">
        <v>1</v>
      </c>
      <c r="V1343" s="1">
        <v>1050</v>
      </c>
      <c r="W1343" s="1">
        <v>11</v>
      </c>
      <c r="X1343" s="1" t="s">
        <v>64</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x14ac:dyDescent="0.3">
      <c r="A1344" s="1" t="s">
        <v>49</v>
      </c>
      <c r="B1344" s="1" t="s">
        <v>50</v>
      </c>
      <c r="C1344" s="1" t="s">
        <v>39</v>
      </c>
      <c r="D1344" s="1" t="s">
        <v>52</v>
      </c>
      <c r="E1344" s="1" t="s">
        <v>53</v>
      </c>
      <c r="F1344" s="1" t="s">
        <v>65</v>
      </c>
      <c r="G1344" s="1" t="s">
        <v>1419</v>
      </c>
      <c r="H1344" s="1">
        <v>1675</v>
      </c>
      <c r="I1344" s="1" t="s">
        <v>44</v>
      </c>
      <c r="J1344" s="1" t="s">
        <v>61</v>
      </c>
      <c r="K1344" s="1" t="s">
        <v>46</v>
      </c>
      <c r="L1344" s="1" t="s">
        <v>49</v>
      </c>
      <c r="M1344" s="1" t="s">
        <v>47</v>
      </c>
      <c r="N1344" s="1">
        <v>3</v>
      </c>
      <c r="O1344" s="1">
        <v>-2</v>
      </c>
      <c r="P1344" s="1">
        <v>0</v>
      </c>
      <c r="Q1344" s="1">
        <v>38</v>
      </c>
      <c r="R1344" s="1">
        <v>0</v>
      </c>
      <c r="S1344" s="1"/>
      <c r="T1344" s="1">
        <v>0</v>
      </c>
      <c r="U1344" s="1">
        <v>1</v>
      </c>
      <c r="V1344" s="1">
        <v>148</v>
      </c>
      <c r="W1344" s="1">
        <v>2</v>
      </c>
      <c r="X1344" s="1" t="s">
        <v>70</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x14ac:dyDescent="0.3">
      <c r="A1345" s="1" t="s">
        <v>49</v>
      </c>
      <c r="B1345" s="1" t="s">
        <v>50</v>
      </c>
      <c r="C1345" s="1" t="s">
        <v>62</v>
      </c>
      <c r="D1345" s="1" t="s">
        <v>52</v>
      </c>
      <c r="E1345" s="1" t="s">
        <v>53</v>
      </c>
      <c r="F1345" s="1" t="s">
        <v>106</v>
      </c>
      <c r="G1345" s="1" t="s">
        <v>1420</v>
      </c>
      <c r="H1345" s="1">
        <v>1736</v>
      </c>
      <c r="I1345" s="1" t="s">
        <v>44</v>
      </c>
      <c r="J1345" s="1" t="s">
        <v>74</v>
      </c>
      <c r="K1345" s="1" t="s">
        <v>46</v>
      </c>
      <c r="L1345" s="1" t="s">
        <v>49</v>
      </c>
      <c r="M1345" s="1" t="s">
        <v>47</v>
      </c>
      <c r="N1345" s="1">
        <v>3</v>
      </c>
      <c r="O1345" s="1">
        <v>-2</v>
      </c>
      <c r="P1345" s="1">
        <v>0</v>
      </c>
      <c r="Q1345" s="1">
        <v>31</v>
      </c>
      <c r="R1345" s="1">
        <v>0</v>
      </c>
      <c r="S1345" s="1"/>
      <c r="T1345" s="1">
        <v>0</v>
      </c>
      <c r="U1345" s="1">
        <v>1</v>
      </c>
      <c r="V1345" s="1">
        <v>163</v>
      </c>
      <c r="W1345" s="1">
        <v>24</v>
      </c>
      <c r="X1345" s="1" t="s">
        <v>58</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x14ac:dyDescent="0.3">
      <c r="A1346" s="1" t="s">
        <v>49</v>
      </c>
      <c r="B1346" s="1" t="s">
        <v>38</v>
      </c>
      <c r="C1346" s="1" t="s">
        <v>51</v>
      </c>
      <c r="D1346" s="1" t="s">
        <v>52</v>
      </c>
      <c r="E1346" s="1" t="s">
        <v>154</v>
      </c>
      <c r="F1346" s="1" t="s">
        <v>42</v>
      </c>
      <c r="G1346" s="1" t="s">
        <v>1421</v>
      </c>
      <c r="H1346" s="1">
        <v>1744</v>
      </c>
      <c r="I1346" s="1" t="s">
        <v>44</v>
      </c>
      <c r="J1346" s="1" t="s">
        <v>156</v>
      </c>
      <c r="K1346" s="1" t="s">
        <v>57</v>
      </c>
      <c r="L1346" s="1" t="s">
        <v>49</v>
      </c>
      <c r="M1346" s="1" t="s">
        <v>47</v>
      </c>
      <c r="N1346" s="1">
        <v>2</v>
      </c>
      <c r="O1346" s="1">
        <v>-2</v>
      </c>
      <c r="P1346" s="1">
        <v>0</v>
      </c>
      <c r="Q1346" s="1">
        <v>45</v>
      </c>
      <c r="R1346" s="1">
        <v>0</v>
      </c>
      <c r="S1346" s="1"/>
      <c r="T1346" s="1">
        <v>0</v>
      </c>
      <c r="U1346" s="1">
        <v>1</v>
      </c>
      <c r="V1346" s="1">
        <v>176</v>
      </c>
      <c r="W1346" s="1">
        <v>4</v>
      </c>
      <c r="X1346" s="1" t="s">
        <v>70</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x14ac:dyDescent="0.3">
      <c r="A1347" s="1" t="s">
        <v>49</v>
      </c>
      <c r="B1347" s="1" t="s">
        <v>38</v>
      </c>
      <c r="C1347" s="1" t="s">
        <v>62</v>
      </c>
      <c r="D1347" s="1" t="s">
        <v>52</v>
      </c>
      <c r="E1347" s="1" t="s">
        <v>53</v>
      </c>
      <c r="F1347" s="1" t="s">
        <v>65</v>
      </c>
      <c r="G1347" s="1" t="s">
        <v>1422</v>
      </c>
      <c r="H1347" s="1">
        <v>1622</v>
      </c>
      <c r="I1347" s="1" t="s">
        <v>44</v>
      </c>
      <c r="J1347" s="1" t="s">
        <v>74</v>
      </c>
      <c r="K1347" s="1" t="s">
        <v>72</v>
      </c>
      <c r="L1347" s="1" t="s">
        <v>49</v>
      </c>
      <c r="M1347" s="1" t="s">
        <v>47</v>
      </c>
      <c r="N1347" s="1">
        <v>5</v>
      </c>
      <c r="O1347" s="1">
        <v>-2</v>
      </c>
      <c r="P1347" s="1">
        <v>0</v>
      </c>
      <c r="Q1347" s="1">
        <v>28</v>
      </c>
      <c r="R1347" s="1">
        <v>0</v>
      </c>
      <c r="S1347" s="1"/>
      <c r="T1347" s="1">
        <v>0</v>
      </c>
      <c r="U1347" s="1">
        <v>1</v>
      </c>
      <c r="V1347" s="1">
        <v>580</v>
      </c>
      <c r="W1347" s="1">
        <v>27</v>
      </c>
      <c r="X1347" s="1" t="s">
        <v>70</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x14ac:dyDescent="0.3">
      <c r="A1348" s="1" t="s">
        <v>49</v>
      </c>
      <c r="B1348" s="1" t="s">
        <v>38</v>
      </c>
      <c r="C1348" s="1" t="s">
        <v>62</v>
      </c>
      <c r="D1348" s="1" t="s">
        <v>52</v>
      </c>
      <c r="E1348" s="1" t="s">
        <v>53</v>
      </c>
      <c r="F1348" s="1" t="s">
        <v>42</v>
      </c>
      <c r="G1348" s="1" t="s">
        <v>1423</v>
      </c>
      <c r="H1348" s="1">
        <v>1581</v>
      </c>
      <c r="I1348" s="1" t="s">
        <v>44</v>
      </c>
      <c r="J1348" s="1" t="s">
        <v>56</v>
      </c>
      <c r="K1348" s="1" t="s">
        <v>57</v>
      </c>
      <c r="L1348" s="1" t="s">
        <v>49</v>
      </c>
      <c r="M1348" s="1" t="s">
        <v>47</v>
      </c>
      <c r="N1348" s="1">
        <v>5</v>
      </c>
      <c r="O1348" s="1">
        <v>-2</v>
      </c>
      <c r="P1348" s="1">
        <v>0</v>
      </c>
      <c r="Q1348" s="1">
        <v>26</v>
      </c>
      <c r="R1348" s="1">
        <v>0</v>
      </c>
      <c r="S1348" s="1"/>
      <c r="T1348" s="1">
        <v>0</v>
      </c>
      <c r="U1348" s="1">
        <v>1</v>
      </c>
      <c r="V1348" s="1">
        <v>474</v>
      </c>
      <c r="W1348" s="1">
        <v>3</v>
      </c>
      <c r="X1348" s="1" t="s">
        <v>70</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x14ac:dyDescent="0.3">
      <c r="A1349" s="1" t="s">
        <v>49</v>
      </c>
      <c r="B1349" s="1" t="s">
        <v>38</v>
      </c>
      <c r="C1349" s="1" t="s">
        <v>39</v>
      </c>
      <c r="D1349" s="1" t="s">
        <v>52</v>
      </c>
      <c r="E1349" s="1" t="s">
        <v>53</v>
      </c>
      <c r="F1349" s="1" t="s">
        <v>42</v>
      </c>
      <c r="G1349" s="1" t="s">
        <v>1424</v>
      </c>
      <c r="H1349" s="1">
        <v>2034</v>
      </c>
      <c r="I1349" s="1" t="s">
        <v>44</v>
      </c>
      <c r="J1349" s="1" t="s">
        <v>74</v>
      </c>
      <c r="K1349" s="1" t="s">
        <v>57</v>
      </c>
      <c r="L1349" s="1" t="s">
        <v>49</v>
      </c>
      <c r="M1349" s="1" t="s">
        <v>47</v>
      </c>
      <c r="N1349" s="1">
        <v>3</v>
      </c>
      <c r="O1349" s="1">
        <v>-2</v>
      </c>
      <c r="P1349" s="1">
        <v>0</v>
      </c>
      <c r="Q1349" s="1">
        <v>41</v>
      </c>
      <c r="R1349" s="1">
        <v>0</v>
      </c>
      <c r="S1349" s="1"/>
      <c r="T1349" s="1">
        <v>0</v>
      </c>
      <c r="U1349" s="1">
        <v>1</v>
      </c>
      <c r="V1349" s="1">
        <v>582</v>
      </c>
      <c r="W1349" s="1">
        <v>28</v>
      </c>
      <c r="X1349" s="1" t="s">
        <v>64</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x14ac:dyDescent="0.3">
      <c r="A1350" s="1" t="s">
        <v>49</v>
      </c>
      <c r="B1350" s="1" t="s">
        <v>38</v>
      </c>
      <c r="C1350" s="1" t="s">
        <v>68</v>
      </c>
      <c r="D1350" s="1" t="s">
        <v>52</v>
      </c>
      <c r="E1350" s="1" t="s">
        <v>53</v>
      </c>
      <c r="F1350" s="1" t="s">
        <v>42</v>
      </c>
      <c r="G1350" s="1" t="s">
        <v>1425</v>
      </c>
      <c r="H1350" s="1">
        <v>1441</v>
      </c>
      <c r="I1350" s="1" t="s">
        <v>44</v>
      </c>
      <c r="J1350" s="1" t="s">
        <v>56</v>
      </c>
      <c r="K1350" s="1" t="s">
        <v>57</v>
      </c>
      <c r="L1350" s="1" t="s">
        <v>49</v>
      </c>
      <c r="M1350" s="1" t="s">
        <v>47</v>
      </c>
      <c r="N1350" s="1">
        <v>3</v>
      </c>
      <c r="O1350" s="1">
        <v>-2</v>
      </c>
      <c r="P1350" s="1">
        <v>0</v>
      </c>
      <c r="Q1350" s="1">
        <v>56</v>
      </c>
      <c r="R1350" s="1">
        <v>0</v>
      </c>
      <c r="S1350" s="1"/>
      <c r="T1350" s="1">
        <v>0</v>
      </c>
      <c r="U1350" s="1">
        <v>1</v>
      </c>
      <c r="V1350" s="1">
        <v>1255</v>
      </c>
      <c r="W1350" s="1">
        <v>1</v>
      </c>
      <c r="X1350" s="1" t="s">
        <v>48</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x14ac:dyDescent="0.3">
      <c r="A1351" s="1" t="s">
        <v>49</v>
      </c>
      <c r="B1351" s="1" t="s">
        <v>38</v>
      </c>
      <c r="C1351" s="1" t="s">
        <v>51</v>
      </c>
      <c r="D1351" s="1" t="s">
        <v>52</v>
      </c>
      <c r="E1351" s="1" t="s">
        <v>53</v>
      </c>
      <c r="F1351" s="1" t="s">
        <v>65</v>
      </c>
      <c r="G1351" s="1" t="s">
        <v>1426</v>
      </c>
      <c r="H1351" s="1">
        <v>1665</v>
      </c>
      <c r="I1351" s="1" t="s">
        <v>44</v>
      </c>
      <c r="J1351" s="1" t="s">
        <v>88</v>
      </c>
      <c r="K1351" s="1" t="s">
        <v>57</v>
      </c>
      <c r="L1351" s="1" t="s">
        <v>49</v>
      </c>
      <c r="M1351" s="1" t="s">
        <v>47</v>
      </c>
      <c r="N1351" s="1">
        <v>6</v>
      </c>
      <c r="O1351" s="1">
        <v>-2</v>
      </c>
      <c r="P1351" s="1">
        <v>0</v>
      </c>
      <c r="Q1351" s="1">
        <v>54</v>
      </c>
      <c r="R1351" s="1">
        <v>0</v>
      </c>
      <c r="S1351" s="1"/>
      <c r="T1351" s="1">
        <v>0</v>
      </c>
      <c r="U1351" s="1">
        <v>1</v>
      </c>
      <c r="V1351" s="1">
        <v>584</v>
      </c>
      <c r="W1351" s="1">
        <v>22</v>
      </c>
      <c r="X1351" s="1" t="s">
        <v>127</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x14ac:dyDescent="0.3">
      <c r="A1352" s="1" t="s">
        <v>49</v>
      </c>
      <c r="B1352" s="1" t="s">
        <v>38</v>
      </c>
      <c r="C1352" s="1" t="s">
        <v>51</v>
      </c>
      <c r="D1352" s="1" t="s">
        <v>52</v>
      </c>
      <c r="E1352" s="1" t="s">
        <v>53</v>
      </c>
      <c r="F1352" s="1" t="s">
        <v>65</v>
      </c>
      <c r="G1352" s="1" t="s">
        <v>1427</v>
      </c>
      <c r="H1352" s="1">
        <v>1509</v>
      </c>
      <c r="I1352" s="1" t="s">
        <v>44</v>
      </c>
      <c r="J1352" s="1" t="s">
        <v>61</v>
      </c>
      <c r="K1352" s="1" t="s">
        <v>57</v>
      </c>
      <c r="L1352" s="1" t="s">
        <v>49</v>
      </c>
      <c r="M1352" s="1" t="s">
        <v>47</v>
      </c>
      <c r="N1352" s="1">
        <v>3</v>
      </c>
      <c r="O1352" s="1">
        <v>-2</v>
      </c>
      <c r="P1352" s="1">
        <v>0</v>
      </c>
      <c r="Q1352" s="1">
        <v>49</v>
      </c>
      <c r="R1352" s="1">
        <v>0</v>
      </c>
      <c r="S1352" s="1"/>
      <c r="T1352" s="1">
        <v>0</v>
      </c>
      <c r="U1352" s="1">
        <v>1</v>
      </c>
      <c r="V1352" s="1">
        <v>271</v>
      </c>
      <c r="W1352" s="1">
        <v>3</v>
      </c>
      <c r="X1352" s="1" t="s">
        <v>48</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x14ac:dyDescent="0.3">
      <c r="A1353" s="1" t="s">
        <v>49</v>
      </c>
      <c r="B1353" s="1" t="s">
        <v>38</v>
      </c>
      <c r="C1353" s="1" t="s">
        <v>62</v>
      </c>
      <c r="D1353" s="1" t="s">
        <v>52</v>
      </c>
      <c r="E1353" s="1" t="s">
        <v>53</v>
      </c>
      <c r="F1353" s="1" t="s">
        <v>65</v>
      </c>
      <c r="G1353" s="1" t="s">
        <v>1428</v>
      </c>
      <c r="H1353" s="1">
        <v>1834</v>
      </c>
      <c r="I1353" s="1" t="s">
        <v>44</v>
      </c>
      <c r="J1353" s="1" t="s">
        <v>56</v>
      </c>
      <c r="K1353" s="1" t="s">
        <v>57</v>
      </c>
      <c r="L1353" s="1" t="s">
        <v>49</v>
      </c>
      <c r="M1353" s="1" t="s">
        <v>47</v>
      </c>
      <c r="N1353" s="1">
        <v>3</v>
      </c>
      <c r="O1353" s="1">
        <v>-2</v>
      </c>
      <c r="P1353" s="1">
        <v>0</v>
      </c>
      <c r="Q1353" s="1">
        <v>28</v>
      </c>
      <c r="R1353" s="1">
        <v>0</v>
      </c>
      <c r="S1353" s="1"/>
      <c r="T1353" s="1">
        <v>0</v>
      </c>
      <c r="U1353" s="1">
        <v>1</v>
      </c>
      <c r="V1353" s="1">
        <v>1217</v>
      </c>
      <c r="W1353" s="1">
        <v>1</v>
      </c>
      <c r="X1353" s="1" t="s">
        <v>70</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x14ac:dyDescent="0.3">
      <c r="A1354" s="1" t="s">
        <v>49</v>
      </c>
      <c r="B1354" s="1" t="s">
        <v>38</v>
      </c>
      <c r="C1354" s="1" t="s">
        <v>62</v>
      </c>
      <c r="D1354" s="1" t="s">
        <v>52</v>
      </c>
      <c r="E1354" s="1" t="s">
        <v>41</v>
      </c>
      <c r="F1354" s="1" t="s">
        <v>65</v>
      </c>
      <c r="G1354" s="1" t="s">
        <v>1429</v>
      </c>
      <c r="H1354" s="1">
        <v>1864</v>
      </c>
      <c r="I1354" s="1" t="s">
        <v>44</v>
      </c>
      <c r="J1354" s="1" t="s">
        <v>92</v>
      </c>
      <c r="K1354" s="1" t="s">
        <v>57</v>
      </c>
      <c r="L1354" s="1" t="s">
        <v>49</v>
      </c>
      <c r="M1354" s="1" t="s">
        <v>47</v>
      </c>
      <c r="N1354" s="1">
        <v>5</v>
      </c>
      <c r="O1354" s="1">
        <v>-2</v>
      </c>
      <c r="P1354" s="1">
        <v>0</v>
      </c>
      <c r="Q1354" s="1">
        <v>27</v>
      </c>
      <c r="R1354" s="1">
        <v>0</v>
      </c>
      <c r="S1354" s="1"/>
      <c r="T1354" s="1">
        <v>0</v>
      </c>
      <c r="U1354" s="1">
        <v>1</v>
      </c>
      <c r="V1354" s="1">
        <v>728</v>
      </c>
      <c r="W1354" s="1">
        <v>23</v>
      </c>
      <c r="X1354" s="1" t="s">
        <v>58</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x14ac:dyDescent="0.3">
      <c r="A1355" s="1" t="s">
        <v>49</v>
      </c>
      <c r="B1355" s="1" t="s">
        <v>38</v>
      </c>
      <c r="C1355" s="1" t="s">
        <v>39</v>
      </c>
      <c r="D1355" s="1" t="s">
        <v>52</v>
      </c>
      <c r="E1355" s="1" t="s">
        <v>41</v>
      </c>
      <c r="F1355" s="1" t="s">
        <v>99</v>
      </c>
      <c r="G1355" s="1" t="s">
        <v>1430</v>
      </c>
      <c r="H1355" s="1">
        <v>1909</v>
      </c>
      <c r="I1355" s="1" t="s">
        <v>44</v>
      </c>
      <c r="J1355" s="1" t="s">
        <v>45</v>
      </c>
      <c r="K1355" s="1" t="s">
        <v>57</v>
      </c>
      <c r="L1355" s="1" t="s">
        <v>49</v>
      </c>
      <c r="M1355" s="1" t="s">
        <v>47</v>
      </c>
      <c r="N1355" s="1">
        <v>3</v>
      </c>
      <c r="O1355" s="1">
        <v>-2</v>
      </c>
      <c r="P1355" s="1">
        <v>0</v>
      </c>
      <c r="Q1355" s="1">
        <v>41</v>
      </c>
      <c r="R1355" s="1">
        <v>0</v>
      </c>
      <c r="S1355" s="1"/>
      <c r="T1355" s="1">
        <v>0</v>
      </c>
      <c r="U1355" s="1">
        <v>1</v>
      </c>
      <c r="V1355" s="1">
        <v>337</v>
      </c>
      <c r="W1355" s="1">
        <v>8</v>
      </c>
      <c r="X1355" s="1" t="s">
        <v>70</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x14ac:dyDescent="0.3">
      <c r="A1356" s="1" t="s">
        <v>49</v>
      </c>
      <c r="B1356" s="1" t="s">
        <v>38</v>
      </c>
      <c r="C1356" s="1" t="s">
        <v>39</v>
      </c>
      <c r="D1356" s="1" t="s">
        <v>52</v>
      </c>
      <c r="E1356" s="1" t="s">
        <v>41</v>
      </c>
      <c r="F1356" s="1" t="s">
        <v>42</v>
      </c>
      <c r="G1356" s="1" t="s">
        <v>1431</v>
      </c>
      <c r="H1356" s="1">
        <v>1554</v>
      </c>
      <c r="I1356" s="1" t="s">
        <v>44</v>
      </c>
      <c r="J1356" s="1" t="s">
        <v>92</v>
      </c>
      <c r="K1356" s="1" t="s">
        <v>57</v>
      </c>
      <c r="L1356" s="1" t="s">
        <v>49</v>
      </c>
      <c r="M1356" s="1" t="s">
        <v>47</v>
      </c>
      <c r="N1356" s="1">
        <v>5</v>
      </c>
      <c r="O1356" s="1">
        <v>-2</v>
      </c>
      <c r="P1356" s="1">
        <v>0</v>
      </c>
      <c r="Q1356" s="1">
        <v>35</v>
      </c>
      <c r="R1356" s="1">
        <v>0</v>
      </c>
      <c r="S1356" s="1"/>
      <c r="T1356" s="1">
        <v>0</v>
      </c>
      <c r="U1356" s="1">
        <v>1</v>
      </c>
      <c r="V1356" s="1">
        <v>1402</v>
      </c>
      <c r="W1356" s="1">
        <v>28</v>
      </c>
      <c r="X1356" s="1" t="s">
        <v>64</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x14ac:dyDescent="0.3">
      <c r="A1357" s="1" t="s">
        <v>49</v>
      </c>
      <c r="B1357" s="1" t="s">
        <v>38</v>
      </c>
      <c r="C1357" s="1" t="s">
        <v>62</v>
      </c>
      <c r="D1357" s="1" t="s">
        <v>52</v>
      </c>
      <c r="E1357" s="1" t="s">
        <v>41</v>
      </c>
      <c r="F1357" s="1" t="s">
        <v>99</v>
      </c>
      <c r="G1357" s="1" t="s">
        <v>1432</v>
      </c>
      <c r="H1357" s="1">
        <v>2035</v>
      </c>
      <c r="I1357" s="1" t="s">
        <v>44</v>
      </c>
      <c r="J1357" s="1" t="s">
        <v>45</v>
      </c>
      <c r="K1357" s="1" t="s">
        <v>57</v>
      </c>
      <c r="L1357" s="1" t="s">
        <v>49</v>
      </c>
      <c r="M1357" s="1" t="s">
        <v>47</v>
      </c>
      <c r="N1357" s="1">
        <v>2</v>
      </c>
      <c r="O1357" s="1">
        <v>-2</v>
      </c>
      <c r="P1357" s="1">
        <v>0</v>
      </c>
      <c r="Q1357" s="1">
        <v>34</v>
      </c>
      <c r="R1357" s="1">
        <v>0</v>
      </c>
      <c r="S1357" s="1"/>
      <c r="T1357" s="1">
        <v>0</v>
      </c>
      <c r="U1357" s="1">
        <v>1</v>
      </c>
      <c r="V1357" s="1">
        <v>704</v>
      </c>
      <c r="W1357" s="1">
        <v>28</v>
      </c>
      <c r="X1357" s="1" t="s">
        <v>70</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x14ac:dyDescent="0.3">
      <c r="A1358" s="1" t="s">
        <v>49</v>
      </c>
      <c r="B1358" s="1" t="s">
        <v>84</v>
      </c>
      <c r="C1358" s="1" t="s">
        <v>68</v>
      </c>
      <c r="D1358" s="1" t="s">
        <v>52</v>
      </c>
      <c r="E1358" s="1" t="s">
        <v>53</v>
      </c>
      <c r="F1358" s="1" t="s">
        <v>42</v>
      </c>
      <c r="G1358" s="1" t="s">
        <v>1433</v>
      </c>
      <c r="H1358" s="1">
        <v>2026</v>
      </c>
      <c r="I1358" s="1" t="s">
        <v>55</v>
      </c>
      <c r="J1358" s="1" t="s">
        <v>76</v>
      </c>
      <c r="K1358" s="1" t="s">
        <v>72</v>
      </c>
      <c r="L1358" s="1" t="s">
        <v>49</v>
      </c>
      <c r="M1358" s="1" t="s">
        <v>47</v>
      </c>
      <c r="N1358" s="1">
        <v>2</v>
      </c>
      <c r="O1358" s="1">
        <v>-2</v>
      </c>
      <c r="P1358" s="1">
        <v>0</v>
      </c>
      <c r="Q1358" s="1">
        <v>56</v>
      </c>
      <c r="R1358" s="1">
        <v>0</v>
      </c>
      <c r="S1358" s="1"/>
      <c r="T1358" s="1">
        <v>0</v>
      </c>
      <c r="U1358" s="1">
        <v>1</v>
      </c>
      <c r="V1358" s="1">
        <v>667</v>
      </c>
      <c r="W1358" s="1">
        <v>1</v>
      </c>
      <c r="X1358" s="1" t="s">
        <v>64</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x14ac:dyDescent="0.3">
      <c r="A1359" s="1" t="s">
        <v>49</v>
      </c>
      <c r="B1359" s="1" t="s">
        <v>84</v>
      </c>
      <c r="C1359" s="1" t="s">
        <v>39</v>
      </c>
      <c r="D1359" s="1" t="s">
        <v>52</v>
      </c>
      <c r="E1359" s="1" t="s">
        <v>53</v>
      </c>
      <c r="F1359" s="1" t="s">
        <v>42</v>
      </c>
      <c r="G1359" s="1" t="s">
        <v>1434</v>
      </c>
      <c r="H1359" s="1">
        <v>1949</v>
      </c>
      <c r="I1359" s="1" t="s">
        <v>55</v>
      </c>
      <c r="J1359" s="1" t="s">
        <v>61</v>
      </c>
      <c r="K1359" s="1" t="s">
        <v>57</v>
      </c>
      <c r="L1359" s="1" t="s">
        <v>49</v>
      </c>
      <c r="M1359" s="1" t="s">
        <v>47</v>
      </c>
      <c r="N1359" s="1">
        <v>3</v>
      </c>
      <c r="O1359" s="1">
        <v>-2</v>
      </c>
      <c r="P1359" s="1">
        <v>0</v>
      </c>
      <c r="Q1359" s="1">
        <v>36</v>
      </c>
      <c r="R1359" s="1">
        <v>0</v>
      </c>
      <c r="S1359" s="1"/>
      <c r="T1359" s="1">
        <v>0</v>
      </c>
      <c r="U1359" s="1">
        <v>1</v>
      </c>
      <c r="V1359" s="1">
        <v>1351</v>
      </c>
      <c r="W1359" s="1">
        <v>9</v>
      </c>
      <c r="X1359" s="1" t="s">
        <v>64</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x14ac:dyDescent="0.3">
      <c r="A1360" s="1" t="s">
        <v>49</v>
      </c>
      <c r="B1360" s="1" t="s">
        <v>84</v>
      </c>
      <c r="C1360" s="1" t="s">
        <v>51</v>
      </c>
      <c r="D1360" s="1" t="s">
        <v>52</v>
      </c>
      <c r="E1360" s="1" t="s">
        <v>53</v>
      </c>
      <c r="F1360" s="1" t="s">
        <v>42</v>
      </c>
      <c r="G1360" s="1" t="s">
        <v>1435</v>
      </c>
      <c r="H1360" s="1">
        <v>1712</v>
      </c>
      <c r="I1360" s="1" t="s">
        <v>55</v>
      </c>
      <c r="J1360" s="1" t="s">
        <v>76</v>
      </c>
      <c r="K1360" s="1" t="s">
        <v>57</v>
      </c>
      <c r="L1360" s="1" t="s">
        <v>49</v>
      </c>
      <c r="M1360" s="1" t="s">
        <v>47</v>
      </c>
      <c r="N1360" s="1">
        <v>3</v>
      </c>
      <c r="O1360" s="1">
        <v>-2</v>
      </c>
      <c r="P1360" s="1">
        <v>0</v>
      </c>
      <c r="Q1360" s="1">
        <v>45</v>
      </c>
      <c r="R1360" s="1">
        <v>0</v>
      </c>
      <c r="S1360" s="1"/>
      <c r="T1360" s="1">
        <v>0</v>
      </c>
      <c r="U1360" s="1">
        <v>1</v>
      </c>
      <c r="V1360" s="1">
        <v>1238</v>
      </c>
      <c r="W1360" s="1">
        <v>1</v>
      </c>
      <c r="X1360" s="1" t="s">
        <v>58</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x14ac:dyDescent="0.3">
      <c r="A1361" s="1" t="s">
        <v>49</v>
      </c>
      <c r="B1361" s="1" t="s">
        <v>84</v>
      </c>
      <c r="C1361" s="1" t="s">
        <v>39</v>
      </c>
      <c r="D1361" s="1" t="s">
        <v>52</v>
      </c>
      <c r="E1361" s="1" t="s">
        <v>53</v>
      </c>
      <c r="F1361" s="1" t="s">
        <v>106</v>
      </c>
      <c r="G1361" s="1" t="s">
        <v>1436</v>
      </c>
      <c r="H1361" s="1">
        <v>1854</v>
      </c>
      <c r="I1361" s="1" t="s">
        <v>55</v>
      </c>
      <c r="J1361" s="1" t="s">
        <v>56</v>
      </c>
      <c r="K1361" s="1" t="s">
        <v>57</v>
      </c>
      <c r="L1361" s="1" t="s">
        <v>49</v>
      </c>
      <c r="M1361" s="1" t="s">
        <v>47</v>
      </c>
      <c r="N1361" s="1">
        <v>1</v>
      </c>
      <c r="O1361" s="1">
        <v>-2</v>
      </c>
      <c r="P1361" s="1">
        <v>0</v>
      </c>
      <c r="Q1361" s="1">
        <v>42</v>
      </c>
      <c r="R1361" s="1">
        <v>0</v>
      </c>
      <c r="S1361" s="1"/>
      <c r="T1361" s="1">
        <v>0</v>
      </c>
      <c r="U1361" s="1">
        <v>1</v>
      </c>
      <c r="V1361" s="1">
        <v>355</v>
      </c>
      <c r="W1361" s="1">
        <v>10</v>
      </c>
      <c r="X1361" s="1" t="s">
        <v>64</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x14ac:dyDescent="0.3">
      <c r="A1362" s="1" t="s">
        <v>49</v>
      </c>
      <c r="B1362" s="1" t="s">
        <v>84</v>
      </c>
      <c r="C1362" s="1" t="s">
        <v>62</v>
      </c>
      <c r="D1362" s="1" t="s">
        <v>52</v>
      </c>
      <c r="E1362" s="1" t="s">
        <v>53</v>
      </c>
      <c r="F1362" s="1" t="s">
        <v>65</v>
      </c>
      <c r="G1362" s="1" t="s">
        <v>1437</v>
      </c>
      <c r="H1362" s="1">
        <v>1693</v>
      </c>
      <c r="I1362" s="1" t="s">
        <v>55</v>
      </c>
      <c r="J1362" s="1" t="s">
        <v>61</v>
      </c>
      <c r="K1362" s="1" t="s">
        <v>46</v>
      </c>
      <c r="L1362" s="1" t="s">
        <v>49</v>
      </c>
      <c r="M1362" s="1" t="s">
        <v>47</v>
      </c>
      <c r="N1362" s="1">
        <v>5</v>
      </c>
      <c r="O1362" s="1">
        <v>-2</v>
      </c>
      <c r="P1362" s="1">
        <v>0</v>
      </c>
      <c r="Q1362" s="1">
        <v>26</v>
      </c>
      <c r="R1362" s="1">
        <v>0</v>
      </c>
      <c r="S1362" s="1"/>
      <c r="T1362" s="1">
        <v>0</v>
      </c>
      <c r="U1362" s="1">
        <v>1</v>
      </c>
      <c r="V1362" s="1">
        <v>786</v>
      </c>
      <c r="W1362" s="1">
        <v>7</v>
      </c>
      <c r="X1362" s="1" t="s">
        <v>70</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x14ac:dyDescent="0.3">
      <c r="A1363" s="1" t="s">
        <v>49</v>
      </c>
      <c r="B1363" s="1" t="s">
        <v>84</v>
      </c>
      <c r="C1363" s="1" t="s">
        <v>68</v>
      </c>
      <c r="D1363" s="1" t="s">
        <v>52</v>
      </c>
      <c r="E1363" s="1" t="s">
        <v>41</v>
      </c>
      <c r="F1363" s="1" t="s">
        <v>65</v>
      </c>
      <c r="G1363" s="1" t="s">
        <v>1438</v>
      </c>
      <c r="H1363" s="1">
        <v>1824</v>
      </c>
      <c r="I1363" s="1" t="s">
        <v>55</v>
      </c>
      <c r="J1363" s="1" t="s">
        <v>88</v>
      </c>
      <c r="K1363" s="1" t="s">
        <v>72</v>
      </c>
      <c r="L1363" s="1" t="s">
        <v>49</v>
      </c>
      <c r="M1363" s="1" t="s">
        <v>47</v>
      </c>
      <c r="N1363" s="1">
        <v>0</v>
      </c>
      <c r="O1363" s="1">
        <v>-2</v>
      </c>
      <c r="P1363" s="1">
        <v>0</v>
      </c>
      <c r="Q1363" s="1">
        <v>58</v>
      </c>
      <c r="R1363" s="1">
        <v>0</v>
      </c>
      <c r="S1363" s="1"/>
      <c r="T1363" s="1">
        <v>0</v>
      </c>
      <c r="U1363" s="1">
        <v>1</v>
      </c>
      <c r="V1363" s="1">
        <v>350</v>
      </c>
      <c r="W1363" s="1">
        <v>2</v>
      </c>
      <c r="X1363" s="1" t="s">
        <v>70</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x14ac:dyDescent="0.3">
      <c r="A1364" s="1" t="s">
        <v>49</v>
      </c>
      <c r="B1364" s="1" t="s">
        <v>84</v>
      </c>
      <c r="C1364" s="1" t="s">
        <v>39</v>
      </c>
      <c r="D1364" s="1" t="s">
        <v>52</v>
      </c>
      <c r="E1364" s="1" t="s">
        <v>41</v>
      </c>
      <c r="F1364" s="1" t="s">
        <v>99</v>
      </c>
      <c r="G1364" s="1" t="s">
        <v>1439</v>
      </c>
      <c r="H1364" s="1">
        <v>2036</v>
      </c>
      <c r="I1364" s="1" t="s">
        <v>55</v>
      </c>
      <c r="J1364" s="1" t="s">
        <v>45</v>
      </c>
      <c r="K1364" s="1" t="s">
        <v>72</v>
      </c>
      <c r="L1364" s="1" t="s">
        <v>49</v>
      </c>
      <c r="M1364" s="1" t="s">
        <v>47</v>
      </c>
      <c r="N1364" s="1">
        <v>4</v>
      </c>
      <c r="O1364" s="1">
        <v>-2</v>
      </c>
      <c r="P1364" s="1">
        <v>0</v>
      </c>
      <c r="Q1364" s="1">
        <v>36</v>
      </c>
      <c r="R1364" s="1">
        <v>0</v>
      </c>
      <c r="S1364" s="1"/>
      <c r="T1364" s="1">
        <v>0</v>
      </c>
      <c r="U1364" s="1">
        <v>1</v>
      </c>
      <c r="V1364" s="1">
        <v>301</v>
      </c>
      <c r="W1364" s="1">
        <v>15</v>
      </c>
      <c r="X1364" s="1" t="s">
        <v>64</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x14ac:dyDescent="0.3">
      <c r="A1365" s="1" t="s">
        <v>49</v>
      </c>
      <c r="B1365" s="1" t="s">
        <v>50</v>
      </c>
      <c r="C1365" s="1" t="s">
        <v>39</v>
      </c>
      <c r="D1365" s="1" t="s">
        <v>52</v>
      </c>
      <c r="E1365" s="1" t="s">
        <v>154</v>
      </c>
      <c r="F1365" s="1" t="s">
        <v>156</v>
      </c>
      <c r="G1365" s="1" t="s">
        <v>1440</v>
      </c>
      <c r="H1365" s="1">
        <v>1890</v>
      </c>
      <c r="I1365" s="1" t="s">
        <v>55</v>
      </c>
      <c r="J1365" s="1" t="s">
        <v>156</v>
      </c>
      <c r="K1365" s="1" t="s">
        <v>46</v>
      </c>
      <c r="L1365" s="1" t="s">
        <v>49</v>
      </c>
      <c r="M1365" s="1" t="s">
        <v>47</v>
      </c>
      <c r="N1365" s="1">
        <v>2</v>
      </c>
      <c r="O1365" s="1">
        <v>-2</v>
      </c>
      <c r="P1365" s="1">
        <v>0</v>
      </c>
      <c r="Q1365" s="1">
        <v>36</v>
      </c>
      <c r="R1365" s="1">
        <v>0</v>
      </c>
      <c r="S1365" s="1"/>
      <c r="T1365" s="1">
        <v>0</v>
      </c>
      <c r="U1365" s="1">
        <v>1</v>
      </c>
      <c r="V1365" s="1">
        <v>1213</v>
      </c>
      <c r="W1365" s="1">
        <v>2</v>
      </c>
      <c r="X1365" s="1" t="s">
        <v>58</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x14ac:dyDescent="0.3">
      <c r="A1366" s="1" t="s">
        <v>49</v>
      </c>
      <c r="B1366" s="1" t="s">
        <v>50</v>
      </c>
      <c r="C1366" s="1" t="s">
        <v>62</v>
      </c>
      <c r="D1366" s="1" t="s">
        <v>52</v>
      </c>
      <c r="E1366" s="1" t="s">
        <v>53</v>
      </c>
      <c r="F1366" s="1" t="s">
        <v>42</v>
      </c>
      <c r="G1366" s="1" t="s">
        <v>1441</v>
      </c>
      <c r="H1366" s="1">
        <v>1970</v>
      </c>
      <c r="I1366" s="1" t="s">
        <v>55</v>
      </c>
      <c r="J1366" s="1" t="s">
        <v>76</v>
      </c>
      <c r="K1366" s="1" t="s">
        <v>72</v>
      </c>
      <c r="L1366" s="1" t="s">
        <v>49</v>
      </c>
      <c r="M1366" s="1" t="s">
        <v>47</v>
      </c>
      <c r="N1366" s="1">
        <v>2</v>
      </c>
      <c r="O1366" s="1">
        <v>-2</v>
      </c>
      <c r="P1366" s="1">
        <v>0</v>
      </c>
      <c r="Q1366" s="1">
        <v>33</v>
      </c>
      <c r="R1366" s="1">
        <v>0</v>
      </c>
      <c r="S1366" s="1"/>
      <c r="T1366" s="1">
        <v>0</v>
      </c>
      <c r="U1366" s="1">
        <v>1</v>
      </c>
      <c r="V1366" s="1">
        <v>1303</v>
      </c>
      <c r="W1366" s="1">
        <v>7</v>
      </c>
      <c r="X1366" s="1" t="s">
        <v>48</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x14ac:dyDescent="0.3">
      <c r="A1367" s="1" t="s">
        <v>49</v>
      </c>
      <c r="B1367" s="1" t="s">
        <v>50</v>
      </c>
      <c r="C1367" s="1" t="s">
        <v>62</v>
      </c>
      <c r="D1367" s="1" t="s">
        <v>52</v>
      </c>
      <c r="E1367" s="1" t="s">
        <v>53</v>
      </c>
      <c r="F1367" s="1" t="s">
        <v>42</v>
      </c>
      <c r="G1367" s="1" t="s">
        <v>1442</v>
      </c>
      <c r="H1367" s="1">
        <v>1956</v>
      </c>
      <c r="I1367" s="1" t="s">
        <v>55</v>
      </c>
      <c r="J1367" s="1" t="s">
        <v>56</v>
      </c>
      <c r="K1367" s="1" t="s">
        <v>57</v>
      </c>
      <c r="L1367" s="1" t="s">
        <v>49</v>
      </c>
      <c r="M1367" s="1" t="s">
        <v>47</v>
      </c>
      <c r="N1367" s="1">
        <v>6</v>
      </c>
      <c r="O1367" s="1">
        <v>-2</v>
      </c>
      <c r="P1367" s="1">
        <v>0</v>
      </c>
      <c r="Q1367" s="1">
        <v>31</v>
      </c>
      <c r="R1367" s="1">
        <v>0</v>
      </c>
      <c r="S1367" s="1"/>
      <c r="T1367" s="1">
        <v>0</v>
      </c>
      <c r="U1367" s="1">
        <v>1</v>
      </c>
      <c r="V1367" s="1">
        <v>1125</v>
      </c>
      <c r="W1367" s="1">
        <v>1</v>
      </c>
      <c r="X1367" s="1" t="s">
        <v>70</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x14ac:dyDescent="0.3">
      <c r="A1368" s="1" t="s">
        <v>49</v>
      </c>
      <c r="B1368" s="1" t="s">
        <v>50</v>
      </c>
      <c r="C1368" s="1" t="s">
        <v>51</v>
      </c>
      <c r="D1368" s="1" t="s">
        <v>52</v>
      </c>
      <c r="E1368" s="1" t="s">
        <v>53</v>
      </c>
      <c r="F1368" s="1" t="s">
        <v>65</v>
      </c>
      <c r="G1368" s="1" t="s">
        <v>1443</v>
      </c>
      <c r="H1368" s="1">
        <v>1644</v>
      </c>
      <c r="I1368" s="1" t="s">
        <v>55</v>
      </c>
      <c r="J1368" s="1" t="s">
        <v>88</v>
      </c>
      <c r="K1368" s="1" t="s">
        <v>57</v>
      </c>
      <c r="L1368" s="1" t="s">
        <v>49</v>
      </c>
      <c r="M1368" s="1" t="s">
        <v>47</v>
      </c>
      <c r="N1368" s="1">
        <v>3</v>
      </c>
      <c r="O1368" s="1">
        <v>-2</v>
      </c>
      <c r="P1368" s="1">
        <v>0</v>
      </c>
      <c r="Q1368" s="1">
        <v>48</v>
      </c>
      <c r="R1368" s="1">
        <v>0</v>
      </c>
      <c r="S1368" s="1"/>
      <c r="T1368" s="1">
        <v>0</v>
      </c>
      <c r="U1368" s="1">
        <v>1</v>
      </c>
      <c r="V1368" s="1">
        <v>365</v>
      </c>
      <c r="W1368" s="1">
        <v>4</v>
      </c>
      <c r="X1368" s="1" t="s">
        <v>127</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x14ac:dyDescent="0.3">
      <c r="A1369" s="1" t="s">
        <v>49</v>
      </c>
      <c r="B1369" s="1" t="s">
        <v>50</v>
      </c>
      <c r="C1369" s="1" t="s">
        <v>39</v>
      </c>
      <c r="D1369" s="1" t="s">
        <v>52</v>
      </c>
      <c r="E1369" s="1" t="s">
        <v>41</v>
      </c>
      <c r="F1369" s="1" t="s">
        <v>42</v>
      </c>
      <c r="G1369" s="1" t="s">
        <v>1444</v>
      </c>
      <c r="H1369" s="1">
        <v>1849</v>
      </c>
      <c r="I1369" s="1" t="s">
        <v>55</v>
      </c>
      <c r="J1369" s="1" t="s">
        <v>45</v>
      </c>
      <c r="K1369" s="1" t="s">
        <v>57</v>
      </c>
      <c r="L1369" s="1" t="s">
        <v>49</v>
      </c>
      <c r="M1369" s="1" t="s">
        <v>47</v>
      </c>
      <c r="N1369" s="1">
        <v>5</v>
      </c>
      <c r="O1369" s="1">
        <v>-2</v>
      </c>
      <c r="P1369" s="1">
        <v>0</v>
      </c>
      <c r="Q1369" s="1">
        <v>43</v>
      </c>
      <c r="R1369" s="1">
        <v>0</v>
      </c>
      <c r="S1369" s="1"/>
      <c r="T1369" s="1">
        <v>0</v>
      </c>
      <c r="U1369" s="1">
        <v>1</v>
      </c>
      <c r="V1369" s="1">
        <v>1422</v>
      </c>
      <c r="W1369" s="1">
        <v>2</v>
      </c>
      <c r="X1369" s="1" t="s">
        <v>64</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x14ac:dyDescent="0.3">
      <c r="A1370" s="1" t="s">
        <v>49</v>
      </c>
      <c r="B1370" s="1" t="s">
        <v>38</v>
      </c>
      <c r="C1370" s="1" t="s">
        <v>62</v>
      </c>
      <c r="D1370" s="1" t="s">
        <v>52</v>
      </c>
      <c r="E1370" s="1" t="s">
        <v>154</v>
      </c>
      <c r="F1370" s="1" t="s">
        <v>42</v>
      </c>
      <c r="G1370" s="1" t="s">
        <v>1445</v>
      </c>
      <c r="H1370" s="1">
        <v>1499</v>
      </c>
      <c r="I1370" s="1" t="s">
        <v>55</v>
      </c>
      <c r="J1370" s="1" t="s">
        <v>156</v>
      </c>
      <c r="K1370" s="1" t="s">
        <v>72</v>
      </c>
      <c r="L1370" s="1" t="s">
        <v>49</v>
      </c>
      <c r="M1370" s="1" t="s">
        <v>47</v>
      </c>
      <c r="N1370" s="1">
        <v>3</v>
      </c>
      <c r="O1370" s="1">
        <v>-2</v>
      </c>
      <c r="P1370" s="1">
        <v>0</v>
      </c>
      <c r="Q1370" s="1">
        <v>30</v>
      </c>
      <c r="R1370" s="1">
        <v>0</v>
      </c>
      <c r="S1370" s="1"/>
      <c r="T1370" s="1">
        <v>0</v>
      </c>
      <c r="U1370" s="1">
        <v>1</v>
      </c>
      <c r="V1370" s="1">
        <v>330</v>
      </c>
      <c r="W1370" s="1">
        <v>1</v>
      </c>
      <c r="X1370" s="1" t="s">
        <v>70</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x14ac:dyDescent="0.3">
      <c r="A1371" s="1" t="s">
        <v>49</v>
      </c>
      <c r="B1371" s="1" t="s">
        <v>38</v>
      </c>
      <c r="C1371" s="1" t="s">
        <v>68</v>
      </c>
      <c r="D1371" s="1" t="s">
        <v>52</v>
      </c>
      <c r="E1371" s="1" t="s">
        <v>53</v>
      </c>
      <c r="F1371" s="1" t="s">
        <v>65</v>
      </c>
      <c r="G1371" s="1" t="s">
        <v>1446</v>
      </c>
      <c r="H1371" s="1">
        <v>1697</v>
      </c>
      <c r="I1371" s="1" t="s">
        <v>55</v>
      </c>
      <c r="J1371" s="1" t="s">
        <v>76</v>
      </c>
      <c r="K1371" s="1" t="s">
        <v>72</v>
      </c>
      <c r="L1371" s="1" t="s">
        <v>49</v>
      </c>
      <c r="M1371" s="1" t="s">
        <v>47</v>
      </c>
      <c r="N1371" s="1">
        <v>2</v>
      </c>
      <c r="O1371" s="1">
        <v>-2</v>
      </c>
      <c r="P1371" s="1">
        <v>0</v>
      </c>
      <c r="Q1371" s="1">
        <v>60</v>
      </c>
      <c r="R1371" s="1">
        <v>0</v>
      </c>
      <c r="S1371" s="1"/>
      <c r="T1371" s="1">
        <v>0</v>
      </c>
      <c r="U1371" s="1">
        <v>1</v>
      </c>
      <c r="V1371" s="1">
        <v>370</v>
      </c>
      <c r="W1371" s="1">
        <v>1</v>
      </c>
      <c r="X1371" s="1" t="s">
        <v>64</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x14ac:dyDescent="0.3">
      <c r="A1372" s="1" t="s">
        <v>49</v>
      </c>
      <c r="B1372" s="1" t="s">
        <v>38</v>
      </c>
      <c r="C1372" s="1" t="s">
        <v>39</v>
      </c>
      <c r="D1372" s="1" t="s">
        <v>52</v>
      </c>
      <c r="E1372" s="1" t="s">
        <v>53</v>
      </c>
      <c r="F1372" s="1" t="s">
        <v>42</v>
      </c>
      <c r="G1372" s="1" t="s">
        <v>1447</v>
      </c>
      <c r="H1372" s="1">
        <v>1664</v>
      </c>
      <c r="I1372" s="1" t="s">
        <v>55</v>
      </c>
      <c r="J1372" s="1" t="s">
        <v>76</v>
      </c>
      <c r="K1372" s="1" t="s">
        <v>72</v>
      </c>
      <c r="L1372" s="1" t="s">
        <v>49</v>
      </c>
      <c r="M1372" s="1" t="s">
        <v>47</v>
      </c>
      <c r="N1372" s="1">
        <v>3</v>
      </c>
      <c r="O1372" s="1">
        <v>-2</v>
      </c>
      <c r="P1372" s="1">
        <v>0</v>
      </c>
      <c r="Q1372" s="1">
        <v>36</v>
      </c>
      <c r="R1372" s="1">
        <v>0</v>
      </c>
      <c r="S1372" s="1"/>
      <c r="T1372" s="1">
        <v>0</v>
      </c>
      <c r="U1372" s="1">
        <v>1</v>
      </c>
      <c r="V1372" s="1">
        <v>1040</v>
      </c>
      <c r="W1372" s="1">
        <v>3</v>
      </c>
      <c r="X1372" s="1" t="s">
        <v>48</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x14ac:dyDescent="0.3">
      <c r="A1373" s="1" t="s">
        <v>49</v>
      </c>
      <c r="B1373" s="1" t="s">
        <v>38</v>
      </c>
      <c r="C1373" s="1" t="s">
        <v>39</v>
      </c>
      <c r="D1373" s="1" t="s">
        <v>52</v>
      </c>
      <c r="E1373" s="1" t="s">
        <v>53</v>
      </c>
      <c r="F1373" s="1" t="s">
        <v>42</v>
      </c>
      <c r="G1373" s="1" t="s">
        <v>1448</v>
      </c>
      <c r="H1373" s="1">
        <v>1772</v>
      </c>
      <c r="I1373" s="1" t="s">
        <v>55</v>
      </c>
      <c r="J1373" s="1" t="s">
        <v>61</v>
      </c>
      <c r="K1373" s="1" t="s">
        <v>72</v>
      </c>
      <c r="L1373" s="1" t="s">
        <v>49</v>
      </c>
      <c r="M1373" s="1" t="s">
        <v>47</v>
      </c>
      <c r="N1373" s="1">
        <v>2</v>
      </c>
      <c r="O1373" s="1">
        <v>-2</v>
      </c>
      <c r="P1373" s="1">
        <v>0</v>
      </c>
      <c r="Q1373" s="1">
        <v>41</v>
      </c>
      <c r="R1373" s="1">
        <v>0</v>
      </c>
      <c r="S1373" s="1"/>
      <c r="T1373" s="1">
        <v>0</v>
      </c>
      <c r="U1373" s="1">
        <v>1</v>
      </c>
      <c r="V1373" s="1">
        <v>548</v>
      </c>
      <c r="W1373" s="1">
        <v>9</v>
      </c>
      <c r="X1373" s="1" t="s">
        <v>64</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x14ac:dyDescent="0.3">
      <c r="A1374" s="1" t="s">
        <v>49</v>
      </c>
      <c r="B1374" s="1" t="s">
        <v>38</v>
      </c>
      <c r="C1374" s="1" t="s">
        <v>39</v>
      </c>
      <c r="D1374" s="1" t="s">
        <v>52</v>
      </c>
      <c r="E1374" s="1" t="s">
        <v>53</v>
      </c>
      <c r="F1374" s="1" t="s">
        <v>65</v>
      </c>
      <c r="G1374" s="1" t="s">
        <v>1449</v>
      </c>
      <c r="H1374" s="1">
        <v>1768</v>
      </c>
      <c r="I1374" s="1" t="s">
        <v>55</v>
      </c>
      <c r="J1374" s="1" t="s">
        <v>61</v>
      </c>
      <c r="K1374" s="1" t="s">
        <v>72</v>
      </c>
      <c r="L1374" s="1" t="s">
        <v>49</v>
      </c>
      <c r="M1374" s="1" t="s">
        <v>47</v>
      </c>
      <c r="N1374" s="1">
        <v>6</v>
      </c>
      <c r="O1374" s="1">
        <v>-2</v>
      </c>
      <c r="P1374" s="1">
        <v>0</v>
      </c>
      <c r="Q1374" s="1">
        <v>42</v>
      </c>
      <c r="R1374" s="1">
        <v>0</v>
      </c>
      <c r="S1374" s="1"/>
      <c r="T1374" s="1">
        <v>0</v>
      </c>
      <c r="U1374" s="1">
        <v>1</v>
      </c>
      <c r="V1374" s="1">
        <v>855</v>
      </c>
      <c r="W1374" s="1">
        <v>12</v>
      </c>
      <c r="X1374" s="1" t="s">
        <v>70</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x14ac:dyDescent="0.3">
      <c r="A1375" s="1" t="s">
        <v>49</v>
      </c>
      <c r="B1375" s="1" t="s">
        <v>38</v>
      </c>
      <c r="C1375" s="1" t="s">
        <v>39</v>
      </c>
      <c r="D1375" s="1" t="s">
        <v>52</v>
      </c>
      <c r="E1375" s="1" t="s">
        <v>53</v>
      </c>
      <c r="F1375" s="1" t="s">
        <v>65</v>
      </c>
      <c r="G1375" s="1" t="s">
        <v>1450</v>
      </c>
      <c r="H1375" s="1">
        <v>1654</v>
      </c>
      <c r="I1375" s="1" t="s">
        <v>55</v>
      </c>
      <c r="J1375" s="1" t="s">
        <v>74</v>
      </c>
      <c r="K1375" s="1" t="s">
        <v>57</v>
      </c>
      <c r="L1375" s="1" t="s">
        <v>49</v>
      </c>
      <c r="M1375" s="1" t="s">
        <v>47</v>
      </c>
      <c r="N1375" s="1">
        <v>3</v>
      </c>
      <c r="O1375" s="1">
        <v>-2</v>
      </c>
      <c r="P1375" s="1">
        <v>0</v>
      </c>
      <c r="Q1375" s="1">
        <v>39</v>
      </c>
      <c r="R1375" s="1">
        <v>0</v>
      </c>
      <c r="S1375" s="1"/>
      <c r="T1375" s="1">
        <v>0</v>
      </c>
      <c r="U1375" s="1">
        <v>1</v>
      </c>
      <c r="V1375" s="1">
        <v>492</v>
      </c>
      <c r="W1375" s="1">
        <v>12</v>
      </c>
      <c r="X1375" s="1" t="s">
        <v>70</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x14ac:dyDescent="0.3">
      <c r="A1376" s="1" t="s">
        <v>49</v>
      </c>
      <c r="B1376" s="1" t="s">
        <v>38</v>
      </c>
      <c r="C1376" s="1" t="s">
        <v>39</v>
      </c>
      <c r="D1376" s="1" t="s">
        <v>52</v>
      </c>
      <c r="E1376" s="1" t="s">
        <v>53</v>
      </c>
      <c r="F1376" s="1" t="s">
        <v>65</v>
      </c>
      <c r="G1376" s="1" t="s">
        <v>1451</v>
      </c>
      <c r="H1376" s="1">
        <v>1936</v>
      </c>
      <c r="I1376" s="1" t="s">
        <v>55</v>
      </c>
      <c r="J1376" s="1" t="s">
        <v>74</v>
      </c>
      <c r="K1376" s="1" t="s">
        <v>57</v>
      </c>
      <c r="L1376" s="1" t="s">
        <v>49</v>
      </c>
      <c r="M1376" s="1" t="s">
        <v>47</v>
      </c>
      <c r="N1376" s="1">
        <v>3</v>
      </c>
      <c r="O1376" s="1">
        <v>-2</v>
      </c>
      <c r="P1376" s="1">
        <v>0</v>
      </c>
      <c r="Q1376" s="1">
        <v>39</v>
      </c>
      <c r="R1376" s="1">
        <v>0</v>
      </c>
      <c r="S1376" s="1"/>
      <c r="T1376" s="1">
        <v>0</v>
      </c>
      <c r="U1376" s="1">
        <v>1</v>
      </c>
      <c r="V1376" s="1">
        <v>867</v>
      </c>
      <c r="W1376" s="1">
        <v>9</v>
      </c>
      <c r="X1376" s="1" t="s">
        <v>48</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x14ac:dyDescent="0.3">
      <c r="A1377" s="1" t="s">
        <v>49</v>
      </c>
      <c r="B1377" s="1" t="s">
        <v>38</v>
      </c>
      <c r="C1377" s="1" t="s">
        <v>68</v>
      </c>
      <c r="D1377" s="1" t="s">
        <v>52</v>
      </c>
      <c r="E1377" s="1" t="s">
        <v>53</v>
      </c>
      <c r="F1377" s="1" t="s">
        <v>106</v>
      </c>
      <c r="G1377" s="1" t="s">
        <v>1452</v>
      </c>
      <c r="H1377" s="1">
        <v>1873</v>
      </c>
      <c r="I1377" s="1" t="s">
        <v>55</v>
      </c>
      <c r="J1377" s="1" t="s">
        <v>56</v>
      </c>
      <c r="K1377" s="1" t="s">
        <v>57</v>
      </c>
      <c r="L1377" s="1" t="s">
        <v>49</v>
      </c>
      <c r="M1377" s="1" t="s">
        <v>47</v>
      </c>
      <c r="N1377" s="1">
        <v>2</v>
      </c>
      <c r="O1377" s="1">
        <v>-2</v>
      </c>
      <c r="P1377" s="1">
        <v>0</v>
      </c>
      <c r="Q1377" s="1">
        <v>55</v>
      </c>
      <c r="R1377" s="1">
        <v>0</v>
      </c>
      <c r="S1377" s="1"/>
      <c r="T1377" s="1">
        <v>0</v>
      </c>
      <c r="U1377" s="1">
        <v>1</v>
      </c>
      <c r="V1377" s="1">
        <v>836</v>
      </c>
      <c r="W1377" s="1">
        <v>2</v>
      </c>
      <c r="X1377" s="1" t="s">
        <v>64</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x14ac:dyDescent="0.3">
      <c r="A1378" s="1" t="s">
        <v>49</v>
      </c>
      <c r="B1378" s="1" t="s">
        <v>38</v>
      </c>
      <c r="C1378" s="1" t="s">
        <v>68</v>
      </c>
      <c r="D1378" s="1" t="s">
        <v>52</v>
      </c>
      <c r="E1378" s="1" t="s">
        <v>53</v>
      </c>
      <c r="F1378" s="1" t="s">
        <v>42</v>
      </c>
      <c r="G1378" s="1" t="s">
        <v>1453</v>
      </c>
      <c r="H1378" s="1">
        <v>1483</v>
      </c>
      <c r="I1378" s="1" t="s">
        <v>55</v>
      </c>
      <c r="J1378" s="1" t="s">
        <v>56</v>
      </c>
      <c r="K1378" s="1" t="s">
        <v>57</v>
      </c>
      <c r="L1378" s="1" t="s">
        <v>49</v>
      </c>
      <c r="M1378" s="1" t="s">
        <v>47</v>
      </c>
      <c r="N1378" s="1">
        <v>2</v>
      </c>
      <c r="O1378" s="1">
        <v>-2</v>
      </c>
      <c r="P1378" s="1">
        <v>0</v>
      </c>
      <c r="Q1378" s="1">
        <v>57</v>
      </c>
      <c r="R1378" s="1">
        <v>0</v>
      </c>
      <c r="S1378" s="1"/>
      <c r="T1378" s="1">
        <v>0</v>
      </c>
      <c r="U1378" s="1">
        <v>1</v>
      </c>
      <c r="V1378" s="1">
        <v>405</v>
      </c>
      <c r="W1378" s="1">
        <v>1</v>
      </c>
      <c r="X1378" s="1" t="s">
        <v>48</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x14ac:dyDescent="0.3">
      <c r="A1379" s="1" t="s">
        <v>49</v>
      </c>
      <c r="B1379" s="1" t="s">
        <v>38</v>
      </c>
      <c r="C1379" s="1" t="s">
        <v>39</v>
      </c>
      <c r="D1379" s="1" t="s">
        <v>52</v>
      </c>
      <c r="E1379" s="1" t="s">
        <v>53</v>
      </c>
      <c r="F1379" s="1" t="s">
        <v>42</v>
      </c>
      <c r="G1379" s="1" t="s">
        <v>1454</v>
      </c>
      <c r="H1379" s="1">
        <v>1666</v>
      </c>
      <c r="I1379" s="1" t="s">
        <v>55</v>
      </c>
      <c r="J1379" s="1" t="s">
        <v>94</v>
      </c>
      <c r="K1379" s="1" t="s">
        <v>57</v>
      </c>
      <c r="L1379" s="1" t="s">
        <v>49</v>
      </c>
      <c r="M1379" s="1" t="s">
        <v>47</v>
      </c>
      <c r="N1379" s="1">
        <v>3</v>
      </c>
      <c r="O1379" s="1">
        <v>-2</v>
      </c>
      <c r="P1379" s="1">
        <v>0</v>
      </c>
      <c r="Q1379" s="1">
        <v>43</v>
      </c>
      <c r="R1379" s="1">
        <v>0</v>
      </c>
      <c r="S1379" s="1"/>
      <c r="T1379" s="1">
        <v>0</v>
      </c>
      <c r="U1379" s="1">
        <v>1</v>
      </c>
      <c r="V1379" s="1">
        <v>1291</v>
      </c>
      <c r="W1379" s="1">
        <v>15</v>
      </c>
      <c r="X1379" s="1" t="s">
        <v>48</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x14ac:dyDescent="0.3">
      <c r="A1380" s="1" t="s">
        <v>49</v>
      </c>
      <c r="B1380" s="1" t="s">
        <v>38</v>
      </c>
      <c r="C1380" s="1" t="s">
        <v>39</v>
      </c>
      <c r="D1380" s="1" t="s">
        <v>52</v>
      </c>
      <c r="E1380" s="1" t="s">
        <v>53</v>
      </c>
      <c r="F1380" s="1" t="s">
        <v>42</v>
      </c>
      <c r="G1380" s="1" t="s">
        <v>1455</v>
      </c>
      <c r="H1380" s="1">
        <v>1999</v>
      </c>
      <c r="I1380" s="1" t="s">
        <v>55</v>
      </c>
      <c r="J1380" s="1" t="s">
        <v>56</v>
      </c>
      <c r="K1380" s="1" t="s">
        <v>57</v>
      </c>
      <c r="L1380" s="1" t="s">
        <v>49</v>
      </c>
      <c r="M1380" s="1" t="s">
        <v>47</v>
      </c>
      <c r="N1380" s="1">
        <v>3</v>
      </c>
      <c r="O1380" s="1">
        <v>-2</v>
      </c>
      <c r="P1380" s="1">
        <v>0</v>
      </c>
      <c r="Q1380" s="1">
        <v>41</v>
      </c>
      <c r="R1380" s="1">
        <v>0</v>
      </c>
      <c r="S1380" s="1"/>
      <c r="T1380" s="1">
        <v>0</v>
      </c>
      <c r="U1380" s="1">
        <v>1</v>
      </c>
      <c r="V1380" s="1">
        <v>642</v>
      </c>
      <c r="W1380" s="1">
        <v>1</v>
      </c>
      <c r="X1380" s="1" t="s">
        <v>70</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x14ac:dyDescent="0.3">
      <c r="A1381" s="1" t="s">
        <v>49</v>
      </c>
      <c r="B1381" s="1" t="s">
        <v>38</v>
      </c>
      <c r="C1381" s="1" t="s">
        <v>51</v>
      </c>
      <c r="D1381" s="1" t="s">
        <v>52</v>
      </c>
      <c r="E1381" s="1" t="s">
        <v>53</v>
      </c>
      <c r="F1381" s="1" t="s">
        <v>106</v>
      </c>
      <c r="G1381" s="1" t="s">
        <v>1456</v>
      </c>
      <c r="H1381" s="1">
        <v>1546</v>
      </c>
      <c r="I1381" s="1" t="s">
        <v>55</v>
      </c>
      <c r="J1381" s="1" t="s">
        <v>56</v>
      </c>
      <c r="K1381" s="1" t="s">
        <v>57</v>
      </c>
      <c r="L1381" s="1" t="s">
        <v>49</v>
      </c>
      <c r="M1381" s="1" t="s">
        <v>47</v>
      </c>
      <c r="N1381" s="1">
        <v>3</v>
      </c>
      <c r="O1381" s="1">
        <v>-2</v>
      </c>
      <c r="P1381" s="1">
        <v>0</v>
      </c>
      <c r="Q1381" s="1">
        <v>45</v>
      </c>
      <c r="R1381" s="1">
        <v>0</v>
      </c>
      <c r="S1381" s="1"/>
      <c r="T1381" s="1">
        <v>0</v>
      </c>
      <c r="U1381" s="1">
        <v>1</v>
      </c>
      <c r="V1381" s="1">
        <v>950</v>
      </c>
      <c r="W1381" s="1">
        <v>28</v>
      </c>
      <c r="X1381" s="1" t="s">
        <v>70</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x14ac:dyDescent="0.3">
      <c r="A1382" s="1" t="s">
        <v>49</v>
      </c>
      <c r="B1382" s="1" t="s">
        <v>38</v>
      </c>
      <c r="C1382" s="1" t="s">
        <v>51</v>
      </c>
      <c r="D1382" s="1" t="s">
        <v>52</v>
      </c>
      <c r="E1382" s="1" t="s">
        <v>53</v>
      </c>
      <c r="F1382" s="1" t="s">
        <v>65</v>
      </c>
      <c r="G1382" s="1" t="s">
        <v>1457</v>
      </c>
      <c r="H1382" s="1">
        <v>1993</v>
      </c>
      <c r="I1382" s="1" t="s">
        <v>55</v>
      </c>
      <c r="J1382" s="1" t="s">
        <v>76</v>
      </c>
      <c r="K1382" s="1" t="s">
        <v>46</v>
      </c>
      <c r="L1382" s="1" t="s">
        <v>49</v>
      </c>
      <c r="M1382" s="1" t="s">
        <v>47</v>
      </c>
      <c r="N1382" s="1">
        <v>3</v>
      </c>
      <c r="O1382" s="1">
        <v>-2</v>
      </c>
      <c r="P1382" s="1">
        <v>0</v>
      </c>
      <c r="Q1382" s="1">
        <v>47</v>
      </c>
      <c r="R1382" s="1">
        <v>0</v>
      </c>
      <c r="S1382" s="1"/>
      <c r="T1382" s="1">
        <v>0</v>
      </c>
      <c r="U1382" s="1">
        <v>1</v>
      </c>
      <c r="V1382" s="1">
        <v>1180</v>
      </c>
      <c r="W1382" s="1">
        <v>25</v>
      </c>
      <c r="X1382" s="1" t="s">
        <v>70</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x14ac:dyDescent="0.3">
      <c r="A1383" s="1" t="s">
        <v>49</v>
      </c>
      <c r="B1383" s="1" t="s">
        <v>38</v>
      </c>
      <c r="C1383" s="1" t="s">
        <v>39</v>
      </c>
      <c r="D1383" s="1" t="s">
        <v>52</v>
      </c>
      <c r="E1383" s="1" t="s">
        <v>53</v>
      </c>
      <c r="F1383" s="1" t="s">
        <v>65</v>
      </c>
      <c r="G1383" s="1" t="s">
        <v>1458</v>
      </c>
      <c r="H1383" s="1">
        <v>1800</v>
      </c>
      <c r="I1383" s="1" t="s">
        <v>55</v>
      </c>
      <c r="J1383" s="1" t="s">
        <v>94</v>
      </c>
      <c r="K1383" s="1" t="s">
        <v>46</v>
      </c>
      <c r="L1383" s="1" t="s">
        <v>49</v>
      </c>
      <c r="M1383" s="1" t="s">
        <v>47</v>
      </c>
      <c r="N1383" s="1">
        <v>3</v>
      </c>
      <c r="O1383" s="1">
        <v>-2</v>
      </c>
      <c r="P1383" s="1">
        <v>0</v>
      </c>
      <c r="Q1383" s="1">
        <v>39</v>
      </c>
      <c r="R1383" s="1">
        <v>0</v>
      </c>
      <c r="S1383" s="1"/>
      <c r="T1383" s="1">
        <v>0</v>
      </c>
      <c r="U1383" s="1">
        <v>1</v>
      </c>
      <c r="V1383" s="1">
        <v>1253</v>
      </c>
      <c r="W1383" s="1">
        <v>10</v>
      </c>
      <c r="X1383" s="1" t="s">
        <v>58</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x14ac:dyDescent="0.3">
      <c r="A1384" s="1" t="s">
        <v>49</v>
      </c>
      <c r="B1384" s="1" t="s">
        <v>38</v>
      </c>
      <c r="C1384" s="1" t="s">
        <v>62</v>
      </c>
      <c r="D1384" s="1" t="s">
        <v>52</v>
      </c>
      <c r="E1384" s="1" t="s">
        <v>53</v>
      </c>
      <c r="F1384" s="1" t="s">
        <v>65</v>
      </c>
      <c r="G1384" s="1" t="s">
        <v>1459</v>
      </c>
      <c r="H1384" s="1">
        <v>1516</v>
      </c>
      <c r="I1384" s="1" t="s">
        <v>55</v>
      </c>
      <c r="J1384" s="1" t="s">
        <v>88</v>
      </c>
      <c r="K1384" s="1" t="s">
        <v>46</v>
      </c>
      <c r="L1384" s="1" t="s">
        <v>49</v>
      </c>
      <c r="M1384" s="1" t="s">
        <v>47</v>
      </c>
      <c r="N1384" s="1">
        <v>5</v>
      </c>
      <c r="O1384" s="1">
        <v>-2</v>
      </c>
      <c r="P1384" s="1">
        <v>0</v>
      </c>
      <c r="Q1384" s="1">
        <v>32</v>
      </c>
      <c r="R1384" s="1">
        <v>0</v>
      </c>
      <c r="S1384" s="1"/>
      <c r="T1384" s="1">
        <v>0</v>
      </c>
      <c r="U1384" s="1">
        <v>1</v>
      </c>
      <c r="V1384" s="1">
        <v>495</v>
      </c>
      <c r="W1384" s="1">
        <v>10</v>
      </c>
      <c r="X1384" s="1" t="s">
        <v>70</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x14ac:dyDescent="0.3">
      <c r="A1385" s="1" t="s">
        <v>49</v>
      </c>
      <c r="B1385" s="1" t="s">
        <v>38</v>
      </c>
      <c r="C1385" s="1" t="s">
        <v>62</v>
      </c>
      <c r="D1385" s="1" t="s">
        <v>52</v>
      </c>
      <c r="E1385" s="1" t="s">
        <v>53</v>
      </c>
      <c r="F1385" s="1" t="s">
        <v>42</v>
      </c>
      <c r="G1385" s="1" t="s">
        <v>1460</v>
      </c>
      <c r="H1385" s="1">
        <v>1966</v>
      </c>
      <c r="I1385" s="1" t="s">
        <v>55</v>
      </c>
      <c r="J1385" s="1" t="s">
        <v>74</v>
      </c>
      <c r="K1385" s="1" t="s">
        <v>46</v>
      </c>
      <c r="L1385" s="1" t="s">
        <v>49</v>
      </c>
      <c r="M1385" s="1" t="s">
        <v>47</v>
      </c>
      <c r="N1385" s="1">
        <v>1</v>
      </c>
      <c r="O1385" s="1">
        <v>-2</v>
      </c>
      <c r="P1385" s="1">
        <v>0</v>
      </c>
      <c r="Q1385" s="1">
        <v>32</v>
      </c>
      <c r="R1385" s="1">
        <v>0</v>
      </c>
      <c r="S1385" s="1"/>
      <c r="T1385" s="1">
        <v>0</v>
      </c>
      <c r="U1385" s="1">
        <v>1</v>
      </c>
      <c r="V1385" s="1">
        <v>1373</v>
      </c>
      <c r="W1385" s="1">
        <v>5</v>
      </c>
      <c r="X1385" s="1" t="s">
        <v>64</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x14ac:dyDescent="0.3">
      <c r="A1386" s="1" t="s">
        <v>49</v>
      </c>
      <c r="B1386" s="1" t="s">
        <v>38</v>
      </c>
      <c r="C1386" s="1" t="s">
        <v>39</v>
      </c>
      <c r="D1386" s="1" t="s">
        <v>52</v>
      </c>
      <c r="E1386" s="1" t="s">
        <v>53</v>
      </c>
      <c r="F1386" s="1" t="s">
        <v>59</v>
      </c>
      <c r="G1386" s="1" t="s">
        <v>1461</v>
      </c>
      <c r="H1386" s="1">
        <v>1595</v>
      </c>
      <c r="I1386" s="1" t="s">
        <v>55</v>
      </c>
      <c r="J1386" s="1" t="s">
        <v>88</v>
      </c>
      <c r="K1386" s="1" t="s">
        <v>46</v>
      </c>
      <c r="L1386" s="1" t="s">
        <v>49</v>
      </c>
      <c r="M1386" s="1" t="s">
        <v>47</v>
      </c>
      <c r="N1386" s="1">
        <v>2</v>
      </c>
      <c r="O1386" s="1">
        <v>-2</v>
      </c>
      <c r="P1386" s="1">
        <v>0</v>
      </c>
      <c r="Q1386" s="1">
        <v>42</v>
      </c>
      <c r="R1386" s="1">
        <v>0</v>
      </c>
      <c r="S1386" s="1"/>
      <c r="T1386" s="1">
        <v>0</v>
      </c>
      <c r="U1386" s="1">
        <v>1</v>
      </c>
      <c r="V1386" s="1">
        <v>1059</v>
      </c>
      <c r="W1386" s="1">
        <v>9</v>
      </c>
      <c r="X1386" s="1" t="s">
        <v>48</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x14ac:dyDescent="0.3">
      <c r="A1387" s="1" t="s">
        <v>49</v>
      </c>
      <c r="B1387" s="1" t="s">
        <v>38</v>
      </c>
      <c r="C1387" s="1" t="s">
        <v>68</v>
      </c>
      <c r="D1387" s="1" t="s">
        <v>52</v>
      </c>
      <c r="E1387" s="1" t="s">
        <v>41</v>
      </c>
      <c r="F1387" s="1" t="s">
        <v>99</v>
      </c>
      <c r="G1387" s="1" t="s">
        <v>1462</v>
      </c>
      <c r="H1387" s="1">
        <v>1578</v>
      </c>
      <c r="I1387" s="1" t="s">
        <v>55</v>
      </c>
      <c r="J1387" s="1" t="s">
        <v>88</v>
      </c>
      <c r="K1387" s="1" t="s">
        <v>57</v>
      </c>
      <c r="L1387" s="1" t="s">
        <v>49</v>
      </c>
      <c r="M1387" s="1" t="s">
        <v>47</v>
      </c>
      <c r="N1387" s="1">
        <v>3</v>
      </c>
      <c r="O1387" s="1">
        <v>-2</v>
      </c>
      <c r="P1387" s="1">
        <v>0</v>
      </c>
      <c r="Q1387" s="1">
        <v>55</v>
      </c>
      <c r="R1387" s="1">
        <v>0</v>
      </c>
      <c r="S1387" s="1"/>
      <c r="T1387" s="1">
        <v>0</v>
      </c>
      <c r="U1387" s="1">
        <v>1</v>
      </c>
      <c r="V1387" s="1">
        <v>685</v>
      </c>
      <c r="W1387" s="1">
        <v>26</v>
      </c>
      <c r="X1387" s="1" t="s">
        <v>127</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x14ac:dyDescent="0.3">
      <c r="A1388" s="1" t="s">
        <v>49</v>
      </c>
      <c r="B1388" s="1" t="s">
        <v>38</v>
      </c>
      <c r="C1388" s="1" t="s">
        <v>62</v>
      </c>
      <c r="D1388" s="1" t="s">
        <v>52</v>
      </c>
      <c r="E1388" s="1" t="s">
        <v>41</v>
      </c>
      <c r="F1388" s="1" t="s">
        <v>106</v>
      </c>
      <c r="G1388" s="1" t="s">
        <v>1463</v>
      </c>
      <c r="H1388" s="1">
        <v>1823</v>
      </c>
      <c r="I1388" s="1" t="s">
        <v>55</v>
      </c>
      <c r="J1388" s="1" t="s">
        <v>45</v>
      </c>
      <c r="K1388" s="1" t="s">
        <v>57</v>
      </c>
      <c r="L1388" s="1" t="s">
        <v>49</v>
      </c>
      <c r="M1388" s="1" t="s">
        <v>47</v>
      </c>
      <c r="N1388" s="1">
        <v>5</v>
      </c>
      <c r="O1388" s="1">
        <v>-2</v>
      </c>
      <c r="P1388" s="1">
        <v>0</v>
      </c>
      <c r="Q1388" s="1">
        <v>34</v>
      </c>
      <c r="R1388" s="1">
        <v>0</v>
      </c>
      <c r="S1388" s="1"/>
      <c r="T1388" s="1">
        <v>0</v>
      </c>
      <c r="U1388" s="1">
        <v>1</v>
      </c>
      <c r="V1388" s="1">
        <v>810</v>
      </c>
      <c r="W1388" s="1">
        <v>8</v>
      </c>
      <c r="X1388" s="1" t="s">
        <v>48</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x14ac:dyDescent="0.3">
      <c r="A1389" s="1" t="s">
        <v>49</v>
      </c>
      <c r="B1389" s="1" t="s">
        <v>38</v>
      </c>
      <c r="C1389" s="1" t="s">
        <v>62</v>
      </c>
      <c r="D1389" s="1" t="s">
        <v>52</v>
      </c>
      <c r="E1389" s="1" t="s">
        <v>41</v>
      </c>
      <c r="F1389" s="1" t="s">
        <v>99</v>
      </c>
      <c r="G1389" s="1" t="s">
        <v>1464</v>
      </c>
      <c r="H1389" s="1">
        <v>1950</v>
      </c>
      <c r="I1389" s="1" t="s">
        <v>55</v>
      </c>
      <c r="J1389" s="1" t="s">
        <v>45</v>
      </c>
      <c r="K1389" s="1" t="s">
        <v>46</v>
      </c>
      <c r="L1389" s="1" t="s">
        <v>49</v>
      </c>
      <c r="M1389" s="1" t="s">
        <v>47</v>
      </c>
      <c r="N1389" s="1">
        <v>3</v>
      </c>
      <c r="O1389" s="1">
        <v>-2</v>
      </c>
      <c r="P1389" s="1">
        <v>0</v>
      </c>
      <c r="Q1389" s="1">
        <v>34</v>
      </c>
      <c r="R1389" s="1">
        <v>0</v>
      </c>
      <c r="S1389" s="1"/>
      <c r="T1389" s="1">
        <v>0</v>
      </c>
      <c r="U1389" s="1">
        <v>1</v>
      </c>
      <c r="V1389" s="1">
        <v>937</v>
      </c>
      <c r="W1389" s="1">
        <v>1</v>
      </c>
      <c r="X1389" s="1" t="s">
        <v>70</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x14ac:dyDescent="0.3">
      <c r="A1390" s="1" t="s">
        <v>49</v>
      </c>
      <c r="B1390" s="1" t="s">
        <v>84</v>
      </c>
      <c r="C1390" s="1" t="s">
        <v>51</v>
      </c>
      <c r="D1390" s="1" t="s">
        <v>52</v>
      </c>
      <c r="E1390" s="1" t="s">
        <v>53</v>
      </c>
      <c r="F1390" s="1" t="s">
        <v>65</v>
      </c>
      <c r="G1390" s="1" t="s">
        <v>1465</v>
      </c>
      <c r="H1390" s="1">
        <v>1775</v>
      </c>
      <c r="I1390" s="1" t="s">
        <v>44</v>
      </c>
      <c r="J1390" s="1" t="s">
        <v>74</v>
      </c>
      <c r="K1390" s="1" t="s">
        <v>57</v>
      </c>
      <c r="L1390" s="1" t="s">
        <v>37</v>
      </c>
      <c r="M1390" s="1" t="s">
        <v>47</v>
      </c>
      <c r="N1390" s="1">
        <v>2</v>
      </c>
      <c r="O1390" s="1">
        <v>-2</v>
      </c>
      <c r="P1390" s="1">
        <v>0</v>
      </c>
      <c r="Q1390" s="1">
        <v>53</v>
      </c>
      <c r="R1390" s="1">
        <v>0</v>
      </c>
      <c r="S1390" s="1"/>
      <c r="T1390" s="1">
        <v>0</v>
      </c>
      <c r="U1390" s="1">
        <v>1</v>
      </c>
      <c r="V1390" s="1">
        <v>661</v>
      </c>
      <c r="W1390" s="1">
        <v>1</v>
      </c>
      <c r="X1390" s="1" t="s">
        <v>64</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x14ac:dyDescent="0.3">
      <c r="A1391" s="1" t="s">
        <v>49</v>
      </c>
      <c r="B1391" s="1" t="s">
        <v>84</v>
      </c>
      <c r="C1391" s="1" t="s">
        <v>62</v>
      </c>
      <c r="D1391" s="1" t="s">
        <v>52</v>
      </c>
      <c r="E1391" s="1" t="s">
        <v>41</v>
      </c>
      <c r="F1391" s="1" t="s">
        <v>42</v>
      </c>
      <c r="G1391" s="1" t="s">
        <v>1466</v>
      </c>
      <c r="H1391" s="1">
        <v>1681</v>
      </c>
      <c r="I1391" s="1" t="s">
        <v>44</v>
      </c>
      <c r="J1391" s="1" t="s">
        <v>45</v>
      </c>
      <c r="K1391" s="1" t="s">
        <v>72</v>
      </c>
      <c r="L1391" s="1" t="s">
        <v>37</v>
      </c>
      <c r="M1391" s="1" t="s">
        <v>47</v>
      </c>
      <c r="N1391" s="1">
        <v>2</v>
      </c>
      <c r="O1391" s="1">
        <v>-2</v>
      </c>
      <c r="P1391" s="1">
        <v>0</v>
      </c>
      <c r="Q1391" s="1">
        <v>33</v>
      </c>
      <c r="R1391" s="1">
        <v>0</v>
      </c>
      <c r="S1391" s="1"/>
      <c r="T1391" s="1">
        <v>0</v>
      </c>
      <c r="U1391" s="1">
        <v>1</v>
      </c>
      <c r="V1391" s="1">
        <v>530</v>
      </c>
      <c r="W1391" s="1">
        <v>16</v>
      </c>
      <c r="X1391" s="1" t="s">
        <v>70</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x14ac:dyDescent="0.3">
      <c r="A1392" s="1" t="s">
        <v>49</v>
      </c>
      <c r="B1392" s="1" t="s">
        <v>38</v>
      </c>
      <c r="C1392" s="1" t="s">
        <v>39</v>
      </c>
      <c r="D1392" s="1" t="s">
        <v>52</v>
      </c>
      <c r="E1392" s="1" t="s">
        <v>53</v>
      </c>
      <c r="F1392" s="1" t="s">
        <v>42</v>
      </c>
      <c r="G1392" s="1" t="s">
        <v>1467</v>
      </c>
      <c r="H1392" s="1">
        <v>2017</v>
      </c>
      <c r="I1392" s="1" t="s">
        <v>44</v>
      </c>
      <c r="J1392" s="1" t="s">
        <v>94</v>
      </c>
      <c r="K1392" s="1" t="s">
        <v>57</v>
      </c>
      <c r="L1392" s="1" t="s">
        <v>37</v>
      </c>
      <c r="M1392" s="1" t="s">
        <v>47</v>
      </c>
      <c r="N1392" s="1">
        <v>2</v>
      </c>
      <c r="O1392" s="1">
        <v>-2</v>
      </c>
      <c r="P1392" s="1">
        <v>0</v>
      </c>
      <c r="Q1392" s="1">
        <v>37</v>
      </c>
      <c r="R1392" s="1">
        <v>0</v>
      </c>
      <c r="S1392" s="1"/>
      <c r="T1392" s="1">
        <v>0</v>
      </c>
      <c r="U1392" s="1">
        <v>1</v>
      </c>
      <c r="V1392" s="1">
        <v>161</v>
      </c>
      <c r="W1392" s="1">
        <v>10</v>
      </c>
      <c r="X1392" s="1" t="s">
        <v>70</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x14ac:dyDescent="0.3">
      <c r="A1393" s="1" t="s">
        <v>49</v>
      </c>
      <c r="B1393" s="1" t="s">
        <v>38</v>
      </c>
      <c r="C1393" s="1" t="s">
        <v>68</v>
      </c>
      <c r="D1393" s="1" t="s">
        <v>52</v>
      </c>
      <c r="E1393" s="1" t="s">
        <v>53</v>
      </c>
      <c r="F1393" s="1" t="s">
        <v>65</v>
      </c>
      <c r="G1393" s="1" t="s">
        <v>1468</v>
      </c>
      <c r="H1393" s="1">
        <v>1423</v>
      </c>
      <c r="I1393" s="1" t="s">
        <v>44</v>
      </c>
      <c r="J1393" s="1" t="s">
        <v>94</v>
      </c>
      <c r="K1393" s="1" t="s">
        <v>57</v>
      </c>
      <c r="L1393" s="1" t="s">
        <v>37</v>
      </c>
      <c r="M1393" s="1" t="s">
        <v>47</v>
      </c>
      <c r="N1393" s="1">
        <v>3</v>
      </c>
      <c r="O1393" s="1">
        <v>-2</v>
      </c>
      <c r="P1393" s="1">
        <v>0</v>
      </c>
      <c r="Q1393" s="1">
        <v>58</v>
      </c>
      <c r="R1393" s="1">
        <v>0</v>
      </c>
      <c r="S1393" s="1"/>
      <c r="T1393" s="1">
        <v>0</v>
      </c>
      <c r="U1393" s="1">
        <v>1</v>
      </c>
      <c r="V1393" s="1">
        <v>1055</v>
      </c>
      <c r="W1393" s="1">
        <v>1</v>
      </c>
      <c r="X1393" s="1" t="s">
        <v>70</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x14ac:dyDescent="0.3">
      <c r="A1394" s="1" t="s">
        <v>49</v>
      </c>
      <c r="B1394" s="1" t="s">
        <v>38</v>
      </c>
      <c r="C1394" s="1" t="s">
        <v>39</v>
      </c>
      <c r="D1394" s="1" t="s">
        <v>52</v>
      </c>
      <c r="E1394" s="1" t="s">
        <v>53</v>
      </c>
      <c r="F1394" s="1" t="s">
        <v>59</v>
      </c>
      <c r="G1394" s="1" t="s">
        <v>1469</v>
      </c>
      <c r="H1394" s="1">
        <v>1847</v>
      </c>
      <c r="I1394" s="1" t="s">
        <v>44</v>
      </c>
      <c r="J1394" s="1" t="s">
        <v>56</v>
      </c>
      <c r="K1394" s="1" t="s">
        <v>57</v>
      </c>
      <c r="L1394" s="1" t="s">
        <v>37</v>
      </c>
      <c r="M1394" s="1" t="s">
        <v>47</v>
      </c>
      <c r="N1394" s="1">
        <v>2</v>
      </c>
      <c r="O1394" s="1">
        <v>-2</v>
      </c>
      <c r="P1394" s="1">
        <v>0</v>
      </c>
      <c r="Q1394" s="1">
        <v>36</v>
      </c>
      <c r="R1394" s="1">
        <v>0</v>
      </c>
      <c r="S1394" s="1"/>
      <c r="T1394" s="1">
        <v>0</v>
      </c>
      <c r="U1394" s="1">
        <v>1</v>
      </c>
      <c r="V1394" s="1">
        <v>430</v>
      </c>
      <c r="W1394" s="1">
        <v>2</v>
      </c>
      <c r="X1394" s="1" t="s">
        <v>64</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x14ac:dyDescent="0.3">
      <c r="A1395" s="1" t="s">
        <v>49</v>
      </c>
      <c r="B1395" s="1" t="s">
        <v>38</v>
      </c>
      <c r="C1395" s="1" t="s">
        <v>62</v>
      </c>
      <c r="D1395" s="1" t="s">
        <v>52</v>
      </c>
      <c r="E1395" s="1" t="s">
        <v>41</v>
      </c>
      <c r="F1395" s="1" t="s">
        <v>59</v>
      </c>
      <c r="G1395" s="1" t="s">
        <v>1470</v>
      </c>
      <c r="H1395" s="1">
        <v>2018</v>
      </c>
      <c r="I1395" s="1" t="s">
        <v>44</v>
      </c>
      <c r="J1395" s="1" t="s">
        <v>45</v>
      </c>
      <c r="K1395" s="1" t="s">
        <v>72</v>
      </c>
      <c r="L1395" s="1" t="s">
        <v>37</v>
      </c>
      <c r="M1395" s="1" t="s">
        <v>47</v>
      </c>
      <c r="N1395" s="1">
        <v>3</v>
      </c>
      <c r="O1395" s="1">
        <v>-2</v>
      </c>
      <c r="P1395" s="1">
        <v>0</v>
      </c>
      <c r="Q1395" s="1">
        <v>25</v>
      </c>
      <c r="R1395" s="1">
        <v>0</v>
      </c>
      <c r="S1395" s="1"/>
      <c r="T1395" s="1">
        <v>0</v>
      </c>
      <c r="U1395" s="1">
        <v>1</v>
      </c>
      <c r="V1395" s="1">
        <v>1382</v>
      </c>
      <c r="W1395" s="1">
        <v>8</v>
      </c>
      <c r="X1395" s="1" t="s">
        <v>48</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x14ac:dyDescent="0.3">
      <c r="A1396" s="1" t="s">
        <v>49</v>
      </c>
      <c r="B1396" s="1" t="s">
        <v>38</v>
      </c>
      <c r="C1396" s="1" t="s">
        <v>39</v>
      </c>
      <c r="D1396" s="1" t="s">
        <v>52</v>
      </c>
      <c r="E1396" s="1" t="s">
        <v>41</v>
      </c>
      <c r="F1396" s="1" t="s">
        <v>99</v>
      </c>
      <c r="G1396" s="1" t="s">
        <v>1471</v>
      </c>
      <c r="H1396" s="1">
        <v>1835</v>
      </c>
      <c r="I1396" s="1" t="s">
        <v>44</v>
      </c>
      <c r="J1396" s="1" t="s">
        <v>92</v>
      </c>
      <c r="K1396" s="1" t="s">
        <v>57</v>
      </c>
      <c r="L1396" s="1" t="s">
        <v>37</v>
      </c>
      <c r="M1396" s="1" t="s">
        <v>47</v>
      </c>
      <c r="N1396" s="1">
        <v>4</v>
      </c>
      <c r="O1396" s="1">
        <v>-2</v>
      </c>
      <c r="P1396" s="1">
        <v>0</v>
      </c>
      <c r="Q1396" s="1">
        <v>38</v>
      </c>
      <c r="R1396" s="1">
        <v>0</v>
      </c>
      <c r="S1396" s="1"/>
      <c r="T1396" s="1">
        <v>0</v>
      </c>
      <c r="U1396" s="1">
        <v>1</v>
      </c>
      <c r="V1396" s="1">
        <v>723</v>
      </c>
      <c r="W1396" s="1">
        <v>2</v>
      </c>
      <c r="X1396" s="1" t="s">
        <v>64</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x14ac:dyDescent="0.3">
      <c r="A1397" s="1" t="s">
        <v>49</v>
      </c>
      <c r="B1397" s="1" t="s">
        <v>38</v>
      </c>
      <c r="C1397" s="1" t="s">
        <v>39</v>
      </c>
      <c r="D1397" s="1" t="s">
        <v>52</v>
      </c>
      <c r="E1397" s="1" t="s">
        <v>154</v>
      </c>
      <c r="F1397" s="1" t="s">
        <v>65</v>
      </c>
      <c r="G1397" s="1" t="s">
        <v>1472</v>
      </c>
      <c r="H1397" s="1">
        <v>1550</v>
      </c>
      <c r="I1397" s="1" t="s">
        <v>55</v>
      </c>
      <c r="J1397" s="1" t="s">
        <v>88</v>
      </c>
      <c r="K1397" s="1" t="s">
        <v>46</v>
      </c>
      <c r="L1397" s="1" t="s">
        <v>37</v>
      </c>
      <c r="M1397" s="1" t="s">
        <v>47</v>
      </c>
      <c r="N1397" s="1">
        <v>2</v>
      </c>
      <c r="O1397" s="1">
        <v>-2</v>
      </c>
      <c r="P1397" s="1">
        <v>0</v>
      </c>
      <c r="Q1397" s="1">
        <v>40</v>
      </c>
      <c r="R1397" s="1">
        <v>0</v>
      </c>
      <c r="S1397" s="1"/>
      <c r="T1397" s="1">
        <v>0</v>
      </c>
      <c r="U1397" s="1">
        <v>1</v>
      </c>
      <c r="V1397" s="1">
        <v>898</v>
      </c>
      <c r="W1397" s="1">
        <v>6</v>
      </c>
      <c r="X1397" s="1" t="s">
        <v>48</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x14ac:dyDescent="0.3">
      <c r="A1398" s="1" t="s">
        <v>49</v>
      </c>
      <c r="B1398" s="1" t="s">
        <v>38</v>
      </c>
      <c r="C1398" s="1" t="s">
        <v>62</v>
      </c>
      <c r="D1398" s="1" t="s">
        <v>52</v>
      </c>
      <c r="E1398" s="1" t="s">
        <v>53</v>
      </c>
      <c r="F1398" s="1" t="s">
        <v>42</v>
      </c>
      <c r="G1398" s="1" t="s">
        <v>1473</v>
      </c>
      <c r="H1398" s="1">
        <v>2064</v>
      </c>
      <c r="I1398" s="1" t="s">
        <v>55</v>
      </c>
      <c r="J1398" s="1" t="s">
        <v>74</v>
      </c>
      <c r="K1398" s="1" t="s">
        <v>57</v>
      </c>
      <c r="L1398" s="1" t="s">
        <v>37</v>
      </c>
      <c r="M1398" s="1" t="s">
        <v>47</v>
      </c>
      <c r="N1398" s="1">
        <v>0</v>
      </c>
      <c r="O1398" s="1">
        <v>-2</v>
      </c>
      <c r="P1398" s="1">
        <v>0</v>
      </c>
      <c r="Q1398" s="1">
        <v>27</v>
      </c>
      <c r="R1398" s="1">
        <v>0</v>
      </c>
      <c r="S1398" s="1"/>
      <c r="T1398" s="1">
        <v>0</v>
      </c>
      <c r="U1398" s="1">
        <v>1</v>
      </c>
      <c r="V1398" s="1">
        <v>155</v>
      </c>
      <c r="W1398" s="1">
        <v>4</v>
      </c>
      <c r="X1398" s="1" t="s">
        <v>70</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x14ac:dyDescent="0.3">
      <c r="A1399" s="1" t="s">
        <v>49</v>
      </c>
      <c r="B1399" s="1" t="s">
        <v>38</v>
      </c>
      <c r="C1399" s="1" t="s">
        <v>39</v>
      </c>
      <c r="D1399" s="1" t="s">
        <v>52</v>
      </c>
      <c r="E1399" s="1" t="s">
        <v>53</v>
      </c>
      <c r="F1399" s="1" t="s">
        <v>65</v>
      </c>
      <c r="G1399" s="1" t="s">
        <v>1474</v>
      </c>
      <c r="H1399" s="1">
        <v>1885</v>
      </c>
      <c r="I1399" s="1" t="s">
        <v>55</v>
      </c>
      <c r="J1399" s="1" t="s">
        <v>56</v>
      </c>
      <c r="K1399" s="1" t="s">
        <v>57</v>
      </c>
      <c r="L1399" s="1" t="s">
        <v>37</v>
      </c>
      <c r="M1399" s="1" t="s">
        <v>47</v>
      </c>
      <c r="N1399" s="1">
        <v>2</v>
      </c>
      <c r="O1399" s="1">
        <v>-2</v>
      </c>
      <c r="P1399" s="1">
        <v>0</v>
      </c>
      <c r="Q1399" s="1">
        <v>37</v>
      </c>
      <c r="R1399" s="1">
        <v>0</v>
      </c>
      <c r="S1399" s="1"/>
      <c r="T1399" s="1">
        <v>0</v>
      </c>
      <c r="U1399" s="1">
        <v>1</v>
      </c>
      <c r="V1399" s="1">
        <v>783</v>
      </c>
      <c r="W1399" s="1">
        <v>7</v>
      </c>
      <c r="X1399" s="1" t="s">
        <v>64</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x14ac:dyDescent="0.3">
      <c r="A1400" s="1" t="s">
        <v>49</v>
      </c>
      <c r="B1400" s="1" t="s">
        <v>38</v>
      </c>
      <c r="C1400" s="1" t="s">
        <v>62</v>
      </c>
      <c r="D1400" s="1" t="s">
        <v>52</v>
      </c>
      <c r="E1400" s="1" t="s">
        <v>41</v>
      </c>
      <c r="F1400" s="1" t="s">
        <v>106</v>
      </c>
      <c r="G1400" s="1" t="s">
        <v>1475</v>
      </c>
      <c r="H1400" s="1">
        <v>1541</v>
      </c>
      <c r="I1400" s="1" t="s">
        <v>55</v>
      </c>
      <c r="J1400" s="1" t="s">
        <v>92</v>
      </c>
      <c r="K1400" s="1" t="s">
        <v>57</v>
      </c>
      <c r="L1400" s="1" t="s">
        <v>37</v>
      </c>
      <c r="M1400" s="1" t="s">
        <v>47</v>
      </c>
      <c r="N1400" s="1">
        <v>4</v>
      </c>
      <c r="O1400" s="1">
        <v>-2</v>
      </c>
      <c r="P1400" s="1">
        <v>0</v>
      </c>
      <c r="Q1400" s="1">
        <v>34</v>
      </c>
      <c r="R1400" s="1">
        <v>0</v>
      </c>
      <c r="S1400" s="1"/>
      <c r="T1400" s="1">
        <v>0</v>
      </c>
      <c r="U1400" s="1">
        <v>1</v>
      </c>
      <c r="V1400" s="1">
        <v>1440</v>
      </c>
      <c r="W1400" s="1">
        <v>7</v>
      </c>
      <c r="X1400" s="1" t="s">
        <v>48</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x14ac:dyDescent="0.3">
      <c r="A1401" s="1" t="s">
        <v>49</v>
      </c>
      <c r="B1401" s="1" t="s">
        <v>38</v>
      </c>
      <c r="C1401" s="1" t="s">
        <v>39</v>
      </c>
      <c r="D1401" s="1" t="s">
        <v>52</v>
      </c>
      <c r="E1401" s="1" t="s">
        <v>41</v>
      </c>
      <c r="F1401" s="1" t="s">
        <v>42</v>
      </c>
      <c r="G1401" s="1" t="s">
        <v>1476</v>
      </c>
      <c r="H1401" s="1">
        <v>1556</v>
      </c>
      <c r="I1401" s="1" t="s">
        <v>55</v>
      </c>
      <c r="J1401" s="1" t="s">
        <v>92</v>
      </c>
      <c r="K1401" s="1" t="s">
        <v>46</v>
      </c>
      <c r="L1401" s="1" t="s">
        <v>37</v>
      </c>
      <c r="M1401" s="1" t="s">
        <v>47</v>
      </c>
      <c r="N1401" s="1">
        <v>3</v>
      </c>
      <c r="O1401" s="1">
        <v>-2</v>
      </c>
      <c r="P1401" s="1">
        <v>0</v>
      </c>
      <c r="Q1401" s="1">
        <v>36</v>
      </c>
      <c r="R1401" s="1">
        <v>0</v>
      </c>
      <c r="S1401" s="1"/>
      <c r="T1401" s="1">
        <v>0</v>
      </c>
      <c r="U1401" s="1">
        <v>1</v>
      </c>
      <c r="V1401" s="1">
        <v>1157</v>
      </c>
      <c r="W1401" s="1">
        <v>2</v>
      </c>
      <c r="X1401" s="1" t="s">
        <v>64</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x14ac:dyDescent="0.3">
      <c r="A1402" s="1" t="s">
        <v>37</v>
      </c>
      <c r="B1402" s="1" t="s">
        <v>50</v>
      </c>
      <c r="C1402" s="1" t="s">
        <v>62</v>
      </c>
      <c r="D1402" s="1" t="s">
        <v>40</v>
      </c>
      <c r="E1402" s="1" t="s">
        <v>154</v>
      </c>
      <c r="F1402" s="1" t="s">
        <v>156</v>
      </c>
      <c r="G1402" s="1" t="s">
        <v>1477</v>
      </c>
      <c r="H1402" s="1">
        <v>1747</v>
      </c>
      <c r="I1402" s="1" t="s">
        <v>44</v>
      </c>
      <c r="J1402" s="1" t="s">
        <v>156</v>
      </c>
      <c r="K1402" s="1" t="s">
        <v>72</v>
      </c>
      <c r="L1402" s="1" t="s">
        <v>49</v>
      </c>
      <c r="M1402" s="1" t="s">
        <v>47</v>
      </c>
      <c r="N1402" s="1">
        <v>0</v>
      </c>
      <c r="O1402" s="1">
        <v>-2</v>
      </c>
      <c r="P1402" s="1">
        <v>0</v>
      </c>
      <c r="Q1402" s="1">
        <v>30</v>
      </c>
      <c r="R1402" s="1">
        <v>1</v>
      </c>
      <c r="S1402" s="1">
        <v>1</v>
      </c>
      <c r="T1402" s="1">
        <v>1</v>
      </c>
      <c r="U1402" s="1">
        <v>0</v>
      </c>
      <c r="V1402" s="1">
        <v>600</v>
      </c>
      <c r="W1402" s="1">
        <v>8</v>
      </c>
      <c r="X1402" s="1" t="s">
        <v>70</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x14ac:dyDescent="0.3">
      <c r="A1403" s="1" t="s">
        <v>37</v>
      </c>
      <c r="B1403" s="1" t="s">
        <v>50</v>
      </c>
      <c r="C1403" s="1" t="s">
        <v>62</v>
      </c>
      <c r="D1403" s="1" t="s">
        <v>40</v>
      </c>
      <c r="E1403" s="1" t="s">
        <v>154</v>
      </c>
      <c r="F1403" s="1" t="s">
        <v>156</v>
      </c>
      <c r="G1403" s="1" t="s">
        <v>1478</v>
      </c>
      <c r="H1403" s="1">
        <v>1944</v>
      </c>
      <c r="I1403" s="1" t="s">
        <v>44</v>
      </c>
      <c r="J1403" s="1" t="s">
        <v>156</v>
      </c>
      <c r="K1403" s="1" t="s">
        <v>57</v>
      </c>
      <c r="L1403" s="1" t="s">
        <v>49</v>
      </c>
      <c r="M1403" s="1" t="s">
        <v>47</v>
      </c>
      <c r="N1403" s="1">
        <v>2</v>
      </c>
      <c r="O1403" s="1">
        <v>-2</v>
      </c>
      <c r="P1403" s="1">
        <v>0</v>
      </c>
      <c r="Q1403" s="1">
        <v>27</v>
      </c>
      <c r="R1403" s="1">
        <v>1</v>
      </c>
      <c r="S1403" s="1">
        <v>1</v>
      </c>
      <c r="T1403" s="1">
        <v>1</v>
      </c>
      <c r="U1403" s="1">
        <v>0</v>
      </c>
      <c r="V1403" s="1">
        <v>1337</v>
      </c>
      <c r="W1403" s="1">
        <v>22</v>
      </c>
      <c r="X1403" s="1" t="s">
        <v>70</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x14ac:dyDescent="0.3">
      <c r="A1404" s="1" t="s">
        <v>37</v>
      </c>
      <c r="B1404" s="1" t="s">
        <v>50</v>
      </c>
      <c r="C1404" s="1" t="s">
        <v>62</v>
      </c>
      <c r="D1404" s="1" t="s">
        <v>40</v>
      </c>
      <c r="E1404" s="1" t="s">
        <v>53</v>
      </c>
      <c r="F1404" s="1" t="s">
        <v>42</v>
      </c>
      <c r="G1404" s="1" t="s">
        <v>1479</v>
      </c>
      <c r="H1404" s="1">
        <v>1459</v>
      </c>
      <c r="I1404" s="1" t="s">
        <v>44</v>
      </c>
      <c r="J1404" s="1" t="s">
        <v>74</v>
      </c>
      <c r="K1404" s="1" t="s">
        <v>46</v>
      </c>
      <c r="L1404" s="1" t="s">
        <v>49</v>
      </c>
      <c r="M1404" s="1" t="s">
        <v>47</v>
      </c>
      <c r="N1404" s="1">
        <v>2</v>
      </c>
      <c r="O1404" s="1">
        <v>-2</v>
      </c>
      <c r="P1404" s="1">
        <v>0</v>
      </c>
      <c r="Q1404" s="1">
        <v>31</v>
      </c>
      <c r="R1404" s="1">
        <v>1</v>
      </c>
      <c r="S1404" s="1">
        <v>1</v>
      </c>
      <c r="T1404" s="1">
        <v>1</v>
      </c>
      <c r="U1404" s="1">
        <v>0</v>
      </c>
      <c r="V1404" s="1">
        <v>1445</v>
      </c>
      <c r="W1404" s="1">
        <v>1</v>
      </c>
      <c r="X1404" s="1" t="s">
        <v>127</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x14ac:dyDescent="0.3">
      <c r="A1405" s="1" t="s">
        <v>37</v>
      </c>
      <c r="B1405" s="1" t="s">
        <v>50</v>
      </c>
      <c r="C1405" s="1" t="s">
        <v>62</v>
      </c>
      <c r="D1405" s="1" t="s">
        <v>40</v>
      </c>
      <c r="E1405" s="1" t="s">
        <v>53</v>
      </c>
      <c r="F1405" s="1" t="s">
        <v>42</v>
      </c>
      <c r="G1405" s="1" t="s">
        <v>1480</v>
      </c>
      <c r="H1405" s="1">
        <v>1537</v>
      </c>
      <c r="I1405" s="1" t="s">
        <v>44</v>
      </c>
      <c r="J1405" s="1" t="s">
        <v>56</v>
      </c>
      <c r="K1405" s="1" t="s">
        <v>46</v>
      </c>
      <c r="L1405" s="1" t="s">
        <v>49</v>
      </c>
      <c r="M1405" s="1" t="s">
        <v>47</v>
      </c>
      <c r="N1405" s="1">
        <v>2</v>
      </c>
      <c r="O1405" s="1">
        <v>-2</v>
      </c>
      <c r="P1405" s="1">
        <v>0</v>
      </c>
      <c r="Q1405" s="1">
        <v>31</v>
      </c>
      <c r="R1405" s="1">
        <v>1</v>
      </c>
      <c r="S1405" s="1">
        <v>1</v>
      </c>
      <c r="T1405" s="1">
        <v>1</v>
      </c>
      <c r="U1405" s="1">
        <v>0</v>
      </c>
      <c r="V1405" s="1">
        <v>561</v>
      </c>
      <c r="W1405" s="1">
        <v>3</v>
      </c>
      <c r="X1405" s="1" t="s">
        <v>70</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x14ac:dyDescent="0.3">
      <c r="A1406" s="1" t="s">
        <v>37</v>
      </c>
      <c r="B1406" s="1" t="s">
        <v>50</v>
      </c>
      <c r="C1406" s="1" t="s">
        <v>62</v>
      </c>
      <c r="D1406" s="1" t="s">
        <v>40</v>
      </c>
      <c r="E1406" s="1" t="s">
        <v>41</v>
      </c>
      <c r="F1406" s="1" t="s">
        <v>106</v>
      </c>
      <c r="G1406" s="1" t="s">
        <v>1481</v>
      </c>
      <c r="H1406" s="1">
        <v>1487</v>
      </c>
      <c r="I1406" s="1" t="s">
        <v>44</v>
      </c>
      <c r="J1406" s="1" t="s">
        <v>45</v>
      </c>
      <c r="K1406" s="1" t="s">
        <v>46</v>
      </c>
      <c r="L1406" s="1" t="s">
        <v>49</v>
      </c>
      <c r="M1406" s="1" t="s">
        <v>47</v>
      </c>
      <c r="N1406" s="1">
        <v>4</v>
      </c>
      <c r="O1406" s="1">
        <v>-2</v>
      </c>
      <c r="P1406" s="1">
        <v>0</v>
      </c>
      <c r="Q1406" s="1">
        <v>29</v>
      </c>
      <c r="R1406" s="1">
        <v>1</v>
      </c>
      <c r="S1406" s="1">
        <v>1</v>
      </c>
      <c r="T1406" s="1">
        <v>1</v>
      </c>
      <c r="U1406" s="1">
        <v>0</v>
      </c>
      <c r="V1406" s="1">
        <v>115</v>
      </c>
      <c r="W1406" s="1">
        <v>13</v>
      </c>
      <c r="X1406" s="1" t="s">
        <v>70</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x14ac:dyDescent="0.3">
      <c r="A1407" s="1" t="s">
        <v>37</v>
      </c>
      <c r="B1407" s="1" t="s">
        <v>50</v>
      </c>
      <c r="C1407" s="1" t="s">
        <v>62</v>
      </c>
      <c r="D1407" s="1" t="s">
        <v>40</v>
      </c>
      <c r="E1407" s="1" t="s">
        <v>41</v>
      </c>
      <c r="F1407" s="1" t="s">
        <v>42</v>
      </c>
      <c r="G1407" s="1" t="s">
        <v>1482</v>
      </c>
      <c r="H1407" s="1">
        <v>1427</v>
      </c>
      <c r="I1407" s="1" t="s">
        <v>44</v>
      </c>
      <c r="J1407" s="1" t="s">
        <v>92</v>
      </c>
      <c r="K1407" s="1" t="s">
        <v>46</v>
      </c>
      <c r="L1407" s="1" t="s">
        <v>49</v>
      </c>
      <c r="M1407" s="1" t="s">
        <v>47</v>
      </c>
      <c r="N1407" s="1">
        <v>3</v>
      </c>
      <c r="O1407" s="1">
        <v>-2</v>
      </c>
      <c r="P1407" s="1">
        <v>0</v>
      </c>
      <c r="Q1407" s="1">
        <v>31</v>
      </c>
      <c r="R1407" s="1">
        <v>1</v>
      </c>
      <c r="S1407" s="1">
        <v>1</v>
      </c>
      <c r="T1407" s="1">
        <v>1</v>
      </c>
      <c r="U1407" s="1">
        <v>0</v>
      </c>
      <c r="V1407" s="1">
        <v>667</v>
      </c>
      <c r="W1407" s="1">
        <v>1</v>
      </c>
      <c r="X1407" s="1" t="s">
        <v>64</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x14ac:dyDescent="0.3">
      <c r="A1408" s="1" t="s">
        <v>37</v>
      </c>
      <c r="B1408" s="1" t="s">
        <v>38</v>
      </c>
      <c r="C1408" s="1" t="s">
        <v>62</v>
      </c>
      <c r="D1408" s="1" t="s">
        <v>40</v>
      </c>
      <c r="E1408" s="1" t="s">
        <v>154</v>
      </c>
      <c r="F1408" s="1" t="s">
        <v>106</v>
      </c>
      <c r="G1408" s="1" t="s">
        <v>1483</v>
      </c>
      <c r="H1408" s="1">
        <v>1467</v>
      </c>
      <c r="I1408" s="1" t="s">
        <v>44</v>
      </c>
      <c r="J1408" s="1" t="s">
        <v>156</v>
      </c>
      <c r="K1408" s="1" t="s">
        <v>57</v>
      </c>
      <c r="L1408" s="1" t="s">
        <v>49</v>
      </c>
      <c r="M1408" s="1" t="s">
        <v>47</v>
      </c>
      <c r="N1408" s="1">
        <v>0</v>
      </c>
      <c r="O1408" s="1">
        <v>-2</v>
      </c>
      <c r="P1408" s="1">
        <v>0</v>
      </c>
      <c r="Q1408" s="1">
        <v>34</v>
      </c>
      <c r="R1408" s="1">
        <v>1</v>
      </c>
      <c r="S1408" s="1">
        <v>1</v>
      </c>
      <c r="T1408" s="1">
        <v>1</v>
      </c>
      <c r="U1408" s="1">
        <v>0</v>
      </c>
      <c r="V1408" s="1">
        <v>1107</v>
      </c>
      <c r="W1408" s="1">
        <v>9</v>
      </c>
      <c r="X1408" s="1" t="s">
        <v>64</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x14ac:dyDescent="0.3">
      <c r="A1409" s="1" t="s">
        <v>37</v>
      </c>
      <c r="B1409" s="1" t="s">
        <v>38</v>
      </c>
      <c r="C1409" s="1" t="s">
        <v>51</v>
      </c>
      <c r="D1409" s="1" t="s">
        <v>40</v>
      </c>
      <c r="E1409" s="1" t="s">
        <v>53</v>
      </c>
      <c r="F1409" s="1" t="s">
        <v>106</v>
      </c>
      <c r="G1409" s="1" t="s">
        <v>1484</v>
      </c>
      <c r="H1409" s="1">
        <v>1572</v>
      </c>
      <c r="I1409" s="1" t="s">
        <v>44</v>
      </c>
      <c r="J1409" s="1" t="s">
        <v>74</v>
      </c>
      <c r="K1409" s="1" t="s">
        <v>57</v>
      </c>
      <c r="L1409" s="1" t="s">
        <v>49</v>
      </c>
      <c r="M1409" s="1" t="s">
        <v>47</v>
      </c>
      <c r="N1409" s="1">
        <v>4</v>
      </c>
      <c r="O1409" s="1">
        <v>-2</v>
      </c>
      <c r="P1409" s="1">
        <v>0</v>
      </c>
      <c r="Q1409" s="1">
        <v>53</v>
      </c>
      <c r="R1409" s="1">
        <v>1</v>
      </c>
      <c r="S1409" s="1">
        <v>1</v>
      </c>
      <c r="T1409" s="1">
        <v>1</v>
      </c>
      <c r="U1409" s="1">
        <v>0</v>
      </c>
      <c r="V1409" s="1">
        <v>607</v>
      </c>
      <c r="W1409" s="1">
        <v>2</v>
      </c>
      <c r="X1409" s="1" t="s">
        <v>127</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x14ac:dyDescent="0.3">
      <c r="A1410" s="1" t="s">
        <v>37</v>
      </c>
      <c r="B1410" s="1" t="s">
        <v>38</v>
      </c>
      <c r="C1410" s="1" t="s">
        <v>62</v>
      </c>
      <c r="D1410" s="1" t="s">
        <v>40</v>
      </c>
      <c r="E1410" s="1" t="s">
        <v>53</v>
      </c>
      <c r="F1410" s="1" t="s">
        <v>42</v>
      </c>
      <c r="G1410" s="1" t="s">
        <v>1485</v>
      </c>
      <c r="H1410" s="1">
        <v>1433</v>
      </c>
      <c r="I1410" s="1" t="s">
        <v>44</v>
      </c>
      <c r="J1410" s="1" t="s">
        <v>56</v>
      </c>
      <c r="K1410" s="1" t="s">
        <v>46</v>
      </c>
      <c r="L1410" s="1" t="s">
        <v>49</v>
      </c>
      <c r="M1410" s="1" t="s">
        <v>47</v>
      </c>
      <c r="N1410" s="1">
        <v>3</v>
      </c>
      <c r="O1410" s="1">
        <v>-2</v>
      </c>
      <c r="P1410" s="1">
        <v>0</v>
      </c>
      <c r="Q1410" s="1">
        <v>31</v>
      </c>
      <c r="R1410" s="1">
        <v>1</v>
      </c>
      <c r="S1410" s="1">
        <v>1</v>
      </c>
      <c r="T1410" s="1">
        <v>1</v>
      </c>
      <c r="U1410" s="1">
        <v>0</v>
      </c>
      <c r="V1410" s="1">
        <v>202</v>
      </c>
      <c r="W1410" s="1">
        <v>8</v>
      </c>
      <c r="X1410" s="1" t="s">
        <v>70</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x14ac:dyDescent="0.3">
      <c r="A1411" s="1" t="s">
        <v>37</v>
      </c>
      <c r="B1411" s="1" t="s">
        <v>38</v>
      </c>
      <c r="C1411" s="1" t="s">
        <v>62</v>
      </c>
      <c r="D1411" s="1" t="s">
        <v>40</v>
      </c>
      <c r="E1411" s="1" t="s">
        <v>41</v>
      </c>
      <c r="F1411" s="1" t="s">
        <v>99</v>
      </c>
      <c r="G1411" s="1" t="s">
        <v>1486</v>
      </c>
      <c r="H1411" s="1">
        <v>1752</v>
      </c>
      <c r="I1411" s="1" t="s">
        <v>44</v>
      </c>
      <c r="J1411" s="1" t="s">
        <v>92</v>
      </c>
      <c r="K1411" s="1" t="s">
        <v>46</v>
      </c>
      <c r="L1411" s="1" t="s">
        <v>49</v>
      </c>
      <c r="M1411" s="1" t="s">
        <v>47</v>
      </c>
      <c r="N1411" s="1">
        <v>3</v>
      </c>
      <c r="O1411" s="1">
        <v>-2</v>
      </c>
      <c r="P1411" s="1">
        <v>0</v>
      </c>
      <c r="Q1411" s="1">
        <v>29</v>
      </c>
      <c r="R1411" s="1">
        <v>1</v>
      </c>
      <c r="S1411" s="1">
        <v>1</v>
      </c>
      <c r="T1411" s="1">
        <v>1</v>
      </c>
      <c r="U1411" s="1">
        <v>0</v>
      </c>
      <c r="V1411" s="1">
        <v>428</v>
      </c>
      <c r="W1411" s="1">
        <v>9</v>
      </c>
      <c r="X1411" s="1" t="s">
        <v>70</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x14ac:dyDescent="0.3">
      <c r="A1412" s="1" t="s">
        <v>37</v>
      </c>
      <c r="B1412" s="1" t="s">
        <v>50</v>
      </c>
      <c r="C1412" s="1" t="s">
        <v>62</v>
      </c>
      <c r="D1412" s="1" t="s">
        <v>40</v>
      </c>
      <c r="E1412" s="1" t="s">
        <v>53</v>
      </c>
      <c r="F1412" s="1" t="s">
        <v>42</v>
      </c>
      <c r="G1412" s="1" t="s">
        <v>1487</v>
      </c>
      <c r="H1412" s="1">
        <v>1807</v>
      </c>
      <c r="I1412" s="1" t="s">
        <v>55</v>
      </c>
      <c r="J1412" s="1" t="s">
        <v>61</v>
      </c>
      <c r="K1412" s="1" t="s">
        <v>57</v>
      </c>
      <c r="L1412" s="1" t="s">
        <v>49</v>
      </c>
      <c r="M1412" s="1" t="s">
        <v>47</v>
      </c>
      <c r="N1412" s="1">
        <v>3</v>
      </c>
      <c r="O1412" s="1">
        <v>-2</v>
      </c>
      <c r="P1412" s="1">
        <v>0</v>
      </c>
      <c r="Q1412" s="1">
        <v>34</v>
      </c>
      <c r="R1412" s="1">
        <v>1</v>
      </c>
      <c r="S1412" s="1">
        <v>1</v>
      </c>
      <c r="T1412" s="1">
        <v>1</v>
      </c>
      <c r="U1412" s="1">
        <v>0</v>
      </c>
      <c r="V1412" s="1">
        <v>234</v>
      </c>
      <c r="W1412" s="1">
        <v>9</v>
      </c>
      <c r="X1412" s="1" t="s">
        <v>64</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x14ac:dyDescent="0.3">
      <c r="A1413" s="1" t="s">
        <v>37</v>
      </c>
      <c r="B1413" s="1" t="s">
        <v>50</v>
      </c>
      <c r="C1413" s="1" t="s">
        <v>62</v>
      </c>
      <c r="D1413" s="1" t="s">
        <v>40</v>
      </c>
      <c r="E1413" s="1" t="s">
        <v>53</v>
      </c>
      <c r="F1413" s="1" t="s">
        <v>65</v>
      </c>
      <c r="G1413" s="1" t="s">
        <v>1488</v>
      </c>
      <c r="H1413" s="1">
        <v>1504</v>
      </c>
      <c r="I1413" s="1" t="s">
        <v>55</v>
      </c>
      <c r="J1413" s="1" t="s">
        <v>61</v>
      </c>
      <c r="K1413" s="1" t="s">
        <v>46</v>
      </c>
      <c r="L1413" s="1" t="s">
        <v>49</v>
      </c>
      <c r="M1413" s="1" t="s">
        <v>47</v>
      </c>
      <c r="N1413" s="1">
        <v>2</v>
      </c>
      <c r="O1413" s="1">
        <v>-2</v>
      </c>
      <c r="P1413" s="1">
        <v>0</v>
      </c>
      <c r="Q1413" s="1">
        <v>28</v>
      </c>
      <c r="R1413" s="1">
        <v>1</v>
      </c>
      <c r="S1413" s="1">
        <v>1</v>
      </c>
      <c r="T1413" s="1">
        <v>1</v>
      </c>
      <c r="U1413" s="1">
        <v>0</v>
      </c>
      <c r="V1413" s="1">
        <v>289</v>
      </c>
      <c r="W1413" s="1">
        <v>2</v>
      </c>
      <c r="X1413" s="1" t="s">
        <v>48</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x14ac:dyDescent="0.3">
      <c r="A1414" s="1" t="s">
        <v>37</v>
      </c>
      <c r="B1414" s="1" t="s">
        <v>50</v>
      </c>
      <c r="C1414" s="1" t="s">
        <v>51</v>
      </c>
      <c r="D1414" s="1" t="s">
        <v>40</v>
      </c>
      <c r="E1414" s="1" t="s">
        <v>41</v>
      </c>
      <c r="F1414" s="1" t="s">
        <v>42</v>
      </c>
      <c r="G1414" s="1" t="s">
        <v>1489</v>
      </c>
      <c r="H1414" s="1">
        <v>2044</v>
      </c>
      <c r="I1414" s="1" t="s">
        <v>55</v>
      </c>
      <c r="J1414" s="1" t="s">
        <v>45</v>
      </c>
      <c r="K1414" s="1" t="s">
        <v>72</v>
      </c>
      <c r="L1414" s="1" t="s">
        <v>49</v>
      </c>
      <c r="M1414" s="1" t="s">
        <v>47</v>
      </c>
      <c r="N1414" s="1">
        <v>3</v>
      </c>
      <c r="O1414" s="1">
        <v>-2</v>
      </c>
      <c r="P1414" s="1">
        <v>0</v>
      </c>
      <c r="Q1414" s="1">
        <v>50</v>
      </c>
      <c r="R1414" s="1">
        <v>1</v>
      </c>
      <c r="S1414" s="1">
        <v>1</v>
      </c>
      <c r="T1414" s="1">
        <v>1</v>
      </c>
      <c r="U1414" s="1">
        <v>0</v>
      </c>
      <c r="V1414" s="1">
        <v>878</v>
      </c>
      <c r="W1414" s="1">
        <v>1</v>
      </c>
      <c r="X1414" s="1" t="s">
        <v>64</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x14ac:dyDescent="0.3">
      <c r="A1415" s="1" t="s">
        <v>37</v>
      </c>
      <c r="B1415" s="1" t="s">
        <v>50</v>
      </c>
      <c r="C1415" s="1" t="s">
        <v>51</v>
      </c>
      <c r="D1415" s="1" t="s">
        <v>40</v>
      </c>
      <c r="E1415" s="1" t="s">
        <v>41</v>
      </c>
      <c r="F1415" s="1" t="s">
        <v>42</v>
      </c>
      <c r="G1415" s="1" t="s">
        <v>1490</v>
      </c>
      <c r="H1415" s="1">
        <v>1716</v>
      </c>
      <c r="I1415" s="1" t="s">
        <v>55</v>
      </c>
      <c r="J1415" s="1" t="s">
        <v>45</v>
      </c>
      <c r="K1415" s="1" t="s">
        <v>57</v>
      </c>
      <c r="L1415" s="1" t="s">
        <v>49</v>
      </c>
      <c r="M1415" s="1" t="s">
        <v>47</v>
      </c>
      <c r="N1415" s="1">
        <v>3</v>
      </c>
      <c r="O1415" s="1">
        <v>-2</v>
      </c>
      <c r="P1415" s="1">
        <v>0</v>
      </c>
      <c r="Q1415" s="1">
        <v>47</v>
      </c>
      <c r="R1415" s="1">
        <v>1</v>
      </c>
      <c r="S1415" s="1">
        <v>1</v>
      </c>
      <c r="T1415" s="1">
        <v>1</v>
      </c>
      <c r="U1415" s="1">
        <v>0</v>
      </c>
      <c r="V1415" s="1">
        <v>1093</v>
      </c>
      <c r="W1415" s="1">
        <v>9</v>
      </c>
      <c r="X1415" s="1" t="s">
        <v>70</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x14ac:dyDescent="0.3">
      <c r="A1416" s="1" t="s">
        <v>37</v>
      </c>
      <c r="B1416" s="1" t="s">
        <v>50</v>
      </c>
      <c r="C1416" s="1" t="s">
        <v>62</v>
      </c>
      <c r="D1416" s="1" t="s">
        <v>40</v>
      </c>
      <c r="E1416" s="1" t="s">
        <v>41</v>
      </c>
      <c r="F1416" s="1" t="s">
        <v>106</v>
      </c>
      <c r="G1416" s="1" t="s">
        <v>1491</v>
      </c>
      <c r="H1416" s="1">
        <v>1486</v>
      </c>
      <c r="I1416" s="1" t="s">
        <v>55</v>
      </c>
      <c r="J1416" s="1" t="s">
        <v>92</v>
      </c>
      <c r="K1416" s="1" t="s">
        <v>57</v>
      </c>
      <c r="L1416" s="1" t="s">
        <v>49</v>
      </c>
      <c r="M1416" s="1" t="s">
        <v>47</v>
      </c>
      <c r="N1416" s="1">
        <v>3</v>
      </c>
      <c r="O1416" s="1">
        <v>-2</v>
      </c>
      <c r="P1416" s="1">
        <v>0</v>
      </c>
      <c r="Q1416" s="1">
        <v>28</v>
      </c>
      <c r="R1416" s="1">
        <v>1</v>
      </c>
      <c r="S1416" s="1">
        <v>1</v>
      </c>
      <c r="T1416" s="1">
        <v>1</v>
      </c>
      <c r="U1416" s="1">
        <v>0</v>
      </c>
      <c r="V1416" s="1">
        <v>1496</v>
      </c>
      <c r="W1416" s="1">
        <v>1</v>
      </c>
      <c r="X1416" s="1" t="s">
        <v>70</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x14ac:dyDescent="0.3">
      <c r="A1417" s="1" t="s">
        <v>37</v>
      </c>
      <c r="B1417" s="1" t="s">
        <v>50</v>
      </c>
      <c r="C1417" s="1" t="s">
        <v>85</v>
      </c>
      <c r="D1417" s="1" t="s">
        <v>40</v>
      </c>
      <c r="E1417" s="1" t="s">
        <v>41</v>
      </c>
      <c r="F1417" s="1" t="s">
        <v>99</v>
      </c>
      <c r="G1417" s="1" t="s">
        <v>1492</v>
      </c>
      <c r="H1417" s="1">
        <v>2023</v>
      </c>
      <c r="I1417" s="1" t="s">
        <v>55</v>
      </c>
      <c r="J1417" s="1" t="s">
        <v>92</v>
      </c>
      <c r="K1417" s="1" t="s">
        <v>57</v>
      </c>
      <c r="L1417" s="1" t="s">
        <v>49</v>
      </c>
      <c r="M1417" s="1" t="s">
        <v>47</v>
      </c>
      <c r="N1417" s="1">
        <v>3</v>
      </c>
      <c r="O1417" s="1">
        <v>-2</v>
      </c>
      <c r="P1417" s="1">
        <v>0</v>
      </c>
      <c r="Q1417" s="1">
        <v>23</v>
      </c>
      <c r="R1417" s="1">
        <v>1</v>
      </c>
      <c r="S1417" s="1">
        <v>1</v>
      </c>
      <c r="T1417" s="1">
        <v>1</v>
      </c>
      <c r="U1417" s="1">
        <v>0</v>
      </c>
      <c r="V1417" s="1">
        <v>638</v>
      </c>
      <c r="W1417" s="1">
        <v>9</v>
      </c>
      <c r="X1417" s="1" t="s">
        <v>70</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x14ac:dyDescent="0.3">
      <c r="A1418" s="1" t="s">
        <v>37</v>
      </c>
      <c r="B1418" s="1" t="s">
        <v>50</v>
      </c>
      <c r="C1418" s="1" t="s">
        <v>62</v>
      </c>
      <c r="D1418" s="1" t="s">
        <v>40</v>
      </c>
      <c r="E1418" s="1" t="s">
        <v>41</v>
      </c>
      <c r="F1418" s="1" t="s">
        <v>106</v>
      </c>
      <c r="G1418" s="1" t="s">
        <v>1493</v>
      </c>
      <c r="H1418" s="1">
        <v>1928</v>
      </c>
      <c r="I1418" s="1" t="s">
        <v>55</v>
      </c>
      <c r="J1418" s="1" t="s">
        <v>92</v>
      </c>
      <c r="K1418" s="1" t="s">
        <v>46</v>
      </c>
      <c r="L1418" s="1" t="s">
        <v>49</v>
      </c>
      <c r="M1418" s="1" t="s">
        <v>47</v>
      </c>
      <c r="N1418" s="1">
        <v>3</v>
      </c>
      <c r="O1418" s="1">
        <v>-2</v>
      </c>
      <c r="P1418" s="1">
        <v>0</v>
      </c>
      <c r="Q1418" s="1">
        <v>29</v>
      </c>
      <c r="R1418" s="1">
        <v>1</v>
      </c>
      <c r="S1418" s="1">
        <v>1</v>
      </c>
      <c r="T1418" s="1">
        <v>1</v>
      </c>
      <c r="U1418" s="1">
        <v>0</v>
      </c>
      <c r="V1418" s="1">
        <v>746</v>
      </c>
      <c r="W1418" s="1">
        <v>24</v>
      </c>
      <c r="X1418" s="1" t="s">
        <v>70</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x14ac:dyDescent="0.3">
      <c r="A1419" s="1" t="s">
        <v>37</v>
      </c>
      <c r="B1419" s="1" t="s">
        <v>38</v>
      </c>
      <c r="C1419" s="1" t="s">
        <v>62</v>
      </c>
      <c r="D1419" s="1" t="s">
        <v>40</v>
      </c>
      <c r="E1419" s="1" t="s">
        <v>154</v>
      </c>
      <c r="F1419" s="1" t="s">
        <v>156</v>
      </c>
      <c r="G1419" s="1" t="s">
        <v>1494</v>
      </c>
      <c r="H1419" s="1">
        <v>1842</v>
      </c>
      <c r="I1419" s="1" t="s">
        <v>55</v>
      </c>
      <c r="J1419" s="1" t="s">
        <v>156</v>
      </c>
      <c r="K1419" s="1" t="s">
        <v>57</v>
      </c>
      <c r="L1419" s="1" t="s">
        <v>49</v>
      </c>
      <c r="M1419" s="1" t="s">
        <v>47</v>
      </c>
      <c r="N1419" s="1">
        <v>4</v>
      </c>
      <c r="O1419" s="1">
        <v>-2</v>
      </c>
      <c r="P1419" s="1">
        <v>0</v>
      </c>
      <c r="Q1419" s="1">
        <v>31</v>
      </c>
      <c r="R1419" s="1">
        <v>1</v>
      </c>
      <c r="S1419" s="1">
        <v>1</v>
      </c>
      <c r="T1419" s="1">
        <v>1</v>
      </c>
      <c r="U1419" s="1">
        <v>0</v>
      </c>
      <c r="V1419" s="1">
        <v>359</v>
      </c>
      <c r="W1419" s="1">
        <v>18</v>
      </c>
      <c r="X1419" s="1" t="s">
        <v>127</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x14ac:dyDescent="0.3">
      <c r="A1420" s="1" t="s">
        <v>37</v>
      </c>
      <c r="B1420" s="1" t="s">
        <v>38</v>
      </c>
      <c r="C1420" s="1" t="s">
        <v>85</v>
      </c>
      <c r="D1420" s="1" t="s">
        <v>40</v>
      </c>
      <c r="E1420" s="1" t="s">
        <v>154</v>
      </c>
      <c r="F1420" s="1" t="s">
        <v>156</v>
      </c>
      <c r="G1420" s="1" t="s">
        <v>1495</v>
      </c>
      <c r="H1420" s="1">
        <v>1714</v>
      </c>
      <c r="I1420" s="1" t="s">
        <v>55</v>
      </c>
      <c r="J1420" s="1" t="s">
        <v>156</v>
      </c>
      <c r="K1420" s="1" t="s">
        <v>57</v>
      </c>
      <c r="L1420" s="1" t="s">
        <v>49</v>
      </c>
      <c r="M1420" s="1" t="s">
        <v>47</v>
      </c>
      <c r="N1420" s="1">
        <v>2</v>
      </c>
      <c r="O1420" s="1">
        <v>-2</v>
      </c>
      <c r="P1420" s="1">
        <v>0</v>
      </c>
      <c r="Q1420" s="1">
        <v>24</v>
      </c>
      <c r="R1420" s="1">
        <v>1</v>
      </c>
      <c r="S1420" s="1">
        <v>1</v>
      </c>
      <c r="T1420" s="1">
        <v>1</v>
      </c>
      <c r="U1420" s="1">
        <v>0</v>
      </c>
      <c r="V1420" s="1">
        <v>240</v>
      </c>
      <c r="W1420" s="1">
        <v>22</v>
      </c>
      <c r="X1420" s="1" t="s">
        <v>58</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x14ac:dyDescent="0.3">
      <c r="A1421" s="1" t="s">
        <v>37</v>
      </c>
      <c r="B1421" s="1" t="s">
        <v>38</v>
      </c>
      <c r="C1421" s="1" t="s">
        <v>62</v>
      </c>
      <c r="D1421" s="1" t="s">
        <v>40</v>
      </c>
      <c r="E1421" s="1" t="s">
        <v>53</v>
      </c>
      <c r="F1421" s="1" t="s">
        <v>106</v>
      </c>
      <c r="G1421" s="1" t="s">
        <v>1496</v>
      </c>
      <c r="H1421" s="1">
        <v>1960</v>
      </c>
      <c r="I1421" s="1" t="s">
        <v>55</v>
      </c>
      <c r="J1421" s="1" t="s">
        <v>61</v>
      </c>
      <c r="K1421" s="1" t="s">
        <v>72</v>
      </c>
      <c r="L1421" s="1" t="s">
        <v>49</v>
      </c>
      <c r="M1421" s="1" t="s">
        <v>47</v>
      </c>
      <c r="N1421" s="1">
        <v>2</v>
      </c>
      <c r="O1421" s="1">
        <v>-2</v>
      </c>
      <c r="P1421" s="1">
        <v>0</v>
      </c>
      <c r="Q1421" s="1">
        <v>28</v>
      </c>
      <c r="R1421" s="1">
        <v>1</v>
      </c>
      <c r="S1421" s="1">
        <v>1</v>
      </c>
      <c r="T1421" s="1">
        <v>1</v>
      </c>
      <c r="U1421" s="1">
        <v>0</v>
      </c>
      <c r="V1421" s="1">
        <v>1404</v>
      </c>
      <c r="W1421" s="1">
        <v>17</v>
      </c>
      <c r="X1421" s="1" t="s">
        <v>70</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x14ac:dyDescent="0.3">
      <c r="A1422" s="1" t="s">
        <v>37</v>
      </c>
      <c r="B1422" s="1" t="s">
        <v>38</v>
      </c>
      <c r="C1422" s="1" t="s">
        <v>68</v>
      </c>
      <c r="D1422" s="1" t="s">
        <v>40</v>
      </c>
      <c r="E1422" s="1" t="s">
        <v>53</v>
      </c>
      <c r="F1422" s="1" t="s">
        <v>106</v>
      </c>
      <c r="G1422" s="1" t="s">
        <v>1497</v>
      </c>
      <c r="H1422" s="1">
        <v>2032</v>
      </c>
      <c r="I1422" s="1" t="s">
        <v>55</v>
      </c>
      <c r="J1422" s="1" t="s">
        <v>61</v>
      </c>
      <c r="K1422" s="1" t="s">
        <v>57</v>
      </c>
      <c r="L1422" s="1" t="s">
        <v>49</v>
      </c>
      <c r="M1422" s="1" t="s">
        <v>47</v>
      </c>
      <c r="N1422" s="1">
        <v>4</v>
      </c>
      <c r="O1422" s="1">
        <v>-2</v>
      </c>
      <c r="P1422" s="1">
        <v>0</v>
      </c>
      <c r="Q1422" s="1">
        <v>56</v>
      </c>
      <c r="R1422" s="1">
        <v>1</v>
      </c>
      <c r="S1422" s="1">
        <v>1</v>
      </c>
      <c r="T1422" s="1">
        <v>1</v>
      </c>
      <c r="U1422" s="1">
        <v>0</v>
      </c>
      <c r="V1422" s="1">
        <v>310</v>
      </c>
      <c r="W1422" s="1">
        <v>7</v>
      </c>
      <c r="X1422" s="1" t="s">
        <v>48</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x14ac:dyDescent="0.3">
      <c r="A1423" s="1" t="s">
        <v>37</v>
      </c>
      <c r="B1423" s="1" t="s">
        <v>38</v>
      </c>
      <c r="C1423" s="1" t="s">
        <v>39</v>
      </c>
      <c r="D1423" s="1" t="s">
        <v>40</v>
      </c>
      <c r="E1423" s="1" t="s">
        <v>53</v>
      </c>
      <c r="F1423" s="1" t="s">
        <v>65</v>
      </c>
      <c r="G1423" s="1" t="s">
        <v>1498</v>
      </c>
      <c r="H1423" s="1">
        <v>1573</v>
      </c>
      <c r="I1423" s="1" t="s">
        <v>55</v>
      </c>
      <c r="J1423" s="1" t="s">
        <v>74</v>
      </c>
      <c r="K1423" s="1" t="s">
        <v>57</v>
      </c>
      <c r="L1423" s="1" t="s">
        <v>49</v>
      </c>
      <c r="M1423" s="1" t="s">
        <v>47</v>
      </c>
      <c r="N1423" s="1">
        <v>2</v>
      </c>
      <c r="O1423" s="1">
        <v>-2</v>
      </c>
      <c r="P1423" s="1">
        <v>0</v>
      </c>
      <c r="Q1423" s="1">
        <v>38</v>
      </c>
      <c r="R1423" s="1">
        <v>1</v>
      </c>
      <c r="S1423" s="1">
        <v>1</v>
      </c>
      <c r="T1423" s="1">
        <v>1</v>
      </c>
      <c r="U1423" s="1">
        <v>0</v>
      </c>
      <c r="V1423" s="1">
        <v>903</v>
      </c>
      <c r="W1423" s="1">
        <v>2</v>
      </c>
      <c r="X1423" s="1" t="s">
        <v>70</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x14ac:dyDescent="0.3">
      <c r="A1424" s="1" t="s">
        <v>37</v>
      </c>
      <c r="B1424" s="1" t="s">
        <v>38</v>
      </c>
      <c r="C1424" s="1" t="s">
        <v>62</v>
      </c>
      <c r="D1424" s="1" t="s">
        <v>40</v>
      </c>
      <c r="E1424" s="1" t="s">
        <v>53</v>
      </c>
      <c r="F1424" s="1" t="s">
        <v>106</v>
      </c>
      <c r="G1424" s="1" t="s">
        <v>1499</v>
      </c>
      <c r="H1424" s="1">
        <v>1522</v>
      </c>
      <c r="I1424" s="1" t="s">
        <v>55</v>
      </c>
      <c r="J1424" s="1" t="s">
        <v>56</v>
      </c>
      <c r="K1424" s="1" t="s">
        <v>46</v>
      </c>
      <c r="L1424" s="1" t="s">
        <v>49</v>
      </c>
      <c r="M1424" s="1" t="s">
        <v>47</v>
      </c>
      <c r="N1424" s="1">
        <v>2</v>
      </c>
      <c r="O1424" s="1">
        <v>-2</v>
      </c>
      <c r="P1424" s="1">
        <v>0</v>
      </c>
      <c r="Q1424" s="1">
        <v>29</v>
      </c>
      <c r="R1424" s="1">
        <v>1</v>
      </c>
      <c r="S1424" s="1">
        <v>1</v>
      </c>
      <c r="T1424" s="1">
        <v>1</v>
      </c>
      <c r="U1424" s="1">
        <v>0</v>
      </c>
      <c r="V1424" s="1">
        <v>224</v>
      </c>
      <c r="W1424" s="1">
        <v>1</v>
      </c>
      <c r="X1424" s="1" t="s">
        <v>64</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x14ac:dyDescent="0.3">
      <c r="A1425" s="1" t="s">
        <v>37</v>
      </c>
      <c r="B1425" s="1" t="s">
        <v>38</v>
      </c>
      <c r="C1425" s="1" t="s">
        <v>68</v>
      </c>
      <c r="D1425" s="1" t="s">
        <v>40</v>
      </c>
      <c r="E1425" s="1" t="s">
        <v>53</v>
      </c>
      <c r="F1425" s="1" t="s">
        <v>42</v>
      </c>
      <c r="G1425" s="1" t="s">
        <v>1500</v>
      </c>
      <c r="H1425" s="1">
        <v>1907</v>
      </c>
      <c r="I1425" s="1" t="s">
        <v>55</v>
      </c>
      <c r="J1425" s="1" t="s">
        <v>61</v>
      </c>
      <c r="K1425" s="1" t="s">
        <v>46</v>
      </c>
      <c r="L1425" s="1" t="s">
        <v>49</v>
      </c>
      <c r="M1425" s="1" t="s">
        <v>47</v>
      </c>
      <c r="N1425" s="1">
        <v>3</v>
      </c>
      <c r="O1425" s="1">
        <v>-2</v>
      </c>
      <c r="P1425" s="1">
        <v>0</v>
      </c>
      <c r="Q1425" s="1">
        <v>56</v>
      </c>
      <c r="R1425" s="1">
        <v>1</v>
      </c>
      <c r="S1425" s="1">
        <v>1</v>
      </c>
      <c r="T1425" s="1">
        <v>1</v>
      </c>
      <c r="U1425" s="1">
        <v>0</v>
      </c>
      <c r="V1425" s="1">
        <v>1162</v>
      </c>
      <c r="W1425" s="1">
        <v>24</v>
      </c>
      <c r="X1425" s="1" t="s">
        <v>48</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x14ac:dyDescent="0.3">
      <c r="A1426" s="1" t="s">
        <v>37</v>
      </c>
      <c r="B1426" s="1" t="s">
        <v>38</v>
      </c>
      <c r="C1426" s="1" t="s">
        <v>39</v>
      </c>
      <c r="D1426" s="1" t="s">
        <v>40</v>
      </c>
      <c r="E1426" s="1" t="s">
        <v>53</v>
      </c>
      <c r="F1426" s="1" t="s">
        <v>42</v>
      </c>
      <c r="G1426" s="1" t="s">
        <v>1501</v>
      </c>
      <c r="H1426" s="1">
        <v>1534</v>
      </c>
      <c r="I1426" s="1" t="s">
        <v>55</v>
      </c>
      <c r="J1426" s="1" t="s">
        <v>61</v>
      </c>
      <c r="K1426" s="1" t="s">
        <v>46</v>
      </c>
      <c r="L1426" s="1" t="s">
        <v>49</v>
      </c>
      <c r="M1426" s="1" t="s">
        <v>47</v>
      </c>
      <c r="N1426" s="1">
        <v>3</v>
      </c>
      <c r="O1426" s="1">
        <v>-2</v>
      </c>
      <c r="P1426" s="1">
        <v>0</v>
      </c>
      <c r="Q1426" s="1">
        <v>40</v>
      </c>
      <c r="R1426" s="1">
        <v>1</v>
      </c>
      <c r="S1426" s="1">
        <v>1</v>
      </c>
      <c r="T1426" s="1">
        <v>1</v>
      </c>
      <c r="U1426" s="1">
        <v>0</v>
      </c>
      <c r="V1426" s="1">
        <v>676</v>
      </c>
      <c r="W1426" s="1">
        <v>9</v>
      </c>
      <c r="X1426" s="1" t="s">
        <v>64</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x14ac:dyDescent="0.3">
      <c r="A1427" s="1" t="s">
        <v>37</v>
      </c>
      <c r="B1427" s="1" t="s">
        <v>38</v>
      </c>
      <c r="C1427" s="1" t="s">
        <v>39</v>
      </c>
      <c r="D1427" s="1" t="s">
        <v>40</v>
      </c>
      <c r="E1427" s="1" t="s">
        <v>53</v>
      </c>
      <c r="F1427" s="1" t="s">
        <v>65</v>
      </c>
      <c r="G1427" s="1" t="s">
        <v>1502</v>
      </c>
      <c r="H1427" s="1">
        <v>1809</v>
      </c>
      <c r="I1427" s="1" t="s">
        <v>55</v>
      </c>
      <c r="J1427" s="1" t="s">
        <v>74</v>
      </c>
      <c r="K1427" s="1" t="s">
        <v>46</v>
      </c>
      <c r="L1427" s="1" t="s">
        <v>49</v>
      </c>
      <c r="M1427" s="1" t="s">
        <v>47</v>
      </c>
      <c r="N1427" s="1">
        <v>4</v>
      </c>
      <c r="O1427" s="1">
        <v>-2</v>
      </c>
      <c r="P1427" s="1">
        <v>0</v>
      </c>
      <c r="Q1427" s="1">
        <v>37</v>
      </c>
      <c r="R1427" s="1">
        <v>1</v>
      </c>
      <c r="S1427" s="1">
        <v>1</v>
      </c>
      <c r="T1427" s="1">
        <v>1</v>
      </c>
      <c r="U1427" s="1">
        <v>0</v>
      </c>
      <c r="V1427" s="1">
        <v>370</v>
      </c>
      <c r="W1427" s="1">
        <v>10</v>
      </c>
      <c r="X1427" s="1" t="s">
        <v>64</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x14ac:dyDescent="0.3">
      <c r="A1428" s="1" t="s">
        <v>37</v>
      </c>
      <c r="B1428" s="1" t="s">
        <v>38</v>
      </c>
      <c r="C1428" s="1" t="s">
        <v>62</v>
      </c>
      <c r="D1428" s="1" t="s">
        <v>40</v>
      </c>
      <c r="E1428" s="1" t="s">
        <v>53</v>
      </c>
      <c r="F1428" s="1" t="s">
        <v>42</v>
      </c>
      <c r="G1428" s="1" t="s">
        <v>1503</v>
      </c>
      <c r="H1428" s="1">
        <v>1692</v>
      </c>
      <c r="I1428" s="1" t="s">
        <v>55</v>
      </c>
      <c r="J1428" s="1" t="s">
        <v>61</v>
      </c>
      <c r="K1428" s="1" t="s">
        <v>46</v>
      </c>
      <c r="L1428" s="1" t="s">
        <v>49</v>
      </c>
      <c r="M1428" s="1" t="s">
        <v>47</v>
      </c>
      <c r="N1428" s="1">
        <v>2</v>
      </c>
      <c r="O1428" s="1">
        <v>-2</v>
      </c>
      <c r="P1428" s="1">
        <v>0</v>
      </c>
      <c r="Q1428" s="1">
        <v>32</v>
      </c>
      <c r="R1428" s="1">
        <v>1</v>
      </c>
      <c r="S1428" s="1">
        <v>1</v>
      </c>
      <c r="T1428" s="1">
        <v>1</v>
      </c>
      <c r="U1428" s="1">
        <v>0</v>
      </c>
      <c r="V1428" s="1">
        <v>1259</v>
      </c>
      <c r="W1428" s="1">
        <v>2</v>
      </c>
      <c r="X1428" s="1" t="s">
        <v>64</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x14ac:dyDescent="0.3">
      <c r="A1429" s="1" t="s">
        <v>37</v>
      </c>
      <c r="B1429" s="1" t="s">
        <v>38</v>
      </c>
      <c r="C1429" s="1" t="s">
        <v>51</v>
      </c>
      <c r="D1429" s="1" t="s">
        <v>40</v>
      </c>
      <c r="E1429" s="1" t="s">
        <v>41</v>
      </c>
      <c r="F1429" s="1" t="s">
        <v>99</v>
      </c>
      <c r="G1429" s="1" t="s">
        <v>1504</v>
      </c>
      <c r="H1429" s="1">
        <v>1457</v>
      </c>
      <c r="I1429" s="1" t="s">
        <v>55</v>
      </c>
      <c r="J1429" s="1" t="s">
        <v>45</v>
      </c>
      <c r="K1429" s="1" t="s">
        <v>72</v>
      </c>
      <c r="L1429" s="1" t="s">
        <v>49</v>
      </c>
      <c r="M1429" s="1" t="s">
        <v>47</v>
      </c>
      <c r="N1429" s="1">
        <v>1</v>
      </c>
      <c r="O1429" s="1">
        <v>-2</v>
      </c>
      <c r="P1429" s="1">
        <v>0</v>
      </c>
      <c r="Q1429" s="1">
        <v>46</v>
      </c>
      <c r="R1429" s="1">
        <v>1</v>
      </c>
      <c r="S1429" s="1">
        <v>1</v>
      </c>
      <c r="T1429" s="1">
        <v>1</v>
      </c>
      <c r="U1429" s="1">
        <v>0</v>
      </c>
      <c r="V1429" s="1">
        <v>377</v>
      </c>
      <c r="W1429" s="1">
        <v>9</v>
      </c>
      <c r="X1429" s="1" t="s">
        <v>70</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x14ac:dyDescent="0.3">
      <c r="A1430" s="1" t="s">
        <v>37</v>
      </c>
      <c r="B1430" s="1" t="s">
        <v>38</v>
      </c>
      <c r="C1430" s="1" t="s">
        <v>62</v>
      </c>
      <c r="D1430" s="1" t="s">
        <v>40</v>
      </c>
      <c r="E1430" s="1" t="s">
        <v>41</v>
      </c>
      <c r="F1430" s="1" t="s">
        <v>42</v>
      </c>
      <c r="G1430" s="1" t="s">
        <v>1505</v>
      </c>
      <c r="H1430" s="1">
        <v>1439</v>
      </c>
      <c r="I1430" s="1" t="s">
        <v>55</v>
      </c>
      <c r="J1430" s="1" t="s">
        <v>92</v>
      </c>
      <c r="K1430" s="1" t="s">
        <v>57</v>
      </c>
      <c r="L1430" s="1" t="s">
        <v>49</v>
      </c>
      <c r="M1430" s="1" t="s">
        <v>47</v>
      </c>
      <c r="N1430" s="1">
        <v>2</v>
      </c>
      <c r="O1430" s="1">
        <v>-2</v>
      </c>
      <c r="P1430" s="1">
        <v>0</v>
      </c>
      <c r="Q1430" s="1">
        <v>25</v>
      </c>
      <c r="R1430" s="1">
        <v>1</v>
      </c>
      <c r="S1430" s="1">
        <v>1</v>
      </c>
      <c r="T1430" s="1">
        <v>1</v>
      </c>
      <c r="U1430" s="1">
        <v>0</v>
      </c>
      <c r="V1430" s="1">
        <v>383</v>
      </c>
      <c r="W1430" s="1">
        <v>9</v>
      </c>
      <c r="X1430" s="1" t="s">
        <v>48</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x14ac:dyDescent="0.3">
      <c r="A1431" s="1" t="s">
        <v>37</v>
      </c>
      <c r="B1431" s="1" t="s">
        <v>38</v>
      </c>
      <c r="C1431" s="1" t="s">
        <v>39</v>
      </c>
      <c r="D1431" s="1" t="s">
        <v>40</v>
      </c>
      <c r="E1431" s="1" t="s">
        <v>41</v>
      </c>
      <c r="F1431" s="1" t="s">
        <v>65</v>
      </c>
      <c r="G1431" s="1" t="s">
        <v>1506</v>
      </c>
      <c r="H1431" s="1">
        <v>1639</v>
      </c>
      <c r="I1431" s="1" t="s">
        <v>55</v>
      </c>
      <c r="J1431" s="1" t="s">
        <v>45</v>
      </c>
      <c r="K1431" s="1" t="s">
        <v>57</v>
      </c>
      <c r="L1431" s="1" t="s">
        <v>49</v>
      </c>
      <c r="M1431" s="1" t="s">
        <v>47</v>
      </c>
      <c r="N1431" s="1">
        <v>3</v>
      </c>
      <c r="O1431" s="1">
        <v>-2</v>
      </c>
      <c r="P1431" s="1">
        <v>0</v>
      </c>
      <c r="Q1431" s="1">
        <v>35</v>
      </c>
      <c r="R1431" s="1">
        <v>1</v>
      </c>
      <c r="S1431" s="1">
        <v>1</v>
      </c>
      <c r="T1431" s="1">
        <v>1</v>
      </c>
      <c r="U1431" s="1">
        <v>0</v>
      </c>
      <c r="V1431" s="1">
        <v>737</v>
      </c>
      <c r="W1431" s="1">
        <v>10</v>
      </c>
      <c r="X1431" s="1" t="s">
        <v>70</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x14ac:dyDescent="0.3">
      <c r="A1432" s="1" t="s">
        <v>37</v>
      </c>
      <c r="B1432" s="1" t="s">
        <v>38</v>
      </c>
      <c r="C1432" s="1" t="s">
        <v>62</v>
      </c>
      <c r="D1432" s="1" t="s">
        <v>40</v>
      </c>
      <c r="E1432" s="1" t="s">
        <v>41</v>
      </c>
      <c r="F1432" s="1" t="s">
        <v>42</v>
      </c>
      <c r="G1432" s="1" t="s">
        <v>1507</v>
      </c>
      <c r="H1432" s="1">
        <v>1562</v>
      </c>
      <c r="I1432" s="1" t="s">
        <v>55</v>
      </c>
      <c r="J1432" s="1" t="s">
        <v>45</v>
      </c>
      <c r="K1432" s="1" t="s">
        <v>57</v>
      </c>
      <c r="L1432" s="1" t="s">
        <v>49</v>
      </c>
      <c r="M1432" s="1" t="s">
        <v>47</v>
      </c>
      <c r="N1432" s="1">
        <v>4</v>
      </c>
      <c r="O1432" s="1">
        <v>-2</v>
      </c>
      <c r="P1432" s="1">
        <v>0</v>
      </c>
      <c r="Q1432" s="1">
        <v>30</v>
      </c>
      <c r="R1432" s="1">
        <v>1</v>
      </c>
      <c r="S1432" s="1">
        <v>1</v>
      </c>
      <c r="T1432" s="1">
        <v>1</v>
      </c>
      <c r="U1432" s="1">
        <v>0</v>
      </c>
      <c r="V1432" s="1">
        <v>740</v>
      </c>
      <c r="W1432" s="1">
        <v>1</v>
      </c>
      <c r="X1432" s="1" t="s">
        <v>70</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x14ac:dyDescent="0.3">
      <c r="A1433" s="1" t="s">
        <v>37</v>
      </c>
      <c r="B1433" s="1" t="s">
        <v>38</v>
      </c>
      <c r="C1433" s="1" t="s">
        <v>62</v>
      </c>
      <c r="D1433" s="1" t="s">
        <v>40</v>
      </c>
      <c r="E1433" s="1" t="s">
        <v>41</v>
      </c>
      <c r="F1433" s="1" t="s">
        <v>99</v>
      </c>
      <c r="G1433" s="1" t="s">
        <v>1508</v>
      </c>
      <c r="H1433" s="1">
        <v>1761</v>
      </c>
      <c r="I1433" s="1" t="s">
        <v>55</v>
      </c>
      <c r="J1433" s="1" t="s">
        <v>45</v>
      </c>
      <c r="K1433" s="1" t="s">
        <v>57</v>
      </c>
      <c r="L1433" s="1" t="s">
        <v>49</v>
      </c>
      <c r="M1433" s="1" t="s">
        <v>47</v>
      </c>
      <c r="N1433" s="1">
        <v>2</v>
      </c>
      <c r="O1433" s="1">
        <v>-2</v>
      </c>
      <c r="P1433" s="1">
        <v>0</v>
      </c>
      <c r="Q1433" s="1">
        <v>31</v>
      </c>
      <c r="R1433" s="1">
        <v>1</v>
      </c>
      <c r="S1433" s="1">
        <v>1</v>
      </c>
      <c r="T1433" s="1">
        <v>1</v>
      </c>
      <c r="U1433" s="1">
        <v>0</v>
      </c>
      <c r="V1433" s="1">
        <v>1079</v>
      </c>
      <c r="W1433" s="1">
        <v>16</v>
      </c>
      <c r="X1433" s="1" t="s">
        <v>64</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x14ac:dyDescent="0.3">
      <c r="A1434" s="1" t="s">
        <v>37</v>
      </c>
      <c r="B1434" s="1" t="s">
        <v>38</v>
      </c>
      <c r="C1434" s="1" t="s">
        <v>62</v>
      </c>
      <c r="D1434" s="1" t="s">
        <v>40</v>
      </c>
      <c r="E1434" s="1" t="s">
        <v>41</v>
      </c>
      <c r="F1434" s="1" t="s">
        <v>42</v>
      </c>
      <c r="G1434" s="1" t="s">
        <v>1509</v>
      </c>
      <c r="H1434" s="1">
        <v>1734</v>
      </c>
      <c r="I1434" s="1" t="s">
        <v>55</v>
      </c>
      <c r="J1434" s="1" t="s">
        <v>45</v>
      </c>
      <c r="K1434" s="1" t="s">
        <v>46</v>
      </c>
      <c r="L1434" s="1" t="s">
        <v>49</v>
      </c>
      <c r="M1434" s="1" t="s">
        <v>47</v>
      </c>
      <c r="N1434" s="1">
        <v>2</v>
      </c>
      <c r="O1434" s="1">
        <v>-2</v>
      </c>
      <c r="P1434" s="1">
        <v>0</v>
      </c>
      <c r="Q1434" s="1">
        <v>32</v>
      </c>
      <c r="R1434" s="1">
        <v>1</v>
      </c>
      <c r="S1434" s="1">
        <v>1</v>
      </c>
      <c r="T1434" s="1">
        <v>1</v>
      </c>
      <c r="U1434" s="1">
        <v>0</v>
      </c>
      <c r="V1434" s="1">
        <v>964</v>
      </c>
      <c r="W1434" s="1">
        <v>1</v>
      </c>
      <c r="X1434" s="1" t="s">
        <v>48</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x14ac:dyDescent="0.3">
      <c r="A1435" s="1" t="s">
        <v>37</v>
      </c>
      <c r="B1435" s="1" t="s">
        <v>38</v>
      </c>
      <c r="C1435" s="1" t="s">
        <v>85</v>
      </c>
      <c r="D1435" s="1" t="s">
        <v>40</v>
      </c>
      <c r="E1435" s="1" t="s">
        <v>41</v>
      </c>
      <c r="F1435" s="1" t="s">
        <v>99</v>
      </c>
      <c r="G1435" s="1" t="s">
        <v>1510</v>
      </c>
      <c r="H1435" s="1">
        <v>1780</v>
      </c>
      <c r="I1435" s="1" t="s">
        <v>55</v>
      </c>
      <c r="J1435" s="1" t="s">
        <v>92</v>
      </c>
      <c r="K1435" s="1" t="s">
        <v>46</v>
      </c>
      <c r="L1435" s="1" t="s">
        <v>49</v>
      </c>
      <c r="M1435" s="1" t="s">
        <v>47</v>
      </c>
      <c r="N1435" s="1">
        <v>3</v>
      </c>
      <c r="O1435" s="1">
        <v>-2</v>
      </c>
      <c r="P1435" s="1">
        <v>0</v>
      </c>
      <c r="Q1435" s="1">
        <v>21</v>
      </c>
      <c r="R1435" s="1">
        <v>1</v>
      </c>
      <c r="S1435" s="1">
        <v>1</v>
      </c>
      <c r="T1435" s="1">
        <v>1</v>
      </c>
      <c r="U1435" s="1">
        <v>0</v>
      </c>
      <c r="V1435" s="1">
        <v>337</v>
      </c>
      <c r="W1435" s="1">
        <v>7</v>
      </c>
      <c r="X1435" s="1" t="s">
        <v>58</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x14ac:dyDescent="0.3">
      <c r="A1436" s="1" t="s">
        <v>37</v>
      </c>
      <c r="B1436" s="1" t="s">
        <v>38</v>
      </c>
      <c r="C1436" s="1" t="s">
        <v>62</v>
      </c>
      <c r="D1436" s="1" t="s">
        <v>40</v>
      </c>
      <c r="E1436" s="1" t="s">
        <v>41</v>
      </c>
      <c r="F1436" s="1" t="s">
        <v>65</v>
      </c>
      <c r="G1436" s="1" t="s">
        <v>1511</v>
      </c>
      <c r="H1436" s="1">
        <v>1876</v>
      </c>
      <c r="I1436" s="1" t="s">
        <v>55</v>
      </c>
      <c r="J1436" s="1" t="s">
        <v>92</v>
      </c>
      <c r="K1436" s="1" t="s">
        <v>46</v>
      </c>
      <c r="L1436" s="1" t="s">
        <v>49</v>
      </c>
      <c r="M1436" s="1" t="s">
        <v>47</v>
      </c>
      <c r="N1436" s="1">
        <v>3</v>
      </c>
      <c r="O1436" s="1">
        <v>-2</v>
      </c>
      <c r="P1436" s="1">
        <v>0</v>
      </c>
      <c r="Q1436" s="1">
        <v>30</v>
      </c>
      <c r="R1436" s="1">
        <v>1</v>
      </c>
      <c r="S1436" s="1">
        <v>1</v>
      </c>
      <c r="T1436" s="1">
        <v>1</v>
      </c>
      <c r="U1436" s="1">
        <v>0</v>
      </c>
      <c r="V1436" s="1">
        <v>945</v>
      </c>
      <c r="W1436" s="1">
        <v>9</v>
      </c>
      <c r="X1436" s="1" t="s">
        <v>70</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x14ac:dyDescent="0.3">
      <c r="A1437" s="1" t="s">
        <v>37</v>
      </c>
      <c r="B1437" s="1" t="s">
        <v>50</v>
      </c>
      <c r="C1437" s="1" t="s">
        <v>62</v>
      </c>
      <c r="D1437" s="1" t="s">
        <v>40</v>
      </c>
      <c r="E1437" s="1" t="s">
        <v>53</v>
      </c>
      <c r="F1437" s="1" t="s">
        <v>42</v>
      </c>
      <c r="G1437" s="1" t="s">
        <v>1512</v>
      </c>
      <c r="H1437" s="1">
        <v>1939</v>
      </c>
      <c r="I1437" s="1" t="s">
        <v>44</v>
      </c>
      <c r="J1437" s="1" t="s">
        <v>56</v>
      </c>
      <c r="K1437" s="1" t="s">
        <v>46</v>
      </c>
      <c r="L1437" s="1" t="s">
        <v>37</v>
      </c>
      <c r="M1437" s="1" t="s">
        <v>47</v>
      </c>
      <c r="N1437" s="1">
        <v>2</v>
      </c>
      <c r="O1437" s="1">
        <v>-2</v>
      </c>
      <c r="P1437" s="1">
        <v>0</v>
      </c>
      <c r="Q1437" s="1">
        <v>32</v>
      </c>
      <c r="R1437" s="1">
        <v>1</v>
      </c>
      <c r="S1437" s="1">
        <v>1</v>
      </c>
      <c r="T1437" s="1">
        <v>1</v>
      </c>
      <c r="U1437" s="1">
        <v>0</v>
      </c>
      <c r="V1437" s="1">
        <v>238</v>
      </c>
      <c r="W1437" s="1">
        <v>5</v>
      </c>
      <c r="X1437" s="1" t="s">
        <v>48</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x14ac:dyDescent="0.3">
      <c r="A1438" s="1" t="s">
        <v>37</v>
      </c>
      <c r="B1438" s="1" t="s">
        <v>50</v>
      </c>
      <c r="C1438" s="1" t="s">
        <v>62</v>
      </c>
      <c r="D1438" s="1" t="s">
        <v>40</v>
      </c>
      <c r="E1438" s="1" t="s">
        <v>53</v>
      </c>
      <c r="F1438" s="1" t="s">
        <v>59</v>
      </c>
      <c r="G1438" s="1" t="s">
        <v>1513</v>
      </c>
      <c r="H1438" s="1">
        <v>1421</v>
      </c>
      <c r="I1438" s="1" t="s">
        <v>44</v>
      </c>
      <c r="J1438" s="1" t="s">
        <v>76</v>
      </c>
      <c r="K1438" s="1" t="s">
        <v>46</v>
      </c>
      <c r="L1438" s="1" t="s">
        <v>37</v>
      </c>
      <c r="M1438" s="1" t="s">
        <v>47</v>
      </c>
      <c r="N1438" s="1">
        <v>1</v>
      </c>
      <c r="O1438" s="1">
        <v>-2</v>
      </c>
      <c r="P1438" s="1">
        <v>0</v>
      </c>
      <c r="Q1438" s="1">
        <v>29</v>
      </c>
      <c r="R1438" s="1">
        <v>1</v>
      </c>
      <c r="S1438" s="1">
        <v>1</v>
      </c>
      <c r="T1438" s="1">
        <v>1</v>
      </c>
      <c r="U1438" s="1">
        <v>0</v>
      </c>
      <c r="V1438" s="1">
        <v>337</v>
      </c>
      <c r="W1438" s="1">
        <v>14</v>
      </c>
      <c r="X1438" s="1" t="s">
        <v>58</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x14ac:dyDescent="0.3">
      <c r="A1439" s="1" t="s">
        <v>37</v>
      </c>
      <c r="B1439" s="1" t="s">
        <v>50</v>
      </c>
      <c r="C1439" s="1" t="s">
        <v>51</v>
      </c>
      <c r="D1439" s="1" t="s">
        <v>40</v>
      </c>
      <c r="E1439" s="1" t="s">
        <v>41</v>
      </c>
      <c r="F1439" s="1" t="s">
        <v>65</v>
      </c>
      <c r="G1439" s="1" t="s">
        <v>1514</v>
      </c>
      <c r="H1439" s="1">
        <v>1691</v>
      </c>
      <c r="I1439" s="1" t="s">
        <v>44</v>
      </c>
      <c r="J1439" s="1" t="s">
        <v>92</v>
      </c>
      <c r="K1439" s="1" t="s">
        <v>57</v>
      </c>
      <c r="L1439" s="1" t="s">
        <v>37</v>
      </c>
      <c r="M1439" s="1" t="s">
        <v>47</v>
      </c>
      <c r="N1439" s="1">
        <v>3</v>
      </c>
      <c r="O1439" s="1">
        <v>-2</v>
      </c>
      <c r="P1439" s="1">
        <v>0</v>
      </c>
      <c r="Q1439" s="1">
        <v>48</v>
      </c>
      <c r="R1439" s="1">
        <v>1</v>
      </c>
      <c r="S1439" s="1">
        <v>1</v>
      </c>
      <c r="T1439" s="1">
        <v>1</v>
      </c>
      <c r="U1439" s="1">
        <v>0</v>
      </c>
      <c r="V1439" s="1">
        <v>708</v>
      </c>
      <c r="W1439" s="1">
        <v>7</v>
      </c>
      <c r="X1439" s="1" t="s">
        <v>48</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x14ac:dyDescent="0.3">
      <c r="A1440" s="1" t="s">
        <v>37</v>
      </c>
      <c r="B1440" s="1" t="s">
        <v>50</v>
      </c>
      <c r="C1440" s="1" t="s">
        <v>85</v>
      </c>
      <c r="D1440" s="1" t="s">
        <v>40</v>
      </c>
      <c r="E1440" s="1" t="s">
        <v>41</v>
      </c>
      <c r="F1440" s="1" t="s">
        <v>65</v>
      </c>
      <c r="G1440" s="1" t="s">
        <v>1515</v>
      </c>
      <c r="H1440" s="1">
        <v>1624</v>
      </c>
      <c r="I1440" s="1" t="s">
        <v>44</v>
      </c>
      <c r="J1440" s="1" t="s">
        <v>92</v>
      </c>
      <c r="K1440" s="1" t="s">
        <v>46</v>
      </c>
      <c r="L1440" s="1" t="s">
        <v>37</v>
      </c>
      <c r="M1440" s="1" t="s">
        <v>47</v>
      </c>
      <c r="N1440" s="1">
        <v>2</v>
      </c>
      <c r="O1440" s="1">
        <v>-2</v>
      </c>
      <c r="P1440" s="1">
        <v>0</v>
      </c>
      <c r="Q1440" s="1">
        <v>18</v>
      </c>
      <c r="R1440" s="1">
        <v>1</v>
      </c>
      <c r="S1440" s="1">
        <v>1</v>
      </c>
      <c r="T1440" s="1">
        <v>1</v>
      </c>
      <c r="U1440" s="1">
        <v>0</v>
      </c>
      <c r="V1440" s="1">
        <v>544</v>
      </c>
      <c r="W1440" s="1">
        <v>3</v>
      </c>
      <c r="X1440" s="1" t="s">
        <v>48</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x14ac:dyDescent="0.3">
      <c r="A1441" s="1" t="s">
        <v>37</v>
      </c>
      <c r="B1441" s="1" t="s">
        <v>38</v>
      </c>
      <c r="C1441" s="1" t="s">
        <v>62</v>
      </c>
      <c r="D1441" s="1" t="s">
        <v>40</v>
      </c>
      <c r="E1441" s="1" t="s">
        <v>154</v>
      </c>
      <c r="F1441" s="1" t="s">
        <v>65</v>
      </c>
      <c r="G1441" s="1" t="s">
        <v>1516</v>
      </c>
      <c r="H1441" s="1">
        <v>1818</v>
      </c>
      <c r="I1441" s="1" t="s">
        <v>44</v>
      </c>
      <c r="J1441" s="1" t="s">
        <v>156</v>
      </c>
      <c r="K1441" s="1" t="s">
        <v>57</v>
      </c>
      <c r="L1441" s="1" t="s">
        <v>37</v>
      </c>
      <c r="M1441" s="1" t="s">
        <v>47</v>
      </c>
      <c r="N1441" s="1">
        <v>3</v>
      </c>
      <c r="O1441" s="1">
        <v>-2</v>
      </c>
      <c r="P1441" s="1">
        <v>0</v>
      </c>
      <c r="Q1441" s="1">
        <v>26</v>
      </c>
      <c r="R1441" s="1">
        <v>1</v>
      </c>
      <c r="S1441" s="1">
        <v>1</v>
      </c>
      <c r="T1441" s="1">
        <v>1</v>
      </c>
      <c r="U1441" s="1">
        <v>0</v>
      </c>
      <c r="V1441" s="1">
        <v>920</v>
      </c>
      <c r="W1441" s="1">
        <v>20</v>
      </c>
      <c r="X1441" s="1" t="s">
        <v>48</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x14ac:dyDescent="0.3">
      <c r="A1442" s="1" t="s">
        <v>37</v>
      </c>
      <c r="B1442" s="1" t="s">
        <v>38</v>
      </c>
      <c r="C1442" s="1" t="s">
        <v>39</v>
      </c>
      <c r="D1442" s="1" t="s">
        <v>40</v>
      </c>
      <c r="E1442" s="1" t="s">
        <v>53</v>
      </c>
      <c r="F1442" s="1" t="s">
        <v>42</v>
      </c>
      <c r="G1442" s="1" t="s">
        <v>1517</v>
      </c>
      <c r="H1442" s="1">
        <v>1569</v>
      </c>
      <c r="I1442" s="1" t="s">
        <v>44</v>
      </c>
      <c r="J1442" s="1" t="s">
        <v>61</v>
      </c>
      <c r="K1442" s="1" t="s">
        <v>72</v>
      </c>
      <c r="L1442" s="1" t="s">
        <v>37</v>
      </c>
      <c r="M1442" s="1" t="s">
        <v>47</v>
      </c>
      <c r="N1442" s="1">
        <v>2</v>
      </c>
      <c r="O1442" s="1">
        <v>-2</v>
      </c>
      <c r="P1442" s="1">
        <v>0</v>
      </c>
      <c r="Q1442" s="1">
        <v>35</v>
      </c>
      <c r="R1442" s="1">
        <v>1</v>
      </c>
      <c r="S1442" s="1">
        <v>1</v>
      </c>
      <c r="T1442" s="1">
        <v>1</v>
      </c>
      <c r="U1442" s="1">
        <v>0</v>
      </c>
      <c r="V1442" s="1">
        <v>104</v>
      </c>
      <c r="W1442" s="1">
        <v>2</v>
      </c>
      <c r="X1442" s="1" t="s">
        <v>70</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x14ac:dyDescent="0.3">
      <c r="A1443" s="1" t="s">
        <v>37</v>
      </c>
      <c r="B1443" s="1" t="s">
        <v>38</v>
      </c>
      <c r="C1443" s="1" t="s">
        <v>85</v>
      </c>
      <c r="D1443" s="1" t="s">
        <v>40</v>
      </c>
      <c r="E1443" s="1" t="s">
        <v>53</v>
      </c>
      <c r="F1443" s="1" t="s">
        <v>65</v>
      </c>
      <c r="G1443" s="1" t="s">
        <v>1518</v>
      </c>
      <c r="H1443" s="1">
        <v>1783</v>
      </c>
      <c r="I1443" s="1" t="s">
        <v>44</v>
      </c>
      <c r="J1443" s="1" t="s">
        <v>61</v>
      </c>
      <c r="K1443" s="1" t="s">
        <v>57</v>
      </c>
      <c r="L1443" s="1" t="s">
        <v>37</v>
      </c>
      <c r="M1443" s="1" t="s">
        <v>47</v>
      </c>
      <c r="N1443" s="1">
        <v>6</v>
      </c>
      <c r="O1443" s="1">
        <v>-2</v>
      </c>
      <c r="P1443" s="1">
        <v>0</v>
      </c>
      <c r="Q1443" s="1">
        <v>22</v>
      </c>
      <c r="R1443" s="1">
        <v>1</v>
      </c>
      <c r="S1443" s="1">
        <v>1</v>
      </c>
      <c r="T1443" s="1">
        <v>1</v>
      </c>
      <c r="U1443" s="1">
        <v>0</v>
      </c>
      <c r="V1443" s="1">
        <v>1294</v>
      </c>
      <c r="W1443" s="1">
        <v>8</v>
      </c>
      <c r="X1443" s="1" t="s">
        <v>58</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x14ac:dyDescent="0.3">
      <c r="A1444" s="1" t="s">
        <v>37</v>
      </c>
      <c r="B1444" s="1" t="s">
        <v>38</v>
      </c>
      <c r="C1444" s="1" t="s">
        <v>62</v>
      </c>
      <c r="D1444" s="1" t="s">
        <v>40</v>
      </c>
      <c r="E1444" s="1" t="s">
        <v>41</v>
      </c>
      <c r="F1444" s="1" t="s">
        <v>99</v>
      </c>
      <c r="G1444" s="1" t="s">
        <v>1519</v>
      </c>
      <c r="H1444" s="1">
        <v>1933</v>
      </c>
      <c r="I1444" s="1" t="s">
        <v>44</v>
      </c>
      <c r="J1444" s="1" t="s">
        <v>45</v>
      </c>
      <c r="K1444" s="1" t="s">
        <v>46</v>
      </c>
      <c r="L1444" s="1" t="s">
        <v>37</v>
      </c>
      <c r="M1444" s="1" t="s">
        <v>47</v>
      </c>
      <c r="N1444" s="1">
        <v>0</v>
      </c>
      <c r="O1444" s="1">
        <v>-2</v>
      </c>
      <c r="P1444" s="1">
        <v>0</v>
      </c>
      <c r="Q1444" s="1">
        <v>28</v>
      </c>
      <c r="R1444" s="1">
        <v>1</v>
      </c>
      <c r="S1444" s="1">
        <v>1</v>
      </c>
      <c r="T1444" s="1">
        <v>1</v>
      </c>
      <c r="U1444" s="1">
        <v>0</v>
      </c>
      <c r="V1444" s="1">
        <v>1475</v>
      </c>
      <c r="W1444" s="1">
        <v>13</v>
      </c>
      <c r="X1444" s="1" t="s">
        <v>48</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x14ac:dyDescent="0.3">
      <c r="A1445" s="1" t="s">
        <v>37</v>
      </c>
      <c r="B1445" s="1" t="s">
        <v>50</v>
      </c>
      <c r="C1445" s="1" t="s">
        <v>39</v>
      </c>
      <c r="D1445" s="1" t="s">
        <v>40</v>
      </c>
      <c r="E1445" s="1" t="s">
        <v>53</v>
      </c>
      <c r="F1445" s="1" t="s">
        <v>65</v>
      </c>
      <c r="G1445" s="1" t="s">
        <v>1520</v>
      </c>
      <c r="H1445" s="1">
        <v>1792</v>
      </c>
      <c r="I1445" s="1" t="s">
        <v>55</v>
      </c>
      <c r="J1445" s="1" t="s">
        <v>56</v>
      </c>
      <c r="K1445" s="1" t="s">
        <v>72</v>
      </c>
      <c r="L1445" s="1" t="s">
        <v>37</v>
      </c>
      <c r="M1445" s="1" t="s">
        <v>47</v>
      </c>
      <c r="N1445" s="1">
        <v>2</v>
      </c>
      <c r="O1445" s="1">
        <v>-2</v>
      </c>
      <c r="P1445" s="1">
        <v>0</v>
      </c>
      <c r="Q1445" s="1">
        <v>44</v>
      </c>
      <c r="R1445" s="1">
        <v>1</v>
      </c>
      <c r="S1445" s="1">
        <v>1</v>
      </c>
      <c r="T1445" s="1">
        <v>1</v>
      </c>
      <c r="U1445" s="1">
        <v>0</v>
      </c>
      <c r="V1445" s="1">
        <v>429</v>
      </c>
      <c r="W1445" s="1">
        <v>1</v>
      </c>
      <c r="X1445" s="1" t="s">
        <v>48</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x14ac:dyDescent="0.3">
      <c r="A1446" s="1" t="s">
        <v>37</v>
      </c>
      <c r="B1446" s="1" t="s">
        <v>50</v>
      </c>
      <c r="C1446" s="1" t="s">
        <v>62</v>
      </c>
      <c r="D1446" s="1" t="s">
        <v>40</v>
      </c>
      <c r="E1446" s="1" t="s">
        <v>53</v>
      </c>
      <c r="F1446" s="1" t="s">
        <v>42</v>
      </c>
      <c r="G1446" s="1" t="s">
        <v>1521</v>
      </c>
      <c r="H1446" s="1">
        <v>1464</v>
      </c>
      <c r="I1446" s="1" t="s">
        <v>55</v>
      </c>
      <c r="J1446" s="1" t="s">
        <v>61</v>
      </c>
      <c r="K1446" s="1" t="s">
        <v>57</v>
      </c>
      <c r="L1446" s="1" t="s">
        <v>37</v>
      </c>
      <c r="M1446" s="1" t="s">
        <v>47</v>
      </c>
      <c r="N1446" s="1">
        <v>2</v>
      </c>
      <c r="O1446" s="1">
        <v>-2</v>
      </c>
      <c r="P1446" s="1">
        <v>0</v>
      </c>
      <c r="Q1446" s="1">
        <v>31</v>
      </c>
      <c r="R1446" s="1">
        <v>1</v>
      </c>
      <c r="S1446" s="1">
        <v>1</v>
      </c>
      <c r="T1446" s="1">
        <v>1</v>
      </c>
      <c r="U1446" s="1">
        <v>0</v>
      </c>
      <c r="V1446" s="1">
        <v>523</v>
      </c>
      <c r="W1446" s="1">
        <v>2</v>
      </c>
      <c r="X1446" s="1" t="s">
        <v>70</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x14ac:dyDescent="0.3">
      <c r="A1447" s="1" t="s">
        <v>37</v>
      </c>
      <c r="B1447" s="1" t="s">
        <v>50</v>
      </c>
      <c r="C1447" s="1" t="s">
        <v>39</v>
      </c>
      <c r="D1447" s="1" t="s">
        <v>40</v>
      </c>
      <c r="E1447" s="1" t="s">
        <v>53</v>
      </c>
      <c r="F1447" s="1" t="s">
        <v>106</v>
      </c>
      <c r="G1447" s="1" t="s">
        <v>1522</v>
      </c>
      <c r="H1447" s="1">
        <v>1767</v>
      </c>
      <c r="I1447" s="1" t="s">
        <v>55</v>
      </c>
      <c r="J1447" s="1" t="s">
        <v>56</v>
      </c>
      <c r="K1447" s="1" t="s">
        <v>57</v>
      </c>
      <c r="L1447" s="1" t="s">
        <v>37</v>
      </c>
      <c r="M1447" s="1" t="s">
        <v>47</v>
      </c>
      <c r="N1447" s="1">
        <v>4</v>
      </c>
      <c r="O1447" s="1">
        <v>-2</v>
      </c>
      <c r="P1447" s="1">
        <v>0</v>
      </c>
      <c r="Q1447" s="1">
        <v>43</v>
      </c>
      <c r="R1447" s="1">
        <v>1</v>
      </c>
      <c r="S1447" s="1">
        <v>1</v>
      </c>
      <c r="T1447" s="1">
        <v>1</v>
      </c>
      <c r="U1447" s="1">
        <v>0</v>
      </c>
      <c r="V1447" s="1">
        <v>807</v>
      </c>
      <c r="W1447" s="1">
        <v>17</v>
      </c>
      <c r="X1447" s="1" t="s">
        <v>70</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x14ac:dyDescent="0.3">
      <c r="A1448" s="1" t="s">
        <v>37</v>
      </c>
      <c r="B1448" s="1" t="s">
        <v>50</v>
      </c>
      <c r="C1448" s="1" t="s">
        <v>85</v>
      </c>
      <c r="D1448" s="1" t="s">
        <v>40</v>
      </c>
      <c r="E1448" s="1" t="s">
        <v>53</v>
      </c>
      <c r="F1448" s="1" t="s">
        <v>65</v>
      </c>
      <c r="G1448" s="1" t="s">
        <v>1523</v>
      </c>
      <c r="H1448" s="1">
        <v>1494</v>
      </c>
      <c r="I1448" s="1" t="s">
        <v>55</v>
      </c>
      <c r="J1448" s="1" t="s">
        <v>61</v>
      </c>
      <c r="K1448" s="1" t="s">
        <v>46</v>
      </c>
      <c r="L1448" s="1" t="s">
        <v>37</v>
      </c>
      <c r="M1448" s="1" t="s">
        <v>47</v>
      </c>
      <c r="N1448" s="1">
        <v>2</v>
      </c>
      <c r="O1448" s="1">
        <v>-2</v>
      </c>
      <c r="P1448" s="1">
        <v>0</v>
      </c>
      <c r="Q1448" s="1">
        <v>24</v>
      </c>
      <c r="R1448" s="1">
        <v>1</v>
      </c>
      <c r="S1448" s="1">
        <v>1</v>
      </c>
      <c r="T1448" s="1">
        <v>1</v>
      </c>
      <c r="U1448" s="1">
        <v>0</v>
      </c>
      <c r="V1448" s="1">
        <v>381</v>
      </c>
      <c r="W1448" s="1">
        <v>9</v>
      </c>
      <c r="X1448" s="1" t="s">
        <v>70</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x14ac:dyDescent="0.3">
      <c r="A1449" s="1" t="s">
        <v>37</v>
      </c>
      <c r="B1449" s="1" t="s">
        <v>50</v>
      </c>
      <c r="C1449" s="1" t="s">
        <v>62</v>
      </c>
      <c r="D1449" s="1" t="s">
        <v>40</v>
      </c>
      <c r="E1449" s="1" t="s">
        <v>41</v>
      </c>
      <c r="F1449" s="1" t="s">
        <v>99</v>
      </c>
      <c r="G1449" s="1" t="s">
        <v>1524</v>
      </c>
      <c r="H1449" s="1">
        <v>1967</v>
      </c>
      <c r="I1449" s="1" t="s">
        <v>55</v>
      </c>
      <c r="J1449" s="1" t="s">
        <v>45</v>
      </c>
      <c r="K1449" s="1" t="s">
        <v>57</v>
      </c>
      <c r="L1449" s="1" t="s">
        <v>37</v>
      </c>
      <c r="M1449" s="1" t="s">
        <v>47</v>
      </c>
      <c r="N1449" s="1">
        <v>4</v>
      </c>
      <c r="O1449" s="1">
        <v>-2</v>
      </c>
      <c r="P1449" s="1">
        <v>0</v>
      </c>
      <c r="Q1449" s="1">
        <v>31</v>
      </c>
      <c r="R1449" s="1">
        <v>1</v>
      </c>
      <c r="S1449" s="1">
        <v>1</v>
      </c>
      <c r="T1449" s="1">
        <v>1</v>
      </c>
      <c r="U1449" s="1">
        <v>0</v>
      </c>
      <c r="V1449" s="1">
        <v>754</v>
      </c>
      <c r="W1449" s="1">
        <v>26</v>
      </c>
      <c r="X1449" s="1" t="s">
        <v>64</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x14ac:dyDescent="0.3">
      <c r="A1450" s="1" t="s">
        <v>37</v>
      </c>
      <c r="B1450" s="1" t="s">
        <v>38</v>
      </c>
      <c r="C1450" s="1" t="s">
        <v>62</v>
      </c>
      <c r="D1450" s="1" t="s">
        <v>40</v>
      </c>
      <c r="E1450" s="1" t="s">
        <v>154</v>
      </c>
      <c r="F1450" s="1" t="s">
        <v>156</v>
      </c>
      <c r="G1450" s="1" t="s">
        <v>1525</v>
      </c>
      <c r="H1450" s="1">
        <v>1844</v>
      </c>
      <c r="I1450" s="1" t="s">
        <v>55</v>
      </c>
      <c r="J1450" s="1" t="s">
        <v>156</v>
      </c>
      <c r="K1450" s="1" t="s">
        <v>72</v>
      </c>
      <c r="L1450" s="1" t="s">
        <v>37</v>
      </c>
      <c r="M1450" s="1" t="s">
        <v>47</v>
      </c>
      <c r="N1450" s="1">
        <v>3</v>
      </c>
      <c r="O1450" s="1">
        <v>-2</v>
      </c>
      <c r="P1450" s="1">
        <v>0</v>
      </c>
      <c r="Q1450" s="1">
        <v>29</v>
      </c>
      <c r="R1450" s="1">
        <v>1</v>
      </c>
      <c r="S1450" s="1">
        <v>1</v>
      </c>
      <c r="T1450" s="1">
        <v>1</v>
      </c>
      <c r="U1450" s="1">
        <v>0</v>
      </c>
      <c r="V1450" s="1">
        <v>350</v>
      </c>
      <c r="W1450" s="1">
        <v>13</v>
      </c>
      <c r="X1450" s="1" t="s">
        <v>70</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x14ac:dyDescent="0.3">
      <c r="A1451" s="1" t="s">
        <v>37</v>
      </c>
      <c r="B1451" s="1" t="s">
        <v>38</v>
      </c>
      <c r="C1451" s="1" t="s">
        <v>62</v>
      </c>
      <c r="D1451" s="1" t="s">
        <v>40</v>
      </c>
      <c r="E1451" s="1" t="s">
        <v>53</v>
      </c>
      <c r="F1451" s="1" t="s">
        <v>65</v>
      </c>
      <c r="G1451" s="1" t="s">
        <v>1526</v>
      </c>
      <c r="H1451" s="1">
        <v>2027</v>
      </c>
      <c r="I1451" s="1" t="s">
        <v>55</v>
      </c>
      <c r="J1451" s="1" t="s">
        <v>56</v>
      </c>
      <c r="K1451" s="1" t="s">
        <v>57</v>
      </c>
      <c r="L1451" s="1" t="s">
        <v>37</v>
      </c>
      <c r="M1451" s="1" t="s">
        <v>47</v>
      </c>
      <c r="N1451" s="1">
        <v>3</v>
      </c>
      <c r="O1451" s="1">
        <v>-2</v>
      </c>
      <c r="P1451" s="1">
        <v>0</v>
      </c>
      <c r="Q1451" s="1">
        <v>29</v>
      </c>
      <c r="R1451" s="1">
        <v>1</v>
      </c>
      <c r="S1451" s="1">
        <v>1</v>
      </c>
      <c r="T1451" s="1">
        <v>1</v>
      </c>
      <c r="U1451" s="1">
        <v>0</v>
      </c>
      <c r="V1451" s="1">
        <v>1092</v>
      </c>
      <c r="W1451" s="1">
        <v>1</v>
      </c>
      <c r="X1451" s="1" t="s">
        <v>64</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x14ac:dyDescent="0.3">
      <c r="A1452" s="1" t="s">
        <v>37</v>
      </c>
      <c r="B1452" s="1" t="s">
        <v>38</v>
      </c>
      <c r="C1452" s="1" t="s">
        <v>62</v>
      </c>
      <c r="D1452" s="1" t="s">
        <v>40</v>
      </c>
      <c r="E1452" s="1" t="s">
        <v>53</v>
      </c>
      <c r="F1452" s="1" t="s">
        <v>65</v>
      </c>
      <c r="G1452" s="1" t="s">
        <v>1527</v>
      </c>
      <c r="H1452" s="1">
        <v>1604</v>
      </c>
      <c r="I1452" s="1" t="s">
        <v>55</v>
      </c>
      <c r="J1452" s="1" t="s">
        <v>61</v>
      </c>
      <c r="K1452" s="1" t="s">
        <v>57</v>
      </c>
      <c r="L1452" s="1" t="s">
        <v>37</v>
      </c>
      <c r="M1452" s="1" t="s">
        <v>47</v>
      </c>
      <c r="N1452" s="1">
        <v>3</v>
      </c>
      <c r="O1452" s="1">
        <v>-2</v>
      </c>
      <c r="P1452" s="1">
        <v>0</v>
      </c>
      <c r="Q1452" s="1">
        <v>28</v>
      </c>
      <c r="R1452" s="1">
        <v>1</v>
      </c>
      <c r="S1452" s="1">
        <v>1</v>
      </c>
      <c r="T1452" s="1">
        <v>1</v>
      </c>
      <c r="U1452" s="1">
        <v>0</v>
      </c>
      <c r="V1452" s="1">
        <v>329</v>
      </c>
      <c r="W1452" s="1">
        <v>24</v>
      </c>
      <c r="X1452" s="1" t="s">
        <v>70</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x14ac:dyDescent="0.3">
      <c r="A1453" s="1" t="s">
        <v>37</v>
      </c>
      <c r="B1453" s="1" t="s">
        <v>38</v>
      </c>
      <c r="C1453" s="1" t="s">
        <v>39</v>
      </c>
      <c r="D1453" s="1" t="s">
        <v>40</v>
      </c>
      <c r="E1453" s="1" t="s">
        <v>53</v>
      </c>
      <c r="F1453" s="1" t="s">
        <v>42</v>
      </c>
      <c r="G1453" s="1" t="s">
        <v>1528</v>
      </c>
      <c r="H1453" s="1">
        <v>1649</v>
      </c>
      <c r="I1453" s="1" t="s">
        <v>55</v>
      </c>
      <c r="J1453" s="1" t="s">
        <v>61</v>
      </c>
      <c r="K1453" s="1" t="s">
        <v>46</v>
      </c>
      <c r="L1453" s="1" t="s">
        <v>37</v>
      </c>
      <c r="M1453" s="1" t="s">
        <v>47</v>
      </c>
      <c r="N1453" s="1">
        <v>3</v>
      </c>
      <c r="O1453" s="1">
        <v>-2</v>
      </c>
      <c r="P1453" s="1">
        <v>0</v>
      </c>
      <c r="Q1453" s="1">
        <v>40</v>
      </c>
      <c r="R1453" s="1">
        <v>1</v>
      </c>
      <c r="S1453" s="1">
        <v>1</v>
      </c>
      <c r="T1453" s="1">
        <v>1</v>
      </c>
      <c r="U1453" s="1">
        <v>0</v>
      </c>
      <c r="V1453" s="1">
        <v>1329</v>
      </c>
      <c r="W1453" s="1">
        <v>7</v>
      </c>
      <c r="X1453" s="1" t="s">
        <v>70</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x14ac:dyDescent="0.3">
      <c r="A1454" s="1" t="s">
        <v>37</v>
      </c>
      <c r="B1454" s="1" t="s">
        <v>38</v>
      </c>
      <c r="C1454" s="1" t="s">
        <v>85</v>
      </c>
      <c r="D1454" s="1" t="s">
        <v>40</v>
      </c>
      <c r="E1454" s="1" t="s">
        <v>53</v>
      </c>
      <c r="F1454" s="1" t="s">
        <v>65</v>
      </c>
      <c r="G1454" s="1" t="s">
        <v>1529</v>
      </c>
      <c r="H1454" s="1">
        <v>1684</v>
      </c>
      <c r="I1454" s="1" t="s">
        <v>55</v>
      </c>
      <c r="J1454" s="1" t="s">
        <v>61</v>
      </c>
      <c r="K1454" s="1" t="s">
        <v>46</v>
      </c>
      <c r="L1454" s="1" t="s">
        <v>37</v>
      </c>
      <c r="M1454" s="1" t="s">
        <v>47</v>
      </c>
      <c r="N1454" s="1">
        <v>2</v>
      </c>
      <c r="O1454" s="1">
        <v>-2</v>
      </c>
      <c r="P1454" s="1">
        <v>0</v>
      </c>
      <c r="Q1454" s="1">
        <v>23</v>
      </c>
      <c r="R1454" s="1">
        <v>1</v>
      </c>
      <c r="S1454" s="1">
        <v>1</v>
      </c>
      <c r="T1454" s="1">
        <v>1</v>
      </c>
      <c r="U1454" s="1">
        <v>0</v>
      </c>
      <c r="V1454" s="1">
        <v>1320</v>
      </c>
      <c r="W1454" s="1">
        <v>8</v>
      </c>
      <c r="X1454" s="1" t="s">
        <v>58</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x14ac:dyDescent="0.3">
      <c r="A1455" s="1" t="s">
        <v>37</v>
      </c>
      <c r="B1455" s="1" t="s">
        <v>38</v>
      </c>
      <c r="C1455" s="1" t="s">
        <v>51</v>
      </c>
      <c r="D1455" s="1" t="s">
        <v>40</v>
      </c>
      <c r="E1455" s="1" t="s">
        <v>41</v>
      </c>
      <c r="F1455" s="1" t="s">
        <v>99</v>
      </c>
      <c r="G1455" s="1" t="s">
        <v>1530</v>
      </c>
      <c r="H1455" s="1">
        <v>2055</v>
      </c>
      <c r="I1455" s="1" t="s">
        <v>55</v>
      </c>
      <c r="J1455" s="1" t="s">
        <v>45</v>
      </c>
      <c r="K1455" s="1" t="s">
        <v>72</v>
      </c>
      <c r="L1455" s="1" t="s">
        <v>37</v>
      </c>
      <c r="M1455" s="1" t="s">
        <v>47</v>
      </c>
      <c r="N1455" s="1">
        <v>3</v>
      </c>
      <c r="O1455" s="1">
        <v>-2</v>
      </c>
      <c r="P1455" s="1">
        <v>0</v>
      </c>
      <c r="Q1455" s="1">
        <v>50</v>
      </c>
      <c r="R1455" s="1">
        <v>1</v>
      </c>
      <c r="S1455" s="1">
        <v>1</v>
      </c>
      <c r="T1455" s="1">
        <v>1</v>
      </c>
      <c r="U1455" s="1">
        <v>0</v>
      </c>
      <c r="V1455" s="1">
        <v>410</v>
      </c>
      <c r="W1455" s="1">
        <v>28</v>
      </c>
      <c r="X1455" s="1" t="s">
        <v>70</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x14ac:dyDescent="0.3">
      <c r="A1456" s="1" t="s">
        <v>37</v>
      </c>
      <c r="B1456" s="1" t="s">
        <v>38</v>
      </c>
      <c r="C1456" s="1" t="s">
        <v>39</v>
      </c>
      <c r="D1456" s="1" t="s">
        <v>40</v>
      </c>
      <c r="E1456" s="1" t="s">
        <v>41</v>
      </c>
      <c r="F1456" s="1" t="s">
        <v>65</v>
      </c>
      <c r="G1456" s="1" t="s">
        <v>1531</v>
      </c>
      <c r="H1456" s="1">
        <v>1645</v>
      </c>
      <c r="I1456" s="1" t="s">
        <v>55</v>
      </c>
      <c r="J1456" s="1" t="s">
        <v>45</v>
      </c>
      <c r="K1456" s="1" t="s">
        <v>72</v>
      </c>
      <c r="L1456" s="1" t="s">
        <v>37</v>
      </c>
      <c r="M1456" s="1" t="s">
        <v>47</v>
      </c>
      <c r="N1456" s="1">
        <v>2</v>
      </c>
      <c r="O1456" s="1">
        <v>-2</v>
      </c>
      <c r="P1456" s="1">
        <v>0</v>
      </c>
      <c r="Q1456" s="1">
        <v>35</v>
      </c>
      <c r="R1456" s="1">
        <v>1</v>
      </c>
      <c r="S1456" s="1">
        <v>1</v>
      </c>
      <c r="T1456" s="1">
        <v>1</v>
      </c>
      <c r="U1456" s="1">
        <v>0</v>
      </c>
      <c r="V1456" s="1">
        <v>763</v>
      </c>
      <c r="W1456" s="1">
        <v>15</v>
      </c>
      <c r="X1456" s="1" t="s">
        <v>48</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x14ac:dyDescent="0.3">
      <c r="A1457" s="1" t="s">
        <v>37</v>
      </c>
      <c r="B1457" s="1" t="s">
        <v>38</v>
      </c>
      <c r="C1457" s="1" t="s">
        <v>39</v>
      </c>
      <c r="D1457" s="1" t="s">
        <v>40</v>
      </c>
      <c r="E1457" s="1" t="s">
        <v>41</v>
      </c>
      <c r="F1457" s="1" t="s">
        <v>99</v>
      </c>
      <c r="G1457" s="1" t="s">
        <v>1532</v>
      </c>
      <c r="H1457" s="1">
        <v>1733</v>
      </c>
      <c r="I1457" s="1" t="s">
        <v>55</v>
      </c>
      <c r="J1457" s="1" t="s">
        <v>45</v>
      </c>
      <c r="K1457" s="1" t="s">
        <v>72</v>
      </c>
      <c r="L1457" s="1" t="s">
        <v>37</v>
      </c>
      <c r="M1457" s="1" t="s">
        <v>47</v>
      </c>
      <c r="N1457" s="1">
        <v>3</v>
      </c>
      <c r="O1457" s="1">
        <v>-2</v>
      </c>
      <c r="P1457" s="1">
        <v>0</v>
      </c>
      <c r="Q1457" s="1">
        <v>36</v>
      </c>
      <c r="R1457" s="1">
        <v>1</v>
      </c>
      <c r="S1457" s="1">
        <v>1</v>
      </c>
      <c r="T1457" s="1">
        <v>1</v>
      </c>
      <c r="U1457" s="1">
        <v>0</v>
      </c>
      <c r="V1457" s="1">
        <v>1456</v>
      </c>
      <c r="W1457" s="1">
        <v>13</v>
      </c>
      <c r="X1457" s="1" t="s">
        <v>127</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x14ac:dyDescent="0.3">
      <c r="A1458" s="1" t="s">
        <v>37</v>
      </c>
      <c r="B1458" s="1" t="s">
        <v>38</v>
      </c>
      <c r="C1458" s="1" t="s">
        <v>51</v>
      </c>
      <c r="D1458" s="1" t="s">
        <v>40</v>
      </c>
      <c r="E1458" s="1" t="s">
        <v>41</v>
      </c>
      <c r="F1458" s="1" t="s">
        <v>42</v>
      </c>
      <c r="G1458" s="1" t="s">
        <v>1533</v>
      </c>
      <c r="H1458" s="1">
        <v>1968</v>
      </c>
      <c r="I1458" s="1" t="s">
        <v>55</v>
      </c>
      <c r="J1458" s="1" t="s">
        <v>45</v>
      </c>
      <c r="K1458" s="1" t="s">
        <v>46</v>
      </c>
      <c r="L1458" s="1" t="s">
        <v>37</v>
      </c>
      <c r="M1458" s="1" t="s">
        <v>47</v>
      </c>
      <c r="N1458" s="1">
        <v>2</v>
      </c>
      <c r="O1458" s="1">
        <v>-2</v>
      </c>
      <c r="P1458" s="1">
        <v>0</v>
      </c>
      <c r="Q1458" s="1">
        <v>53</v>
      </c>
      <c r="R1458" s="1">
        <v>1</v>
      </c>
      <c r="S1458" s="1">
        <v>1</v>
      </c>
      <c r="T1458" s="1">
        <v>1</v>
      </c>
      <c r="U1458" s="1">
        <v>0</v>
      </c>
      <c r="V1458" s="1">
        <v>1168</v>
      </c>
      <c r="W1458" s="1">
        <v>24</v>
      </c>
      <c r="X1458" s="1" t="s">
        <v>64</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x14ac:dyDescent="0.3">
      <c r="A1459" s="1" t="s">
        <v>37</v>
      </c>
      <c r="B1459" s="1" t="s">
        <v>38</v>
      </c>
      <c r="C1459" s="1" t="s">
        <v>62</v>
      </c>
      <c r="D1459" s="1" t="s">
        <v>40</v>
      </c>
      <c r="E1459" s="1" t="s">
        <v>41</v>
      </c>
      <c r="F1459" s="1" t="s">
        <v>99</v>
      </c>
      <c r="G1459" s="1" t="s">
        <v>1534</v>
      </c>
      <c r="H1459" s="1">
        <v>1862</v>
      </c>
      <c r="I1459" s="1" t="s">
        <v>55</v>
      </c>
      <c r="J1459" s="1" t="s">
        <v>45</v>
      </c>
      <c r="K1459" s="1" t="s">
        <v>46</v>
      </c>
      <c r="L1459" s="1" t="s">
        <v>37</v>
      </c>
      <c r="M1459" s="1" t="s">
        <v>47</v>
      </c>
      <c r="N1459" s="1">
        <v>3</v>
      </c>
      <c r="O1459" s="1">
        <v>-2</v>
      </c>
      <c r="P1459" s="1">
        <v>0</v>
      </c>
      <c r="Q1459" s="1">
        <v>32</v>
      </c>
      <c r="R1459" s="1">
        <v>1</v>
      </c>
      <c r="S1459" s="1">
        <v>1</v>
      </c>
      <c r="T1459" s="1">
        <v>1</v>
      </c>
      <c r="U1459" s="1">
        <v>0</v>
      </c>
      <c r="V1459" s="1">
        <v>414</v>
      </c>
      <c r="W1459" s="1">
        <v>2</v>
      </c>
      <c r="X1459" s="1" t="s">
        <v>64</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x14ac:dyDescent="0.3">
      <c r="A1460" s="1" t="s">
        <v>37</v>
      </c>
      <c r="B1460" s="1" t="s">
        <v>38</v>
      </c>
      <c r="C1460" s="1" t="s">
        <v>39</v>
      </c>
      <c r="D1460" s="1" t="s">
        <v>40</v>
      </c>
      <c r="E1460" s="1" t="s">
        <v>41</v>
      </c>
      <c r="F1460" s="1" t="s">
        <v>42</v>
      </c>
      <c r="G1460" s="1" t="s">
        <v>1535</v>
      </c>
      <c r="H1460" s="1">
        <v>1797</v>
      </c>
      <c r="I1460" s="1" t="s">
        <v>55</v>
      </c>
      <c r="J1460" s="1" t="s">
        <v>45</v>
      </c>
      <c r="K1460" s="1" t="s">
        <v>46</v>
      </c>
      <c r="L1460" s="1" t="s">
        <v>37</v>
      </c>
      <c r="M1460" s="1" t="s">
        <v>47</v>
      </c>
      <c r="N1460" s="1">
        <v>2</v>
      </c>
      <c r="O1460" s="1">
        <v>-2</v>
      </c>
      <c r="P1460" s="1">
        <v>0</v>
      </c>
      <c r="Q1460" s="1">
        <v>35</v>
      </c>
      <c r="R1460" s="1">
        <v>1</v>
      </c>
      <c r="S1460" s="1">
        <v>1</v>
      </c>
      <c r="T1460" s="1">
        <v>1</v>
      </c>
      <c r="U1460" s="1">
        <v>0</v>
      </c>
      <c r="V1460" s="1">
        <v>303</v>
      </c>
      <c r="W1460" s="1">
        <v>27</v>
      </c>
      <c r="X1460" s="1" t="s">
        <v>70</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x14ac:dyDescent="0.3">
      <c r="A1461" s="1" t="s">
        <v>37</v>
      </c>
      <c r="B1461" s="1" t="s">
        <v>38</v>
      </c>
      <c r="C1461" s="1" t="s">
        <v>51</v>
      </c>
      <c r="D1461" s="1" t="s">
        <v>40</v>
      </c>
      <c r="E1461" s="1" t="s">
        <v>53</v>
      </c>
      <c r="F1461" s="1" t="s">
        <v>65</v>
      </c>
      <c r="G1461" s="1" t="s">
        <v>1536</v>
      </c>
      <c r="H1461" s="1">
        <v>1821</v>
      </c>
      <c r="I1461" s="1" t="s">
        <v>44</v>
      </c>
      <c r="J1461" s="1" t="s">
        <v>76</v>
      </c>
      <c r="K1461" s="1" t="s">
        <v>57</v>
      </c>
      <c r="L1461" s="1" t="s">
        <v>49</v>
      </c>
      <c r="M1461" s="1" t="s">
        <v>47</v>
      </c>
      <c r="N1461" s="1">
        <v>2</v>
      </c>
      <c r="O1461" s="1">
        <v>-2</v>
      </c>
      <c r="P1461" s="1">
        <v>0</v>
      </c>
      <c r="Q1461" s="1">
        <v>46</v>
      </c>
      <c r="R1461" s="1">
        <v>1</v>
      </c>
      <c r="S1461" s="1">
        <v>1</v>
      </c>
      <c r="T1461" s="1">
        <v>1</v>
      </c>
      <c r="U1461" s="1">
        <v>0</v>
      </c>
      <c r="V1461" s="1">
        <v>261</v>
      </c>
      <c r="W1461" s="1">
        <v>21</v>
      </c>
      <c r="X1461" s="1" t="s">
        <v>48</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x14ac:dyDescent="0.3">
      <c r="A1462" s="1" t="s">
        <v>37</v>
      </c>
      <c r="B1462" s="1" t="s">
        <v>38</v>
      </c>
      <c r="C1462" s="1" t="s">
        <v>51</v>
      </c>
      <c r="D1462" s="1" t="s">
        <v>40</v>
      </c>
      <c r="E1462" s="1" t="s">
        <v>41</v>
      </c>
      <c r="F1462" s="1" t="s">
        <v>42</v>
      </c>
      <c r="G1462" s="1" t="s">
        <v>1537</v>
      </c>
      <c r="H1462" s="1">
        <v>1869</v>
      </c>
      <c r="I1462" s="1" t="s">
        <v>44</v>
      </c>
      <c r="J1462" s="1" t="s">
        <v>45</v>
      </c>
      <c r="K1462" s="1" t="s">
        <v>57</v>
      </c>
      <c r="L1462" s="1" t="s">
        <v>49</v>
      </c>
      <c r="M1462" s="1" t="s">
        <v>47</v>
      </c>
      <c r="N1462" s="1">
        <v>2</v>
      </c>
      <c r="O1462" s="1">
        <v>-2</v>
      </c>
      <c r="P1462" s="1">
        <v>0</v>
      </c>
      <c r="Q1462" s="1">
        <v>46</v>
      </c>
      <c r="R1462" s="1">
        <v>1</v>
      </c>
      <c r="S1462" s="1">
        <v>1</v>
      </c>
      <c r="T1462" s="1">
        <v>1</v>
      </c>
      <c r="U1462" s="1">
        <v>0</v>
      </c>
      <c r="V1462" s="1">
        <v>1254</v>
      </c>
      <c r="W1462" s="1">
        <v>10</v>
      </c>
      <c r="X1462" s="1" t="s">
        <v>70</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x14ac:dyDescent="0.3">
      <c r="A1463" s="1" t="s">
        <v>37</v>
      </c>
      <c r="B1463" s="1" t="s">
        <v>50</v>
      </c>
      <c r="C1463" s="1" t="s">
        <v>51</v>
      </c>
      <c r="D1463" s="1" t="s">
        <v>40</v>
      </c>
      <c r="E1463" s="1" t="s">
        <v>53</v>
      </c>
      <c r="F1463" s="1" t="s">
        <v>42</v>
      </c>
      <c r="G1463" s="1" t="s">
        <v>1538</v>
      </c>
      <c r="H1463" s="1">
        <v>1420</v>
      </c>
      <c r="I1463" s="1" t="s">
        <v>55</v>
      </c>
      <c r="J1463" s="1" t="s">
        <v>61</v>
      </c>
      <c r="K1463" s="1" t="s">
        <v>46</v>
      </c>
      <c r="L1463" s="1" t="s">
        <v>49</v>
      </c>
      <c r="M1463" s="1" t="s">
        <v>47</v>
      </c>
      <c r="N1463" s="1">
        <v>2</v>
      </c>
      <c r="O1463" s="1">
        <v>-2</v>
      </c>
      <c r="P1463" s="1">
        <v>0</v>
      </c>
      <c r="Q1463" s="1">
        <v>49</v>
      </c>
      <c r="R1463" s="1">
        <v>1</v>
      </c>
      <c r="S1463" s="1">
        <v>1</v>
      </c>
      <c r="T1463" s="1">
        <v>1</v>
      </c>
      <c r="U1463" s="1">
        <v>0</v>
      </c>
      <c r="V1463" s="1">
        <v>1475</v>
      </c>
      <c r="W1463" s="1">
        <v>28</v>
      </c>
      <c r="X1463" s="1" t="s">
        <v>48</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x14ac:dyDescent="0.3">
      <c r="A1464" s="1" t="s">
        <v>37</v>
      </c>
      <c r="B1464" s="1" t="s">
        <v>84</v>
      </c>
      <c r="C1464" s="1" t="s">
        <v>39</v>
      </c>
      <c r="D1464" s="1" t="s">
        <v>40</v>
      </c>
      <c r="E1464" s="1" t="s">
        <v>53</v>
      </c>
      <c r="F1464" s="1" t="s">
        <v>42</v>
      </c>
      <c r="G1464" s="1" t="s">
        <v>1539</v>
      </c>
      <c r="H1464" s="1">
        <v>1458</v>
      </c>
      <c r="I1464" s="1" t="s">
        <v>44</v>
      </c>
      <c r="J1464" s="1" t="s">
        <v>61</v>
      </c>
      <c r="K1464" s="1" t="s">
        <v>46</v>
      </c>
      <c r="L1464" s="1" t="s">
        <v>37</v>
      </c>
      <c r="M1464" s="1" t="s">
        <v>47</v>
      </c>
      <c r="N1464" s="1">
        <v>2</v>
      </c>
      <c r="O1464" s="1">
        <v>-2</v>
      </c>
      <c r="P1464" s="1">
        <v>0</v>
      </c>
      <c r="Q1464" s="1">
        <v>39</v>
      </c>
      <c r="R1464" s="1">
        <v>1</v>
      </c>
      <c r="S1464" s="1">
        <v>1</v>
      </c>
      <c r="T1464" s="1">
        <v>1</v>
      </c>
      <c r="U1464" s="1">
        <v>0</v>
      </c>
      <c r="V1464" s="1">
        <v>592</v>
      </c>
      <c r="W1464" s="1">
        <v>2</v>
      </c>
      <c r="X1464" s="1" t="s">
        <v>70</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x14ac:dyDescent="0.3">
      <c r="A1465" s="1" t="s">
        <v>37</v>
      </c>
      <c r="B1465" s="1" t="s">
        <v>38</v>
      </c>
      <c r="C1465" s="1" t="s">
        <v>62</v>
      </c>
      <c r="D1465" s="1" t="s">
        <v>40</v>
      </c>
      <c r="E1465" s="1" t="s">
        <v>41</v>
      </c>
      <c r="F1465" s="1" t="s">
        <v>65</v>
      </c>
      <c r="G1465" s="1" t="s">
        <v>1540</v>
      </c>
      <c r="H1465" s="1">
        <v>1489</v>
      </c>
      <c r="I1465" s="1" t="s">
        <v>44</v>
      </c>
      <c r="J1465" s="1" t="s">
        <v>45</v>
      </c>
      <c r="K1465" s="1" t="s">
        <v>46</v>
      </c>
      <c r="L1465" s="1" t="s">
        <v>37</v>
      </c>
      <c r="M1465" s="1" t="s">
        <v>47</v>
      </c>
      <c r="N1465" s="1">
        <v>2</v>
      </c>
      <c r="O1465" s="1">
        <v>-2</v>
      </c>
      <c r="P1465" s="1">
        <v>0</v>
      </c>
      <c r="Q1465" s="1">
        <v>34</v>
      </c>
      <c r="R1465" s="1">
        <v>1</v>
      </c>
      <c r="S1465" s="1">
        <v>1</v>
      </c>
      <c r="T1465" s="1">
        <v>1</v>
      </c>
      <c r="U1465" s="1">
        <v>0</v>
      </c>
      <c r="V1465" s="1">
        <v>790</v>
      </c>
      <c r="W1465" s="1">
        <v>24</v>
      </c>
      <c r="X1465" s="1" t="s">
        <v>64</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x14ac:dyDescent="0.3">
      <c r="A1466" s="1" t="s">
        <v>37</v>
      </c>
      <c r="B1466" s="1" t="s">
        <v>38</v>
      </c>
      <c r="C1466" s="1" t="s">
        <v>62</v>
      </c>
      <c r="D1466" s="1" t="s">
        <v>40</v>
      </c>
      <c r="E1466" s="1" t="s">
        <v>41</v>
      </c>
      <c r="F1466" s="1" t="s">
        <v>42</v>
      </c>
      <c r="G1466" s="1" t="s">
        <v>1541</v>
      </c>
      <c r="H1466" s="1">
        <v>1758</v>
      </c>
      <c r="I1466" s="1" t="s">
        <v>44</v>
      </c>
      <c r="J1466" s="1" t="s">
        <v>45</v>
      </c>
      <c r="K1466" s="1" t="s">
        <v>46</v>
      </c>
      <c r="L1466" s="1" t="s">
        <v>37</v>
      </c>
      <c r="M1466" s="1" t="s">
        <v>47</v>
      </c>
      <c r="N1466" s="1">
        <v>2</v>
      </c>
      <c r="O1466" s="1">
        <v>-2</v>
      </c>
      <c r="P1466" s="1">
        <v>0</v>
      </c>
      <c r="Q1466" s="1">
        <v>33</v>
      </c>
      <c r="R1466" s="1">
        <v>1</v>
      </c>
      <c r="S1466" s="1">
        <v>1</v>
      </c>
      <c r="T1466" s="1">
        <v>1</v>
      </c>
      <c r="U1466" s="1">
        <v>0</v>
      </c>
      <c r="V1466" s="1">
        <v>211</v>
      </c>
      <c r="W1466" s="1">
        <v>16</v>
      </c>
      <c r="X1466" s="1" t="s">
        <v>70</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x14ac:dyDescent="0.3">
      <c r="A1467" s="1" t="s">
        <v>37</v>
      </c>
      <c r="B1467" s="1" t="s">
        <v>84</v>
      </c>
      <c r="C1467" s="1" t="s">
        <v>62</v>
      </c>
      <c r="D1467" s="1" t="s">
        <v>40</v>
      </c>
      <c r="E1467" s="1" t="s">
        <v>53</v>
      </c>
      <c r="F1467" s="1" t="s">
        <v>106</v>
      </c>
      <c r="G1467" s="1" t="s">
        <v>1542</v>
      </c>
      <c r="H1467" s="1">
        <v>1905</v>
      </c>
      <c r="I1467" s="1" t="s">
        <v>55</v>
      </c>
      <c r="J1467" s="1" t="s">
        <v>56</v>
      </c>
      <c r="K1467" s="1" t="s">
        <v>57</v>
      </c>
      <c r="L1467" s="1" t="s">
        <v>37</v>
      </c>
      <c r="M1467" s="1" t="s">
        <v>47</v>
      </c>
      <c r="N1467" s="1">
        <v>2</v>
      </c>
      <c r="O1467" s="1">
        <v>-2</v>
      </c>
      <c r="P1467" s="1">
        <v>0</v>
      </c>
      <c r="Q1467" s="1">
        <v>34</v>
      </c>
      <c r="R1467" s="1">
        <v>1</v>
      </c>
      <c r="S1467" s="1">
        <v>1</v>
      </c>
      <c r="T1467" s="1">
        <v>1</v>
      </c>
      <c r="U1467" s="1">
        <v>0</v>
      </c>
      <c r="V1467" s="1">
        <v>967</v>
      </c>
      <c r="W1467" s="1">
        <v>16</v>
      </c>
      <c r="X1467" s="1" t="s">
        <v>64</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x14ac:dyDescent="0.3">
      <c r="A1468" s="1" t="s">
        <v>37</v>
      </c>
      <c r="B1468" s="1" t="s">
        <v>50</v>
      </c>
      <c r="C1468" s="1" t="s">
        <v>62</v>
      </c>
      <c r="D1468" s="1" t="s">
        <v>40</v>
      </c>
      <c r="E1468" s="1" t="s">
        <v>53</v>
      </c>
      <c r="F1468" s="1" t="s">
        <v>42</v>
      </c>
      <c r="G1468" s="1" t="s">
        <v>1543</v>
      </c>
      <c r="H1468" s="1">
        <v>1868</v>
      </c>
      <c r="I1468" s="1" t="s">
        <v>55</v>
      </c>
      <c r="J1468" s="1" t="s">
        <v>56</v>
      </c>
      <c r="K1468" s="1" t="s">
        <v>46</v>
      </c>
      <c r="L1468" s="1" t="s">
        <v>37</v>
      </c>
      <c r="M1468" s="1" t="s">
        <v>47</v>
      </c>
      <c r="N1468" s="1">
        <v>3</v>
      </c>
      <c r="O1468" s="1">
        <v>-2</v>
      </c>
      <c r="P1468" s="1">
        <v>0</v>
      </c>
      <c r="Q1468" s="1">
        <v>29</v>
      </c>
      <c r="R1468" s="1">
        <v>1</v>
      </c>
      <c r="S1468" s="1">
        <v>1</v>
      </c>
      <c r="T1468" s="1">
        <v>1</v>
      </c>
      <c r="U1468" s="1">
        <v>0</v>
      </c>
      <c r="V1468" s="1">
        <v>459</v>
      </c>
      <c r="W1468" s="1">
        <v>24</v>
      </c>
      <c r="X1468" s="1" t="s">
        <v>48</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x14ac:dyDescent="0.3">
      <c r="A1469" s="1" t="s">
        <v>37</v>
      </c>
      <c r="B1469" s="1" t="s">
        <v>50</v>
      </c>
      <c r="C1469" s="1" t="s">
        <v>39</v>
      </c>
      <c r="D1469" s="1" t="s">
        <v>40</v>
      </c>
      <c r="E1469" s="1" t="s">
        <v>41</v>
      </c>
      <c r="F1469" s="1" t="s">
        <v>59</v>
      </c>
      <c r="G1469" s="1" t="s">
        <v>1544</v>
      </c>
      <c r="H1469" s="1">
        <v>1667</v>
      </c>
      <c r="I1469" s="1" t="s">
        <v>55</v>
      </c>
      <c r="J1469" s="1" t="s">
        <v>45</v>
      </c>
      <c r="K1469" s="1" t="s">
        <v>46</v>
      </c>
      <c r="L1469" s="1" t="s">
        <v>37</v>
      </c>
      <c r="M1469" s="1" t="s">
        <v>47</v>
      </c>
      <c r="N1469" s="1">
        <v>2</v>
      </c>
      <c r="O1469" s="1">
        <v>-2</v>
      </c>
      <c r="P1469" s="1">
        <v>0</v>
      </c>
      <c r="Q1469" s="1">
        <v>35</v>
      </c>
      <c r="R1469" s="1">
        <v>1</v>
      </c>
      <c r="S1469" s="1">
        <v>1</v>
      </c>
      <c r="T1469" s="1">
        <v>1</v>
      </c>
      <c r="U1469" s="1">
        <v>0</v>
      </c>
      <c r="V1469" s="1">
        <v>880</v>
      </c>
      <c r="W1469" s="1">
        <v>12</v>
      </c>
      <c r="X1469" s="1" t="s">
        <v>64</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x14ac:dyDescent="0.3">
      <c r="A1470" s="1" t="s">
        <v>37</v>
      </c>
      <c r="B1470" s="1" t="s">
        <v>38</v>
      </c>
      <c r="C1470" s="1" t="s">
        <v>85</v>
      </c>
      <c r="D1470" s="1" t="s">
        <v>40</v>
      </c>
      <c r="E1470" s="1" t="s">
        <v>53</v>
      </c>
      <c r="F1470" s="1" t="s">
        <v>42</v>
      </c>
      <c r="G1470" s="1" t="s">
        <v>1545</v>
      </c>
      <c r="H1470" s="1">
        <v>1878</v>
      </c>
      <c r="I1470" s="1" t="s">
        <v>55</v>
      </c>
      <c r="J1470" s="1" t="s">
        <v>56</v>
      </c>
      <c r="K1470" s="1" t="s">
        <v>46</v>
      </c>
      <c r="L1470" s="1" t="s">
        <v>37</v>
      </c>
      <c r="M1470" s="1" t="s">
        <v>47</v>
      </c>
      <c r="N1470" s="1">
        <v>2</v>
      </c>
      <c r="O1470" s="1">
        <v>-2</v>
      </c>
      <c r="P1470" s="1">
        <v>0</v>
      </c>
      <c r="Q1470" s="1">
        <v>22</v>
      </c>
      <c r="R1470" s="1">
        <v>1</v>
      </c>
      <c r="S1470" s="1">
        <v>1</v>
      </c>
      <c r="T1470" s="1">
        <v>1</v>
      </c>
      <c r="U1470" s="1">
        <v>0</v>
      </c>
      <c r="V1470" s="1">
        <v>391</v>
      </c>
      <c r="W1470" s="1">
        <v>7</v>
      </c>
      <c r="X1470" s="1" t="s">
        <v>58</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x14ac:dyDescent="0.3">
      <c r="A1471" s="1" t="s">
        <v>37</v>
      </c>
      <c r="B1471" s="1" t="s">
        <v>38</v>
      </c>
      <c r="C1471" s="1" t="s">
        <v>85</v>
      </c>
      <c r="D1471" s="1" t="s">
        <v>40</v>
      </c>
      <c r="E1471" s="1" t="s">
        <v>41</v>
      </c>
      <c r="F1471" s="1" t="s">
        <v>42</v>
      </c>
      <c r="G1471" s="1" t="s">
        <v>1546</v>
      </c>
      <c r="H1471" s="1">
        <v>1702</v>
      </c>
      <c r="I1471" s="1" t="s">
        <v>55</v>
      </c>
      <c r="J1471" s="1" t="s">
        <v>92</v>
      </c>
      <c r="K1471" s="1" t="s">
        <v>72</v>
      </c>
      <c r="L1471" s="1" t="s">
        <v>37</v>
      </c>
      <c r="M1471" s="1" t="s">
        <v>47</v>
      </c>
      <c r="N1471" s="1">
        <v>2</v>
      </c>
      <c r="O1471" s="1">
        <v>-2</v>
      </c>
      <c r="P1471" s="1">
        <v>0</v>
      </c>
      <c r="Q1471" s="1">
        <v>23</v>
      </c>
      <c r="R1471" s="1">
        <v>1</v>
      </c>
      <c r="S1471" s="1">
        <v>1</v>
      </c>
      <c r="T1471" s="1">
        <v>1</v>
      </c>
      <c r="U1471" s="1">
        <v>0</v>
      </c>
      <c r="V1471" s="1">
        <v>427</v>
      </c>
      <c r="W1471" s="1">
        <v>7</v>
      </c>
      <c r="X1471" s="1" t="s">
        <v>70</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Dashboard_sheet</vt:lpstr>
      <vt:lpstr>Processed_Data </vt:lpstr>
      <vt:lpstr>Raw_Data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Manya Gupta</cp:lastModifiedBy>
  <dcterms:created xsi:type="dcterms:W3CDTF">2022-12-29T16:02:46Z</dcterms:created>
  <dcterms:modified xsi:type="dcterms:W3CDTF">2025-07-27T19:33:52Z</dcterms:modified>
</cp:coreProperties>
</file>