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hidePivotFieldList="1" defaultThemeVersion="166925"/>
  <mc:AlternateContent xmlns:mc="http://schemas.openxmlformats.org/markup-compatibility/2006">
    <mc:Choice Requires="x15">
      <x15ac:absPath xmlns:x15ac="http://schemas.microsoft.com/office/spreadsheetml/2010/11/ac" url="/Users/manzooranoori/Downloads/Projects_Manzoora/"/>
    </mc:Choice>
  </mc:AlternateContent>
  <xr:revisionPtr revIDLastSave="0" documentId="13_ncr:1_{67FE99E1-A658-0348-A98A-F16A6F56A22B}" xr6:coauthVersionLast="47" xr6:coauthVersionMax="47" xr10:uidLastSave="{00000000-0000-0000-0000-000000000000}"/>
  <bookViews>
    <workbookView xWindow="0" yWindow="500" windowWidth="28800" windowHeight="16260" xr2:uid="{00000000-000D-0000-FFFF-FFFF00000000}"/>
  </bookViews>
  <sheets>
    <sheet name="dashboard" sheetId="2" r:id="rId1"/>
    <sheet name="pivot table" sheetId="3" r:id="rId2"/>
    <sheet name=" Working sheet" sheetId="5" r:id="rId3"/>
    <sheet name="bike_buyers" sheetId="1" r:id="rId4"/>
  </sheets>
  <definedNames>
    <definedName name="_xlnm._FilterDatabase" localSheetId="2" hidden="1">' Working sheet'!$A$1:$N$1001</definedName>
    <definedName name="_xlnm._FilterDatabase" localSheetId="3"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2" i="5"/>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<sst xmlns="http://schemas.openxmlformats.org/spreadsheetml/2006/main" count="16269" uniqueCount="53">
  <si>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</si>
  <si>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</si>
  <si>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</si>
  <si>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</si>
  <si>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</si>
  <si>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</si>
  <si>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</si>
  <si>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</si>
  <si>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</si>
  <si>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</si>
  <si>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</si>
  <si>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</si>
  <si>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</si>
  <si>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</si>
  <si>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</si>
  <si>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</si>
  <si>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</si>
  <si>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</si>
  <si>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</si>
  <si>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</si>
  <si>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</si>
  <si>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</si>
  <si>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</si>
  <si>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</si>
  <si>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</si>
  <si>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</si>
  <si>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</si>
  <si>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</si>
  <si>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</si>
  <si>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</si>
  <si>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</si>
  <si>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</si>
  <si>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</si>
  <si>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</si>
  <si>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</si>
  <si>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</si>
  <si>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</si>
  <si>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</si>
  <si>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</si>
  <si>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</si>
  <si>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for age- we have to make age group</t>
  </si>
  <si>
    <t>Age Brackets</t>
  </si>
  <si>
    <t>Pivot table helps to build dashboad</t>
  </si>
  <si>
    <t>Row Labels</t>
  </si>
  <si>
    <t>Grand Total</t>
  </si>
  <si>
    <t>Average of Income</t>
  </si>
  <si>
    <t>Column Labels</t>
  </si>
  <si>
    <t>Count of Purchased Bike</t>
  </si>
  <si>
    <t>More than 10 Miles</t>
  </si>
  <si>
    <t>Adolescent</t>
  </si>
  <si>
    <t>Middle Age</t>
  </si>
  <si>
    <t>Old</t>
  </si>
  <si>
    <t>Bike Sales Dashborad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</si>
</sst>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15FA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42" applyNumberFormat="1" applyFont="1"/>
    <xf numFmtId="166" fontId="0" fillId="0" borderId="0" xfId="0" applyNumberFormat="1"/>
    <xf numFmtId="166" fontId="0" fillId="0" borderId="0" xfId="0" pivotButton="1" applyNumberFormat="1"/>
    <xf numFmtId="0" fontId="17" fillId="34" borderId="0" xfId="0" applyFont="1" applyFill="1"/>
    <xf numFmtId="0" fontId="19" fillId="33" borderId="0" xfId="0" applyFont="1" applyFill="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colors>
    <mruColors>
      <color rgb="FF015FA3"/>
      <color rgb="FF0075CE"/>
      <color rgb="FF007ACD"/>
      <color rgb="FF0086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0635-5045-B82D-A5A8C49DDB7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0635-5045-B82D-A5A8C49DDB7A}"/>
            </c:ext>
          </c:extLst>
        </c:ser>
        <c:dLbls>
          <c:showLegendKey val="0"/>
          <c:showVal val="0"/>
          <c:showCatName val="0"/>
          <c:showSerName val="0"/>
          <c:showPercent val="0"/>
          <c:showBubbleSize val="0"/>
        </c:dLbls>
        <c:gapWidth val="150"/>
        <c:axId val="1777819215"/>
        <c:axId val="1129744191"/>
      </c:barChart>
      <c:catAx>
        <c:axId val="177781921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Gender</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44191"/>
        <c:crossesAt val="50000"/>
        <c:auto val="1"/>
        <c:lblAlgn val="ctr"/>
        <c:lblOffset val="100"/>
        <c:noMultiLvlLbl val="0"/>
      </c:catAx>
      <c:valAx>
        <c:axId val="112974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Average Income</a:t>
                </a:r>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7781921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C98-B14B-A5AC-1DF4C2FA40A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C98-B14B-A5AC-1DF4C2FA40AF}"/>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722878208"/>
        <c:axId val="722880480"/>
      </c:lineChart>
      <c:catAx>
        <c:axId val="722878208"/>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Commute Distance</a:t>
                </a:r>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22880480"/>
        <c:crosses val="autoZero"/>
        <c:auto val="1"/>
        <c:lblAlgn val="ctr"/>
        <c:lblOffset val="100"/>
        <c:noMultiLvlLbl val="0"/>
      </c:catAx>
      <c:valAx>
        <c:axId val="72288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Count</a:t>
                </a:r>
                <a:r>
                  <a:rPr lang="en-US" sz="1100" baseline="0"/>
                  <a:t> of Bike Purchased</a:t>
                </a:r>
                <a:endParaRPr lang="en-US" sz="1100"/>
              </a:p>
            </c:rich>
          </c:tx>
          <c:overlay val="0"/>
          <c:spPr>
            <a:noFill/>
            <a:ln>
              <a:noFill/>
            </a:ln>
            <a:effectLst/>
          </c:spPr>
          <c:txPr>
            <a:bodyPr rot="-54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228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of Different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extLst>
            <c:ext xmlns:c16="http://schemas.microsoft.com/office/drawing/2014/chart" uri="{C3380CC4-5D6E-409C-BE32-E72D297353CC}">
              <c16:uniqueId val="{00000000-D8F6-3945-9704-6C434C6D0E2B}"/>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extLst>
            <c:ext xmlns:c16="http://schemas.microsoft.com/office/drawing/2014/chart" uri="{C3380CC4-5D6E-409C-BE32-E72D297353CC}">
              <c16:uniqueId val="{00000001-D8F6-3945-9704-6C434C6D0E2B}"/>
            </c:ext>
          </c:extLst>
        </c:ser>
        <c:dLbls>
          <c:showLegendKey val="0"/>
          <c:showVal val="0"/>
          <c:showCatName val="0"/>
          <c:showSerName val="0"/>
          <c:showPercent val="0"/>
          <c:showBubbleSize val="0"/>
        </c:dLbls>
        <c:gapWidth val="300"/>
        <c:axId val="1757921215"/>
        <c:axId val="1757923487"/>
      </c:barChart>
      <c:catAx>
        <c:axId val="1757921215"/>
        <c:scaling>
          <c:orientation val="minMax"/>
        </c:scaling>
        <c:delete val="0"/>
        <c:axPos val="b"/>
        <c:title>
          <c:tx>
            <c:rich>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r>
                  <a:rPr lang="en-US" sz="1100"/>
                  <a:t>Age</a:t>
                </a:r>
                <a:r>
                  <a:rPr lang="en-US" sz="1100" baseline="0"/>
                  <a:t> Brackets</a:t>
                </a:r>
                <a:endParaRPr lang="en-US" sz="1100"/>
              </a:p>
            </c:rich>
          </c:tx>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57923487"/>
        <c:crosses val="autoZero"/>
        <c:auto val="1"/>
        <c:lblAlgn val="ctr"/>
        <c:lblOffset val="100"/>
        <c:noMultiLvlLbl val="0"/>
      </c:catAx>
      <c:valAx>
        <c:axId val="175792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t>Count</a:t>
                </a:r>
                <a:r>
                  <a:rPr lang="en-US" sz="1100" baseline="0"/>
                  <a:t> of Bike </a:t>
                </a:r>
                <a:r>
                  <a:rPr lang="en-US" sz="1100" b="0" i="0" u="none" strike="noStrike" kern="1200" baseline="0">
                    <a:solidFill>
                      <a:sysClr val="windowText" lastClr="000000">
                        <a:lumMod val="65000"/>
                        <a:lumOff val="35000"/>
                      </a:sysClr>
                    </a:solidFill>
                  </a:rPr>
                  <a:t>Purchased</a:t>
                </a:r>
                <a:endParaRPr lang="en-US" sz="11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7579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 by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77142.857142857145</c:v>
                </c:pt>
                <c:pt idx="1">
                  <c:v>67142.857142857145</c:v>
                </c:pt>
              </c:numCache>
            </c:numRef>
          </c:val>
          <c:extLst>
            <c:ext xmlns:c16="http://schemas.microsoft.com/office/drawing/2014/chart" uri="{C3380CC4-5D6E-409C-BE32-E72D297353CC}">
              <c16:uniqueId val="{00000000-0D03-C24B-9B01-09F71A0B770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63947.368421052633</c:v>
                </c:pt>
                <c:pt idx="1">
                  <c:v>63962.264150943396</c:v>
                </c:pt>
              </c:numCache>
            </c:numRef>
          </c:val>
          <c:extLst>
            <c:ext xmlns:c16="http://schemas.microsoft.com/office/drawing/2014/chart" uri="{C3380CC4-5D6E-409C-BE32-E72D297353CC}">
              <c16:uniqueId val="{00000001-0D03-C24B-9B01-09F71A0B7704}"/>
            </c:ext>
          </c:extLst>
        </c:ser>
        <c:dLbls>
          <c:showLegendKey val="0"/>
          <c:showVal val="0"/>
          <c:showCatName val="0"/>
          <c:showSerName val="0"/>
          <c:showPercent val="0"/>
          <c:showBubbleSize val="0"/>
        </c:dLbls>
        <c:gapWidth val="150"/>
        <c:axId val="1777819215"/>
        <c:axId val="1129744191"/>
      </c:barChart>
      <c:catAx>
        <c:axId val="177781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9744191"/>
        <c:crossesAt val="50000"/>
        <c:auto val="1"/>
        <c:lblAlgn val="ctr"/>
        <c:lblOffset val="100"/>
        <c:noMultiLvlLbl val="0"/>
      </c:catAx>
      <c:valAx>
        <c:axId val="1129744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Average 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7819215"/>
        <c:crosses val="autoZero"/>
        <c:crossBetween val="between"/>
      </c:valAx>
      <c:dTable>
        <c:showHorzBorder val="1"/>
        <c:showVertBorder val="1"/>
        <c:showOutline val="1"/>
        <c:showKeys val="0"/>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5CA-494A-8D99-AA3BE002638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5CA-494A-8D99-AA3BE002638C}"/>
            </c:ext>
          </c:extLst>
        </c:ser>
        <c:dLbls>
          <c:showLegendKey val="0"/>
          <c:showVal val="0"/>
          <c:showCatName val="0"/>
          <c:showSerName val="0"/>
          <c:showPercent val="0"/>
          <c:showBubbleSize val="0"/>
        </c:dLbls>
        <c:hiLowLines>
          <c:spPr>
            <a:ln w="9525" cap="flat" cmpd="sng" algn="ctr">
              <a:solidFill>
                <a:schemeClr val="tx1">
                  <a:lumMod val="75000"/>
                  <a:lumOff val="25000"/>
                </a:schemeClr>
              </a:solidFill>
              <a:round/>
            </a:ln>
            <a:effectLst/>
          </c:spPr>
        </c:hiLowLines>
        <c:smooth val="0"/>
        <c:axId val="722878208"/>
        <c:axId val="722880480"/>
      </c:lineChart>
      <c:catAx>
        <c:axId val="72287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80480"/>
        <c:crosses val="autoZero"/>
        <c:auto val="1"/>
        <c:lblAlgn val="ctr"/>
        <c:lblOffset val="100"/>
        <c:noMultiLvlLbl val="0"/>
      </c:catAx>
      <c:valAx>
        <c:axId val="722880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87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 for Different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table'!$B$38:$B$39</c:f>
              <c:strCache>
                <c:ptCount val="1"/>
                <c:pt idx="0">
                  <c:v>No</c:v>
                </c:pt>
              </c:strCache>
            </c:strRef>
          </c:tx>
          <c:spPr>
            <a:solidFill>
              <a:schemeClr val="accent1"/>
            </a:solidFill>
            <a:ln>
              <a:noFill/>
            </a:ln>
            <a:effectLst/>
          </c:spPr>
          <c:invertIfNegative val="0"/>
          <c:cat>
            <c:strRef>
              <c:f>'pivot table'!$A$40:$A$43</c:f>
              <c:strCache>
                <c:ptCount val="3"/>
                <c:pt idx="0">
                  <c:v>Adolescent</c:v>
                </c:pt>
                <c:pt idx="1">
                  <c:v>Middle Age</c:v>
                </c:pt>
                <c:pt idx="2">
                  <c:v>Old</c:v>
                </c:pt>
              </c:strCache>
            </c:strRef>
          </c:cat>
          <c:val>
            <c:numRef>
              <c:f>'pivot table'!$B$40:$B$43</c:f>
              <c:numCache>
                <c:formatCode>General</c:formatCode>
                <c:ptCount val="3"/>
                <c:pt idx="0">
                  <c:v>47</c:v>
                </c:pt>
                <c:pt idx="1">
                  <c:v>131</c:v>
                </c:pt>
                <c:pt idx="2">
                  <c:v>34</c:v>
                </c:pt>
              </c:numCache>
            </c:numRef>
          </c:val>
          <c:extLst>
            <c:ext xmlns:c16="http://schemas.microsoft.com/office/drawing/2014/chart" uri="{C3380CC4-5D6E-409C-BE32-E72D297353CC}">
              <c16:uniqueId val="{00000000-760B-9C42-9AE0-14CEA58D35DC}"/>
            </c:ext>
          </c:extLst>
        </c:ser>
        <c:ser>
          <c:idx val="1"/>
          <c:order val="1"/>
          <c:tx>
            <c:strRef>
              <c:f>'pivot table'!$C$38:$C$39</c:f>
              <c:strCache>
                <c:ptCount val="1"/>
                <c:pt idx="0">
                  <c:v>Yes</c:v>
                </c:pt>
              </c:strCache>
            </c:strRef>
          </c:tx>
          <c:spPr>
            <a:solidFill>
              <a:schemeClr val="accent2"/>
            </a:solidFill>
            <a:ln>
              <a:noFill/>
            </a:ln>
            <a:effectLst/>
          </c:spPr>
          <c:invertIfNegative val="0"/>
          <c:cat>
            <c:strRef>
              <c:f>'pivot table'!$A$40:$A$43</c:f>
              <c:strCache>
                <c:ptCount val="3"/>
                <c:pt idx="0">
                  <c:v>Adolescent</c:v>
                </c:pt>
                <c:pt idx="1">
                  <c:v>Middle Age</c:v>
                </c:pt>
                <c:pt idx="2">
                  <c:v>Old</c:v>
                </c:pt>
              </c:strCache>
            </c:strRef>
          </c:cat>
          <c:val>
            <c:numRef>
              <c:f>'pivot table'!$C$40:$C$43</c:f>
              <c:numCache>
                <c:formatCode>General</c:formatCode>
                <c:ptCount val="3"/>
                <c:pt idx="0">
                  <c:v>25</c:v>
                </c:pt>
                <c:pt idx="1">
                  <c:v>198</c:v>
                </c:pt>
                <c:pt idx="2">
                  <c:v>27</c:v>
                </c:pt>
              </c:numCache>
            </c:numRef>
          </c:val>
          <c:extLst>
            <c:ext xmlns:c16="http://schemas.microsoft.com/office/drawing/2014/chart" uri="{C3380CC4-5D6E-409C-BE32-E72D297353CC}">
              <c16:uniqueId val="{00000001-760B-9C42-9AE0-14CEA58D35DC}"/>
            </c:ext>
          </c:extLst>
        </c:ser>
        <c:dLbls>
          <c:showLegendKey val="0"/>
          <c:showVal val="0"/>
          <c:showCatName val="0"/>
          <c:showSerName val="0"/>
          <c:showPercent val="0"/>
          <c:showBubbleSize val="0"/>
        </c:dLbls>
        <c:gapWidth val="300"/>
        <c:axId val="1757921215"/>
        <c:axId val="1757923487"/>
      </c:barChart>
      <c:catAx>
        <c:axId val="1757921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23487"/>
        <c:crosses val="autoZero"/>
        <c:auto val="1"/>
        <c:lblAlgn val="ctr"/>
        <c:lblOffset val="100"/>
        <c:noMultiLvlLbl val="0"/>
      </c:catAx>
      <c:valAx>
        <c:axId val="175792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Purchased Bike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79212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584200</xdr:colOff>
      <xdr:row>6</xdr:row>
      <xdr:rowOff>25400</xdr:rowOff>
    </xdr:from>
    <xdr:to>
      <xdr:col>7</xdr:col>
      <xdr:colOff>711200</xdr:colOff>
      <xdr:row>22</xdr:row>
      <xdr:rowOff>127000</xdr:rowOff>
    </xdr:to>
    <xdr:graphicFrame macro="">
      <xdr:nvGraphicFramePr>
        <xdr:cNvPr id="2" name="Chart 1">
          <a:extLst>
            <a:ext uri="{FF2B5EF4-FFF2-40B4-BE49-F238E27FC236}">
              <a16:creationId xmlns:a16="http://schemas.microsoft.com/office/drawing/2014/main" id="{5AE04C50-534B-5844-B15F-3A95A0A0A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584200</xdr:colOff>
      <xdr:row>23</xdr:row>
      <xdr:rowOff>88900</xdr:rowOff>
    </xdr:from>
    <xdr:to>
      <xdr:col>14</xdr:col>
      <xdr:colOff>0</xdr:colOff>
      <xdr:row>40</xdr:row>
      <xdr:rowOff>177800</xdr:rowOff>
    </xdr:to>
    <xdr:graphicFrame macro="">
      <xdr:nvGraphicFramePr>
        <xdr:cNvPr id="3" name="Chart 2">
          <a:extLst>
            <a:ext uri="{FF2B5EF4-FFF2-40B4-BE49-F238E27FC236}">
              <a16:creationId xmlns:a16="http://schemas.microsoft.com/office/drawing/2014/main" id="{076F755B-07E0-BD46-9F79-6EF6D7144F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0</xdr:colOff>
      <xdr:row>6</xdr:row>
      <xdr:rowOff>12700</xdr:rowOff>
    </xdr:from>
    <xdr:to>
      <xdr:col>14</xdr:col>
      <xdr:colOff>0</xdr:colOff>
      <xdr:row>22</xdr:row>
      <xdr:rowOff>114300</xdr:rowOff>
    </xdr:to>
    <xdr:graphicFrame macro="">
      <xdr:nvGraphicFramePr>
        <xdr:cNvPr id="5" name="Chart 4">
          <a:extLst>
            <a:ext uri="{FF2B5EF4-FFF2-40B4-BE49-F238E27FC236}">
              <a16:creationId xmlns:a16="http://schemas.microsoft.com/office/drawing/2014/main" id="{42B108E3-BB5D-1341-8DC0-D2CC43B55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25401</xdr:rowOff>
    </xdr:from>
    <xdr:to>
      <xdr:col>1</xdr:col>
      <xdr:colOff>584200</xdr:colOff>
      <xdr:row>11</xdr:row>
      <xdr:rowOff>50801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DE5D6848-E5A5-5C22-44D6-DA9D1C9667D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68401"/>
              <a:ext cx="14097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38101</xdr:rowOff>
    </xdr:from>
    <xdr:to>
      <xdr:col>1</xdr:col>
      <xdr:colOff>571500</xdr:colOff>
      <xdr:row>27</xdr:row>
      <xdr:rowOff>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4FC33D3-0491-5359-DA2F-0CCFA92E83C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67101"/>
              <a:ext cx="139700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76201</xdr:rowOff>
    </xdr:from>
    <xdr:to>
      <xdr:col>1</xdr:col>
      <xdr:colOff>571500</xdr:colOff>
      <xdr:row>18</xdr:row>
      <xdr:rowOff>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052D1696-8AE9-17E9-82C7-C15D3319066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71701"/>
              <a:ext cx="13970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0.7925</cdr:x>
      <cdr:y>0.40323</cdr:y>
    </cdr:from>
    <cdr:to>
      <cdr:x>0.9725</cdr:x>
      <cdr:y>0.48387</cdr:y>
    </cdr:to>
    <cdr:sp macro="" textlink="">
      <cdr:nvSpPr>
        <cdr:cNvPr id="2" name="TextBox 1">
          <a:extLst xmlns:a="http://schemas.openxmlformats.org/drawingml/2006/main">
            <a:ext uri="{FF2B5EF4-FFF2-40B4-BE49-F238E27FC236}">
              <a16:creationId xmlns:a16="http://schemas.microsoft.com/office/drawing/2014/main" id="{F9D96861-B247-E824-FA3A-8BEA3446451D}"/>
            </a:ext>
          </a:extLst>
        </cdr:cNvPr>
        <cdr:cNvSpPr txBox="1"/>
      </cdr:nvSpPr>
      <cdr:spPr>
        <a:xfrm xmlns:a="http://schemas.openxmlformats.org/drawingml/2006/main">
          <a:off x="4025900" y="1270000"/>
          <a:ext cx="914400" cy="2540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a:t>
          </a:r>
          <a:r>
            <a:rPr lang="en-US" sz="1100" baseline="0"/>
            <a:t> Bike</a:t>
          </a:r>
          <a:endParaRPr lang="en-US" sz="1100"/>
        </a:p>
      </cdr:txBody>
    </cdr:sp>
  </cdr:relSizeAnchor>
</c:userShapes>
</file>

<file path=xl/drawings/drawing3.xml><?xml version="1.0" encoding="utf-8"?>
<c:userShapes xmlns:c="http://schemas.openxmlformats.org/drawingml/2006/chart">
  <cdr:relSizeAnchor xmlns:cdr="http://schemas.openxmlformats.org/drawingml/2006/chartDrawing">
    <cdr:from>
      <cdr:x>0.89612</cdr:x>
      <cdr:y>0.36641</cdr:y>
    </cdr:from>
    <cdr:to>
      <cdr:x>1</cdr:x>
      <cdr:y>0.4542</cdr:y>
    </cdr:to>
    <cdr:sp macro="" textlink="">
      <cdr:nvSpPr>
        <cdr:cNvPr id="2" name="TextBox 1">
          <a:extLst xmlns:a="http://schemas.openxmlformats.org/drawingml/2006/main">
            <a:ext uri="{FF2B5EF4-FFF2-40B4-BE49-F238E27FC236}">
              <a16:creationId xmlns:a16="http://schemas.microsoft.com/office/drawing/2014/main" id="{5AACC1E8-9B99-3CD2-084A-E438853AF1BB}"/>
            </a:ext>
          </a:extLst>
        </cdr:cNvPr>
        <cdr:cNvSpPr txBox="1"/>
      </cdr:nvSpPr>
      <cdr:spPr>
        <a:xfrm xmlns:a="http://schemas.openxmlformats.org/drawingml/2006/main">
          <a:off x="9093200" y="1219200"/>
          <a:ext cx="1054100" cy="2921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4.xml><?xml version="1.0" encoding="utf-8"?>
<c:userShapes xmlns:c="http://schemas.openxmlformats.org/drawingml/2006/chart">
  <cdr:relSizeAnchor xmlns:cdr="http://schemas.openxmlformats.org/drawingml/2006/chartDrawing">
    <cdr:from>
      <cdr:x>0.78974</cdr:x>
      <cdr:y>0.37903</cdr:y>
    </cdr:from>
    <cdr:to>
      <cdr:x>0.97436</cdr:x>
      <cdr:y>0.46371</cdr:y>
    </cdr:to>
    <cdr:sp macro="" textlink="">
      <cdr:nvSpPr>
        <cdr:cNvPr id="2" name="TextBox 1">
          <a:extLst xmlns:a="http://schemas.openxmlformats.org/drawingml/2006/main">
            <a:ext uri="{FF2B5EF4-FFF2-40B4-BE49-F238E27FC236}">
              <a16:creationId xmlns:a16="http://schemas.microsoft.com/office/drawing/2014/main" id="{0FD7A353-B3C8-4252-A670-C133BE9695B5}"/>
            </a:ext>
          </a:extLst>
        </cdr:cNvPr>
        <cdr:cNvSpPr txBox="1"/>
      </cdr:nvSpPr>
      <cdr:spPr>
        <a:xfrm xmlns:a="http://schemas.openxmlformats.org/drawingml/2006/main">
          <a:off x="3911600" y="1193800"/>
          <a:ext cx="914400" cy="2667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a:t>Purchased Bike</a:t>
          </a:r>
        </a:p>
      </cdr:txBody>
    </cdr:sp>
  </cdr:relSizeAnchor>
</c:userShapes>
</file>

<file path=xl/drawings/drawing5.xml><?xml version="1.0" encoding="utf-8"?>
<xdr:wsDr xmlns:xdr="http://schemas.openxmlformats.org/drawingml/2006/spreadsheetDrawing" xmlns:a="http://schemas.openxmlformats.org/drawingml/2006/main">
  <xdr:twoCellAnchor>
    <xdr:from>
      <xdr:col>5</xdr:col>
      <xdr:colOff>101600</xdr:colOff>
      <xdr:row>0</xdr:row>
      <xdr:rowOff>38100</xdr:rowOff>
    </xdr:from>
    <xdr:to>
      <xdr:col>10</xdr:col>
      <xdr:colOff>793750</xdr:colOff>
      <xdr:row>14</xdr:row>
      <xdr:rowOff>114300</xdr:rowOff>
    </xdr:to>
    <xdr:graphicFrame macro="">
      <xdr:nvGraphicFramePr>
        <xdr:cNvPr id="3" name="Chart 2">
          <a:extLst>
            <a:ext uri="{FF2B5EF4-FFF2-40B4-BE49-F238E27FC236}">
              <a16:creationId xmlns:a16="http://schemas.microsoft.com/office/drawing/2014/main" id="{EA4C94D3-4A78-3844-E0BC-4511B575DD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171450</xdr:rowOff>
    </xdr:from>
    <xdr:to>
      <xdr:col>10</xdr:col>
      <xdr:colOff>812800</xdr:colOff>
      <xdr:row>31</xdr:row>
      <xdr:rowOff>114300</xdr:rowOff>
    </xdr:to>
    <xdr:graphicFrame macro="">
      <xdr:nvGraphicFramePr>
        <xdr:cNvPr id="5" name="Chart 4">
          <a:extLst>
            <a:ext uri="{FF2B5EF4-FFF2-40B4-BE49-F238E27FC236}">
              <a16:creationId xmlns:a16="http://schemas.microsoft.com/office/drawing/2014/main" id="{C2238CE2-D230-899F-2CF9-183DA64F7A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793750</xdr:colOff>
      <xdr:row>35</xdr:row>
      <xdr:rowOff>44450</xdr:rowOff>
    </xdr:from>
    <xdr:to>
      <xdr:col>10</xdr:col>
      <xdr:colOff>762000</xdr:colOff>
      <xdr:row>49</xdr:row>
      <xdr:rowOff>152400</xdr:rowOff>
    </xdr:to>
    <xdr:graphicFrame macro="">
      <xdr:nvGraphicFramePr>
        <xdr:cNvPr id="6" name="Chart 5">
          <a:extLst>
            <a:ext uri="{FF2B5EF4-FFF2-40B4-BE49-F238E27FC236}">
              <a16:creationId xmlns:a16="http://schemas.microsoft.com/office/drawing/2014/main" id="{96BB97AC-FB37-0BF7-CF68-D19727FF8E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38.681007175925" createdVersion="8" refreshedVersion="8" minRefreshableVersion="3" recordCount="1000" xr:uid="{5C3C70DC-7EF7-CE44-BDA9-49F0868CED9D}">
  <cacheSource type="worksheet">
    <worksheetSource ref="A1:N1001" sheet=" 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plu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274793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9C2C6C-93E0-BA43-B61F-A9AB1EDC158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8:D43"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F2DE490-3B67-8142-99CB-F3E1CB93EF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0:D27" firstHeaderRow="1" firstDataRow="2" firstDataCol="1"/>
  <pivotFields count="14">
    <pivotField showAll="0"/>
    <pivotField showAll="0">
      <items count="3">
        <item h="1" x="0"/>
        <item x="1"/>
        <item t="default"/>
      </items>
    </pivotField>
    <pivotField showAll="0"/>
    <pivotField numFmtId="165" showAll="0"/>
    <pivotField showAll="0"/>
    <pivotField showAll="0"/>
    <pivotField showAll="0"/>
    <pivotField showAll="0"/>
    <pivotField showAll="0"/>
    <pivotField axis="axisRow" showAll="0" sortType="ascending">
      <items count="8">
        <item x="0"/>
        <item x="3"/>
        <item m="1" x="5"/>
        <item m="1" x="6"/>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3E36D6-11C6-DE49-B4C8-E9FCFD495D8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5">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DA55463-0C04-D84F-BDF8-D7769E6E7F68}" sourceName="Marital Status">
  <pivotTables>
    <pivotTable tabId="3" name="PivotTable2"/>
    <pivotTable tabId="3" name="PivotTable3"/>
    <pivotTable tabId="3" name="PivotTable4"/>
  </pivotTables>
  <data>
    <tabular pivotCacheId="142747933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E2F4ED3-7EDD-F34C-93AC-642710470185}" sourceName="Education">
  <pivotTables>
    <pivotTable tabId="3" name="PivotTable2"/>
  </pivotTables>
  <data>
    <tabular pivotCacheId="1427479335">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6C7F0C-9D26-7845-BC61-AD838ADE63DD}" sourceName="Region">
  <pivotTables>
    <pivotTable tabId="3" name="PivotTable2"/>
  </pivotTables>
  <data>
    <tabular pivotCacheId="142747933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25F751C-A7DC-4044-B0B1-F6D082A01F8A}" cache="Slicer_Marital_Status" caption="Marital Status" rowHeight="230716"/>
  <slicer name="Education" xr10:uid="{022CD823-A662-BA4E-A9A4-52272B4A3B33}" cache="Slicer_Education" caption="Education" rowHeight="230716"/>
  <slicer name="Region" xr10:uid="{A6EAC167-DA16-9541-9FFB-0C78B91D2434}"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9C83F-5595-0541-A286-6F9BA0AA6B08}">
  <dimension ref="A1:P17"/>
  <sheetViews>
    <sheetView showGridLines="0" tabSelected="1" workbookViewId="0">
      <selection activeCell="Q33" sqref="Q33"/>
    </sheetView>
  </sheetViews>
  <sheetFormatPr baseColWidth="10" defaultRowHeight="15" x14ac:dyDescent="0.2"/>
  <sheetData>
    <row r="1" spans="1:14" ht="15" customHeight="1" x14ac:dyDescent="0.2">
      <c r="A1" s="10" t="s">
        <v>52</v>
      </c>
      <c r="B1" s="10"/>
      <c r="C1" s="10"/>
      <c r="D1" s="10"/>
      <c r="E1" s="10"/>
      <c r="F1" s="10"/>
      <c r="G1" s="10"/>
      <c r="H1" s="10"/>
      <c r="I1" s="10"/>
      <c r="J1" s="10"/>
      <c r="K1" s="10"/>
      <c r="L1" s="10"/>
      <c r="M1" s="10"/>
      <c r="N1" s="10"/>
    </row>
    <row r="2" spans="1:14" ht="15" customHeight="1" x14ac:dyDescent="0.2">
      <c r="A2" s="10"/>
      <c r="B2" s="10"/>
      <c r="C2" s="10"/>
      <c r="D2" s="10"/>
      <c r="E2" s="10"/>
      <c r="F2" s="10"/>
      <c r="G2" s="10"/>
      <c r="H2" s="10"/>
      <c r="I2" s="10"/>
      <c r="J2" s="10"/>
      <c r="K2" s="10"/>
      <c r="L2" s="10"/>
      <c r="M2" s="10"/>
      <c r="N2" s="10"/>
    </row>
    <row r="3" spans="1:14" ht="15" customHeight="1" x14ac:dyDescent="0.2">
      <c r="A3" s="10"/>
      <c r="B3" s="10"/>
      <c r="C3" s="10"/>
      <c r="D3" s="10"/>
      <c r="E3" s="10"/>
      <c r="F3" s="10"/>
      <c r="G3" s="10"/>
      <c r="H3" s="10"/>
      <c r="I3" s="10"/>
      <c r="J3" s="10"/>
      <c r="K3" s="10"/>
      <c r="L3" s="10"/>
      <c r="M3" s="10"/>
      <c r="N3" s="10"/>
    </row>
    <row r="4" spans="1:14" ht="15" customHeight="1" x14ac:dyDescent="0.2">
      <c r="A4" s="10"/>
      <c r="B4" s="10"/>
      <c r="C4" s="10"/>
      <c r="D4" s="10"/>
      <c r="E4" s="10"/>
      <c r="F4" s="10"/>
      <c r="G4" s="10"/>
      <c r="H4" s="10"/>
      <c r="I4" s="10"/>
      <c r="J4" s="10"/>
      <c r="K4" s="10"/>
      <c r="L4" s="10"/>
      <c r="M4" s="10"/>
      <c r="N4" s="10"/>
    </row>
    <row r="5" spans="1:14" ht="15" customHeight="1" x14ac:dyDescent="0.2">
      <c r="A5" s="10"/>
      <c r="B5" s="10"/>
      <c r="C5" s="10"/>
      <c r="D5" s="10"/>
      <c r="E5" s="10"/>
      <c r="F5" s="10"/>
      <c r="G5" s="10"/>
      <c r="H5" s="10"/>
      <c r="I5" s="10"/>
      <c r="J5" s="10"/>
      <c r="K5" s="10"/>
      <c r="L5" s="10"/>
      <c r="M5" s="10"/>
      <c r="N5" s="10"/>
    </row>
    <row r="6" spans="1:14" ht="15" customHeight="1" x14ac:dyDescent="0.2">
      <c r="A6" s="10"/>
      <c r="B6" s="10"/>
      <c r="C6" s="10"/>
      <c r="D6" s="10"/>
      <c r="E6" s="10"/>
      <c r="F6" s="10"/>
      <c r="G6" s="10"/>
      <c r="H6" s="10"/>
      <c r="I6" s="10"/>
      <c r="J6" s="10"/>
      <c r="K6" s="10"/>
      <c r="L6" s="10"/>
      <c r="M6" s="10"/>
      <c r="N6" s="10"/>
    </row>
    <row r="17" spans="16:16" x14ac:dyDescent="0.2">
      <c r="P17" s="9"/>
    </row>
  </sheetData>
  <mergeCells count="1">
    <mergeCell ref="A1: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CB9C9-2B26-3743-842D-2209A721A8C4}">
  <dimension ref="A3:D55"/>
  <sheetViews>
    <sheetView showGridLines="0" workbookViewId="0">
      <selection activeCell="D12" sqref="D12"/>
    </sheetView>
  </sheetViews>
  <sheetFormatPr baseColWidth="10" defaultRowHeight="15" x14ac:dyDescent="0.2"/>
  <cols>
    <col min="1" max="1" width="15.5" bestFit="1" customWidth="1"/>
    <col min="2" max="2" width="15.83203125" style="6" bestFit="1" customWidth="1"/>
    <col min="3" max="3" width="7.6640625" style="6" bestFit="1" customWidth="1"/>
    <col min="4" max="4" width="11" style="6" bestFit="1" customWidth="1"/>
  </cols>
  <sheetData>
    <row r="3" spans="1:4" x14ac:dyDescent="0.2">
      <c r="A3" s="4" t="s">
        <v>45</v>
      </c>
      <c r="B3" s="8" t="s">
        <v>46</v>
      </c>
      <c r="C3" s="7"/>
      <c r="D3" s="7"/>
    </row>
    <row r="4" spans="1:4" x14ac:dyDescent="0.2">
      <c r="A4" s="4" t="s">
        <v>43</v>
      </c>
      <c r="B4" s="7" t="s">
        <v>18</v>
      </c>
      <c r="C4" s="7" t="s">
        <v>15</v>
      </c>
      <c r="D4" s="7" t="s">
        <v>44</v>
      </c>
    </row>
    <row r="5" spans="1:4" x14ac:dyDescent="0.2">
      <c r="A5" s="5" t="s">
        <v>39</v>
      </c>
      <c r="B5" s="7">
        <v>77142.857142857145</v>
      </c>
      <c r="C5" s="7">
        <v>63947.368421052633</v>
      </c>
      <c r="D5" s="7">
        <v>69545.454545454544</v>
      </c>
    </row>
    <row r="6" spans="1:4" x14ac:dyDescent="0.2">
      <c r="A6" s="5" t="s">
        <v>38</v>
      </c>
      <c r="B6" s="7">
        <v>67142.857142857145</v>
      </c>
      <c r="C6" s="7">
        <v>63962.264150943396</v>
      </c>
      <c r="D6" s="7">
        <v>64864.864864864867</v>
      </c>
    </row>
    <row r="7" spans="1:4" x14ac:dyDescent="0.2">
      <c r="A7" s="5" t="s">
        <v>44</v>
      </c>
      <c r="B7" s="7">
        <v>72857.142857142855</v>
      </c>
      <c r="C7" s="7">
        <v>63956.043956043955</v>
      </c>
      <c r="D7" s="7">
        <v>67071.428571428565</v>
      </c>
    </row>
    <row r="20" spans="1:4" x14ac:dyDescent="0.2">
      <c r="A20" s="4" t="s">
        <v>47</v>
      </c>
      <c r="B20" s="4" t="s">
        <v>46</v>
      </c>
      <c r="C20"/>
      <c r="D20"/>
    </row>
    <row r="21" spans="1:4" x14ac:dyDescent="0.2">
      <c r="A21" s="4" t="s">
        <v>43</v>
      </c>
      <c r="B21" t="s">
        <v>18</v>
      </c>
      <c r="C21" t="s">
        <v>15</v>
      </c>
      <c r="D21" t="s">
        <v>44</v>
      </c>
    </row>
    <row r="22" spans="1:4" x14ac:dyDescent="0.2">
      <c r="A22" s="5" t="s">
        <v>16</v>
      </c>
      <c r="B22">
        <v>59</v>
      </c>
      <c r="C22">
        <v>102</v>
      </c>
      <c r="D22">
        <v>161</v>
      </c>
    </row>
    <row r="23" spans="1:4" x14ac:dyDescent="0.2">
      <c r="A23" s="5" t="s">
        <v>26</v>
      </c>
      <c r="B23">
        <v>42</v>
      </c>
      <c r="C23">
        <v>39</v>
      </c>
      <c r="D23">
        <v>81</v>
      </c>
    </row>
    <row r="24" spans="1:4" x14ac:dyDescent="0.2">
      <c r="A24" s="5" t="s">
        <v>22</v>
      </c>
      <c r="B24">
        <v>30</v>
      </c>
      <c r="C24">
        <v>51</v>
      </c>
      <c r="D24">
        <v>81</v>
      </c>
    </row>
    <row r="25" spans="1:4" x14ac:dyDescent="0.2">
      <c r="A25" s="5" t="s">
        <v>23</v>
      </c>
      <c r="B25">
        <v>53</v>
      </c>
      <c r="C25">
        <v>38</v>
      </c>
      <c r="D25">
        <v>91</v>
      </c>
    </row>
    <row r="26" spans="1:4" x14ac:dyDescent="0.2">
      <c r="A26" s="5" t="s">
        <v>48</v>
      </c>
      <c r="B26">
        <v>28</v>
      </c>
      <c r="C26">
        <v>20</v>
      </c>
      <c r="D26">
        <v>48</v>
      </c>
    </row>
    <row r="27" spans="1:4" x14ac:dyDescent="0.2">
      <c r="A27" s="5" t="s">
        <v>44</v>
      </c>
      <c r="B27">
        <v>212</v>
      </c>
      <c r="C27">
        <v>250</v>
      </c>
      <c r="D27">
        <v>462</v>
      </c>
    </row>
    <row r="28" spans="1:4" x14ac:dyDescent="0.2">
      <c r="B28"/>
      <c r="C28"/>
    </row>
    <row r="29" spans="1:4" x14ac:dyDescent="0.2">
      <c r="B29"/>
      <c r="C29"/>
    </row>
    <row r="30" spans="1:4" x14ac:dyDescent="0.2">
      <c r="B30"/>
      <c r="C30"/>
    </row>
    <row r="31" spans="1:4" x14ac:dyDescent="0.2">
      <c r="B31"/>
      <c r="C31"/>
    </row>
    <row r="32" spans="1:4" x14ac:dyDescent="0.2">
      <c r="B32"/>
      <c r="C32"/>
    </row>
    <row r="33" spans="1:4" x14ac:dyDescent="0.2">
      <c r="B33"/>
      <c r="C33"/>
    </row>
    <row r="34" spans="1:4" x14ac:dyDescent="0.2">
      <c r="B34"/>
      <c r="C34"/>
    </row>
    <row r="35" spans="1:4" x14ac:dyDescent="0.2">
      <c r="B35"/>
      <c r="C35"/>
    </row>
    <row r="36" spans="1:4" x14ac:dyDescent="0.2">
      <c r="B36"/>
      <c r="C36"/>
    </row>
    <row r="37" spans="1:4" x14ac:dyDescent="0.2">
      <c r="B37"/>
      <c r="C37"/>
    </row>
    <row r="38" spans="1:4" x14ac:dyDescent="0.2">
      <c r="A38" s="4" t="s">
        <v>47</v>
      </c>
      <c r="B38" s="4" t="s">
        <v>46</v>
      </c>
      <c r="C38"/>
      <c r="D38"/>
    </row>
    <row r="39" spans="1:4" x14ac:dyDescent="0.2">
      <c r="A39" s="4" t="s">
        <v>43</v>
      </c>
      <c r="B39" t="s">
        <v>18</v>
      </c>
      <c r="C39" t="s">
        <v>15</v>
      </c>
      <c r="D39" t="s">
        <v>44</v>
      </c>
    </row>
    <row r="40" spans="1:4" x14ac:dyDescent="0.2">
      <c r="A40" s="5" t="s">
        <v>49</v>
      </c>
      <c r="B40">
        <v>47</v>
      </c>
      <c r="C40">
        <v>25</v>
      </c>
      <c r="D40">
        <v>72</v>
      </c>
    </row>
    <row r="41" spans="1:4" x14ac:dyDescent="0.2">
      <c r="A41" s="5" t="s">
        <v>50</v>
      </c>
      <c r="B41">
        <v>131</v>
      </c>
      <c r="C41">
        <v>198</v>
      </c>
      <c r="D41">
        <v>329</v>
      </c>
    </row>
    <row r="42" spans="1:4" x14ac:dyDescent="0.2">
      <c r="A42" s="5" t="s">
        <v>51</v>
      </c>
      <c r="B42">
        <v>34</v>
      </c>
      <c r="C42">
        <v>27</v>
      </c>
      <c r="D42">
        <v>61</v>
      </c>
    </row>
    <row r="43" spans="1:4" x14ac:dyDescent="0.2">
      <c r="A43" s="5" t="s">
        <v>44</v>
      </c>
      <c r="B43">
        <v>212</v>
      </c>
      <c r="C43">
        <v>250</v>
      </c>
      <c r="D43">
        <v>462</v>
      </c>
    </row>
    <row r="44" spans="1:4" x14ac:dyDescent="0.2">
      <c r="B44"/>
      <c r="C44"/>
    </row>
    <row r="45" spans="1:4" x14ac:dyDescent="0.2">
      <c r="B45"/>
      <c r="C45"/>
    </row>
    <row r="46" spans="1:4" x14ac:dyDescent="0.2">
      <c r="B46"/>
      <c r="C46"/>
    </row>
    <row r="47" spans="1:4" x14ac:dyDescent="0.2">
      <c r="B47"/>
      <c r="C47"/>
    </row>
    <row r="48" spans="1:4" x14ac:dyDescent="0.2">
      <c r="B48"/>
      <c r="C48"/>
    </row>
    <row r="49" spans="2:3" x14ac:dyDescent="0.2">
      <c r="B49"/>
      <c r="C49"/>
    </row>
    <row r="50" spans="2:3" x14ac:dyDescent="0.2">
      <c r="B50"/>
      <c r="C50"/>
    </row>
    <row r="51" spans="2:3" x14ac:dyDescent="0.2">
      <c r="B51"/>
      <c r="C51"/>
    </row>
    <row r="52" spans="2:3" x14ac:dyDescent="0.2">
      <c r="B52"/>
      <c r="C52"/>
    </row>
    <row r="53" spans="2:3" x14ac:dyDescent="0.2">
      <c r="B53"/>
      <c r="C53"/>
    </row>
    <row r="54" spans="2:3" x14ac:dyDescent="0.2">
      <c r="B54"/>
      <c r="C54"/>
    </row>
    <row r="55" spans="2:3" x14ac:dyDescent="0.2">
      <c r="B55"/>
      <c r="C55"/>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29194-1615-584F-A465-3B27492A1634}">
  <dimension ref="A1:R1001"/>
  <sheetViews>
    <sheetView workbookViewId="0">
      <selection activeCell="O585" sqref="O585"/>
    </sheetView>
  </sheetViews>
  <sheetFormatPr baseColWidth="10" defaultColWidth="11.83203125" defaultRowHeight="15" x14ac:dyDescent="0.2"/>
  <cols>
    <col min="4" max="4" width="11.83203125" style="3"/>
    <col min="10" max="10" width="15.5" bestFit="1" customWidth="1"/>
    <col min="14" max="14" width="15.5" customWidth="1"/>
  </cols>
  <sheetData>
    <row r="1" spans="1:18" x14ac:dyDescent="0.2">
      <c r="A1" t="s">
        <v>0</v>
      </c>
      <c r="B1" t="s">
        <v>1</v>
      </c>
      <c r="C1" t="s">
        <v>2</v>
      </c>
      <c r="D1" s="3" t="s">
        <v>3</v>
      </c>
      <c r="E1" t="s">
        <v>4</v>
      </c>
      <c r="F1" t="s">
        <v>5</v>
      </c>
      <c r="G1" t="s">
        <v>6</v>
      </c>
      <c r="H1" t="s">
        <v>7</v>
      </c>
      <c r="I1" t="s">
        <v>8</v>
      </c>
      <c r="J1" t="s">
        <v>9</v>
      </c>
      <c r="K1" t="s">
        <v>10</v>
      </c>
      <c r="L1" t="s">
        <v>11</v>
      </c>
      <c r="M1" t="s">
        <v>41</v>
      </c>
      <c r="N1" t="s">
        <v>12</v>
      </c>
    </row>
    <row r="2" spans="1:18" x14ac:dyDescent="0.2">
      <c r="A2">
        <v>12496</v>
      </c>
      <c r="B2" t="s">
        <v>36</v>
      </c>
      <c r="C2" t="s">
        <v>39</v>
      </c>
      <c r="D2" s="3">
        <v>40000</v>
      </c>
      <c r="E2">
        <v>1</v>
      </c>
      <c r="F2" t="s">
        <v>13</v>
      </c>
      <c r="G2" t="s">
        <v>14</v>
      </c>
      <c r="H2" t="s">
        <v>15</v>
      </c>
      <c r="I2">
        <v>0</v>
      </c>
      <c r="J2" t="s">
        <v>16</v>
      </c>
      <c r="K2" t="s">
        <v>17</v>
      </c>
      <c r="L2">
        <v>42</v>
      </c>
      <c r="M2" t="str">
        <f>IF(L2&gt; 54, "Old",IF(L2&gt;=31,"Middle Age",IF(L2&lt;31,"Adolescent","Invalid")))</f>
        <v>Middle Age</v>
      </c>
      <c r="N2" t="s">
        <v>18</v>
      </c>
      <c r="R2" t="s">
        <v>40</v>
      </c>
    </row>
    <row r="3" spans="1:18" x14ac:dyDescent="0.2">
      <c r="A3">
        <v>24107</v>
      </c>
      <c r="B3" t="s">
        <v>36</v>
      </c>
      <c r="C3" t="s">
        <v>38</v>
      </c>
      <c r="D3" s="3">
        <v>30000</v>
      </c>
      <c r="E3">
        <v>3</v>
      </c>
      <c r="F3" t="s">
        <v>19</v>
      </c>
      <c r="G3" t="s">
        <v>20</v>
      </c>
      <c r="H3" t="s">
        <v>15</v>
      </c>
      <c r="I3">
        <v>1</v>
      </c>
      <c r="J3" t="s">
        <v>16</v>
      </c>
      <c r="K3" t="s">
        <v>17</v>
      </c>
      <c r="L3">
        <v>43</v>
      </c>
      <c r="M3" t="str">
        <f t="shared" ref="M3:M66" si="0">IF(L3&gt; 54, "Old",IF(L3&gt;=31,"Middle Age",IF(L3&lt;31,"Adolescent","Invalid")))</f>
        <v>Middle Age</v>
      </c>
      <c r="N3" t="s">
        <v>18</v>
      </c>
      <c r="R3" t="s">
        <v>42</v>
      </c>
    </row>
    <row r="4" spans="1:18" x14ac:dyDescent="0.2">
      <c r="A4">
        <v>14177</v>
      </c>
      <c r="B4" t="s">
        <v>36</v>
      </c>
      <c r="C4" t="s">
        <v>38</v>
      </c>
      <c r="D4" s="3">
        <v>80000</v>
      </c>
      <c r="E4">
        <v>5</v>
      </c>
      <c r="F4" t="s">
        <v>19</v>
      </c>
      <c r="G4" t="s">
        <v>21</v>
      </c>
      <c r="H4" t="s">
        <v>18</v>
      </c>
      <c r="I4">
        <v>2</v>
      </c>
      <c r="J4" t="s">
        <v>22</v>
      </c>
      <c r="K4" t="s">
        <v>17</v>
      </c>
      <c r="L4">
        <v>60</v>
      </c>
      <c r="M4" t="str">
        <f t="shared" si="0"/>
        <v>Old</v>
      </c>
      <c r="N4" t="s">
        <v>18</v>
      </c>
    </row>
    <row r="5" spans="1:18" x14ac:dyDescent="0.2">
      <c r="A5">
        <v>24381</v>
      </c>
      <c r="B5" t="s">
        <v>37</v>
      </c>
      <c r="C5" t="s">
        <v>38</v>
      </c>
      <c r="D5" s="3">
        <v>70000</v>
      </c>
      <c r="E5">
        <v>0</v>
      </c>
      <c r="F5" t="s">
        <v>13</v>
      </c>
      <c r="G5" t="s">
        <v>21</v>
      </c>
      <c r="H5" t="s">
        <v>15</v>
      </c>
      <c r="I5">
        <v>1</v>
      </c>
      <c r="J5" t="s">
        <v>23</v>
      </c>
      <c r="K5" t="s">
        <v>24</v>
      </c>
      <c r="L5">
        <v>41</v>
      </c>
      <c r="M5" t="str">
        <f t="shared" si="0"/>
        <v>Middle Age</v>
      </c>
      <c r="N5" t="s">
        <v>15</v>
      </c>
    </row>
    <row r="6" spans="1:18" x14ac:dyDescent="0.2">
      <c r="A6">
        <v>25597</v>
      </c>
      <c r="B6" t="s">
        <v>37</v>
      </c>
      <c r="C6" t="s">
        <v>38</v>
      </c>
      <c r="D6" s="3">
        <v>30000</v>
      </c>
      <c r="E6">
        <v>0</v>
      </c>
      <c r="F6" t="s">
        <v>13</v>
      </c>
      <c r="G6" t="s">
        <v>20</v>
      </c>
      <c r="H6" t="s">
        <v>18</v>
      </c>
      <c r="I6">
        <v>0</v>
      </c>
      <c r="J6" t="s">
        <v>16</v>
      </c>
      <c r="K6" t="s">
        <v>17</v>
      </c>
      <c r="L6">
        <v>36</v>
      </c>
      <c r="M6" t="str">
        <f t="shared" si="0"/>
        <v>Middle Age</v>
      </c>
      <c r="N6" t="s">
        <v>15</v>
      </c>
    </row>
    <row r="7" spans="1:18" x14ac:dyDescent="0.2">
      <c r="A7">
        <v>13507</v>
      </c>
      <c r="B7" t="s">
        <v>36</v>
      </c>
      <c r="C7" t="s">
        <v>39</v>
      </c>
      <c r="D7" s="3">
        <v>10000</v>
      </c>
      <c r="E7">
        <v>2</v>
      </c>
      <c r="F7" t="s">
        <v>19</v>
      </c>
      <c r="G7" t="s">
        <v>25</v>
      </c>
      <c r="H7" t="s">
        <v>15</v>
      </c>
      <c r="I7">
        <v>0</v>
      </c>
      <c r="J7" t="s">
        <v>26</v>
      </c>
      <c r="K7" t="s">
        <v>17</v>
      </c>
      <c r="L7">
        <v>50</v>
      </c>
      <c r="M7" t="str">
        <f t="shared" si="0"/>
        <v>Middle Age</v>
      </c>
      <c r="N7" t="s">
        <v>18</v>
      </c>
    </row>
    <row r="8" spans="1:18" x14ac:dyDescent="0.2">
      <c r="A8">
        <v>27974</v>
      </c>
      <c r="B8" t="s">
        <v>37</v>
      </c>
      <c r="C8" t="s">
        <v>38</v>
      </c>
      <c r="D8" s="3">
        <v>160000</v>
      </c>
      <c r="E8">
        <v>2</v>
      </c>
      <c r="F8" t="s">
        <v>27</v>
      </c>
      <c r="G8" t="s">
        <v>28</v>
      </c>
      <c r="H8" t="s">
        <v>15</v>
      </c>
      <c r="I8">
        <v>4</v>
      </c>
      <c r="J8" t="s">
        <v>16</v>
      </c>
      <c r="K8" t="s">
        <v>24</v>
      </c>
      <c r="L8">
        <v>33</v>
      </c>
      <c r="M8" t="str">
        <f t="shared" si="0"/>
        <v>Middle Age</v>
      </c>
      <c r="N8" t="s">
        <v>15</v>
      </c>
    </row>
    <row r="9" spans="1:18" x14ac:dyDescent="0.2">
      <c r="A9">
        <v>19364</v>
      </c>
      <c r="B9" t="s">
        <v>36</v>
      </c>
      <c r="C9" t="s">
        <v>38</v>
      </c>
      <c r="D9" s="3">
        <v>40000</v>
      </c>
      <c r="E9">
        <v>1</v>
      </c>
      <c r="F9" t="s">
        <v>13</v>
      </c>
      <c r="G9" t="s">
        <v>14</v>
      </c>
      <c r="H9" t="s">
        <v>15</v>
      </c>
      <c r="I9">
        <v>0</v>
      </c>
      <c r="J9" t="s">
        <v>16</v>
      </c>
      <c r="K9" t="s">
        <v>17</v>
      </c>
      <c r="L9">
        <v>43</v>
      </c>
      <c r="M9" t="str">
        <f t="shared" si="0"/>
        <v>Middle Age</v>
      </c>
      <c r="N9" t="s">
        <v>15</v>
      </c>
    </row>
    <row r="10" spans="1:18" x14ac:dyDescent="0.2">
      <c r="A10">
        <v>22155</v>
      </c>
      <c r="B10" t="s">
        <v>36</v>
      </c>
      <c r="C10" t="s">
        <v>38</v>
      </c>
      <c r="D10" s="3">
        <v>20000</v>
      </c>
      <c r="E10">
        <v>2</v>
      </c>
      <c r="F10" t="s">
        <v>29</v>
      </c>
      <c r="G10" t="s">
        <v>20</v>
      </c>
      <c r="H10" t="s">
        <v>15</v>
      </c>
      <c r="I10">
        <v>2</v>
      </c>
      <c r="J10" t="s">
        <v>23</v>
      </c>
      <c r="K10" t="s">
        <v>24</v>
      </c>
      <c r="L10">
        <v>58</v>
      </c>
      <c r="M10" t="str">
        <f t="shared" si="0"/>
        <v>Old</v>
      </c>
      <c r="N10" t="s">
        <v>18</v>
      </c>
    </row>
    <row r="11" spans="1:18" x14ac:dyDescent="0.2">
      <c r="A11">
        <v>19280</v>
      </c>
      <c r="B11" t="s">
        <v>36</v>
      </c>
      <c r="C11" t="s">
        <v>38</v>
      </c>
      <c r="D11" s="3">
        <v>120000</v>
      </c>
      <c r="E11">
        <v>2</v>
      </c>
      <c r="F11" t="s">
        <v>19</v>
      </c>
      <c r="G11" t="s">
        <v>25</v>
      </c>
      <c r="H11" t="s">
        <v>15</v>
      </c>
      <c r="I11">
        <v>1</v>
      </c>
      <c r="J11" t="s">
        <v>16</v>
      </c>
      <c r="K11" t="s">
        <v>17</v>
      </c>
      <c r="L11">
        <v>40</v>
      </c>
      <c r="M11" t="str">
        <f t="shared" si="0"/>
        <v>Middle Age</v>
      </c>
      <c r="N11" t="s">
        <v>15</v>
      </c>
    </row>
    <row r="12" spans="1:18"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8" x14ac:dyDescent="0.2">
      <c r="A13">
        <v>12697</v>
      </c>
      <c r="B13" t="s">
        <v>37</v>
      </c>
      <c r="C13" t="s">
        <v>39</v>
      </c>
      <c r="D13" s="3">
        <v>90000</v>
      </c>
      <c r="E13">
        <v>0</v>
      </c>
      <c r="F13" t="s">
        <v>13</v>
      </c>
      <c r="G13" t="s">
        <v>21</v>
      </c>
      <c r="H13" t="s">
        <v>18</v>
      </c>
      <c r="I13">
        <v>4</v>
      </c>
      <c r="J13" t="s">
        <v>48</v>
      </c>
      <c r="K13" t="s">
        <v>24</v>
      </c>
      <c r="L13">
        <v>36</v>
      </c>
      <c r="M13" t="str">
        <f t="shared" si="0"/>
        <v>Middle Age</v>
      </c>
      <c r="N13" t="s">
        <v>18</v>
      </c>
    </row>
    <row r="14" spans="1:18" x14ac:dyDescent="0.2">
      <c r="A14">
        <v>11434</v>
      </c>
      <c r="B14" t="s">
        <v>36</v>
      </c>
      <c r="C14" t="s">
        <v>38</v>
      </c>
      <c r="D14" s="3">
        <v>170000</v>
      </c>
      <c r="E14">
        <v>5</v>
      </c>
      <c r="F14" t="s">
        <v>19</v>
      </c>
      <c r="G14" t="s">
        <v>21</v>
      </c>
      <c r="H14" t="s">
        <v>15</v>
      </c>
      <c r="I14">
        <v>0</v>
      </c>
      <c r="J14" t="s">
        <v>16</v>
      </c>
      <c r="K14" t="s">
        <v>17</v>
      </c>
      <c r="L14">
        <v>55</v>
      </c>
      <c r="M14" t="str">
        <f t="shared" si="0"/>
        <v>Old</v>
      </c>
      <c r="N14" t="s">
        <v>18</v>
      </c>
    </row>
    <row r="15" spans="1:18" x14ac:dyDescent="0.2">
      <c r="A15">
        <v>25323</v>
      </c>
      <c r="B15" t="s">
        <v>36</v>
      </c>
      <c r="C15" t="s">
        <v>38</v>
      </c>
      <c r="D15" s="3">
        <v>40000</v>
      </c>
      <c r="E15">
        <v>2</v>
      </c>
      <c r="F15" t="s">
        <v>19</v>
      </c>
      <c r="G15" t="s">
        <v>20</v>
      </c>
      <c r="H15" t="s">
        <v>15</v>
      </c>
      <c r="I15">
        <v>1</v>
      </c>
      <c r="J15" t="s">
        <v>26</v>
      </c>
      <c r="K15" t="s">
        <v>17</v>
      </c>
      <c r="L15">
        <v>35</v>
      </c>
      <c r="M15" t="str">
        <f t="shared" si="0"/>
        <v>Middle Age</v>
      </c>
      <c r="N15" t="s">
        <v>15</v>
      </c>
    </row>
    <row r="16" spans="1:18" x14ac:dyDescent="0.2">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38</v>
      </c>
      <c r="D67" s="3">
        <v>30000</v>
      </c>
      <c r="E67">
        <v>2</v>
      </c>
      <c r="F67" t="s">
        <v>19</v>
      </c>
      <c r="G67" t="s">
        <v>20</v>
      </c>
      <c r="H67" t="s">
        <v>15</v>
      </c>
      <c r="I67">
        <v>2</v>
      </c>
      <c r="J67" t="s">
        <v>23</v>
      </c>
      <c r="K67" t="s">
        <v>24</v>
      </c>
      <c r="L67">
        <v>68</v>
      </c>
      <c r="M67" t="str">
        <f t="shared" ref="M67:M130" si="1">IF(L67&gt; 54, "Old",IF(L67&gt;=31,"Middle Age",IF(L67&lt;31,"Adolescent","Invalid")))</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38</v>
      </c>
      <c r="D131" s="3">
        <v>10000</v>
      </c>
      <c r="E131">
        <v>3</v>
      </c>
      <c r="F131" t="s">
        <v>27</v>
      </c>
      <c r="G131" t="s">
        <v>25</v>
      </c>
      <c r="H131" t="s">
        <v>15</v>
      </c>
      <c r="I131">
        <v>1</v>
      </c>
      <c r="J131" t="s">
        <v>16</v>
      </c>
      <c r="K131" t="s">
        <v>17</v>
      </c>
      <c r="L131">
        <v>39</v>
      </c>
      <c r="M131" t="str">
        <f t="shared" ref="M131:M194" si="2">IF(L131&gt; 54, "Old",IF(L131&gt;=31,"Middle Age",IF(L131&lt;31,"Adolescent","Invalid")))</f>
        <v>Middle Age</v>
      </c>
      <c r="N131" t="s">
        <v>15</v>
      </c>
    </row>
    <row r="132" spans="1:14" x14ac:dyDescent="0.2">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48</v>
      </c>
      <c r="K195" t="s">
        <v>24</v>
      </c>
      <c r="L195">
        <v>41</v>
      </c>
      <c r="M195" t="str">
        <f t="shared" ref="M195:M258" si="3">IF(L195&gt; 54, "Old",IF(L195&gt;=31,"Middle Age",IF(L195&lt;31,"Adolescent","Invalid")))</f>
        <v>Middle Age</v>
      </c>
      <c r="N195" t="s">
        <v>18</v>
      </c>
    </row>
    <row r="196" spans="1:14" x14ac:dyDescent="0.2">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39</v>
      </c>
      <c r="D259" s="3">
        <v>50000</v>
      </c>
      <c r="E259">
        <v>0</v>
      </c>
      <c r="F259" t="s">
        <v>31</v>
      </c>
      <c r="G259" t="s">
        <v>14</v>
      </c>
      <c r="H259" t="s">
        <v>15</v>
      </c>
      <c r="I259">
        <v>0</v>
      </c>
      <c r="J259" t="s">
        <v>16</v>
      </c>
      <c r="K259" t="s">
        <v>17</v>
      </c>
      <c r="L259">
        <v>36</v>
      </c>
      <c r="M259" t="str">
        <f t="shared" ref="M259:M322" si="4">IF(L259&gt; 54, "Old",IF(L259&gt;=31,"Middle Age",IF(L259&lt;31,"Adolescent","Invalid")))</f>
        <v>Middle Age</v>
      </c>
      <c r="N259" t="s">
        <v>15</v>
      </c>
    </row>
    <row r="260" spans="1:14" x14ac:dyDescent="0.2">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39</v>
      </c>
      <c r="D323" s="3">
        <v>160000</v>
      </c>
      <c r="E323">
        <v>0</v>
      </c>
      <c r="F323" t="s">
        <v>31</v>
      </c>
      <c r="G323" t="s">
        <v>28</v>
      </c>
      <c r="H323" t="s">
        <v>18</v>
      </c>
      <c r="I323">
        <v>3</v>
      </c>
      <c r="J323" t="s">
        <v>16</v>
      </c>
      <c r="K323" t="s">
        <v>24</v>
      </c>
      <c r="L323">
        <v>47</v>
      </c>
      <c r="M323" t="str">
        <f t="shared" ref="M323:M386" si="5">IF(L323&gt; 54, "Old",IF(L323&gt;=31,"Middle Age",IF(L323&lt;31,"Adolescent","Invalid")))</f>
        <v>Middle Age</v>
      </c>
      <c r="N323" t="s">
        <v>15</v>
      </c>
    </row>
    <row r="324" spans="1:14" x14ac:dyDescent="0.2">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38</v>
      </c>
      <c r="D387" s="3">
        <v>30000</v>
      </c>
      <c r="E387">
        <v>3</v>
      </c>
      <c r="F387" t="s">
        <v>19</v>
      </c>
      <c r="G387" t="s">
        <v>20</v>
      </c>
      <c r="H387" t="s">
        <v>15</v>
      </c>
      <c r="I387">
        <v>0</v>
      </c>
      <c r="J387" t="s">
        <v>16</v>
      </c>
      <c r="K387" t="s">
        <v>17</v>
      </c>
      <c r="L387">
        <v>43</v>
      </c>
      <c r="M387" t="str">
        <f t="shared" ref="M387:M450" si="6">IF(L387&gt; 54, "Old",IF(L387&gt;=31,"Middle Age",IF(L387&lt;31,"Adolescent","Invalid")))</f>
        <v>Middle Age</v>
      </c>
      <c r="N387" t="s">
        <v>18</v>
      </c>
    </row>
    <row r="388" spans="1:14" x14ac:dyDescent="0.2">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 54, "Old",IF(L451&gt;=31,"Middle Age",IF(L451&lt;31,"Adolescent","Invalid")))</f>
        <v>Middle Age</v>
      </c>
      <c r="N451" t="s">
        <v>18</v>
      </c>
    </row>
    <row r="452" spans="1:14" x14ac:dyDescent="0.2">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39</v>
      </c>
      <c r="D515" s="3">
        <v>60000</v>
      </c>
      <c r="E515">
        <v>4</v>
      </c>
      <c r="F515" t="s">
        <v>31</v>
      </c>
      <c r="G515" t="s">
        <v>28</v>
      </c>
      <c r="H515" t="s">
        <v>15</v>
      </c>
      <c r="I515">
        <v>2</v>
      </c>
      <c r="J515" t="s">
        <v>48</v>
      </c>
      <c r="K515" t="s">
        <v>32</v>
      </c>
      <c r="L515">
        <v>61</v>
      </c>
      <c r="M515" t="str">
        <f t="shared" ref="M515:M578" si="8">IF(L515&gt; 54, "Old",IF(L515&gt;=31,"Middle Age",IF(L515&lt;31,"Adolescent","Invalid")))</f>
        <v>Old</v>
      </c>
      <c r="N515" t="s">
        <v>15</v>
      </c>
    </row>
    <row r="516" spans="1:14" x14ac:dyDescent="0.2">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38</v>
      </c>
      <c r="D579" s="3">
        <v>120000</v>
      </c>
      <c r="E579">
        <v>1</v>
      </c>
      <c r="F579" t="s">
        <v>13</v>
      </c>
      <c r="G579" t="s">
        <v>28</v>
      </c>
      <c r="H579" t="s">
        <v>15</v>
      </c>
      <c r="I579">
        <v>4</v>
      </c>
      <c r="J579" t="s">
        <v>16</v>
      </c>
      <c r="K579" t="s">
        <v>32</v>
      </c>
      <c r="L579">
        <v>38</v>
      </c>
      <c r="M579" t="str">
        <f t="shared" ref="M579:M642" si="9">IF(L579&gt; 54, "Old",IF(L579&gt;=31,"Middle Age",IF(L579&lt;31,"Adolescent","Invalid")))</f>
        <v>Middle Age</v>
      </c>
      <c r="N579" t="s">
        <v>18</v>
      </c>
    </row>
    <row r="580" spans="1:14" x14ac:dyDescent="0.2">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38</v>
      </c>
      <c r="D643" s="3">
        <v>50000</v>
      </c>
      <c r="E643">
        <v>4</v>
      </c>
      <c r="F643" t="s">
        <v>13</v>
      </c>
      <c r="G643" t="s">
        <v>28</v>
      </c>
      <c r="H643" t="s">
        <v>15</v>
      </c>
      <c r="I643">
        <v>2</v>
      </c>
      <c r="J643" t="s">
        <v>48</v>
      </c>
      <c r="K643" t="s">
        <v>32</v>
      </c>
      <c r="L643">
        <v>64</v>
      </c>
      <c r="M643" t="str">
        <f t="shared" ref="M643:M706" si="10">IF(L643&gt; 54, "Old",IF(L643&gt;=31,"Middle Age",IF(L643&lt;31,"Adolescent","Invalid")))</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48</v>
      </c>
      <c r="K707" t="s">
        <v>32</v>
      </c>
      <c r="L707">
        <v>59</v>
      </c>
      <c r="M707" t="str">
        <f t="shared" ref="M707:M770" si="11">IF(L707&gt; 54, "Old",IF(L707&gt;=31,"Middle Age",IF(L707&lt;31,"Adolescent","Invalid")))</f>
        <v>Old</v>
      </c>
      <c r="N707" t="s">
        <v>18</v>
      </c>
    </row>
    <row r="708" spans="1:14" x14ac:dyDescent="0.2">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 54, "Old",IF(L771&gt;=31,"Middle Age",IF(L771&lt;31,"Adolescent","Invalid")))</f>
        <v>Middle Age</v>
      </c>
      <c r="N771" t="s">
        <v>18</v>
      </c>
    </row>
    <row r="772" spans="1:14" x14ac:dyDescent="0.2">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39</v>
      </c>
      <c r="D835" s="3">
        <v>70000</v>
      </c>
      <c r="E835">
        <v>0</v>
      </c>
      <c r="F835" t="s">
        <v>13</v>
      </c>
      <c r="G835" t="s">
        <v>21</v>
      </c>
      <c r="H835" t="s">
        <v>18</v>
      </c>
      <c r="I835">
        <v>1</v>
      </c>
      <c r="J835" t="s">
        <v>16</v>
      </c>
      <c r="K835" t="s">
        <v>32</v>
      </c>
      <c r="L835">
        <v>37</v>
      </c>
      <c r="M835" t="str">
        <f t="shared" ref="M835:M898" si="13">IF(L835&gt; 54, "Old",IF(L835&gt;=31,"Middle Age",IF(L835&lt;31,"Adolescent","Invalid")))</f>
        <v>Middle Age</v>
      </c>
      <c r="N835" t="s">
        <v>15</v>
      </c>
    </row>
    <row r="836" spans="1:14" x14ac:dyDescent="0.2">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38</v>
      </c>
      <c r="D899" s="3">
        <v>30000</v>
      </c>
      <c r="E899">
        <v>0</v>
      </c>
      <c r="F899" t="s">
        <v>29</v>
      </c>
      <c r="G899" t="s">
        <v>20</v>
      </c>
      <c r="H899" t="s">
        <v>18</v>
      </c>
      <c r="I899">
        <v>2</v>
      </c>
      <c r="J899" t="s">
        <v>16</v>
      </c>
      <c r="K899" t="s">
        <v>32</v>
      </c>
      <c r="L899">
        <v>28</v>
      </c>
      <c r="M899" t="str">
        <f t="shared" ref="M899:M962" si="14">IF(L899&gt; 54, "Old",IF(L899&gt;=31,"Middle Age",IF(L899&lt;31,"Adolescent","Invalid")))</f>
        <v>Adolescent</v>
      </c>
      <c r="N899" t="s">
        <v>18</v>
      </c>
    </row>
    <row r="900" spans="1:14" x14ac:dyDescent="0.2">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 54, "Old",IF(L963&gt;=31,"Middle Age",IF(L963&lt;31,"Adolescent","Invalid")))</f>
        <v>Old</v>
      </c>
      <c r="N963" t="s">
        <v>18</v>
      </c>
    </row>
    <row r="964" spans="1:14" x14ac:dyDescent="0.2">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xr:uid="{B4429194-1615-584F-A465-3B27492A1634}"/>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N5" sqref="N5"/>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pivot table</vt:lpstr>
      <vt:lpstr> Working sheet</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Noori, Manzoora</cp:lastModifiedBy>
  <dcterms:created xsi:type="dcterms:W3CDTF">2022-03-18T02:50:57Z</dcterms:created>
  <dcterms:modified xsi:type="dcterms:W3CDTF">2024-03-07T13:17:07Z</dcterms:modified>
</cp:coreProperties>
</file>