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wt698\OneDrive - University of Copenhagen\1. PHD PROJECT\7. DIO paper writing\Bacteriome\Mao_output_file\"/>
    </mc:Choice>
  </mc:AlternateContent>
  <bookViews>
    <workbookView minimized="1" xWindow="0" yWindow="0" windowWidth="25125" windowHeight="11700"/>
  </bookViews>
  <sheets>
    <sheet name="Bacteroidetes divided by Firmic" sheetId="1" r:id="rId1"/>
  </sheets>
  <calcPr calcId="162913"/>
</workbook>
</file>

<file path=xl/calcChain.xml><?xml version="1.0" encoding="utf-8"?>
<calcChain xmlns="http://schemas.openxmlformats.org/spreadsheetml/2006/main">
  <c r="J9" i="1" l="1"/>
  <c r="K9" i="1"/>
  <c r="K8" i="1"/>
  <c r="K7" i="1"/>
  <c r="K4" i="1"/>
  <c r="K6" i="1"/>
  <c r="K5" i="1"/>
  <c r="J8" i="1" l="1"/>
  <c r="J4" i="1"/>
  <c r="J5" i="1"/>
  <c r="J6" i="1"/>
  <c r="J7" i="1"/>
</calcChain>
</file>

<file path=xl/sharedStrings.xml><?xml version="1.0" encoding="utf-8"?>
<sst xmlns="http://schemas.openxmlformats.org/spreadsheetml/2006/main" count="256" uniqueCount="94">
  <si>
    <t>Sample</t>
  </si>
  <si>
    <t>NXT075Mao276</t>
  </si>
  <si>
    <t>Bacteroidetes</t>
  </si>
  <si>
    <t>NXT075Mao190</t>
  </si>
  <si>
    <t>NXT075Mao275</t>
  </si>
  <si>
    <t>NXT075Mao165</t>
  </si>
  <si>
    <t>NXT075Mao161</t>
  </si>
  <si>
    <t>NXT075Mao182</t>
  </si>
  <si>
    <t>NXT075Mao181</t>
  </si>
  <si>
    <t>NXT075Mao167</t>
  </si>
  <si>
    <t>NXT075Mao277</t>
  </si>
  <si>
    <t>NXT075Mao164</t>
  </si>
  <si>
    <t>NXT075Mao280</t>
  </si>
  <si>
    <t>NXT075Mao160</t>
  </si>
  <si>
    <t>NXT075Mao273</t>
  </si>
  <si>
    <t>NXT075Mao159</t>
  </si>
  <si>
    <t>NXT075Mao191</t>
  </si>
  <si>
    <t>NXT075Mao274</t>
  </si>
  <si>
    <t>NXT075Mao166</t>
  </si>
  <si>
    <t>NXT075Mao180</t>
  </si>
  <si>
    <t>NXT075Mao184</t>
  </si>
  <si>
    <t>NXT075Mao173</t>
  </si>
  <si>
    <t>NXT075Mao174</t>
  </si>
  <si>
    <t>NXT075Mao188</t>
  </si>
  <si>
    <t>NXT075Mao177</t>
  </si>
  <si>
    <t>NXT075Mao271</t>
  </si>
  <si>
    <t>NXT075Mao272</t>
  </si>
  <si>
    <t>NXT075Mao267</t>
  </si>
  <si>
    <t>NXT075Mao186</t>
  </si>
  <si>
    <t>NXT075Mao168</t>
  </si>
  <si>
    <t>NXT075Mao169</t>
  </si>
  <si>
    <t>NXT075Mao178</t>
  </si>
  <si>
    <t>NXT075Mao279</t>
  </si>
  <si>
    <t>NXT075Mao278</t>
  </si>
  <si>
    <t>NXT075Mao179</t>
  </si>
  <si>
    <t>NXT075Mao183</t>
  </si>
  <si>
    <t>NXT075Mao162</t>
  </si>
  <si>
    <t>NXT075Mao269</t>
  </si>
  <si>
    <t>NXT075Mao176</t>
  </si>
  <si>
    <t>NXT075Mao170</t>
  </si>
  <si>
    <t>NXT075Mao270</t>
  </si>
  <si>
    <t>NXT075Mao185</t>
  </si>
  <si>
    <t>NXT075Mao172</t>
  </si>
  <si>
    <t>NXT075Mao187</t>
  </si>
  <si>
    <t>NXT075Mao268</t>
  </si>
  <si>
    <t>NXT075Mao266</t>
  </si>
  <si>
    <t>NXT075Mao189</t>
  </si>
  <si>
    <t>NXT075Mao171</t>
  </si>
  <si>
    <t>NXT075Mao163</t>
  </si>
  <si>
    <t>Column1</t>
  </si>
  <si>
    <t>Firmicutes</t>
  </si>
  <si>
    <t>denominator</t>
  </si>
  <si>
    <t>Numerator</t>
  </si>
  <si>
    <t>Column2</t>
  </si>
  <si>
    <t>Ratio</t>
  </si>
  <si>
    <t>FVT_ChP</t>
  </si>
  <si>
    <t>FVT_UnT</t>
  </si>
  <si>
    <t>FVT_SDT</t>
  </si>
  <si>
    <t>FVT_PyT</t>
  </si>
  <si>
    <t>HFD_control</t>
  </si>
  <si>
    <t>LFD_control</t>
  </si>
  <si>
    <t>average</t>
  </si>
  <si>
    <t>Treatment</t>
  </si>
  <si>
    <t>Call:</t>
  </si>
  <si>
    <t>lm(formula = Ratio ~ Treatment, data = top_ratio)</t>
  </si>
  <si>
    <t>Residuals:</t>
  </si>
  <si>
    <t xml:space="preserve">     Min       1Q   Median       3Q      Max </t>
  </si>
  <si>
    <t xml:space="preserve">-0.17491 -0.09909 -0.02207  0.03756  0.50989 </t>
  </si>
  <si>
    <t>Coefficients:</t>
  </si>
  <si>
    <t xml:space="preserve">                        Estimate  Std. Error t value Pr(&gt;|t|)   </t>
  </si>
  <si>
    <t>(Intercept)           0.15649800  0.05183069   3.019  0.00434 **</t>
  </si>
  <si>
    <t xml:space="preserve">TreatmentFVT_ChP      0.04330985  0.07329966   0.591  0.55786   </t>
  </si>
  <si>
    <t xml:space="preserve">TreatmentFVT_PyT     -0.06915571  0.07329966  -0.943  0.35097   </t>
  </si>
  <si>
    <t xml:space="preserve">TreatmentFVT_SDT      0.00593044  0.07587236   0.078  0.93808   </t>
  </si>
  <si>
    <t xml:space="preserve">TreatmentFVT_UnT      0.00669357  0.07329966   0.091  0.92768   </t>
  </si>
  <si>
    <t xml:space="preserve">TreatmentHFD_control  0.00009308  0.07329966   0.001  0.99899   </t>
  </si>
  <si>
    <t>---</t>
  </si>
  <si>
    <t>Signif. codes:  0 ‘***’ 0.001 ‘**’ 0.01 ‘*’ 0.05 ‘.’ 0.1 ‘ ’ 1</t>
  </si>
  <si>
    <t>Residual standard error: 0.1466 on 41 degrees of freedom</t>
  </si>
  <si>
    <t xml:space="preserve">Multiple R-squared:  0.05735,   Adjusted R-squared:  -0.05761 </t>
  </si>
  <si>
    <t>F-statistic: 0.4989 on 5 and 41 DF,  p-value: 0.7752</t>
  </si>
  <si>
    <t>(Intercept)           0.15659108  0.05183069   3.021  0.00432 **</t>
  </si>
  <si>
    <t xml:space="preserve">TreatmentLFD_control -0.00009308  0.07329966  -0.001  0.99899   </t>
  </si>
  <si>
    <t xml:space="preserve">TreatmentFVT_ChP      0.04321678  0.07329966   0.590  0.55870   </t>
  </si>
  <si>
    <t xml:space="preserve">TreatmentFVT_PyT     -0.06924879  0.07329966  -0.945  0.35033   </t>
  </si>
  <si>
    <t xml:space="preserve">TreatmentFVT_SDT      0.00583736  0.07587236   0.077  0.93905   </t>
  </si>
  <si>
    <t xml:space="preserve">TreatmentFVT_UnT      0.00660049  0.07329966   0.090  0.92869   </t>
  </si>
  <si>
    <t xml:space="preserve">                       Estimate Std. Error t value Pr(&gt;|t|)   </t>
  </si>
  <si>
    <t>(Intercept)           0.1631916  0.0518307   3.149  0.00306 **</t>
  </si>
  <si>
    <t xml:space="preserve">TreatmentHFD_control -0.0066005  0.0732997  -0.090  0.92869   </t>
  </si>
  <si>
    <t xml:space="preserve">TreatmentLFD_control -0.0066936  0.0732997  -0.091  0.92768   </t>
  </si>
  <si>
    <t xml:space="preserve">TreatmentFVT_ChP      0.0366163  0.0732997   0.500  0.62007   </t>
  </si>
  <si>
    <t xml:space="preserve">TreatmentFVT_PyT     -0.0758493  0.0732997  -1.035  0.30684   </t>
  </si>
  <si>
    <t xml:space="preserve">TreatmentFVT_SDT     -0.0007631  0.0758724  -0.010  0.99202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</si>
</sst>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983BF"/>
      <color rgb="FF05B9E2"/>
      <color rgb="FF32B897"/>
      <color rgb="FF54B345"/>
      <color rgb="FFBB9727"/>
      <color rgb="FFF279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0.20</a:t>
            </a:r>
            <a:endParaRPr lang="en-US" i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'Bacteroidetes divided by Firmic'!$J$3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797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390-40AA-B81C-DF04F98FC0F8}"/>
              </c:ext>
            </c:extLst>
          </c:dPt>
          <c:dPt>
            <c:idx val="1"/>
            <c:invertIfNegative val="0"/>
            <c:bubble3D val="0"/>
            <c:spPr>
              <a:solidFill>
                <a:srgbClr val="BB972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90-40AA-B81C-DF04F98FC0F8}"/>
              </c:ext>
            </c:extLst>
          </c:dPt>
          <c:dPt>
            <c:idx val="2"/>
            <c:invertIfNegative val="0"/>
            <c:bubble3D val="0"/>
            <c:spPr>
              <a:solidFill>
                <a:srgbClr val="54B34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90-40AA-B81C-DF04F98FC0F8}"/>
              </c:ext>
            </c:extLst>
          </c:dPt>
          <c:dPt>
            <c:idx val="3"/>
            <c:invertIfNegative val="0"/>
            <c:bubble3D val="0"/>
            <c:spPr>
              <a:solidFill>
                <a:srgbClr val="32B897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90-40AA-B81C-DF04F98FC0F8}"/>
              </c:ext>
            </c:extLst>
          </c:dPt>
          <c:dPt>
            <c:idx val="4"/>
            <c:invertIfNegative val="0"/>
            <c:bubble3D val="0"/>
            <c:spPr>
              <a:solidFill>
                <a:srgbClr val="05B9E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90-40AA-B81C-DF04F98FC0F8}"/>
              </c:ext>
            </c:extLst>
          </c:dPt>
          <c:dPt>
            <c:idx val="5"/>
            <c:invertIfNegative val="0"/>
            <c:bubble3D val="0"/>
            <c:spPr>
              <a:solidFill>
                <a:srgbClr val="8983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90-40AA-B81C-DF04F98FC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'Bacteroidetes divided by Firmic'!$I$4:$I$9</c:f>
              <c:strCache>
                <c:ptCount val="6"/>
                <c:pt idx="0">
                  <c:v>FVT_ChP</c:v>
                </c:pt>
                <c:pt idx="1">
                  <c:v>FVT_SDT</c:v>
                </c:pt>
                <c:pt idx="2">
                  <c:v>FVT_PyT</c:v>
                </c:pt>
                <c:pt idx="3">
                  <c:v>FVT_UnT</c:v>
                </c:pt>
                <c:pt idx="4">
                  <c:v>HFD_control</c:v>
                </c:pt>
                <c:pt idx="5">
                  <c:v>LFD_control</c:v>
                </c:pt>
              </c:strCache>
            </c:strRef>
          </c:cat>
          <c:val>
            <c:numRef>
              <c:f>'Bacteroidetes divided by Firmic'!$J$4:$J$9</c:f>
              <c:numCache>
                <c:formatCode>0.00000</c:formatCode>
                <c:ptCount val="6"/>
                <c:pt idx="0">
                  <c:v>0.19980785241853796</c:v>
                </c:pt>
                <c:pt idx="1">
                  <c:v>0.16242843756864245</c:v>
                </c:pt>
                <c:pt idx="2">
                  <c:v>8.7342288863777068E-2</c:v>
                </c:pt>
                <c:pt idx="3">
                  <c:v>0.1631915681143124</c:v>
                </c:pt>
                <c:pt idx="4">
                  <c:v>0.15659107707934336</c:v>
                </c:pt>
                <c:pt idx="5">
                  <c:v>0.15649799859192776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D-47C3-9134-873EE676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752144"/>
        <c:axId val="603752800"/>
      </c:barChart>
      <c:catAx>
        <c:axId val="6037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2800"/>
        <c:crosses val="autoZero"/>
        <c:auto val="1"/>
        <c:lblAlgn val="ctr"/>
        <c:lblOffset val="100"/>
        <c:noMultiLvlLbl val="0"/>
      </c:catAx>
      <c:valAx>
        <c:axId val="6037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38100</xdr:rowOff>
    </xdr:from>
    <xdr:to>
      <xdr:col>15</xdr:col>
      <xdr:colOff>257175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48" totalsRowShown="0">
  <autoFilter ref="A1:F48"/>
  <sortState ref="A2:F48">
    <sortCondition ref="D1:D48"/>
  </sortState>
  <tableColumns count="6">
    <tableColumn id="1" name="Column1"/>
    <tableColumn id="6" name="Ratio"/>
    <tableColumn id="2" name="Sample"/>
    <tableColumn id="7" name="Column2"/>
    <tableColumn id="3" name="Numerator"/>
    <tableColumn id="5" name="denominato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7" zoomScale="115" zoomScaleNormal="115" workbookViewId="0">
      <selection activeCell="X27" sqref="X27"/>
    </sheetView>
  </sheetViews>
  <sheetFormatPr defaultRowHeight="15" x14ac:dyDescent="0.25"/>
  <cols>
    <col min="1" max="2" width="11" customWidth="1"/>
    <col min="3" max="3" width="14.5703125" bestFit="1" customWidth="1"/>
    <col min="4" max="4" width="14.5703125" customWidth="1"/>
    <col min="5" max="5" width="13.42578125" bestFit="1" customWidth="1"/>
    <col min="6" max="6" width="13.42578125" customWidth="1"/>
    <col min="9" max="9" width="11.85546875" bestFit="1" customWidth="1"/>
  </cols>
  <sheetData>
    <row r="1" spans="1:18" x14ac:dyDescent="0.25">
      <c r="A1" t="s">
        <v>49</v>
      </c>
      <c r="B1" t="s">
        <v>54</v>
      </c>
      <c r="C1" t="s">
        <v>0</v>
      </c>
      <c r="D1" t="s">
        <v>53</v>
      </c>
      <c r="E1" t="s">
        <v>52</v>
      </c>
      <c r="F1" t="s">
        <v>51</v>
      </c>
    </row>
    <row r="2" spans="1:18" x14ac:dyDescent="0.25">
      <c r="A2">
        <v>47</v>
      </c>
      <c r="B2">
        <v>0.21220491632042013</v>
      </c>
      <c r="C2" t="s">
        <v>48</v>
      </c>
      <c r="D2" t="s">
        <v>55</v>
      </c>
      <c r="E2" t="s">
        <v>2</v>
      </c>
      <c r="F2" t="s">
        <v>50</v>
      </c>
    </row>
    <row r="3" spans="1:18" x14ac:dyDescent="0.25">
      <c r="A3">
        <v>29</v>
      </c>
      <c r="B3">
        <v>0.10267979754384592</v>
      </c>
      <c r="C3" t="s">
        <v>30</v>
      </c>
      <c r="D3" t="s">
        <v>55</v>
      </c>
      <c r="E3" t="s">
        <v>2</v>
      </c>
      <c r="F3" t="s">
        <v>50</v>
      </c>
      <c r="I3" t="s">
        <v>62</v>
      </c>
      <c r="J3" t="s">
        <v>61</v>
      </c>
    </row>
    <row r="4" spans="1:18" x14ac:dyDescent="0.25">
      <c r="A4">
        <v>38</v>
      </c>
      <c r="B4">
        <v>9.97655702443387E-2</v>
      </c>
      <c r="C4" t="s">
        <v>39</v>
      </c>
      <c r="D4" t="s">
        <v>55</v>
      </c>
      <c r="E4" t="s">
        <v>2</v>
      </c>
      <c r="F4" t="s">
        <v>50</v>
      </c>
      <c r="I4" s="1" t="s">
        <v>55</v>
      </c>
      <c r="J4" s="2">
        <f>AVERAGE(B2:B9)</f>
        <v>0.19980785241853796</v>
      </c>
      <c r="K4">
        <f>STDEV(B2:B9)</f>
        <v>0.14669211066260138</v>
      </c>
      <c r="R4" t="s">
        <v>63</v>
      </c>
    </row>
    <row r="5" spans="1:18" x14ac:dyDescent="0.25">
      <c r="A5">
        <v>23</v>
      </c>
      <c r="B5">
        <v>0.37100209053787447</v>
      </c>
      <c r="C5" t="s">
        <v>24</v>
      </c>
      <c r="D5" t="s">
        <v>55</v>
      </c>
      <c r="E5" t="s">
        <v>2</v>
      </c>
      <c r="F5" t="s">
        <v>50</v>
      </c>
      <c r="I5" s="1" t="s">
        <v>57</v>
      </c>
      <c r="J5" s="2">
        <f>AVERAGE(B18:B24)</f>
        <v>0.16242843756864245</v>
      </c>
      <c r="K5">
        <f>STDEV(B18:B24)</f>
        <v>0.23121487141476546</v>
      </c>
      <c r="R5" t="s">
        <v>64</v>
      </c>
    </row>
    <row r="6" spans="1:18" x14ac:dyDescent="0.25">
      <c r="A6">
        <v>30</v>
      </c>
      <c r="B6">
        <v>2.4901089422662236E-2</v>
      </c>
      <c r="C6" t="s">
        <v>31</v>
      </c>
      <c r="D6" t="s">
        <v>55</v>
      </c>
      <c r="E6" t="s">
        <v>2</v>
      </c>
      <c r="F6" t="s">
        <v>50</v>
      </c>
      <c r="I6" s="1" t="s">
        <v>58</v>
      </c>
      <c r="J6" s="2">
        <f>AVERAGE(B10:B17)</f>
        <v>8.7342288863777068E-2</v>
      </c>
      <c r="K6">
        <f>STDEV(B10:B17)</f>
        <v>2.5934431516395871E-2</v>
      </c>
    </row>
    <row r="7" spans="1:18" x14ac:dyDescent="0.25">
      <c r="A7">
        <v>27</v>
      </c>
      <c r="B7">
        <v>8.7120954003407122E-2</v>
      </c>
      <c r="C7" t="s">
        <v>28</v>
      </c>
      <c r="D7" t="s">
        <v>55</v>
      </c>
      <c r="E7" t="s">
        <v>2</v>
      </c>
      <c r="F7" t="s">
        <v>50</v>
      </c>
      <c r="I7" s="1" t="s">
        <v>56</v>
      </c>
      <c r="J7" s="2">
        <f>AVERAGE(B25:B32)</f>
        <v>0.1631915681143124</v>
      </c>
      <c r="K7">
        <f>STDEV(B25:B32)</f>
        <v>0.14575236022430671</v>
      </c>
      <c r="R7" t="s">
        <v>65</v>
      </c>
    </row>
    <row r="8" spans="1:18" x14ac:dyDescent="0.25">
      <c r="A8">
        <v>42</v>
      </c>
      <c r="B8">
        <v>0.43127481121093664</v>
      </c>
      <c r="C8" t="s">
        <v>43</v>
      </c>
      <c r="D8" t="s">
        <v>55</v>
      </c>
      <c r="E8" t="s">
        <v>2</v>
      </c>
      <c r="F8" t="s">
        <v>50</v>
      </c>
      <c r="I8" s="1" t="s">
        <v>59</v>
      </c>
      <c r="J8" s="2">
        <f>AVERAGE(B33:B40)</f>
        <v>0.15659107707934336</v>
      </c>
      <c r="K8">
        <f>STDEV(B33:B40)</f>
        <v>0.12632812763892651</v>
      </c>
      <c r="R8" t="s">
        <v>66</v>
      </c>
    </row>
    <row r="9" spans="1:18" x14ac:dyDescent="0.25">
      <c r="A9">
        <v>44</v>
      </c>
      <c r="B9">
        <v>0.26951359006481845</v>
      </c>
      <c r="C9" t="s">
        <v>45</v>
      </c>
      <c r="D9" t="s">
        <v>55</v>
      </c>
      <c r="E9" t="s">
        <v>2</v>
      </c>
      <c r="F9" t="s">
        <v>50</v>
      </c>
      <c r="I9" s="1" t="s">
        <v>60</v>
      </c>
      <c r="J9" s="2">
        <f>AVERAGE(B41:B48)</f>
        <v>0.15649799859192776</v>
      </c>
      <c r="K9">
        <f>STDEV(B41:B48)</f>
        <v>0.14373980645364795</v>
      </c>
      <c r="R9" t="s">
        <v>67</v>
      </c>
    </row>
    <row r="10" spans="1:18" x14ac:dyDescent="0.25">
      <c r="A10">
        <v>4</v>
      </c>
      <c r="B10">
        <v>6.714681440443207E-2</v>
      </c>
      <c r="C10" t="s">
        <v>5</v>
      </c>
      <c r="D10" t="s">
        <v>58</v>
      </c>
      <c r="E10" t="s">
        <v>2</v>
      </c>
      <c r="F10" t="s">
        <v>50</v>
      </c>
    </row>
    <row r="11" spans="1:18" x14ac:dyDescent="0.25">
      <c r="A11">
        <v>46</v>
      </c>
      <c r="B11">
        <v>6.9551808793393746E-2</v>
      </c>
      <c r="C11" t="s">
        <v>47</v>
      </c>
      <c r="D11" t="s">
        <v>58</v>
      </c>
      <c r="E11" t="s">
        <v>2</v>
      </c>
      <c r="F11" t="s">
        <v>50</v>
      </c>
      <c r="R11" t="s">
        <v>68</v>
      </c>
    </row>
    <row r="12" spans="1:18" x14ac:dyDescent="0.25">
      <c r="A12">
        <v>34</v>
      </c>
      <c r="B12">
        <v>9.5372832677374689E-2</v>
      </c>
      <c r="C12" t="s">
        <v>35</v>
      </c>
      <c r="D12" t="s">
        <v>58</v>
      </c>
      <c r="E12" t="s">
        <v>2</v>
      </c>
      <c r="F12" t="s">
        <v>50</v>
      </c>
      <c r="R12" t="s">
        <v>69</v>
      </c>
    </row>
    <row r="13" spans="1:18" x14ac:dyDescent="0.25">
      <c r="A13">
        <v>19</v>
      </c>
      <c r="B13">
        <v>7.1912399536728316E-2</v>
      </c>
      <c r="C13" t="s">
        <v>20</v>
      </c>
      <c r="D13" t="s">
        <v>58</v>
      </c>
      <c r="E13" t="s">
        <v>2</v>
      </c>
      <c r="F13" t="s">
        <v>50</v>
      </c>
      <c r="R13" t="s">
        <v>70</v>
      </c>
    </row>
    <row r="14" spans="1:18" x14ac:dyDescent="0.25">
      <c r="A14">
        <v>15</v>
      </c>
      <c r="B14">
        <v>0.12173799012108227</v>
      </c>
      <c r="C14" t="s">
        <v>16</v>
      </c>
      <c r="D14" t="s">
        <v>58</v>
      </c>
      <c r="E14" t="s">
        <v>2</v>
      </c>
      <c r="F14" t="s">
        <v>50</v>
      </c>
      <c r="R14" t="s">
        <v>71</v>
      </c>
    </row>
    <row r="15" spans="1:18" x14ac:dyDescent="0.25">
      <c r="A15">
        <v>36</v>
      </c>
      <c r="B15">
        <v>6.7760559100577322E-2</v>
      </c>
      <c r="C15" t="s">
        <v>37</v>
      </c>
      <c r="D15" t="s">
        <v>58</v>
      </c>
      <c r="E15" t="s">
        <v>2</v>
      </c>
      <c r="F15" t="s">
        <v>50</v>
      </c>
      <c r="R15" t="s">
        <v>72</v>
      </c>
    </row>
    <row r="16" spans="1:18" x14ac:dyDescent="0.25">
      <c r="A16">
        <v>16</v>
      </c>
      <c r="B16">
        <v>0.13132832080200499</v>
      </c>
      <c r="C16" t="s">
        <v>17</v>
      </c>
      <c r="D16" t="s">
        <v>58</v>
      </c>
      <c r="E16" t="s">
        <v>2</v>
      </c>
      <c r="F16" t="s">
        <v>50</v>
      </c>
      <c r="R16" t="s">
        <v>73</v>
      </c>
    </row>
    <row r="17" spans="1:18" x14ac:dyDescent="0.25">
      <c r="A17">
        <v>11</v>
      </c>
      <c r="B17">
        <v>7.3927585474623095E-2</v>
      </c>
      <c r="C17" t="s">
        <v>12</v>
      </c>
      <c r="D17" t="s">
        <v>58</v>
      </c>
      <c r="E17" t="s">
        <v>2</v>
      </c>
      <c r="F17" t="s">
        <v>50</v>
      </c>
      <c r="R17" t="s">
        <v>74</v>
      </c>
    </row>
    <row r="18" spans="1:18" x14ac:dyDescent="0.25">
      <c r="A18">
        <v>35</v>
      </c>
      <c r="B18">
        <v>4.160830370290558E-2</v>
      </c>
      <c r="C18" t="s">
        <v>36</v>
      </c>
      <c r="D18" t="s">
        <v>57</v>
      </c>
      <c r="E18" t="s">
        <v>2</v>
      </c>
      <c r="F18" t="s">
        <v>50</v>
      </c>
      <c r="R18" t="s">
        <v>75</v>
      </c>
    </row>
    <row r="19" spans="1:18" x14ac:dyDescent="0.25">
      <c r="A19">
        <v>17</v>
      </c>
      <c r="B19">
        <v>6.4280829724185071E-2</v>
      </c>
      <c r="C19" t="s">
        <v>18</v>
      </c>
      <c r="D19" t="s">
        <v>57</v>
      </c>
      <c r="E19" t="s">
        <v>2</v>
      </c>
      <c r="F19" t="s">
        <v>50</v>
      </c>
      <c r="R19" t="s">
        <v>76</v>
      </c>
    </row>
    <row r="20" spans="1:18" x14ac:dyDescent="0.25">
      <c r="A20">
        <v>28</v>
      </c>
      <c r="B20">
        <v>4.3716425414803216E-2</v>
      </c>
      <c r="C20" t="s">
        <v>29</v>
      </c>
      <c r="D20" t="s">
        <v>57</v>
      </c>
      <c r="E20" t="s">
        <v>2</v>
      </c>
      <c r="F20" t="s">
        <v>50</v>
      </c>
      <c r="R20" t="s">
        <v>77</v>
      </c>
    </row>
    <row r="21" spans="1:18" x14ac:dyDescent="0.25">
      <c r="A21">
        <v>37</v>
      </c>
      <c r="B21">
        <v>5.1532968486155475E-2</v>
      </c>
      <c r="C21" t="s">
        <v>38</v>
      </c>
      <c r="D21" t="s">
        <v>57</v>
      </c>
      <c r="E21" t="s">
        <v>2</v>
      </c>
      <c r="F21" t="s">
        <v>50</v>
      </c>
    </row>
    <row r="22" spans="1:18" x14ac:dyDescent="0.25">
      <c r="A22">
        <v>40</v>
      </c>
      <c r="B22">
        <v>0.19609679542347977</v>
      </c>
      <c r="C22" t="s">
        <v>41</v>
      </c>
      <c r="D22" t="s">
        <v>57</v>
      </c>
      <c r="E22" t="s">
        <v>2</v>
      </c>
      <c r="F22" t="s">
        <v>50</v>
      </c>
      <c r="R22" t="s">
        <v>78</v>
      </c>
    </row>
    <row r="23" spans="1:18" x14ac:dyDescent="0.25">
      <c r="A23">
        <v>45</v>
      </c>
      <c r="B23">
        <v>6.7447014034888342E-2</v>
      </c>
      <c r="C23" t="s">
        <v>46</v>
      </c>
      <c r="D23" t="s">
        <v>57</v>
      </c>
      <c r="E23" t="s">
        <v>2</v>
      </c>
      <c r="F23" t="s">
        <v>50</v>
      </c>
      <c r="R23" t="s">
        <v>79</v>
      </c>
    </row>
    <row r="24" spans="1:18" x14ac:dyDescent="0.25">
      <c r="A24">
        <v>43</v>
      </c>
      <c r="B24">
        <v>0.67231672619407978</v>
      </c>
      <c r="C24" t="s">
        <v>44</v>
      </c>
      <c r="D24" t="s">
        <v>57</v>
      </c>
      <c r="E24" t="s">
        <v>2</v>
      </c>
      <c r="F24" t="s">
        <v>50</v>
      </c>
      <c r="R24" t="s">
        <v>80</v>
      </c>
    </row>
    <row r="25" spans="1:18" x14ac:dyDescent="0.25">
      <c r="A25">
        <v>10</v>
      </c>
      <c r="B25">
        <v>8.0732170095613717E-2</v>
      </c>
      <c r="C25" t="s">
        <v>11</v>
      </c>
      <c r="D25" t="s">
        <v>56</v>
      </c>
      <c r="E25" t="s">
        <v>2</v>
      </c>
      <c r="F25" t="s">
        <v>50</v>
      </c>
    </row>
    <row r="26" spans="1:18" x14ac:dyDescent="0.25">
      <c r="A26">
        <v>33</v>
      </c>
      <c r="B26">
        <v>3.6585365853658514E-2</v>
      </c>
      <c r="C26" t="s">
        <v>34</v>
      </c>
      <c r="D26" t="s">
        <v>56</v>
      </c>
      <c r="E26" t="s">
        <v>2</v>
      </c>
      <c r="F26" t="s">
        <v>50</v>
      </c>
    </row>
    <row r="27" spans="1:18" x14ac:dyDescent="0.25">
      <c r="A27">
        <v>18</v>
      </c>
      <c r="B27">
        <v>9.3642328878355011E-2</v>
      </c>
      <c r="C27" t="s">
        <v>19</v>
      </c>
      <c r="D27" t="s">
        <v>56</v>
      </c>
      <c r="E27" t="s">
        <v>2</v>
      </c>
      <c r="F27" t="s">
        <v>50</v>
      </c>
      <c r="R27" t="s">
        <v>63</v>
      </c>
    </row>
    <row r="28" spans="1:18" x14ac:dyDescent="0.25">
      <c r="A28">
        <v>22</v>
      </c>
      <c r="B28">
        <v>0.30796980426214171</v>
      </c>
      <c r="C28" t="s">
        <v>23</v>
      </c>
      <c r="D28" t="s">
        <v>56</v>
      </c>
      <c r="E28" t="s">
        <v>2</v>
      </c>
      <c r="F28" t="s">
        <v>50</v>
      </c>
      <c r="R28" t="s">
        <v>64</v>
      </c>
    </row>
    <row r="29" spans="1:18" x14ac:dyDescent="0.25">
      <c r="A29">
        <v>26</v>
      </c>
      <c r="B29">
        <v>5.075349594967641E-2</v>
      </c>
      <c r="C29" t="s">
        <v>27</v>
      </c>
      <c r="D29" t="s">
        <v>56</v>
      </c>
      <c r="E29" t="s">
        <v>2</v>
      </c>
      <c r="F29" t="s">
        <v>50</v>
      </c>
    </row>
    <row r="30" spans="1:18" x14ac:dyDescent="0.25">
      <c r="A30">
        <v>1</v>
      </c>
      <c r="B30">
        <v>0.14381891164066812</v>
      </c>
      <c r="C30" t="s">
        <v>1</v>
      </c>
      <c r="D30" t="s">
        <v>56</v>
      </c>
      <c r="E30" t="s">
        <v>2</v>
      </c>
      <c r="F30" t="s">
        <v>50</v>
      </c>
      <c r="R30" t="s">
        <v>65</v>
      </c>
    </row>
    <row r="31" spans="1:18" x14ac:dyDescent="0.25">
      <c r="A31">
        <v>32</v>
      </c>
      <c r="B31">
        <v>0.135114854888292</v>
      </c>
      <c r="C31" t="s">
        <v>33</v>
      </c>
      <c r="D31" t="s">
        <v>56</v>
      </c>
      <c r="E31" t="s">
        <v>2</v>
      </c>
      <c r="F31" t="s">
        <v>50</v>
      </c>
      <c r="R31" t="s">
        <v>66</v>
      </c>
    </row>
    <row r="32" spans="1:18" x14ac:dyDescent="0.25">
      <c r="A32">
        <v>31</v>
      </c>
      <c r="B32">
        <v>0.45691561334609387</v>
      </c>
      <c r="C32" t="s">
        <v>32</v>
      </c>
      <c r="D32" t="s">
        <v>56</v>
      </c>
      <c r="E32" t="s">
        <v>2</v>
      </c>
      <c r="F32" t="s">
        <v>50</v>
      </c>
      <c r="R32" t="s">
        <v>67</v>
      </c>
    </row>
    <row r="33" spans="1:18" x14ac:dyDescent="0.25">
      <c r="A33">
        <v>14</v>
      </c>
      <c r="B33">
        <v>4.8624236515926275E-2</v>
      </c>
      <c r="C33" t="s">
        <v>15</v>
      </c>
      <c r="D33" t="s">
        <v>59</v>
      </c>
      <c r="E33" t="s">
        <v>2</v>
      </c>
      <c r="F33" t="s">
        <v>50</v>
      </c>
    </row>
    <row r="34" spans="1:18" x14ac:dyDescent="0.25">
      <c r="A34">
        <v>41</v>
      </c>
      <c r="B34">
        <v>0.1311191563041082</v>
      </c>
      <c r="C34" t="s">
        <v>42</v>
      </c>
      <c r="D34" t="s">
        <v>59</v>
      </c>
      <c r="E34" t="s">
        <v>2</v>
      </c>
      <c r="F34" t="s">
        <v>50</v>
      </c>
      <c r="R34" t="s">
        <v>68</v>
      </c>
    </row>
    <row r="35" spans="1:18" x14ac:dyDescent="0.25">
      <c r="A35">
        <v>20</v>
      </c>
      <c r="B35">
        <v>7.6511354495390149E-2</v>
      </c>
      <c r="C35" t="s">
        <v>21</v>
      </c>
      <c r="D35" t="s">
        <v>59</v>
      </c>
      <c r="E35" t="s">
        <v>2</v>
      </c>
      <c r="F35" t="s">
        <v>50</v>
      </c>
      <c r="R35" t="s">
        <v>69</v>
      </c>
    </row>
    <row r="36" spans="1:18" x14ac:dyDescent="0.25">
      <c r="A36">
        <v>7</v>
      </c>
      <c r="B36">
        <v>0.41268446007138637</v>
      </c>
      <c r="C36" t="s">
        <v>8</v>
      </c>
      <c r="D36" t="s">
        <v>59</v>
      </c>
      <c r="E36" t="s">
        <v>2</v>
      </c>
      <c r="F36" t="s">
        <v>50</v>
      </c>
      <c r="R36" t="s">
        <v>81</v>
      </c>
    </row>
    <row r="37" spans="1:18" x14ac:dyDescent="0.25">
      <c r="A37">
        <v>39</v>
      </c>
      <c r="B37">
        <v>9.4088553933113467E-2</v>
      </c>
      <c r="C37" t="s">
        <v>40</v>
      </c>
      <c r="D37" t="s">
        <v>59</v>
      </c>
      <c r="E37" t="s">
        <v>2</v>
      </c>
      <c r="F37" t="s">
        <v>50</v>
      </c>
      <c r="R37" t="s">
        <v>82</v>
      </c>
    </row>
    <row r="38" spans="1:18" x14ac:dyDescent="0.25">
      <c r="A38">
        <v>24</v>
      </c>
      <c r="B38">
        <v>6.9313626044534588E-2</v>
      </c>
      <c r="C38" t="s">
        <v>25</v>
      </c>
      <c r="D38" t="s">
        <v>59</v>
      </c>
      <c r="E38" t="s">
        <v>2</v>
      </c>
      <c r="F38" t="s">
        <v>50</v>
      </c>
      <c r="R38" t="s">
        <v>83</v>
      </c>
    </row>
    <row r="39" spans="1:18" x14ac:dyDescent="0.25">
      <c r="A39">
        <v>25</v>
      </c>
      <c r="B39">
        <v>0.13899337687212945</v>
      </c>
      <c r="C39" t="s">
        <v>26</v>
      </c>
      <c r="D39" t="s">
        <v>59</v>
      </c>
      <c r="E39" t="s">
        <v>2</v>
      </c>
      <c r="F39" t="s">
        <v>50</v>
      </c>
      <c r="R39" t="s">
        <v>84</v>
      </c>
    </row>
    <row r="40" spans="1:18" x14ac:dyDescent="0.25">
      <c r="A40">
        <v>9</v>
      </c>
      <c r="B40">
        <v>0.28139385239815834</v>
      </c>
      <c r="C40" t="s">
        <v>10</v>
      </c>
      <c r="D40" t="s">
        <v>59</v>
      </c>
      <c r="E40" t="s">
        <v>2</v>
      </c>
      <c r="F40" t="s">
        <v>50</v>
      </c>
      <c r="R40" t="s">
        <v>85</v>
      </c>
    </row>
    <row r="41" spans="1:18" x14ac:dyDescent="0.25">
      <c r="A41">
        <v>12</v>
      </c>
      <c r="B41">
        <v>5.6315366049879328E-2</v>
      </c>
      <c r="C41" t="s">
        <v>13</v>
      </c>
      <c r="D41" t="s">
        <v>60</v>
      </c>
      <c r="E41" t="s">
        <v>2</v>
      </c>
      <c r="F41" t="s">
        <v>50</v>
      </c>
      <c r="R41" t="s">
        <v>86</v>
      </c>
    </row>
    <row r="42" spans="1:18" x14ac:dyDescent="0.25">
      <c r="A42">
        <v>5</v>
      </c>
      <c r="B42">
        <v>1.7608705633867541E-2</v>
      </c>
      <c r="C42" t="s">
        <v>6</v>
      </c>
      <c r="D42" t="s">
        <v>60</v>
      </c>
      <c r="E42" t="s">
        <v>2</v>
      </c>
      <c r="F42" t="s">
        <v>50</v>
      </c>
      <c r="R42" t="s">
        <v>76</v>
      </c>
    </row>
    <row r="43" spans="1:18" x14ac:dyDescent="0.25">
      <c r="A43">
        <v>8</v>
      </c>
      <c r="B43">
        <v>0.12778129283981821</v>
      </c>
      <c r="C43" t="s">
        <v>9</v>
      </c>
      <c r="D43" t="s">
        <v>60</v>
      </c>
      <c r="E43" t="s">
        <v>2</v>
      </c>
      <c r="F43" t="s">
        <v>50</v>
      </c>
      <c r="R43" t="s">
        <v>77</v>
      </c>
    </row>
    <row r="44" spans="1:18" x14ac:dyDescent="0.25">
      <c r="A44">
        <v>21</v>
      </c>
      <c r="B44">
        <v>0.13442796905978624</v>
      </c>
      <c r="C44" t="s">
        <v>22</v>
      </c>
      <c r="D44" t="s">
        <v>60</v>
      </c>
      <c r="E44" t="s">
        <v>2</v>
      </c>
      <c r="F44" t="s">
        <v>50</v>
      </c>
    </row>
    <row r="45" spans="1:18" x14ac:dyDescent="0.25">
      <c r="A45">
        <v>6</v>
      </c>
      <c r="B45">
        <v>0.25657146467837683</v>
      </c>
      <c r="C45" t="s">
        <v>7</v>
      </c>
      <c r="D45" t="s">
        <v>60</v>
      </c>
      <c r="E45" t="s">
        <v>2</v>
      </c>
      <c r="F45" t="s">
        <v>50</v>
      </c>
      <c r="R45" t="s">
        <v>78</v>
      </c>
    </row>
    <row r="46" spans="1:18" x14ac:dyDescent="0.25">
      <c r="A46">
        <v>2</v>
      </c>
      <c r="B46">
        <v>0.1972155069466692</v>
      </c>
      <c r="C46" t="s">
        <v>3</v>
      </c>
      <c r="D46" t="s">
        <v>60</v>
      </c>
      <c r="E46" t="s">
        <v>2</v>
      </c>
      <c r="F46" t="s">
        <v>50</v>
      </c>
      <c r="R46" t="s">
        <v>79</v>
      </c>
    </row>
    <row r="47" spans="1:18" x14ac:dyDescent="0.25">
      <c r="A47">
        <v>13</v>
      </c>
      <c r="B47">
        <v>1.7483028720626678E-2</v>
      </c>
      <c r="C47" t="s">
        <v>14</v>
      </c>
      <c r="D47" t="s">
        <v>60</v>
      </c>
      <c r="E47" t="s">
        <v>2</v>
      </c>
      <c r="F47" t="s">
        <v>50</v>
      </c>
      <c r="R47" t="s">
        <v>80</v>
      </c>
    </row>
    <row r="48" spans="1:18" x14ac:dyDescent="0.25">
      <c r="A48">
        <v>3</v>
      </c>
      <c r="B48">
        <v>0.44458065480639791</v>
      </c>
      <c r="C48" t="s">
        <v>4</v>
      </c>
      <c r="D48" t="s">
        <v>60</v>
      </c>
      <c r="E48" t="s">
        <v>2</v>
      </c>
      <c r="F48" t="s">
        <v>50</v>
      </c>
    </row>
    <row r="50" spans="18:18" x14ac:dyDescent="0.25">
      <c r="R50" t="s">
        <v>63</v>
      </c>
    </row>
    <row r="51" spans="18:18" x14ac:dyDescent="0.25">
      <c r="R51" t="s">
        <v>64</v>
      </c>
    </row>
    <row r="53" spans="18:18" x14ac:dyDescent="0.25">
      <c r="R53" t="s">
        <v>65</v>
      </c>
    </row>
    <row r="54" spans="18:18" x14ac:dyDescent="0.25">
      <c r="R54" t="s">
        <v>66</v>
      </c>
    </row>
    <row r="55" spans="18:18" x14ac:dyDescent="0.25">
      <c r="R55" t="s">
        <v>67</v>
      </c>
    </row>
    <row r="57" spans="18:18" x14ac:dyDescent="0.25">
      <c r="R57" t="s">
        <v>68</v>
      </c>
    </row>
    <row r="58" spans="18:18" x14ac:dyDescent="0.25">
      <c r="R58" t="s">
        <v>87</v>
      </c>
    </row>
    <row r="59" spans="18:18" x14ac:dyDescent="0.25">
      <c r="R59" t="s">
        <v>88</v>
      </c>
    </row>
    <row r="60" spans="18:18" x14ac:dyDescent="0.25">
      <c r="R60" t="s">
        <v>89</v>
      </c>
    </row>
    <row r="61" spans="18:18" x14ac:dyDescent="0.25">
      <c r="R61" t="s">
        <v>90</v>
      </c>
    </row>
    <row r="62" spans="18:18" x14ac:dyDescent="0.25">
      <c r="R62" t="s">
        <v>91</v>
      </c>
    </row>
    <row r="63" spans="18:18" x14ac:dyDescent="0.25">
      <c r="R63" t="s">
        <v>92</v>
      </c>
    </row>
    <row r="64" spans="18:18" x14ac:dyDescent="0.25">
      <c r="R64" t="s">
        <v>93</v>
      </c>
    </row>
    <row r="65" spans="18:18" x14ac:dyDescent="0.25">
      <c r="R65" t="s">
        <v>76</v>
      </c>
    </row>
    <row r="66" spans="18:18" x14ac:dyDescent="0.25">
      <c r="R66" t="s">
        <v>77</v>
      </c>
    </row>
    <row r="68" spans="18:18" x14ac:dyDescent="0.25">
      <c r="R68" t="s">
        <v>78</v>
      </c>
    </row>
    <row r="69" spans="18:18" x14ac:dyDescent="0.25">
      <c r="R69" t="s">
        <v>79</v>
      </c>
    </row>
    <row r="70" spans="18:18" x14ac:dyDescent="0.25">
      <c r="R70" t="s">
        <v>80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B989A99BF0B48BFBF475D00628605" ma:contentTypeVersion="11" ma:contentTypeDescription="Create a new document." ma:contentTypeScope="" ma:versionID="298e46907f37a7b0c52234e4514bd7f6">
  <xsd:schema xmlns:xsd="http://www.w3.org/2001/XMLSchema" xmlns:xs="http://www.w3.org/2001/XMLSchema" xmlns:p="http://schemas.microsoft.com/office/2006/metadata/properties" xmlns:ns3="b09a2c90-9f7b-4eb4-ae92-dca716f45c86" targetNamespace="http://schemas.microsoft.com/office/2006/metadata/properties" ma:root="true" ma:fieldsID="0147fb5f92c0f4de341e167dd770dcf3" ns3:_="">
    <xsd:import namespace="b09a2c90-9f7b-4eb4-ae92-dca716f45c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a2c90-9f7b-4eb4-ae92-dca716f4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0401F2-4B10-4DF8-9758-20C294F5CEB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9a2c90-9f7b-4eb4-ae92-dca716f45c86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6264BD-4286-4BD6-90C0-FBF94ADCBE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9B8B5-DBB5-49B5-B0E0-E0B6BEEF4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a2c90-9f7b-4eb4-ae92-dca716f45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Bacteroidetes divided by Firmic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Xiaotian Mao</dc:creator>
  <cp:lastModifiedBy>Xiaotian Mao</cp:lastModifiedBy>
  <dcterms:created xsi:type="dcterms:W3CDTF">2023-03-05T19:09:45Z</dcterms:created>
  <dcterms:modified xsi:type="dcterms:W3CDTF">2023-03-10T15:47:11Z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0x010100F4EB989A99BF0B48BFBF475D00628605</vt:lpwstr>
  </property>
</Properties>
</file>