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G:\工作内容\"/>
    </mc:Choice>
  </mc:AlternateContent>
  <xr:revisionPtr revIDLastSave="0" documentId="13_ncr:1_{1D0D550D-9DCF-427A-B513-6E77939F041C}" xr6:coauthVersionLast="47" xr6:coauthVersionMax="47" xr10:uidLastSave="{00000000-0000-0000-0000-000000000000}"/>
  <bookViews>
    <workbookView xWindow="-120" yWindow="-120" windowWidth="29040" windowHeight="15840" xr2:uid="{021096BA-EC8F-4B4A-9ED1-33424174DA67}"/>
  </bookViews>
  <sheets>
    <sheet name="结论" sheetId="1" r:id="rId1"/>
    <sheet name="附录-&gt;" sheetId="3" r:id="rId2"/>
    <sheet name="沪深300回撤复盘" sheetId="7" r:id="rId3"/>
    <sheet name="纳指100回撤复盘" sheetId="6" r:id="rId4"/>
    <sheet name="四个宏观指标对指数影响" sheetId="2" r:id="rId5"/>
    <sheet name="沪深300历年主观判断及理由" sheetId="5" r:id="rId6"/>
  </sheets>
  <externalReferences>
    <externalReference r:id="rId7"/>
    <externalReference r:id="rId8"/>
  </externalReferences>
  <definedNames>
    <definedName name="_xlnm._FilterDatabase" localSheetId="2" hidden="1">沪深300回撤复盘!$D$1:$H$26</definedName>
    <definedName name="_xlnm._FilterDatabase" localSheetId="3" hidden="1">纳指100回撤复盘!$L$3:$L$30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6" i="7" l="1"/>
  <c r="F25" i="7"/>
  <c r="F24" i="7"/>
  <c r="F23" i="7"/>
  <c r="F22" i="7"/>
  <c r="F21" i="7"/>
  <c r="F20" i="7"/>
  <c r="F19" i="7"/>
  <c r="F18" i="7"/>
  <c r="F17" i="7"/>
  <c r="F16" i="7"/>
  <c r="F15" i="7"/>
  <c r="F14" i="7"/>
  <c r="F13" i="7"/>
  <c r="F12" i="7"/>
  <c r="F11" i="7"/>
  <c r="F10" i="7"/>
  <c r="F9" i="7"/>
  <c r="F8" i="7"/>
  <c r="F7" i="7"/>
  <c r="F6" i="7"/>
  <c r="F5" i="7"/>
  <c r="F4" i="7"/>
  <c r="F3" i="7"/>
  <c r="F2" i="7"/>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E2" i="6"/>
  <c r="C119" i="5"/>
</calcChain>
</file>

<file path=xl/sharedStrings.xml><?xml version="1.0" encoding="utf-8"?>
<sst xmlns="http://schemas.openxmlformats.org/spreadsheetml/2006/main" count="706" uniqueCount="550">
  <si>
    <t>影响股市回撤的一些共性因素</t>
    <phoneticPr fontId="8" type="noConversion"/>
  </si>
  <si>
    <t>观察指标</t>
    <phoneticPr fontId="8" type="noConversion"/>
  </si>
  <si>
    <t>1.全球性金融危机</t>
    <phoneticPr fontId="8" type="noConversion"/>
  </si>
  <si>
    <t>2.美联储政策转向紧缩</t>
    <phoneticPr fontId="8" type="noConversion"/>
  </si>
  <si>
    <t>美债利率、FOMC会议纪要以及美联储重要官员讲话</t>
    <phoneticPr fontId="8" type="noConversion"/>
  </si>
  <si>
    <t>4.国内重大事件（例如证券欺诈、政局变动）</t>
    <phoneticPr fontId="8" type="noConversion"/>
  </si>
  <si>
    <t>-</t>
    <phoneticPr fontId="8" type="noConversion"/>
  </si>
  <si>
    <t>5.国内严重通胀或通缩</t>
    <phoneticPr fontId="8" type="noConversion"/>
  </si>
  <si>
    <t>CPI、PPI、全球能源价格</t>
    <phoneticPr fontId="8" type="noConversion"/>
  </si>
  <si>
    <t>6.国内财政、货币政策、信贷投放的收紧</t>
    <phoneticPr fontId="8" type="noConversion"/>
  </si>
  <si>
    <t>7.重要战争（需要影响到大宗商品、政治格局）</t>
    <phoneticPr fontId="8" type="noConversion"/>
  </si>
  <si>
    <t>8.技术面前期超涨，且估值较高</t>
    <phoneticPr fontId="8" type="noConversion"/>
  </si>
  <si>
    <t>指数</t>
    <phoneticPr fontId="4" type="noConversion"/>
  </si>
  <si>
    <t>宏观指标</t>
    <phoneticPr fontId="4" type="noConversion"/>
  </si>
  <si>
    <t>与股指或估值关系</t>
    <phoneticPr fontId="4" type="noConversion"/>
  </si>
  <si>
    <t>沪深300</t>
    <phoneticPr fontId="4" type="noConversion"/>
  </si>
  <si>
    <t>CPI</t>
    <phoneticPr fontId="4" type="noConversion"/>
  </si>
  <si>
    <t>无明显关系，仅2011年CPI在5以上时股指表现较差，其余CPI高企时对股指负面影响不明显</t>
    <phoneticPr fontId="4" type="noConversion"/>
  </si>
  <si>
    <t>国债利率</t>
    <phoneticPr fontId="4" type="noConversion"/>
  </si>
  <si>
    <t>①与股指无明显关系，留意下利率快速突破4之后的潜在风险，2011、2013年高利率时，股指都出现过下跌；②大部分时候，指数估值都在10以上，但在2013年高利率（达到5%）时，估值达到最低的8</t>
    <phoneticPr fontId="4" type="noConversion"/>
  </si>
  <si>
    <t>GDP增速</t>
    <phoneticPr fontId="4" type="noConversion"/>
  </si>
  <si>
    <t>①GDP增速近10年呈下降趋势；②GDP增速和沪深300走势整体一致，但是在2015、2017、2019年股指均背离GDP出现上涨；③2015年和2021年高点的估值大概在16倍，这个估值以后需要警惕</t>
    <phoneticPr fontId="4" type="noConversion"/>
  </si>
  <si>
    <t>汇率</t>
    <phoneticPr fontId="4" type="noConversion"/>
  </si>
  <si>
    <t>最近几年，人民币汇率与沪深300走势间存在一定反向关系，但是也存在反例（2019年）</t>
    <phoneticPr fontId="4" type="noConversion"/>
  </si>
  <si>
    <t>中证1000</t>
    <phoneticPr fontId="4" type="noConversion"/>
  </si>
  <si>
    <t>无明显关系。仅有2011年CPI在5以上时，股指的表现相对较差，其他时候高CPI对股指的负面影响不明显</t>
    <phoneticPr fontId="4" type="noConversion"/>
  </si>
  <si>
    <t>①与股指无明显，留意下利率快速突破4之后的潜在风险，2011年高利率时，股指出现过下跌；②与估值无明显关系，2016年10月-2017年12月，国债利率从2.7%-4.0%，估值从78降到38；2020年5月-2020年11月，国债利率从2.5%-3.3%，估值从58降到47。未来可警惕利率出现快速拉升的情况</t>
    <phoneticPr fontId="4" type="noConversion"/>
  </si>
  <si>
    <t>①GDP增速近10年呈下降趋势；②GDP增速和中证1000走势没有和沪深300那么明显，2010、2013、2019年GDP下行时，中证1000出现上涨；②与估值无明显关系</t>
    <phoneticPr fontId="4" type="noConversion"/>
  </si>
  <si>
    <t>无明显关系</t>
    <phoneticPr fontId="4" type="noConversion"/>
  </si>
  <si>
    <t>纳斯达克100</t>
    <phoneticPr fontId="4" type="noConversion"/>
  </si>
  <si>
    <t>当CPI出现快速拉升大于3的情形时，股指的表现相对一般</t>
    <phoneticPr fontId="4" type="noConversion"/>
  </si>
  <si>
    <t>①大多数时候，利率与估值呈相反关系走势，但也有反例（2016下半年-2018年、最近这一轮）；②正常情况无明显关系，但在国债利率快速拉升到3以上时，股指可能会受负面影响</t>
    <phoneticPr fontId="4" type="noConversion"/>
  </si>
  <si>
    <t>与股指和估值整体呈正相关关系</t>
    <phoneticPr fontId="4" type="noConversion"/>
  </si>
  <si>
    <t>德国DAX</t>
    <phoneticPr fontId="4" type="noConversion"/>
  </si>
  <si>
    <t>CPI历史大于3的主要有2段行情，一是1990-1992，二是2020-2022，这2段行情中股指表现均较一般，不过在其中一些小区间内，二者关系并不明显。未来可以留意CPI快速上涨到3以上的情形，规避潜在的风险</t>
    <phoneticPr fontId="4" type="noConversion"/>
  </si>
  <si>
    <t>①利率与股指走势无明显关系；②当利率较高时（快速上涨或者处于近几年高位时），股指对应的估值一般在15倍以下；当利率较低时（快速下跌或者处于近几年低位时），股指对应的股指可能达到20倍以上</t>
    <phoneticPr fontId="4" type="noConversion"/>
  </si>
  <si>
    <t>①德国的GDP增速长期维持较低水平；②与股指和估值均无明显关系，但有几次的下跌是伴随着GDP从高位快速回落，未来可以留意GDP增速从阶段性高位快速回落带来的潜在风险</t>
    <phoneticPr fontId="4" type="noConversion"/>
  </si>
  <si>
    <t>近二十年，欧元走势与德国股指走势大多数时候呈现正相关关系，但是也存在严重的背离时刻。比如2011下半年-2012年下半年、2014年-2015年上半年、2019年。</t>
    <phoneticPr fontId="4" type="noConversion"/>
  </si>
  <si>
    <t>法国CAC40</t>
    <phoneticPr fontId="4" type="noConversion"/>
  </si>
  <si>
    <t>图中有3段CPI超过3的情形，在这3段中，指数整体表现不好，但是实际影响指数表现的因素可能不是CPI（例如2008年）。未来可以留意CPI快速上涨到3以上的情形，规避潜在的风险</t>
    <phoneticPr fontId="4" type="noConversion"/>
  </si>
  <si>
    <t>①利率与股指走势无明显关系；②在国债利率较高时（3以上），对应的指数估值往往在14倍以下；如果是危机之后，利率从高位逐渐下降时，指数估值会有抬升</t>
    <phoneticPr fontId="4" type="noConversion"/>
  </si>
  <si>
    <t>①法国的GDP增速长期维持较低水平；②与股指和估值均无明显关系，但有几次的下跌是伴随着GDP从高位快速回落，未来可以留意GDP增速从阶段性高位快速回落带来的潜在风险</t>
    <phoneticPr fontId="4" type="noConversion"/>
  </si>
  <si>
    <t>该段时期，欧元走势与法国股指走势大多数时候呈现正相关关系，但是也存在严重的背离时刻。比如2014年-2015年上半年、2019年。</t>
    <phoneticPr fontId="4" type="noConversion"/>
  </si>
  <si>
    <t>英国富时100</t>
    <phoneticPr fontId="4" type="noConversion"/>
  </si>
  <si>
    <t>CPI大于3%且快速上涨的时候可能会有回撤，不过回撤幅度可能不会很大，且回撤速度可能会很快</t>
  </si>
  <si>
    <t>利率比较高的时候，估值最低会被压缩到10倍左右；与股指无明显关系</t>
    <phoneticPr fontId="4" type="noConversion"/>
  </si>
  <si>
    <t>与估值无明显关系，与指数走势比较相关</t>
    <phoneticPr fontId="4" type="noConversion"/>
  </si>
  <si>
    <t>整体与指数走势正相关，但中间也存在反例</t>
    <phoneticPr fontId="4" type="noConversion"/>
  </si>
  <si>
    <t>印度SENSEX</t>
    <phoneticPr fontId="4" type="noConversion"/>
  </si>
  <si>
    <t>CPI超过10%且快速上涨的时候需要警惕，但不必然造成下跌</t>
  </si>
  <si>
    <t>高利率时，估值普遍在24倍以下；其他时候两者间关系不大</t>
  </si>
  <si>
    <t>①GDP大幅下滑 的时候股指表现不佳；②与估值无明显关系</t>
    <phoneticPr fontId="4" type="noConversion"/>
  </si>
  <si>
    <t>越南胡志明</t>
    <phoneticPr fontId="4" type="noConversion"/>
  </si>
  <si>
    <t>在CPI 10%以上且快速上涨的时候指数表现不好。近期在5%左右快速上涨的时候指数大部分时候下跌，2016-2017年是个反例</t>
    <phoneticPr fontId="4" type="noConversion"/>
  </si>
  <si>
    <t>利率在阶段性高点的时候，估值在10-12倍左右；利率整体和股指呈现负相关关系</t>
  </si>
  <si>
    <t>日经225</t>
    <phoneticPr fontId="4" type="noConversion"/>
  </si>
  <si>
    <t>日本通胀基本不会到持续高位，因为他们的问题是通缩，所以在CPI走低的时候会出现和股指同向变化的情况</t>
  </si>
  <si>
    <t xml:space="preserve">①与指数对比，其中一段呈现负相关关系，其他时候相关性不大；②与估值对比，无明显关系，2010-2017下降利率，估值维持在17-25倍区间
</t>
    <phoneticPr fontId="4" type="noConversion"/>
  </si>
  <si>
    <t>①与指数对比，大部分时间GDP和指数是同向变化，可能有短期例外；②与估值对比，GDP到4%的时候估值维持在20倍，历史估值比较低是13倍左右</t>
    <phoneticPr fontId="4" type="noConversion"/>
  </si>
  <si>
    <t>无明显关系，汇率可能受到货币政策影响</t>
  </si>
  <si>
    <t>该国的各部门杠杆率、国家赤字率</t>
    <phoneticPr fontId="8" type="noConversion"/>
  </si>
  <si>
    <t>3.本国经济下行</t>
    <phoneticPr fontId="8" type="noConversion"/>
  </si>
  <si>
    <t>该国的国际机构经济预期、PMI及其他相关经济指标</t>
    <phoneticPr fontId="8" type="noConversion"/>
  </si>
  <si>
    <t>各国国债利率、相关官员表态、经济相关会议等</t>
    <phoneticPr fontId="8" type="noConversion"/>
  </si>
  <si>
    <t>估值、累计涨幅、指数点位与历史高位比较、上涨斜率等</t>
    <phoneticPr fontId="8" type="noConversion"/>
  </si>
  <si>
    <t>宽基指数研究结论</t>
    <phoneticPr fontId="8" type="noConversion"/>
  </si>
  <si>
    <r>
      <t xml:space="preserve">本文主要研究各国宽基指数，定性方面主要研究大回撤的原因、回撤与宏观经济指标的关系，定量方面主要研究回撤的统计特征，通过回撤原因总结出几大共性因素，可据此建立未来跟踪的指标库，同时研究通胀、利率、汇率、经济增长四个因素对股指的影响。定量方面，主要看指数在回撤时幅度和回本周期分别是多少，用来判断指数尾部风险的概率以及极端情况下的损失。最后通过主观回测的方法，按照我们构建的指标库，设定好规则后，回到历史中，去看我们的指标库能否提高收益降低回撤。
</t>
    </r>
    <r>
      <rPr>
        <b/>
        <sz val="12"/>
        <color rgb="FF000000"/>
        <rFont val="微软雅黑"/>
        <family val="2"/>
        <charset val="134"/>
      </rPr>
      <t>一、回撤定性分析</t>
    </r>
    <r>
      <rPr>
        <sz val="12"/>
        <color rgb="FF000000"/>
        <rFont val="微软雅黑"/>
        <family val="2"/>
        <charset val="134"/>
      </rPr>
      <t xml:space="preserve">
通过对宽基指数超过10%的回撤复盘，我们发现主要有8个比较重大的共性因素，并给出了跟踪这些因素的指标：</t>
    </r>
    <phoneticPr fontId="8" type="noConversion"/>
  </si>
  <si>
    <t>最大回撤</t>
    <phoneticPr fontId="4" type="noConversion"/>
  </si>
  <si>
    <t>2005年初</t>
    <phoneticPr fontId="4" type="noConversion"/>
  </si>
  <si>
    <t>当时经济数据和估值</t>
    <phoneticPr fontId="4" type="noConversion"/>
  </si>
  <si>
    <t>打分</t>
    <phoneticPr fontId="4" type="noConversion"/>
  </si>
  <si>
    <t>1.估值处于历史低位</t>
  </si>
  <si>
    <t>2.GDP增速保持正常</t>
  </si>
  <si>
    <t>3.2005年初开始，利率从高位出现回落</t>
  </si>
  <si>
    <t>4.当时CPI也从高位开始出现回落</t>
  </si>
  <si>
    <t>5.社融数据在05年5月份之前，一直走弱</t>
  </si>
  <si>
    <t>6.社零增速保持稳定，出口增速略有下滑，固定资产投资增速企稳略有回升</t>
  </si>
  <si>
    <t>7.商品房销售面积持续下滑</t>
    <phoneticPr fontId="4" type="noConversion"/>
  </si>
  <si>
    <t>当时重要事件</t>
    <phoneticPr fontId="4" type="noConversion"/>
  </si>
  <si>
    <t>1月24日降印花税，2月16日保险资金入市</t>
  </si>
  <si>
    <r>
      <t>结论：除了1月和2月的政策利好后，当时可能不会太悲观了，可能认为未来是</t>
    </r>
    <r>
      <rPr>
        <b/>
        <sz val="11"/>
        <color rgb="FFFF0000"/>
        <rFont val="微软雅黑"/>
        <family val="2"/>
        <charset val="134"/>
      </rPr>
      <t>震荡趋势</t>
    </r>
    <phoneticPr fontId="4" type="noConversion"/>
  </si>
  <si>
    <t>2005年5月份</t>
    <phoneticPr fontId="4" type="noConversion"/>
  </si>
  <si>
    <t>2.社融数据6月公布之后继续下降</t>
    <phoneticPr fontId="4" type="noConversion"/>
  </si>
  <si>
    <t>股权分置改革，当时市场认为是利空消息</t>
    <phoneticPr fontId="4" type="noConversion"/>
  </si>
  <si>
    <r>
      <t>结论：由于股权分置改革当时市场观点认为是较大利空，可能认为未来是</t>
    </r>
    <r>
      <rPr>
        <b/>
        <sz val="11"/>
        <color rgb="FFFF0000"/>
        <rFont val="微软雅黑"/>
        <family val="2"/>
        <charset val="134"/>
      </rPr>
      <t>下跌趋势</t>
    </r>
    <phoneticPr fontId="4" type="noConversion"/>
  </si>
  <si>
    <t>2005年8月份</t>
    <phoneticPr fontId="4" type="noConversion"/>
  </si>
  <si>
    <t>2.社融数据7月、8月公布之后连续2个月出现企稳回升</t>
    <phoneticPr fontId="4" type="noConversion"/>
  </si>
  <si>
    <t>3.商品房销售数据7月公布后开始回暖</t>
    <phoneticPr fontId="4" type="noConversion"/>
  </si>
  <si>
    <r>
      <t>结论：股权分置改革事件的影响已过去几个月，同时社融数据也出现触底回升，可能认为未来是</t>
    </r>
    <r>
      <rPr>
        <b/>
        <sz val="11"/>
        <color rgb="FFFF0000"/>
        <rFont val="微软雅黑"/>
        <family val="2"/>
        <charset val="134"/>
      </rPr>
      <t>震荡趋势</t>
    </r>
    <phoneticPr fontId="4" type="noConversion"/>
  </si>
  <si>
    <t>2006年初</t>
    <phoneticPr fontId="4" type="noConversion"/>
  </si>
  <si>
    <t>1.估值处于历史低位</t>
    <phoneticPr fontId="4" type="noConversion"/>
  </si>
  <si>
    <t>2.GDP增速出现一些回升</t>
    <phoneticPr fontId="4" type="noConversion"/>
  </si>
  <si>
    <t>3.2005年利率大幅下降后，上半年维持在低位，下半年有一定回升</t>
    <phoneticPr fontId="4" type="noConversion"/>
  </si>
  <si>
    <t>4.CPI维持在正常水平</t>
    <phoneticPr fontId="4" type="noConversion"/>
  </si>
  <si>
    <t>5.社融数据持续走强</t>
    <phoneticPr fontId="4" type="noConversion"/>
  </si>
  <si>
    <t>6.社零增速稳定，出口增速下滑，固定资产投资增速整体稳定</t>
    <phoneticPr fontId="4" type="noConversion"/>
  </si>
  <si>
    <t>7.制造业PMI无趋势，但都在荣枯线上</t>
    <phoneticPr fontId="4" type="noConversion"/>
  </si>
  <si>
    <t>8.商品房销售下滑趋势</t>
    <phoneticPr fontId="4" type="noConversion"/>
  </si>
  <si>
    <r>
      <t>结论：当时可能会乐观一些，因为主要的经济数据都开始转好，可能认为未来是</t>
    </r>
    <r>
      <rPr>
        <b/>
        <sz val="11"/>
        <color rgb="FFFF0000"/>
        <rFont val="微软雅黑"/>
        <family val="2"/>
        <charset val="134"/>
      </rPr>
      <t>上涨趋势</t>
    </r>
    <phoneticPr fontId="4" type="noConversion"/>
  </si>
  <si>
    <t>2007年初</t>
    <phoneticPr fontId="4" type="noConversion"/>
  </si>
  <si>
    <t>1.估值大概处于历史中位数附近，但绝对值已经较高</t>
    <phoneticPr fontId="4" type="noConversion"/>
  </si>
  <si>
    <t>2.GDP持续上涨</t>
    <phoneticPr fontId="4" type="noConversion"/>
  </si>
  <si>
    <t>3.利率持续提升，货币政策在收紧</t>
    <phoneticPr fontId="4" type="noConversion"/>
  </si>
  <si>
    <t>4.3月份之后，CPI大于3，6月份之后并开始加速上涨</t>
    <phoneticPr fontId="4" type="noConversion"/>
  </si>
  <si>
    <t>5.上半年社融增速较06年有明显下滑（可能和基数高有关），下半年社融增速快速恢复</t>
    <phoneticPr fontId="4" type="noConversion"/>
  </si>
  <si>
    <t>6.社零增速维持在高位，且出现上行趋势；出口增速也出现回暖；固定资产投资增速略有下降</t>
    <phoneticPr fontId="4" type="noConversion"/>
  </si>
  <si>
    <t>7.制造业PMI无趋势，但均在50之上</t>
    <phoneticPr fontId="4" type="noConversion"/>
  </si>
  <si>
    <t>8.商品房销售增速降档后稳定</t>
    <phoneticPr fontId="4" type="noConversion"/>
  </si>
  <si>
    <t>央行年内6次加息，10次提高存款准备金率，基本上每个月都会出台一次紧缩性政策；在年末的中央经济工作会议上最终上升为“从紧”的货币政策</t>
    <phoneticPr fontId="4" type="noConversion"/>
  </si>
  <si>
    <t>5月29日深夜，财政部紧急宣布：从5月30日起，证券交易印花税由1‰调整为3‰</t>
    <phoneticPr fontId="4" type="noConversion"/>
  </si>
  <si>
    <t>全球股市及商品都处于牛市当中</t>
    <phoneticPr fontId="4" type="noConversion"/>
  </si>
  <si>
    <r>
      <t>结论：当时经济过热，经济数据很好，但是通胀和货币政策已经开始收紧，我们可能会识别出泡沫的存在，但是仍会按技术面策略参与交易，同时保持着对指数见顶的谨慎。看一个</t>
    </r>
    <r>
      <rPr>
        <b/>
        <sz val="11"/>
        <color rgb="FFFF0000"/>
        <rFont val="微软雅黑"/>
        <family val="2"/>
        <charset val="134"/>
      </rPr>
      <t>震荡趋势</t>
    </r>
    <phoneticPr fontId="4" type="noConversion"/>
  </si>
  <si>
    <t>2008年初</t>
    <phoneticPr fontId="4" type="noConversion"/>
  </si>
  <si>
    <t>1.估值绝对值已经很高</t>
    <phoneticPr fontId="4" type="noConversion"/>
  </si>
  <si>
    <t>2.GDP增速维持在高位</t>
    <phoneticPr fontId="4" type="noConversion"/>
  </si>
  <si>
    <t>3.利率在去年达到高位后，开始出现回落，从4月到8月初又有一波提高</t>
    <phoneticPr fontId="4" type="noConversion"/>
  </si>
  <si>
    <t>4.CPI在6月份之前还在持续提高</t>
    <phoneticPr fontId="4" type="noConversion"/>
  </si>
  <si>
    <t>5.上半年社融增速仍维持在高位</t>
    <phoneticPr fontId="4" type="noConversion"/>
  </si>
  <si>
    <t>6.社零增速全年维持在高位；出口增速较之前有所下滑，但年内保持稳定；固定资产投资增速与之前保持稳定</t>
    <phoneticPr fontId="4" type="noConversion"/>
  </si>
  <si>
    <t>7.制造业PMI前2个月稳定，3-4月还有些上行趋势，前几个月均大于50，从5月开始出现回落</t>
    <phoneticPr fontId="4" type="noConversion"/>
  </si>
  <si>
    <t>8.商品房销售持续上涨，维持在高位</t>
    <phoneticPr fontId="4" type="noConversion"/>
  </si>
  <si>
    <t>全球股市经历了大涨后，出现高位的回落</t>
    <phoneticPr fontId="4" type="noConversion"/>
  </si>
  <si>
    <t>美国次贷危机的事件逐渐开始发酵（但早期可能不能识别出是超大危机）</t>
    <phoneticPr fontId="4" type="noConversion"/>
  </si>
  <si>
    <t>结论：当时经济数据仍然很好，但之前提过，我们可能在07年就已经识别出泡沫的存在，因此在这个阶段可能仍会按技术面策略参与交易，同时保持着对指数见顶的谨慎</t>
    <phoneticPr fontId="4" type="noConversion"/>
  </si>
  <si>
    <t>2008年中</t>
    <phoneticPr fontId="4" type="noConversion"/>
  </si>
  <si>
    <t>1.估值已回到历史上正常的水平</t>
    <phoneticPr fontId="4" type="noConversion"/>
  </si>
  <si>
    <t>2.经济数据最早从6月份开始走弱</t>
    <phoneticPr fontId="4" type="noConversion"/>
  </si>
  <si>
    <t>3.商品房销售年中直接转负</t>
    <phoneticPr fontId="4" type="noConversion"/>
  </si>
  <si>
    <t>美国次贷危机的事件逐渐发酵</t>
    <phoneticPr fontId="4" type="noConversion"/>
  </si>
  <si>
    <r>
      <t>结论：当时可能会觉得危机还未解除，因此暂时看空股市，认为未来是</t>
    </r>
    <r>
      <rPr>
        <b/>
        <sz val="11"/>
        <color rgb="FFFF0000"/>
        <rFont val="微软雅黑"/>
        <family val="2"/>
        <charset val="134"/>
      </rPr>
      <t>下跌趋势</t>
    </r>
    <r>
      <rPr>
        <b/>
        <sz val="11"/>
        <color theme="1"/>
        <rFont val="微软雅黑"/>
        <family val="2"/>
        <charset val="134"/>
      </rPr>
      <t>，可能会等到出重大刺激政策或经济数据转好后再买</t>
    </r>
    <phoneticPr fontId="4" type="noConversion"/>
  </si>
  <si>
    <t>2008年下半年</t>
    <phoneticPr fontId="4" type="noConversion"/>
  </si>
  <si>
    <t>1.估值已回到历史上最低水平</t>
    <phoneticPr fontId="4" type="noConversion"/>
  </si>
  <si>
    <t>2.经济数据仍未企稳</t>
    <phoneticPr fontId="4" type="noConversion"/>
  </si>
  <si>
    <t>3.商品房销售数据仍在下行</t>
    <phoneticPr fontId="4" type="noConversion"/>
  </si>
  <si>
    <t>7月份“稳健的财政政策，适度从紧的货币政策”改成“积极的财政政策，适度宽松的货币政策”</t>
    <phoneticPr fontId="4" type="noConversion"/>
  </si>
  <si>
    <t>11月份政府推出4万亿刺激经济政策</t>
    <phoneticPr fontId="4" type="noConversion"/>
  </si>
  <si>
    <r>
      <t>结论：由于当时估值已回到历史最低水平，且频繁出台利好政策（国内+海外），因此可能会认为</t>
    </r>
    <r>
      <rPr>
        <b/>
        <sz val="11"/>
        <color rgb="FFFF0000"/>
        <rFont val="微软雅黑"/>
        <family val="2"/>
        <charset val="134"/>
      </rPr>
      <t>趋势上涨</t>
    </r>
    <phoneticPr fontId="4" type="noConversion"/>
  </si>
  <si>
    <t>2009年初</t>
    <phoneticPr fontId="4" type="noConversion"/>
  </si>
  <si>
    <t>1.估值处于低位</t>
    <phoneticPr fontId="4" type="noConversion"/>
  </si>
  <si>
    <t>2.GDP增速1季度还在下降，但从2季度开始就持续回升</t>
    <phoneticPr fontId="4" type="noConversion"/>
  </si>
  <si>
    <t>3.利率上半年维持在低位，从7月之后开始抬升</t>
    <phoneticPr fontId="4" type="noConversion"/>
  </si>
  <si>
    <t>4.CPI前几个月数据均为负，在9月份公布后才有明显回升</t>
    <phoneticPr fontId="4" type="noConversion"/>
  </si>
  <si>
    <t>5.社融增速从08年12月就开始持续维持在高位（经济政策刺激下）</t>
    <phoneticPr fontId="4" type="noConversion"/>
  </si>
  <si>
    <t>6.社零增速降档，但维持稳定；出口增速持续维持在低位；固定资产投资增速比之前有提高</t>
    <phoneticPr fontId="4" type="noConversion"/>
  </si>
  <si>
    <t>7.制造业PMI从2008年12月出现回升，然后连续5个月回升</t>
    <phoneticPr fontId="4" type="noConversion"/>
  </si>
  <si>
    <t>8.地产销售数据持续为负且下滑</t>
    <phoneticPr fontId="4" type="noConversion"/>
  </si>
  <si>
    <t>政策利好持续出现</t>
    <phoneticPr fontId="4" type="noConversion"/>
  </si>
  <si>
    <r>
      <t>结论：当时刚经历过大熊市，且频繁出台利好政策（国内+海外），部分经济数据也转正，因此可能会认为</t>
    </r>
    <r>
      <rPr>
        <b/>
        <sz val="11"/>
        <color rgb="FFFF0000"/>
        <rFont val="微软雅黑"/>
        <family val="2"/>
        <charset val="134"/>
      </rPr>
      <t>趋势上涨</t>
    </r>
    <phoneticPr fontId="4" type="noConversion"/>
  </si>
  <si>
    <t>2009年下半年</t>
    <phoneticPr fontId="4" type="noConversion"/>
  </si>
  <si>
    <t>1.估值处于05年以来的中位数附近</t>
    <phoneticPr fontId="4" type="noConversion"/>
  </si>
  <si>
    <t>2.经济数据还处于回升状态</t>
    <phoneticPr fontId="4" type="noConversion"/>
  </si>
  <si>
    <t>3.利率从7月之后开始抬升</t>
    <phoneticPr fontId="4" type="noConversion"/>
  </si>
  <si>
    <t>4.商品房销售增速持续上涨</t>
    <phoneticPr fontId="4" type="noConversion"/>
  </si>
  <si>
    <t>7月29日，IPO重启</t>
    <phoneticPr fontId="4" type="noConversion"/>
  </si>
  <si>
    <t>10月30日，创业板开板</t>
    <phoneticPr fontId="4" type="noConversion"/>
  </si>
  <si>
    <t>12月24日，禁止不符合产业振兴规划和产能过剩行业的企业融资</t>
    <phoneticPr fontId="4" type="noConversion"/>
  </si>
  <si>
    <r>
      <t>结论：7月底，IPO重启之后，我们可能会把观点转为中性，认为是</t>
    </r>
    <r>
      <rPr>
        <b/>
        <sz val="11"/>
        <color rgb="FFFF0000"/>
        <rFont val="微软雅黑"/>
        <family val="2"/>
        <charset val="134"/>
      </rPr>
      <t>震荡趋势</t>
    </r>
    <r>
      <rPr>
        <b/>
        <sz val="11"/>
        <color theme="1"/>
        <rFont val="微软雅黑"/>
        <family val="2"/>
        <charset val="134"/>
      </rPr>
      <t>，按照技术面交易</t>
    </r>
    <phoneticPr fontId="4" type="noConversion"/>
  </si>
  <si>
    <t>2010年初</t>
    <phoneticPr fontId="4" type="noConversion"/>
  </si>
  <si>
    <t>2.GDP增速维持在正常水平</t>
    <phoneticPr fontId="4" type="noConversion"/>
  </si>
  <si>
    <t>3.利率前几个月保持稳定，从5月份开始有明显抬升</t>
    <phoneticPr fontId="4" type="noConversion"/>
  </si>
  <si>
    <t>4.CPI前几个月数据正常，在6月份数据公布后大于3，且在后续几个月出现了持续抬升趋势</t>
    <phoneticPr fontId="4" type="noConversion"/>
  </si>
  <si>
    <t>5.社融增速从4月份公布后，就开始走弱，从7月份公布后连续几个月为负</t>
    <phoneticPr fontId="4" type="noConversion"/>
  </si>
  <si>
    <t>6.社零增速升档，且维持稳定；出口增速逐渐回暖；固定资产投资增速比之前有降低</t>
    <phoneticPr fontId="4" type="noConversion"/>
  </si>
  <si>
    <t>7.制造业PMI从6月份发布后，连续4个月出现回落</t>
    <phoneticPr fontId="4" type="noConversion"/>
  </si>
  <si>
    <t>8.商品房销售增速趋势有往下迹象，但绝对值仍然很高（50%左右）</t>
    <phoneticPr fontId="4" type="noConversion"/>
  </si>
  <si>
    <t>央行1月提升准备金率，货币政策紧缩</t>
    <phoneticPr fontId="4" type="noConversion"/>
  </si>
  <si>
    <r>
      <t>结论：年初经济数据还未转弱，但央行1月开始紧缩，我们观点可能仍为中性，认为是</t>
    </r>
    <r>
      <rPr>
        <b/>
        <sz val="11"/>
        <color rgb="FFFF0000"/>
        <rFont val="微软雅黑"/>
        <family val="2"/>
        <charset val="134"/>
      </rPr>
      <t>震荡趋势</t>
    </r>
    <r>
      <rPr>
        <b/>
        <sz val="11"/>
        <color theme="1"/>
        <rFont val="微软雅黑"/>
        <family val="2"/>
        <charset val="134"/>
      </rPr>
      <t>，按照技术面交易</t>
    </r>
    <phoneticPr fontId="4" type="noConversion"/>
  </si>
  <si>
    <t>2010年6月之后</t>
    <phoneticPr fontId="4" type="noConversion"/>
  </si>
  <si>
    <t>1.估值处于05年以来的低位</t>
    <phoneticPr fontId="4" type="noConversion"/>
  </si>
  <si>
    <t>2.经济数据从5月开始出现明显回落，且通胀开始上行，利率上升</t>
    <phoneticPr fontId="4" type="noConversion"/>
  </si>
  <si>
    <t>3.商品房销售增速持续下滑，但绝对值还行（增速15%左右）</t>
    <phoneticPr fontId="4" type="noConversion"/>
  </si>
  <si>
    <t>央行10月提高利率，12月第二次加息</t>
    <phoneticPr fontId="4" type="noConversion"/>
  </si>
  <si>
    <r>
      <t>结论：在年中经济数据转弱后，我们观点可能转为悲观，认为是</t>
    </r>
    <r>
      <rPr>
        <b/>
        <sz val="11"/>
        <color rgb="FFFF0000"/>
        <rFont val="微软雅黑"/>
        <family val="2"/>
        <charset val="134"/>
      </rPr>
      <t>下跌趋势</t>
    </r>
    <phoneticPr fontId="4" type="noConversion"/>
  </si>
  <si>
    <t>2011年初</t>
    <phoneticPr fontId="4" type="noConversion"/>
  </si>
  <si>
    <t>1.估值处于05年以来的低位附近</t>
    <phoneticPr fontId="4" type="noConversion"/>
  </si>
  <si>
    <t>3.利率处于高位，后续1-4月份有个下降，5-9月抬升，之后又下降</t>
    <phoneticPr fontId="4" type="noConversion"/>
  </si>
  <si>
    <t>4.CPI处于较高水平（5%左右），前几个月数据正常，且后续直到10月份之后才开始回落</t>
    <phoneticPr fontId="4" type="noConversion"/>
  </si>
  <si>
    <t>5.社融增速处于低位</t>
    <phoneticPr fontId="4" type="noConversion"/>
  </si>
  <si>
    <t>6.社零增速年初正常，从3月份数据公布后有一定下降；出口年初增速依然很高，3月数据公布后，增速较之前出现回落；固定资产投资增速整体比较稳定</t>
    <phoneticPr fontId="4" type="noConversion"/>
  </si>
  <si>
    <t>7.制造业PMI年初正常，从7月份数据公布后开始持续出现回落</t>
    <phoneticPr fontId="4" type="noConversion"/>
  </si>
  <si>
    <t>8.商品房销售增速企稳且略有回暖</t>
    <phoneticPr fontId="4" type="noConversion"/>
  </si>
  <si>
    <t>1月到4月初期间央行4次加准、2次加息</t>
  </si>
  <si>
    <t>1月国务院办公厅下发《关于进一步做好房地产市场调控工作有关问题的通知》，3月下发《关于做好差别化住房信贷政策实施工作的通知》，进一步限制房地产过快发展</t>
    <phoneticPr fontId="4" type="noConversion"/>
  </si>
  <si>
    <t>7月又迎来了地产调控升级，地产增速开始显著回落</t>
    <phoneticPr fontId="4" type="noConversion"/>
  </si>
  <si>
    <r>
      <t>结论：除了估值以外，年初经济数据并未有明显转好，且1月份政策调控力度持续提升，我们可能会维持悲观的看法，认为是</t>
    </r>
    <r>
      <rPr>
        <b/>
        <sz val="11"/>
        <color rgb="FFFF0000"/>
        <rFont val="微软雅黑"/>
        <family val="2"/>
        <charset val="134"/>
      </rPr>
      <t>下跌趋势。</t>
    </r>
    <r>
      <rPr>
        <b/>
        <sz val="11"/>
        <color theme="1"/>
        <rFont val="微软雅黑"/>
        <family val="2"/>
        <charset val="134"/>
      </rPr>
      <t>后续随着经济数据走弱，可能会维持这个判断</t>
    </r>
    <phoneticPr fontId="4" type="noConversion"/>
  </si>
  <si>
    <t>2012年初</t>
    <phoneticPr fontId="4" type="noConversion"/>
  </si>
  <si>
    <t>2.GDP增速出现下滑趋势苗头</t>
    <phoneticPr fontId="4" type="noConversion"/>
  </si>
  <si>
    <t>3.利率处于适中位置</t>
    <phoneticPr fontId="4" type="noConversion"/>
  </si>
  <si>
    <t>4.CPI出现高位回落的趋势</t>
    <phoneticPr fontId="4" type="noConversion"/>
  </si>
  <si>
    <t>5.社融增速在11年Q4出现略微回暖（绝对值仍接近-10%），年内是从5月之后才出现趋势回暖</t>
    <phoneticPr fontId="4" type="noConversion"/>
  </si>
  <si>
    <t>6.社零增速持续回暖；出口增速从高位持续缓慢下滑，从2012年2月数据公布后断崖式下滑；固定资产投资增速2012年整体断档下滑</t>
    <phoneticPr fontId="4" type="noConversion"/>
  </si>
  <si>
    <t>7.制造业PMI上一年回落至11月份，12月到4月有回暖，后续又持续下降</t>
    <phoneticPr fontId="4" type="noConversion"/>
  </si>
  <si>
    <t>8.商品房销售增速从去年到今年年初持续下降，从3月数据公布后才慢慢缓慢回升</t>
    <phoneticPr fontId="4" type="noConversion"/>
  </si>
  <si>
    <t>两会对全年GDP增速7.5%的目标设定大幅低于市场预期，是此前八年来首次低于8%</t>
    <phoneticPr fontId="4" type="noConversion"/>
  </si>
  <si>
    <t>中央层面对地产调控的态度始终没有改变</t>
    <phoneticPr fontId="4" type="noConversion"/>
  </si>
  <si>
    <r>
      <t>结论：除了估值以外，年初经济数据还没有恶化的那么厉害，因此在1-3月可能会判断为</t>
    </r>
    <r>
      <rPr>
        <b/>
        <sz val="11"/>
        <color rgb="FFC00000"/>
        <rFont val="微软雅黑"/>
        <family val="2"/>
        <charset val="134"/>
      </rPr>
      <t>震荡</t>
    </r>
    <r>
      <rPr>
        <b/>
        <sz val="11"/>
        <color theme="1"/>
        <rFont val="微软雅黑"/>
        <family val="2"/>
        <charset val="134"/>
      </rPr>
      <t>，到了3月两会经济目标低于预期后，我们可能会判断为</t>
    </r>
    <r>
      <rPr>
        <b/>
        <sz val="11"/>
        <color rgb="FFC00000"/>
        <rFont val="微软雅黑"/>
        <family val="2"/>
        <charset val="134"/>
      </rPr>
      <t>下跌趋势</t>
    </r>
    <r>
      <rPr>
        <b/>
        <sz val="11"/>
        <color rgb="FFFF0000"/>
        <rFont val="微软雅黑"/>
        <family val="2"/>
        <charset val="134"/>
      </rPr>
      <t>。</t>
    </r>
    <r>
      <rPr>
        <b/>
        <sz val="11"/>
        <color theme="1"/>
        <rFont val="微软雅黑"/>
        <family val="2"/>
        <charset val="134"/>
      </rPr>
      <t>后续随着经济数据走弱，可能会维持这个判断</t>
    </r>
    <phoneticPr fontId="4" type="noConversion"/>
  </si>
  <si>
    <t>2012年10月份</t>
    <phoneticPr fontId="4" type="noConversion"/>
  </si>
  <si>
    <t>2.PMI、社融、社零等经济数据出现拐点的迹象</t>
    <phoneticPr fontId="4" type="noConversion"/>
  </si>
  <si>
    <t>下半年开始，地产政策有所放松</t>
    <phoneticPr fontId="4" type="noConversion"/>
  </si>
  <si>
    <r>
      <t>结论：10月份开始，随着部分经济数据出现拐点迹象，以及地产调控放松，我们可能会把下跌趋势修改为</t>
    </r>
    <r>
      <rPr>
        <b/>
        <sz val="11"/>
        <color rgb="FFC00000"/>
        <rFont val="微软雅黑"/>
        <family val="2"/>
        <charset val="134"/>
      </rPr>
      <t>震荡趋势</t>
    </r>
    <phoneticPr fontId="4" type="noConversion"/>
  </si>
  <si>
    <t>2013年初</t>
    <phoneticPr fontId="4" type="noConversion"/>
  </si>
  <si>
    <t>2.截至12年Q3，GDP增速仍呈现下滑趋势，Q4有所恢复</t>
    <phoneticPr fontId="4" type="noConversion"/>
  </si>
  <si>
    <t>3.利率处于中度偏上位置</t>
    <phoneticPr fontId="4" type="noConversion"/>
  </si>
  <si>
    <t>4.CPI整体正常</t>
    <phoneticPr fontId="4" type="noConversion"/>
  </si>
  <si>
    <t>5.社融增速连续出现回暖</t>
    <phoneticPr fontId="4" type="noConversion"/>
  </si>
  <si>
    <t>6.社零增速年初处于正常，年内较之前增速有一定降速；出口增速出现回暖，自5月份数据公布后持续出现回落；固定资产投资增速2013年整体维持稳定</t>
    <phoneticPr fontId="4" type="noConversion"/>
  </si>
  <si>
    <t>7.制造业PMI较之前有所回暖</t>
    <phoneticPr fontId="4" type="noConversion"/>
  </si>
  <si>
    <t>8.商品房销售增速持续回暖</t>
    <phoneticPr fontId="4" type="noConversion"/>
  </si>
  <si>
    <t>6月份钱荒，利率大幅飙升</t>
    <phoneticPr fontId="4" type="noConversion"/>
  </si>
  <si>
    <r>
      <t>结论：除了估值以外，年内经济数据较之前有所回暖，同时6月份的钱荒应该会判断为短期影响，因此2013年全年看法可能会转为</t>
    </r>
    <r>
      <rPr>
        <b/>
        <sz val="11"/>
        <color rgb="FFC00000"/>
        <rFont val="微软雅黑"/>
        <family val="2"/>
        <charset val="134"/>
      </rPr>
      <t>震荡趋势</t>
    </r>
    <phoneticPr fontId="4" type="noConversion"/>
  </si>
  <si>
    <t>2014年初</t>
    <phoneticPr fontId="4" type="noConversion"/>
  </si>
  <si>
    <t>2.在经历了几年的降速后，GDP增速出现稳住的迹象</t>
    <phoneticPr fontId="4" type="noConversion"/>
  </si>
  <si>
    <t>3.利率处于历史较高位置，1-3月下降，4-8上升，8-12下降</t>
    <phoneticPr fontId="4" type="noConversion"/>
  </si>
  <si>
    <t>5.从13年Q4开始，社融增速出现降速，14年全年也表现较差</t>
    <phoneticPr fontId="4" type="noConversion"/>
  </si>
  <si>
    <t>6.社零增速上年持续回暖，年内保持稳住；出口增速自13年下半年转弱，14年年内也不好；固定资产投资增速自2013-2014半年持续下降</t>
    <phoneticPr fontId="4" type="noConversion"/>
  </si>
  <si>
    <t>7.制造业PMI从13年11月到14年2月下降，2-7月上涨，7-12月下降</t>
    <phoneticPr fontId="4" type="noConversion"/>
  </si>
  <si>
    <t>8.商品房销售增速从2013年年中到2014持续回落</t>
    <phoneticPr fontId="4" type="noConversion"/>
  </si>
  <si>
    <t>4 月22 日、6 月9 日两次定向降准释放货币转向信号</t>
    <phoneticPr fontId="4" type="noConversion"/>
  </si>
  <si>
    <t>7月份开始，有一系列棚改相关的政策落地</t>
    <phoneticPr fontId="4" type="noConversion"/>
  </si>
  <si>
    <t>11月份，沪港通正式开始</t>
    <phoneticPr fontId="4" type="noConversion"/>
  </si>
  <si>
    <t>11月21日，央行宣布降息，这是央行自2012年7月之后首度降息</t>
    <phoneticPr fontId="4" type="noConversion"/>
  </si>
  <si>
    <r>
      <t>结论：除了估值以外，年内经济数据持续较弱，但是从4月份开始，货币政策转向宽松，同时7月开始棚改开始发力，11月央行超预期降息（经济基本面在下滑，但是流动性出现好转），因此我们可能会在4月22日后观点转为</t>
    </r>
    <r>
      <rPr>
        <b/>
        <sz val="11"/>
        <color rgb="FFC00000"/>
        <rFont val="微软雅黑"/>
        <family val="2"/>
        <charset val="134"/>
      </rPr>
      <t>震荡趋势</t>
    </r>
    <phoneticPr fontId="4" type="noConversion"/>
  </si>
  <si>
    <t>2015年初</t>
    <phoneticPr fontId="4" type="noConversion"/>
  </si>
  <si>
    <t>1.估值处于10年以来的中上水平</t>
    <phoneticPr fontId="4" type="noConversion"/>
  </si>
  <si>
    <t>2.截至14年Q3，GDP增速呈现下滑趋势；Q4有所改善，15年内延续下滑趋势</t>
    <phoneticPr fontId="4" type="noConversion"/>
  </si>
  <si>
    <t>3.利率较之前有所下降，但仍处于历史较高位置，1-6月出现大幅下降，6-12月出现快速提高</t>
    <phoneticPr fontId="4" type="noConversion"/>
  </si>
  <si>
    <t>5.15年初看社融增速处于下行趋势，直到15年6月数据公布后才出现降幅收窄</t>
    <phoneticPr fontId="4" type="noConversion"/>
  </si>
  <si>
    <t>6.社零增速出现下降趋势；年初看出口增速有回暖，年内2月增速见顶，此后持续回落；固定资产投资增速持续下降</t>
    <phoneticPr fontId="4" type="noConversion"/>
  </si>
  <si>
    <t>7.制造业PMI站在年初看是下行趋势，年内2-7月企稳，后续继续下滑</t>
    <phoneticPr fontId="4" type="noConversion"/>
  </si>
  <si>
    <t>8.商品房销售增速年初看依然处于低位，年内自2月见底后，到8月持续增长，后续维持稳定</t>
    <phoneticPr fontId="4" type="noConversion"/>
  </si>
  <si>
    <t>2015年2月开始多次降准，并伴随多次降息；越来越多城市取消限购限贷</t>
    <phoneticPr fontId="4" type="noConversion"/>
  </si>
  <si>
    <t>2015年6月12日，在例行的新闻发布会上，证监会要求各证券公司不得通过网上证券交易接口为任何机构和个人开展场外配资活动、非法证券业务提供便利</t>
    <phoneticPr fontId="4" type="noConversion"/>
  </si>
  <si>
    <r>
      <t>结论：年内经济数据持续较弱，且在6月份之后，证监会开始打击场外配资活动，流动性也出现拐头迹象，因此可能在6月份之前维持</t>
    </r>
    <r>
      <rPr>
        <b/>
        <sz val="11"/>
        <color rgb="FFFF0000"/>
        <rFont val="微软雅黑"/>
        <family val="2"/>
        <charset val="134"/>
      </rPr>
      <t>震荡趋势</t>
    </r>
    <r>
      <rPr>
        <b/>
        <sz val="11"/>
        <color theme="1"/>
        <rFont val="微软雅黑"/>
        <family val="2"/>
        <charset val="134"/>
      </rPr>
      <t>看法，到6月份之后转为</t>
    </r>
    <r>
      <rPr>
        <b/>
        <sz val="11"/>
        <color rgb="FFFF0000"/>
        <rFont val="微软雅黑"/>
        <family val="2"/>
        <charset val="134"/>
      </rPr>
      <t>下跌趋势</t>
    </r>
    <r>
      <rPr>
        <b/>
        <sz val="11"/>
        <color theme="1"/>
        <rFont val="微软雅黑"/>
        <family val="2"/>
        <charset val="134"/>
      </rPr>
      <t>看法</t>
    </r>
    <phoneticPr fontId="4" type="noConversion"/>
  </si>
  <si>
    <t>27日周末央行降准降息</t>
    <phoneticPr fontId="4" type="noConversion"/>
  </si>
  <si>
    <t>之后一周内股市政策（险资入市、交易费下调等）、政府表态（总理表态、国务院暂缓IPO 等）转好</t>
    <phoneticPr fontId="4" type="noConversion"/>
  </si>
  <si>
    <t>7月4日，周末21家券商表示出资1200 亿元买蓝筹ETF</t>
    <phoneticPr fontId="4" type="noConversion"/>
  </si>
  <si>
    <t>7.6"国家队"正式入场，主攻大盘，特别是金融股，银行股涨幅均超5%，7.7 中国平安从近跌停到涨停</t>
    <phoneticPr fontId="4" type="noConversion"/>
  </si>
  <si>
    <t>大盘企稳后，“国家队”开始发力买小盘，7.9-7.14 连续“千股涨停”</t>
    <phoneticPr fontId="4" type="noConversion"/>
  </si>
  <si>
    <r>
      <t>结论：6月27日，央行降准降息后，流动性有所转好，我们的观点可能从下跌趋势转为</t>
    </r>
    <r>
      <rPr>
        <b/>
        <sz val="11"/>
        <color rgb="FFFF0000"/>
        <rFont val="微软雅黑"/>
        <family val="2"/>
        <charset val="134"/>
      </rPr>
      <t>震荡趋势</t>
    </r>
    <phoneticPr fontId="4" type="noConversion"/>
  </si>
  <si>
    <t>证监会宣布“一般不入市操作”</t>
    <phoneticPr fontId="4" type="noConversion"/>
  </si>
  <si>
    <r>
      <t>结论：证监会表态后，我们的观点可能又重新转为</t>
    </r>
    <r>
      <rPr>
        <b/>
        <sz val="11"/>
        <color rgb="FFFF0000"/>
        <rFont val="微软雅黑"/>
        <family val="2"/>
        <charset val="134"/>
      </rPr>
      <t>下跌趋势</t>
    </r>
    <phoneticPr fontId="4" type="noConversion"/>
  </si>
  <si>
    <t>8月之后</t>
    <phoneticPr fontId="4" type="noConversion"/>
  </si>
  <si>
    <t>8月26日：降息0.25个百分点降准0.25个百分点</t>
  </si>
  <si>
    <t>10月24日：降准0.5个百分点 降息0.25个百分点</t>
  </si>
  <si>
    <t>但是当时1年期国债利率持续上升</t>
    <phoneticPr fontId="4" type="noConversion"/>
  </si>
  <si>
    <r>
      <t>结论：虽然在8月和10月，央行两次降息和降准，但是当时市场化的利率水平仍在上升，我们可能会维持</t>
    </r>
    <r>
      <rPr>
        <b/>
        <sz val="11"/>
        <color rgb="FFFF0000"/>
        <rFont val="微软雅黑"/>
        <family val="2"/>
        <charset val="134"/>
      </rPr>
      <t>下跌趋势</t>
    </r>
    <r>
      <rPr>
        <b/>
        <sz val="11"/>
        <color theme="1"/>
        <rFont val="微软雅黑"/>
        <family val="2"/>
        <charset val="134"/>
      </rPr>
      <t>的观点</t>
    </r>
    <phoneticPr fontId="4" type="noConversion"/>
  </si>
  <si>
    <t>2016年初</t>
    <phoneticPr fontId="4" type="noConversion"/>
  </si>
  <si>
    <t>1.估值处于11年以来的中上水平</t>
    <phoneticPr fontId="4" type="noConversion"/>
  </si>
  <si>
    <t>2.截至15年Q3，GDP增速呈现下滑趋势，增速绝对值降至7，同时15Q4-2016年仍在持续下降</t>
    <phoneticPr fontId="4" type="noConversion"/>
  </si>
  <si>
    <t>3.利率处于适中状态，年底11月9日之后出现了一波快速拉升</t>
    <phoneticPr fontId="4" type="noConversion"/>
  </si>
  <si>
    <t>5.16年初看社融增速的降幅收窄，从2016年开始，社融增速快速增长，在7月数据公布后增速较前几个月回落，维持在10%左右</t>
    <phoneticPr fontId="4" type="noConversion"/>
  </si>
  <si>
    <t>6.社零增速稳定；年初看出口增速转差，且2016年年内持续负增长；固定资产投资增速持续下降</t>
    <phoneticPr fontId="4" type="noConversion"/>
  </si>
  <si>
    <t>7.制造业PMI站在年初看仍有一定下滑，PMI的低点在2016年2月出现，在8月之后PMI出现加速回升趋势</t>
    <phoneticPr fontId="4" type="noConversion"/>
  </si>
  <si>
    <t>8.商品房销售增速年初看处于上升趋势（棚改不断推进），年内自5月开始增速有一定回落，但增速绝对值仍较高</t>
    <phoneticPr fontId="4" type="noConversion"/>
  </si>
  <si>
    <t>2016年1月4日A股出现了第一次熔断，1月7日再次熔断</t>
    <phoneticPr fontId="4" type="noConversion"/>
  </si>
  <si>
    <t>2015年12月中央经济工作会议首次提出“三去一降一补”五大任务，并将化解“过剩产能”放在首位</t>
  </si>
  <si>
    <t>2016年2月4-5日国务院发布《关于钢铁行业化解过剩产能实现脱困发展的意见》和《关于煤炭行业化解过剩产能实现脱困发展的意见》</t>
  </si>
  <si>
    <r>
      <t>结论：地产和社融数据有改善，但其他经济数据整体还较弱，且指数估值并不低，可能会维持</t>
    </r>
    <r>
      <rPr>
        <b/>
        <sz val="11"/>
        <color rgb="FFFF0000"/>
        <rFont val="微软雅黑"/>
        <family val="2"/>
        <charset val="134"/>
      </rPr>
      <t>下跌</t>
    </r>
    <r>
      <rPr>
        <b/>
        <sz val="11"/>
        <color theme="1"/>
        <rFont val="微软雅黑"/>
        <family val="2"/>
        <charset val="134"/>
      </rPr>
      <t>的看法</t>
    </r>
    <phoneticPr fontId="4" type="noConversion"/>
  </si>
  <si>
    <t>3月1日，央行降准50BP。且地产增速与社融增速不错</t>
    <phoneticPr fontId="4" type="noConversion"/>
  </si>
  <si>
    <t>4月1日，公布制造业PMI回到荣枯线之上，且后续持续向上</t>
    <phoneticPr fontId="4" type="noConversion"/>
  </si>
  <si>
    <r>
      <t>结论：3月1日降准后，结合地产和社融的数据改善，看法可能会从下跌趋势转为</t>
    </r>
    <r>
      <rPr>
        <b/>
        <sz val="11"/>
        <color rgb="FFFF0000"/>
        <rFont val="微软雅黑"/>
        <family val="2"/>
        <charset val="134"/>
      </rPr>
      <t>震荡趋势</t>
    </r>
    <r>
      <rPr>
        <b/>
        <sz val="11"/>
        <color theme="1"/>
        <rFont val="微软雅黑"/>
        <family val="2"/>
        <charset val="134"/>
      </rPr>
      <t>，等4月1日确认PMI反转后，看法可能会转变为</t>
    </r>
    <r>
      <rPr>
        <b/>
        <sz val="11"/>
        <color rgb="FFFF0000"/>
        <rFont val="微软雅黑"/>
        <family val="2"/>
        <charset val="134"/>
      </rPr>
      <t>上涨趋势</t>
    </r>
    <phoneticPr fontId="4" type="noConversion"/>
  </si>
  <si>
    <t>7月26日，中央政治局会议开始强调“抑制资产价格泡沫”，货币政策态度开始出现转向</t>
    <phoneticPr fontId="4" type="noConversion"/>
  </si>
  <si>
    <t>10月初北京、深圳、武汉等22个城市的楼市调控升级，10月28日召开的中共中央政治局会议，进一步明确提出“注重抑制资产泡沫和防范经济金融风险”</t>
    <phoneticPr fontId="4" type="noConversion"/>
  </si>
  <si>
    <t>11月份流动性收紧后，利率快速提高</t>
    <phoneticPr fontId="4" type="noConversion"/>
  </si>
  <si>
    <r>
      <t>结论：7月26日，中央偏紧的表态发布后，看法可能会转为</t>
    </r>
    <r>
      <rPr>
        <b/>
        <sz val="11"/>
        <color rgb="FFFF0000"/>
        <rFont val="微软雅黑"/>
        <family val="2"/>
        <charset val="134"/>
      </rPr>
      <t>震荡趋势</t>
    </r>
    <phoneticPr fontId="4" type="noConversion"/>
  </si>
  <si>
    <t>2017年初</t>
    <phoneticPr fontId="4" type="noConversion"/>
  </si>
  <si>
    <t>1.估值处于11年以来的中部略偏上位置</t>
    <phoneticPr fontId="4" type="noConversion"/>
  </si>
  <si>
    <t>2.截至16年Q3，GDP增速最近2个季度持平，后续Q4、17年Q1连续出现回升</t>
    <phoneticPr fontId="4" type="noConversion"/>
  </si>
  <si>
    <t>3.利率在去年11月出现快速上涨后，年初有所回落，处于适中水平。年内利率持续提高（4-6月加速）</t>
    <phoneticPr fontId="4" type="noConversion"/>
  </si>
  <si>
    <t>4.17年年初看，CPI还是有一定通胀压力。年内CPI回到正常水平</t>
    <phoneticPr fontId="4" type="noConversion"/>
  </si>
  <si>
    <t>5.17年初看社融增速的增速回升，12-3月增速出现回落，4月开始社融增速持续提升</t>
    <phoneticPr fontId="4" type="noConversion"/>
  </si>
  <si>
    <t>6.社零增速整体稳定；年初看出口增速降幅缓慢收窄，且2017年年内维持稳定；年初看固定资产投资增速降档后维持稳定，年内增速继续下滑</t>
    <phoneticPr fontId="4" type="noConversion"/>
  </si>
  <si>
    <t>7.制造业PMI站在年初看处于上升趋势，且年内维持在较高水平</t>
    <phoneticPr fontId="4" type="noConversion"/>
  </si>
  <si>
    <t>8.商品房销售增速年初看处于下降趋势，且年内增速不断回落</t>
    <phoneticPr fontId="4" type="noConversion"/>
  </si>
  <si>
    <t>1 月出现历史上首次上调 MLF 利率，货币政策开始转紧</t>
    <phoneticPr fontId="4" type="noConversion"/>
  </si>
  <si>
    <t>4月份利率快速拉升</t>
    <phoneticPr fontId="4" type="noConversion"/>
  </si>
  <si>
    <t>2017年年内整体在金融去杠杆，流动性收紧</t>
    <phoneticPr fontId="4" type="noConversion"/>
  </si>
  <si>
    <t>年内全A业绩增速不错</t>
    <phoneticPr fontId="4" type="noConversion"/>
  </si>
  <si>
    <r>
      <t>结论：年内经历金融去杠杆的打压，但是经济数据和上市公司业绩表现的还不错，因此我们可能维持</t>
    </r>
    <r>
      <rPr>
        <b/>
        <sz val="11"/>
        <color rgb="FFFF0000"/>
        <rFont val="微软雅黑"/>
        <family val="2"/>
        <charset val="134"/>
      </rPr>
      <t>震荡趋势</t>
    </r>
    <r>
      <rPr>
        <b/>
        <sz val="11"/>
        <color theme="1"/>
        <rFont val="微软雅黑"/>
        <family val="2"/>
        <charset val="134"/>
      </rPr>
      <t>的判断，同时时刻留意潜在的回调风险</t>
    </r>
    <phoneticPr fontId="4" type="noConversion"/>
  </si>
  <si>
    <t>2018年初</t>
    <phoneticPr fontId="4" type="noConversion"/>
  </si>
  <si>
    <t>2.截至17年Q3，GDP增速在连续几个季度出现回升后，Q3又开始下降。2018年年内整体也呈现下降趋势</t>
    <phoneticPr fontId="4" type="noConversion"/>
  </si>
  <si>
    <t>3.2017年利率持续提高后，达到高位，年内持续从高位回落</t>
    <phoneticPr fontId="4" type="noConversion"/>
  </si>
  <si>
    <t>4.18年年初看，CPI正常。18年2月、7-10月CPI出现过一定的通胀压力</t>
    <phoneticPr fontId="4" type="noConversion"/>
  </si>
  <si>
    <t>5.18年初看社融增速维持在高位，但是18年全年内社融增速维持在低位</t>
    <phoneticPr fontId="4" type="noConversion"/>
  </si>
  <si>
    <t>6.年初看社零增速略微呈下滑趋势，18年年内增速持续下滑；年初看出口增速稳定，18年年内出口增速整体上台阶；年初看固定资产投资增速逐渐下降，18年年内增速也从高位下降，年底几个月才企稳</t>
    <phoneticPr fontId="4" type="noConversion"/>
  </si>
  <si>
    <t>7.制造业PMI站在年初看处于正常水平，18年1月、2月快速下滑，3-5月整体回升，随后又一路下降</t>
    <phoneticPr fontId="4" type="noConversion"/>
  </si>
  <si>
    <t>8.商品房销售增速年初看在连续下降后有企稳迹象，18年年内，3-4月增速快速下降，随后出现回升后整体企稳</t>
    <phoneticPr fontId="4" type="noConversion"/>
  </si>
  <si>
    <t>17年12月美联储开始加息</t>
  </si>
  <si>
    <t>3.12特朗普宣布对从中国进口的600亿美元商品大规模加征关税</t>
    <phoneticPr fontId="4" type="noConversion"/>
  </si>
  <si>
    <t>4.3-4.5美国继续对我国商品加征关税</t>
    <phoneticPr fontId="4" type="noConversion"/>
  </si>
  <si>
    <t>18年年内金融去杠杆，融资利率上涨，资管新规，打破刚兑</t>
    <phoneticPr fontId="4" type="noConversion"/>
  </si>
  <si>
    <t>18年年内GDP、社融、PMI、社零、固定资产投资等经济数据走弱</t>
    <phoneticPr fontId="4" type="noConversion"/>
  </si>
  <si>
    <r>
      <t>结论：上一段看法中提到了保持警惕回调，18年年初时虽然经济数据并未全面走弱，但是遇到美联储加息年初全球股市大跌、3、4月份美国加关税的事件，以及年内频繁的金融去杠杆和经济数据走弱，我们可能会在3月份加关税后观点认为是</t>
    </r>
    <r>
      <rPr>
        <b/>
        <sz val="11"/>
        <color rgb="FFFF0000"/>
        <rFont val="微软雅黑"/>
        <family val="2"/>
        <charset val="134"/>
      </rPr>
      <t>下跌趋势</t>
    </r>
    <phoneticPr fontId="4" type="noConversion"/>
  </si>
  <si>
    <t>2018年10月19日，国务院副总理刘鹤就当前经济金融热点问题接受采访，就股市健康稳定发展、支持民营企业、“国进民退”等问题进行了回答，表示政府高度重视股市的健康稳定发展。同日易纲、刘士余、郭树清分别接受媒体采访，就近期股市波动重磅发声，释放积极信号</t>
    <phoneticPr fontId="4" type="noConversion"/>
  </si>
  <si>
    <t>11月5日，习近平主席在进博会开幕式上宣布将在上海证券交易所设立科创板并试点注册制</t>
    <phoneticPr fontId="4" type="noConversion"/>
  </si>
  <si>
    <r>
      <t>结论：事件的刺激强度有限，我们可能会继续认为是</t>
    </r>
    <r>
      <rPr>
        <b/>
        <sz val="11"/>
        <color rgb="FFFF0000"/>
        <rFont val="微软雅黑"/>
        <family val="2"/>
        <charset val="134"/>
      </rPr>
      <t>下跌趋势</t>
    </r>
    <phoneticPr fontId="4" type="noConversion"/>
  </si>
  <si>
    <t>2019年初</t>
    <phoneticPr fontId="4" type="noConversion"/>
  </si>
  <si>
    <t>1.估值处于11年以来的较低位置</t>
    <phoneticPr fontId="4" type="noConversion"/>
  </si>
  <si>
    <t>2.截至18年Q3，GDP增速仍处在下滑趋势，且2019年年内继续下滑</t>
    <phoneticPr fontId="4" type="noConversion"/>
  </si>
  <si>
    <t>3.2018年利率下降后，回到适中状态，2019年整体维持窄幅震荡</t>
    <phoneticPr fontId="4" type="noConversion"/>
  </si>
  <si>
    <t>4.19年年初看，CPI从高位出现一些回落，应该属于正常。19年4月-年底，CPI快速拉升，年底达到5%左右</t>
    <phoneticPr fontId="4" type="noConversion"/>
  </si>
  <si>
    <t>5.19年初看社融增速维持在低位，但是19年初社融增速快速回升，从7月开始增速出现回落</t>
    <phoneticPr fontId="4" type="noConversion"/>
  </si>
  <si>
    <t>6.年初看社零增速呈下滑趋势，19年从年初开始增速继续降档；18年后几个月出口增速出现回落，19年全年增速较差；年初看固定资产投资增速有所企稳，19年4月之后增速出现回落</t>
    <phoneticPr fontId="4" type="noConversion"/>
  </si>
  <si>
    <t>7.制造业PMI站在年初看处于下跌趋势，19年3月PMI回到荣枯线上，5-10月均在荣枯线下，最后两个月回到荣枯线上</t>
    <phoneticPr fontId="4" type="noConversion"/>
  </si>
  <si>
    <t>8.商品房销售增速年初看在连续下降后有企稳迹象，19年年内整体企稳</t>
    <phoneticPr fontId="4" type="noConversion"/>
  </si>
  <si>
    <t>2019年1月4日，央行宣布全面降准1个百分点</t>
  </si>
  <si>
    <t> 3 月 1 日，MSCI 宣布分三阶段将A股纳入因子提升至 20%，分 5 月、8 月和 11 月三步落实</t>
    <phoneticPr fontId="4" type="noConversion"/>
  </si>
  <si>
    <r>
      <t>结论：年初在1月份央行降准后，虽然经济数据并未明显反转，但考虑到估值较低后，可能会转成</t>
    </r>
    <r>
      <rPr>
        <b/>
        <sz val="11"/>
        <color rgb="FFFF0000"/>
        <rFont val="微软雅黑"/>
        <family val="2"/>
        <charset val="134"/>
      </rPr>
      <t>震荡看法</t>
    </r>
    <phoneticPr fontId="4" type="noConversion"/>
  </si>
  <si>
    <t>2019年5月份</t>
    <phoneticPr fontId="4" type="noConversion"/>
  </si>
  <si>
    <t>1-4月股市已经反弹了一大波，估值回升了不少</t>
    <phoneticPr fontId="4" type="noConversion"/>
  </si>
  <si>
    <t>2019 年 5 月 5 日特朗普 宣布将 2000 亿美元中国商品关税从 10%上调至 25%；5 月 16 日美国商务部将华 为等 70 家中国公司纳入“实体清单”，贸易摩擦升级成“科技战”；8 月 1 日对 3000 亿美元中国商品额外征收 10%的关税；8 月 6 日更是将我国列为“汇率操纵 国”</t>
  </si>
  <si>
    <t>5月份PMI（6月初公布）重回荣枯线之下</t>
    <phoneticPr fontId="4" type="noConversion"/>
  </si>
  <si>
    <r>
      <t>结论：在股市反弹一大波后，且贸易摩擦加剧时，我们可能又会转成</t>
    </r>
    <r>
      <rPr>
        <b/>
        <sz val="11"/>
        <color rgb="FFFF0000"/>
        <rFont val="微软雅黑"/>
        <family val="2"/>
        <charset val="134"/>
      </rPr>
      <t>下跌看法</t>
    </r>
    <phoneticPr fontId="4" type="noConversion"/>
  </si>
  <si>
    <t>2019年9月份</t>
    <phoneticPr fontId="4" type="noConversion"/>
  </si>
  <si>
    <t>9月二次降准，11月降息</t>
    <phoneticPr fontId="4" type="noConversion"/>
  </si>
  <si>
    <t>11月PMI（12月初公布）重回荣枯线之上</t>
    <phoneticPr fontId="4" type="noConversion"/>
  </si>
  <si>
    <t>2019 年 12 月 13 日，中美双方达成“第一阶段经贸协议”文本达成一致，我国就原产于美国的部分进口商品暂不征收 10%、5%关税，对原产于美国的汽车及零部件继续暂停加征关税，中方承诺扩大对美国产品的进口，美方承诺不再加征新的关税。</t>
    <phoneticPr fontId="4" type="noConversion"/>
  </si>
  <si>
    <r>
      <t>结论：9月份货币政策变松后，我们可能又会转为</t>
    </r>
    <r>
      <rPr>
        <b/>
        <sz val="11"/>
        <color rgb="FFFF0000"/>
        <rFont val="微软雅黑"/>
        <family val="2"/>
        <charset val="134"/>
      </rPr>
      <t>震荡</t>
    </r>
    <phoneticPr fontId="4" type="noConversion"/>
  </si>
  <si>
    <t>2020年初</t>
    <phoneticPr fontId="4" type="noConversion"/>
  </si>
  <si>
    <t>1.估值处于11年以来的适中位置</t>
    <phoneticPr fontId="4" type="noConversion"/>
  </si>
  <si>
    <t>2.截至19年Q3，GDP增速仍处在下滑趋势。年内Q1受疫情影响大跌，但Q2-Q4在强刺激下快速回升</t>
    <phoneticPr fontId="4" type="noConversion"/>
  </si>
  <si>
    <t>3.2020年初利率处于历史上中部偏下位置，整体应该属于正常状态。2020年1-4月利率快速下降，后逐渐回升</t>
    <phoneticPr fontId="4" type="noConversion"/>
  </si>
  <si>
    <t>4.20年年初看，CPI处于上升趋势，绝对值接近5。2020年从2月开始从5.4持续回落</t>
    <phoneticPr fontId="4" type="noConversion"/>
  </si>
  <si>
    <t>5.20年初看社融增速，连续下跌后，最近一个月有企稳迹象。2020年1-2月下跌，3月开始大幅回升，后续整体处于高位</t>
    <phoneticPr fontId="4" type="noConversion"/>
  </si>
  <si>
    <t>6.年初看社零增速稳定，2020年内从很低的位置逐渐回升；年初看出口增速稳定，2020年内从很低的位置逐渐回升；年初看固定资产投资增速稳定，2020年内从很低的位置逐渐回升</t>
    <phoneticPr fontId="4" type="noConversion"/>
  </si>
  <si>
    <t>7.制造业PMI站在年初看有改善，上年最后两个月重回荣枯线之上。年内疫情之后，3月开始都在50之上</t>
    <phoneticPr fontId="4" type="noConversion"/>
  </si>
  <si>
    <t>8.商品房销售增速年初看增速企稳，年内疫情后3月开始持续回升</t>
    <phoneticPr fontId="4" type="noConversion"/>
  </si>
  <si>
    <t>2月开始，武汉疫情事件发酵，大盘出现暴跌</t>
    <phoneticPr fontId="4" type="noConversion"/>
  </si>
  <si>
    <t>3月13日降准，4月3日再降准</t>
    <phoneticPr fontId="4" type="noConversion"/>
  </si>
  <si>
    <t>3月27日，中央政治局会议明确发行特别国债</t>
  </si>
  <si>
    <t>3月13日，发改委等23个部门联合发布了《关于促进消费扩容提质加快形成强大国内市场的实施意见》，提出一系列助力消费扩容的举措。</t>
  </si>
  <si>
    <r>
      <t>结论：疫情导致的大盘暴跌发生的太快，站在当时，我们可能不会认为这会是件持久的灾难。另外疫情后，中国及全球开始放水，经济数据也从3月开始逐渐修复，我们可能会认为</t>
    </r>
    <r>
      <rPr>
        <b/>
        <sz val="11"/>
        <color rgb="FFFF0000"/>
        <rFont val="微软雅黑"/>
        <family val="2"/>
        <charset val="134"/>
      </rPr>
      <t>上涨趋势</t>
    </r>
    <phoneticPr fontId="4" type="noConversion"/>
  </si>
  <si>
    <t>2021年初</t>
    <phoneticPr fontId="4" type="noConversion"/>
  </si>
  <si>
    <t>1.估值处于11年以来的偏高位置</t>
    <phoneticPr fontId="4" type="noConversion"/>
  </si>
  <si>
    <t>2.截至20年Q3，GDP增速处于上升趋势。2021年年内增速从高位持续下降，从18.3→7.9→4.9→4</t>
    <phoneticPr fontId="4" type="noConversion"/>
  </si>
  <si>
    <t>3.2021年初利率处于历史上偏正常的位置，没有明显趋势</t>
    <phoneticPr fontId="4" type="noConversion"/>
  </si>
  <si>
    <t>4.21年年初看，CPI处于下降趋势，且2020年11月CPI已经小于0。在当时降准降息的背景下，CPI反而没有提升，我们可能会认为是个好事。年内CPI整体出现回升趋势，且处于正常状态</t>
    <phoneticPr fontId="4" type="noConversion"/>
  </si>
  <si>
    <t>5.21年初看社融增速，仍处于较高位置。年内社融增速整体呈下降趋势，且3月之后一直为负</t>
    <phoneticPr fontId="4" type="noConversion"/>
  </si>
  <si>
    <t>6.年初看社零增速降幅逐渐收窄，2021年内从高位逐渐回落，但绝对值一直都在10%以上；年初看出口增速逐渐上升，2021年内从高位逐渐回落，但绝对值一直都在30%以上；年初看固定资产投资增速逐渐上升，2021年内从高位逐渐回落，但绝对值一直都在5%以上</t>
    <phoneticPr fontId="4" type="noConversion"/>
  </si>
  <si>
    <t>7.制造业PMI站在年初处于上升趋势，12月-2月转弱，3月回升，4-10月再次转弱，且在9月跌破荣枯线，最后两个月站上荣枯线</t>
    <phoneticPr fontId="4" type="noConversion"/>
  </si>
  <si>
    <t>8.商品房销售增速年初看增速处于上升趋势，年内累计增速从133%逐渐回落，到最后1个月只有5%</t>
    <phoneticPr fontId="4" type="noConversion"/>
  </si>
  <si>
    <t>2020年12月16日至18日，中央经济工作会议提出了“强化反垄断和防止资本无序扩张”</t>
    <phoneticPr fontId="4" type="noConversion"/>
  </si>
  <si>
    <r>
      <t>结论：年初时，经济数据整体都还是上行趋势，且货币政策也没有转向，我们可能会等到PMI数据在12月、1月连续2个月下行后，结合当时指数的状态（快速上涨后，估值也较高），把判断从上涨趋势改为</t>
    </r>
    <r>
      <rPr>
        <b/>
        <sz val="11"/>
        <color rgb="FFFF0000"/>
        <rFont val="微软雅黑"/>
        <family val="2"/>
        <charset val="134"/>
      </rPr>
      <t>震荡趋势</t>
    </r>
    <phoneticPr fontId="4" type="noConversion"/>
  </si>
  <si>
    <t>社融数据从4月公布后就一直为负，PMI是从5月公布后连续多个月转弱</t>
    <phoneticPr fontId="4" type="noConversion"/>
  </si>
  <si>
    <t>2021年7月24日,中共中央办公厅、国务院办公厅发布《关于进一步减轻义务教育阶段学生作业负担和校外培训负担的意见》</t>
  </si>
  <si>
    <r>
      <t>结论：到了6月中旬PMI数据公布后，我们可能会把看法从震荡转成</t>
    </r>
    <r>
      <rPr>
        <b/>
        <sz val="11"/>
        <color rgb="FFFF0000"/>
        <rFont val="微软雅黑"/>
        <family val="2"/>
        <charset val="134"/>
      </rPr>
      <t>下跌</t>
    </r>
    <r>
      <rPr>
        <b/>
        <sz val="11"/>
        <color theme="1"/>
        <rFont val="微软雅黑"/>
        <family val="2"/>
        <charset val="134"/>
      </rPr>
      <t>（当时估值还在比较高的位置，且社融、PMI数据开始走弱），如果这个时间点不确定的话，可能会在7月24日后转为</t>
    </r>
    <r>
      <rPr>
        <b/>
        <sz val="11"/>
        <color rgb="FFFF0000"/>
        <rFont val="微软雅黑"/>
        <family val="2"/>
        <charset val="134"/>
      </rPr>
      <t>下跌</t>
    </r>
    <phoneticPr fontId="4" type="noConversion"/>
  </si>
  <si>
    <t>2022年初</t>
    <phoneticPr fontId="4" type="noConversion"/>
  </si>
  <si>
    <t>2.截至21年Q3，GDP增速处于下降趋势。2022年年内整体往下走，4.8→0.4→3.9→2.9</t>
    <phoneticPr fontId="4" type="noConversion"/>
  </si>
  <si>
    <t>3.2022年初利率处于历史上中部偏下的位置。年内先持续回落，11月之后有所回升</t>
    <phoneticPr fontId="4" type="noConversion"/>
  </si>
  <si>
    <t>4.22年年初看，CPI处在2.3的位置，整体属于正常。年内7-9月时接近3</t>
    <phoneticPr fontId="4" type="noConversion"/>
  </si>
  <si>
    <t>5.22年初看社融增速，降幅缓慢收窄。年内前9个月都处在高位，之后出现快速回落</t>
    <phoneticPr fontId="4" type="noConversion"/>
  </si>
  <si>
    <t>6.年初看社零增速持续下降，2022年内增速先继续下降，后维持在0附近；年初看出口增速持续下降，2022年内继续下降；年初看固定资产投资增速持续下降，2022年内从高位逐渐回落</t>
    <phoneticPr fontId="4" type="noConversion"/>
  </si>
  <si>
    <t>7.制造业PMI站在年初看，在连续下跌之后，11月份出现回升，且站上荣枯线。11月-2月均站上荣枯线，且保持稳定，3-4月大幅回落，5-6月回升，6月站上50,7月又到49,8-9月回升，9月站上50，后续持续回落</t>
    <phoneticPr fontId="4" type="noConversion"/>
  </si>
  <si>
    <t>8.商品房销售增速持续回落，且年内也保持在低位</t>
    <phoneticPr fontId="4" type="noConversion"/>
  </si>
  <si>
    <t>2021年12月中旬，美联储暗示将在2022年加息三次并缩表，在3月正式上调利率</t>
    <phoneticPr fontId="4" type="noConversion"/>
  </si>
  <si>
    <t>3月28日，上海封城</t>
    <phoneticPr fontId="4" type="noConversion"/>
  </si>
  <si>
    <t>2月24日，俄乌冲突</t>
    <phoneticPr fontId="4" type="noConversion"/>
  </si>
  <si>
    <r>
      <t>结论：年初时，社融和PMI数据有所改善，我们可能会把观点改为</t>
    </r>
    <r>
      <rPr>
        <b/>
        <sz val="11"/>
        <color rgb="FFFF0000"/>
        <rFont val="微软雅黑"/>
        <family val="2"/>
        <charset val="134"/>
      </rPr>
      <t>震荡趋势，</t>
    </r>
    <r>
      <rPr>
        <b/>
        <sz val="11"/>
        <color theme="1"/>
        <rFont val="微软雅黑"/>
        <family val="2"/>
        <charset val="134"/>
      </rPr>
      <t>在3月28日上海封城后转为</t>
    </r>
    <r>
      <rPr>
        <b/>
        <sz val="11"/>
        <color rgb="FFFF0000"/>
        <rFont val="微软雅黑"/>
        <family val="2"/>
        <charset val="134"/>
      </rPr>
      <t>下跌趋势</t>
    </r>
    <phoneticPr fontId="4" type="noConversion"/>
  </si>
  <si>
    <t>4月19日，发布《23条金融举措出台 支持实体经济力度加强》</t>
    <phoneticPr fontId="4" type="noConversion"/>
  </si>
  <si>
    <t>继4月25日晚间宣布下调外汇存准率之后，4月26日盘前，中国人民银行有关负责人就近期金融市场波动重磅发声，表态将促进金融市场健康平稳发展</t>
    <phoneticPr fontId="4" type="noConversion"/>
  </si>
  <si>
    <t>5月20日5年期LPR单边下调15BP</t>
    <phoneticPr fontId="4" type="noConversion"/>
  </si>
  <si>
    <t>5月23日，国常会出台“稳经济一揽子33项措施”</t>
    <phoneticPr fontId="4" type="noConversion"/>
  </si>
  <si>
    <t>6月初，5月PMI出现回升</t>
    <phoneticPr fontId="4" type="noConversion"/>
  </si>
  <si>
    <r>
      <t>结论：随着一系列密集支持表态和支持政策发生，我们看法可能转为</t>
    </r>
    <r>
      <rPr>
        <b/>
        <sz val="11"/>
        <color rgb="FFFF0000"/>
        <rFont val="微软雅黑"/>
        <family val="2"/>
        <charset val="134"/>
      </rPr>
      <t>震荡</t>
    </r>
    <phoneticPr fontId="4" type="noConversion"/>
  </si>
  <si>
    <t>11月11日，发布三支箭支持地产政策</t>
    <phoneticPr fontId="4" type="noConversion"/>
  </si>
  <si>
    <t>12月7日左右，国务院联防联控机制综合组发布优化落实疫情防控新十条，不要求提供核酸检测阴性证明</t>
    <phoneticPr fontId="4" type="noConversion"/>
  </si>
  <si>
    <r>
      <t>结论：可能在三支箭发布后，看法转为</t>
    </r>
    <r>
      <rPr>
        <b/>
        <sz val="11"/>
        <color rgb="FFFF0000"/>
        <rFont val="微软雅黑"/>
        <family val="2"/>
        <charset val="134"/>
      </rPr>
      <t>上涨</t>
    </r>
    <phoneticPr fontId="4" type="noConversion"/>
  </si>
  <si>
    <t>2023年初</t>
    <phoneticPr fontId="4" type="noConversion"/>
  </si>
  <si>
    <t>1.估值处于11年以来的偏低位置</t>
    <phoneticPr fontId="4" type="noConversion"/>
  </si>
  <si>
    <t>2.截至22年Q3，GDP增速处于下降趋势。2023年内GDP4.5→6.3→4.9→5.2</t>
    <phoneticPr fontId="4" type="noConversion"/>
  </si>
  <si>
    <t>3.2023年初利率处于历史上中部偏下的位置。年内先回升，后整体出现回落</t>
    <phoneticPr fontId="4" type="noConversion"/>
  </si>
  <si>
    <t>4.23年年初看，CPI处在正常的水平，年内4、5月份开始CPI出现快速回落，6月CPI为0</t>
    <phoneticPr fontId="4" type="noConversion"/>
  </si>
  <si>
    <t>5.23年初看社融增速，处于下降趋势。2月累计增速很高，2-4月维持在较高位置，5-7月持续回落，7月触底后，持续回升</t>
    <phoneticPr fontId="4" type="noConversion"/>
  </si>
  <si>
    <t>6.年初因考虑到解封影响，数据可能失真。年内1-5月份持续提高，6-9月小幅回落，后续维持稳定；年初看出口增速持续下降，年内先回升后回落，数值基本为负；年初看固定资产投资增速持续下降，年内继续回落</t>
    <phoneticPr fontId="4" type="noConversion"/>
  </si>
  <si>
    <t>7.制造业PMI站在年初看，处于下跌趋势。年内1-3月都在51之上，从4月开始快速回落至50以下</t>
    <phoneticPr fontId="4" type="noConversion"/>
  </si>
  <si>
    <t>8.商品房销售年初看增速企稳，1-5月都处于高位，6月开始持续出现回落</t>
    <phoneticPr fontId="4" type="noConversion"/>
  </si>
  <si>
    <r>
      <t>结论：年初时，刚刚解封疫情防控，应该维持在</t>
    </r>
    <r>
      <rPr>
        <b/>
        <sz val="11"/>
        <color rgb="FFFF0000"/>
        <rFont val="微软雅黑"/>
        <family val="2"/>
        <charset val="134"/>
      </rPr>
      <t>上涨趋势</t>
    </r>
    <r>
      <rPr>
        <b/>
        <sz val="11"/>
        <color theme="1"/>
        <rFont val="微软雅黑"/>
        <family val="2"/>
        <charset val="134"/>
      </rPr>
      <t>的判断</t>
    </r>
    <phoneticPr fontId="4" type="noConversion"/>
  </si>
  <si>
    <t>2023年5月初</t>
    <phoneticPr fontId="4" type="noConversion"/>
  </si>
  <si>
    <t>全国两会、央行货币政策一季度例会以及4月的政治局会议对于经济的表述均较为乐观，在政策方面也有较强的定力，这使得投资者对于政策强刺激的预期逐渐落空</t>
    <phoneticPr fontId="4" type="noConversion"/>
  </si>
  <si>
    <t>5月初，发布的4月PMI数据意外跳水，从上个月的51.9直接掉到49.2</t>
    <phoneticPr fontId="4" type="noConversion"/>
  </si>
  <si>
    <r>
      <t>结论：刚开始对疫情放开，抱有较大期待，但是经济数据转弱后，应该会转为</t>
    </r>
    <r>
      <rPr>
        <b/>
        <sz val="11"/>
        <color rgb="FFFF0000"/>
        <rFont val="微软雅黑"/>
        <family val="2"/>
        <charset val="134"/>
      </rPr>
      <t>震荡趋势</t>
    </r>
    <r>
      <rPr>
        <b/>
        <sz val="11"/>
        <color theme="1"/>
        <rFont val="微软雅黑"/>
        <family val="2"/>
        <charset val="134"/>
      </rPr>
      <t>（当时的估值也回到正常水平）</t>
    </r>
    <phoneticPr fontId="4" type="noConversion"/>
  </si>
  <si>
    <t>2023年7月初</t>
    <phoneticPr fontId="4" type="noConversion"/>
  </si>
  <si>
    <t>7月中旬后，大部分经济指标都开始转弱</t>
    <phoneticPr fontId="4" type="noConversion"/>
  </si>
  <si>
    <t>7月21日，推动大城市城中村改造</t>
    <phoneticPr fontId="4" type="noConversion"/>
  </si>
  <si>
    <t>7月24日，中央政治局会议首次提“活跃资本市场”</t>
    <phoneticPr fontId="4" type="noConversion"/>
  </si>
  <si>
    <t>8月27日，宣布减半征收印花税</t>
    <phoneticPr fontId="4" type="noConversion"/>
  </si>
  <si>
    <t>10月11日，汇金增持四大行</t>
    <phoneticPr fontId="4" type="noConversion"/>
  </si>
  <si>
    <t>10月24日，增发万亿国债</t>
    <phoneticPr fontId="4" type="noConversion"/>
  </si>
  <si>
    <t>11月14日至17日，应美国总统拜登邀请，国家主席习近平赴美</t>
    <phoneticPr fontId="4" type="noConversion"/>
  </si>
  <si>
    <r>
      <t>结论：从5月初开始，到6月中旬、7月中旬大部分经济数据开始走弱，我们可能会在7月初地产数据转弱后对指数看</t>
    </r>
    <r>
      <rPr>
        <b/>
        <sz val="11"/>
        <color rgb="FFFF0000"/>
        <rFont val="微软雅黑"/>
        <family val="2"/>
        <charset val="134"/>
      </rPr>
      <t>下跌趋势</t>
    </r>
    <r>
      <rPr>
        <b/>
        <sz val="11"/>
        <color theme="1"/>
        <rFont val="微软雅黑"/>
        <family val="2"/>
        <charset val="134"/>
      </rPr>
      <t>。但随后政府出台一系列政策和喊话后，可能会在7月21日之后转为</t>
    </r>
    <r>
      <rPr>
        <b/>
        <sz val="11"/>
        <color rgb="FFFF0000"/>
        <rFont val="微软雅黑"/>
        <family val="2"/>
        <charset val="134"/>
      </rPr>
      <t>震荡观点</t>
    </r>
    <r>
      <rPr>
        <b/>
        <sz val="11"/>
        <color theme="1"/>
        <rFont val="微软雅黑"/>
        <family val="2"/>
        <charset val="134"/>
      </rPr>
      <t>，但保持谨慎（当时的估值也处于正常水平）</t>
    </r>
    <phoneticPr fontId="4" type="noConversion"/>
  </si>
  <si>
    <t>2024.3.21</t>
    <phoneticPr fontId="4" type="noConversion"/>
  </si>
  <si>
    <t>当前的观点</t>
    <phoneticPr fontId="4" type="noConversion"/>
  </si>
  <si>
    <t>1.估值处于11年以来的中部略下一点的位置</t>
    <phoneticPr fontId="4" type="noConversion"/>
  </si>
  <si>
    <t>2.截至最新，GDP增速企稳，大概在5%左右</t>
    <phoneticPr fontId="4" type="noConversion"/>
  </si>
  <si>
    <t>3.利率处于历史中部偏下位置，但向下的趋势不是很强</t>
    <phoneticPr fontId="4" type="noConversion"/>
  </si>
  <si>
    <r>
      <t>4.最近一个月CPI同比0.7%，但是可能是春节效应，再往前一个月还是处于下跌趋势。</t>
    </r>
    <r>
      <rPr>
        <b/>
        <sz val="11"/>
        <color theme="1"/>
        <rFont val="微软雅黑"/>
        <family val="2"/>
        <charset val="134"/>
      </rPr>
      <t>是否出现拐点，需要再观察1个月</t>
    </r>
    <phoneticPr fontId="4" type="noConversion"/>
  </si>
  <si>
    <t>0/1</t>
    <phoneticPr fontId="4" type="noConversion"/>
  </si>
  <si>
    <r>
      <t>5.前两个月社融增速-12%，</t>
    </r>
    <r>
      <rPr>
        <b/>
        <sz val="11"/>
        <color theme="1"/>
        <rFont val="微软雅黑"/>
        <family val="2"/>
        <charset val="134"/>
      </rPr>
      <t>仍处于下行趋势</t>
    </r>
    <phoneticPr fontId="4" type="noConversion"/>
  </si>
  <si>
    <r>
      <t>6.</t>
    </r>
    <r>
      <rPr>
        <b/>
        <sz val="11"/>
        <color theme="1"/>
        <rFont val="微软雅黑"/>
        <family val="2"/>
        <charset val="134"/>
      </rPr>
      <t>社零还处于下降趋势</t>
    </r>
    <r>
      <rPr>
        <sz val="11"/>
        <color theme="1"/>
        <rFont val="微软雅黑"/>
        <family val="2"/>
        <charset val="134"/>
      </rPr>
      <t>；出口有拐点出现；固定资产投资增速有拐点出现</t>
    </r>
    <phoneticPr fontId="4" type="noConversion"/>
  </si>
  <si>
    <r>
      <t>7.制造业PMI还处于下降趋势，</t>
    </r>
    <r>
      <rPr>
        <b/>
        <sz val="11"/>
        <color theme="1"/>
        <rFont val="微软雅黑"/>
        <family val="2"/>
        <charset val="134"/>
      </rPr>
      <t>最新一期的值为49.1，仍在50以下</t>
    </r>
    <phoneticPr fontId="4" type="noConversion"/>
  </si>
  <si>
    <r>
      <t>8.商品房销售仍处于</t>
    </r>
    <r>
      <rPr>
        <b/>
        <sz val="11"/>
        <color theme="1"/>
        <rFont val="微软雅黑"/>
        <family val="2"/>
        <charset val="134"/>
      </rPr>
      <t>下降趋势</t>
    </r>
    <phoneticPr fontId="4" type="noConversion"/>
  </si>
  <si>
    <t>重要事件</t>
    <phoneticPr fontId="4" type="noConversion"/>
  </si>
  <si>
    <t>证监会主席2月换人，目前持续出台利好股市的监管政策</t>
    <phoneticPr fontId="4" type="noConversion"/>
  </si>
  <si>
    <t>3月两会提到，未来几年将持续发行万亿国债</t>
    <phoneticPr fontId="4" type="noConversion"/>
  </si>
  <si>
    <t>暂未看到特别重要的经济刺激政策</t>
    <phoneticPr fontId="4" type="noConversion"/>
  </si>
  <si>
    <r>
      <t>结论：目前出口和固定资产投资增速出现拐点，且CPI最新一期为正（可能是春节效应），后续重点观察下CPI、社零、社融、PMI、地产这几个重要数据是否也能出现拐点，如果出现的话，情绪可以转乐观。
如果</t>
    </r>
    <r>
      <rPr>
        <b/>
        <sz val="11"/>
        <color rgb="FFFF0000"/>
        <rFont val="微软雅黑"/>
        <family val="2"/>
        <charset val="134"/>
      </rPr>
      <t>CPI、PMI、社融</t>
    </r>
    <r>
      <rPr>
        <b/>
        <sz val="11"/>
        <color theme="1"/>
        <rFont val="微软雅黑"/>
        <family val="2"/>
        <charset val="134"/>
      </rPr>
      <t>这三项出现拐点向上的话，可能可以转为上涨趋势看法</t>
    </r>
    <phoneticPr fontId="4" type="noConversion"/>
  </si>
  <si>
    <t>2024.4.1</t>
    <phoneticPr fontId="4" type="noConversion"/>
  </si>
  <si>
    <t>3.利率处于近五年低位，但向下的趋势不是很强</t>
    <phoneticPr fontId="4" type="noConversion"/>
  </si>
  <si>
    <t>7.3月制造业PMI出现拐点，超预期且站上50</t>
    <phoneticPr fontId="4" type="noConversion"/>
  </si>
  <si>
    <t>先正达IPO中止</t>
    <phoneticPr fontId="4" type="noConversion"/>
  </si>
  <si>
    <t>外媒传央行下场交易国债</t>
    <phoneticPr fontId="4" type="noConversion"/>
  </si>
  <si>
    <r>
      <t>结论：PMI数据如期出现拐点，我们对后市的看法开始逐渐乐观，但是否要转为上涨趋势的看法，还需要进一步验证（4月11日发3月CPI），暂时先维持</t>
    </r>
    <r>
      <rPr>
        <b/>
        <sz val="11"/>
        <color rgb="FFFF0000"/>
        <rFont val="微软雅黑"/>
        <family val="2"/>
        <charset val="134"/>
      </rPr>
      <t>震荡趋势</t>
    </r>
    <r>
      <rPr>
        <b/>
        <sz val="11"/>
        <color theme="1"/>
        <rFont val="微软雅黑"/>
        <family val="2"/>
        <charset val="134"/>
      </rPr>
      <t>看法（但较之前更乐观）</t>
    </r>
    <phoneticPr fontId="4" type="noConversion"/>
  </si>
  <si>
    <t>标的指数</t>
    <phoneticPr fontId="4" type="noConversion"/>
  </si>
  <si>
    <t>代码</t>
    <phoneticPr fontId="4" type="noConversion"/>
  </si>
  <si>
    <t>开始日期</t>
    <phoneticPr fontId="4" type="noConversion"/>
  </si>
  <si>
    <t>结束日期</t>
    <phoneticPr fontId="4" type="noConversion"/>
  </si>
  <si>
    <t>回撤区间间隔</t>
    <phoneticPr fontId="4" type="noConversion"/>
  </si>
  <si>
    <t>回撤原因</t>
    <phoneticPr fontId="4" type="noConversion"/>
  </si>
  <si>
    <t>纳斯达克100指数</t>
    <phoneticPr fontId="4" type="noConversion"/>
  </si>
  <si>
    <t>NDX.GI</t>
    <phoneticPr fontId="4" type="noConversion"/>
  </si>
  <si>
    <t>1990-07-16</t>
  </si>
  <si>
    <t>1990-10-12</t>
  </si>
  <si>
    <t>①伊拉克入侵科威特，引发海湾战争，战争91年1月结束；②储贷危机</t>
    <phoneticPr fontId="4" type="noConversion"/>
  </si>
  <si>
    <t>1992-01-16</t>
  </si>
  <si>
    <t>1992-06-26</t>
  </si>
  <si>
    <t>猜测：当时美国失业率持续上升，达到 7.8%（但从GDP数据来看，GDP处于回升状态）</t>
    <phoneticPr fontId="4" type="noConversion"/>
  </si>
  <si>
    <t>1993-01-26</t>
  </si>
  <si>
    <t>1993-04-26</t>
  </si>
  <si>
    <t>猜测：①2月份，市场担心克林顿总统提议的增税政策将抑制消费者支出并减少企业利润（新税将影响年收入超10万美元的人）；②4月份，价格战影响部分行业或公司股价表现（4月2日，为抢回市场份额，万宝路香烟价格降低20%，当天公司股价暴跌26%；航空公司间爆发价格战；AMD以更低价出售英特尔芯片的仿制品）</t>
    <phoneticPr fontId="4" type="noConversion"/>
  </si>
  <si>
    <t>1994-03-17</t>
  </si>
  <si>
    <t>1994-06-24</t>
  </si>
  <si>
    <t>94年1月至9月，美国30年国债收益率上涨了近200个基点，发生在美国的债券危机席卷全球（94年12月底墨西哥金融危机）</t>
    <phoneticPr fontId="4" type="noConversion"/>
  </si>
  <si>
    <t>1995-09-12</t>
  </si>
  <si>
    <t>1995-10-10</t>
  </si>
  <si>
    <t>猜测：当时利率处于较高水平，市场担心美联储降息时点不够靠前，那几个月整体处于震荡走势</t>
    <phoneticPr fontId="4" type="noConversion"/>
  </si>
  <si>
    <t>1995-11-06</t>
  </si>
  <si>
    <t>1996-01-16</t>
  </si>
  <si>
    <t>猜测：①当时利率处于较高水平，市场担心美联储降息时点不够靠前，那几个月整体处于震荡走势；②市场担心政府预算陷入僵局</t>
    <phoneticPr fontId="4" type="noConversion"/>
  </si>
  <si>
    <t>1996-06-06</t>
  </si>
  <si>
    <t>1996-07-16</t>
  </si>
  <si>
    <t>当时很多科技公司的季度业绩很差（如应用材料、摩托罗拉、惠普），也带动了思科、英特尔等很多公司下跌</t>
    <phoneticPr fontId="4" type="noConversion"/>
  </si>
  <si>
    <t>1997-01-23</t>
  </si>
  <si>
    <t>1997-04-03</t>
  </si>
  <si>
    <t>猜测：①当时估值处于较高位置；②当时国内的CPI和利率也处于较高位置（当时CPI持续了很久在3左右，利率持续了很久都在6以上）③2月份格林斯潘曾警告市场不要过热</t>
    <phoneticPr fontId="4" type="noConversion"/>
  </si>
  <si>
    <t>1997-10-09</t>
  </si>
  <si>
    <t>1997-10-28</t>
  </si>
  <si>
    <t>97年亚洲金融危机</t>
    <phoneticPr fontId="4" type="noConversion"/>
  </si>
  <si>
    <t>1998-07-21</t>
  </si>
  <si>
    <t>1998-10-08</t>
  </si>
  <si>
    <t>98年俄罗斯国债违约</t>
    <phoneticPr fontId="4" type="noConversion"/>
  </si>
  <si>
    <t>1999-02-01</t>
  </si>
  <si>
    <t>1999-02-17</t>
  </si>
  <si>
    <t>猜测：①当时利率处于较高水平，5%左右；②当时估值处于较高水平</t>
    <phoneticPr fontId="4" type="noConversion"/>
  </si>
  <si>
    <t>1999-07-19</t>
  </si>
  <si>
    <t>1999-08-10</t>
  </si>
  <si>
    <t>猜测：①当时利率处于较高水平，5.8%左右；②当时估值处于较高水平</t>
    <phoneticPr fontId="4" type="noConversion"/>
  </si>
  <si>
    <t>2000-01-24</t>
  </si>
  <si>
    <t>2000-01-31</t>
  </si>
  <si>
    <t>①当时利率处于较高水平，6%左右；②美国就业市场强劲，市场担心加息；③估值较高</t>
    <phoneticPr fontId="4" type="noConversion"/>
  </si>
  <si>
    <t>2000-03-24</t>
  </si>
  <si>
    <t>2002-10-08</t>
  </si>
  <si>
    <t>互联网泡沫</t>
    <phoneticPr fontId="4" type="noConversion"/>
  </si>
  <si>
    <t>2002-12-02</t>
  </si>
  <si>
    <t>2003-02-13</t>
  </si>
  <si>
    <t>伊拉克战争可能性在上升（联合国武器核查人员将报告他们在伊拉克的调查结果；布什政府表示伊拉克必须解除武装）</t>
    <phoneticPr fontId="4" type="noConversion"/>
  </si>
  <si>
    <t>2004-01-20</t>
  </si>
  <si>
    <t>2004-08-13</t>
  </si>
  <si>
    <t>当时美国的经济整体强劲，美联储维持低利率，但通胀开始抬头，市场开始担心美联储提前加息①1月份，美联储改变了货币政策声明的措辞，放弃了“在相当长一段时间内“保持利率稳定的承诺；②6月30日，美联储开始加息，并在8月继续加息</t>
    <phoneticPr fontId="4" type="noConversion"/>
  </si>
  <si>
    <t>2004-12-15</t>
  </si>
  <si>
    <t>2005-04-29</t>
  </si>
  <si>
    <t>当时原油和大宗商品的价格持续上涨，市场担心美联储继续加息</t>
    <phoneticPr fontId="4" type="noConversion"/>
  </si>
  <si>
    <t>2006-01-11</t>
  </si>
  <si>
    <t>2006-07-18</t>
  </si>
  <si>
    <t>当时股市经历了约2年的上涨，在这个时期，美国CPI较高（从3.0+到4），美国和欧洲央行开始加息</t>
    <phoneticPr fontId="4" type="noConversion"/>
  </si>
  <si>
    <t>2007-07-19</t>
  </si>
  <si>
    <t>2007-08-16</t>
  </si>
  <si>
    <t>①市场对美联储信贷收紧担忧；②油价也在上涨，接近历史新高；③住房市场也开始出现问题，6月新房销售降幅超预期，次级抵押贷款市场的房主拖欠率最近开始大幅增加</t>
    <phoneticPr fontId="4" type="noConversion"/>
  </si>
  <si>
    <t>2007-10-31</t>
  </si>
  <si>
    <t>2008-11-21</t>
  </si>
  <si>
    <t>08年金融危机</t>
    <phoneticPr fontId="4" type="noConversion"/>
  </si>
  <si>
    <t>2010-04-26</t>
  </si>
  <si>
    <t>2010-07-01</t>
  </si>
  <si>
    <t>①全球经济放缓（当时中国也在通过高利率来减缓房地产业的通胀压力）；②欧债危机蔓延（市场担心希腊、葡萄牙、西班牙的债务问题）③5月6日，一名交易员非法使用犯法策略，引起市场闪崩</t>
    <phoneticPr fontId="4" type="noConversion"/>
  </si>
  <si>
    <t>2011-07-26</t>
  </si>
  <si>
    <t>2011-08-09</t>
  </si>
  <si>
    <t>①欧债危机（担心危机蔓延到西班牙和意大利）；②全球经济较弱（对美国经济增长缓慢及其信用评级被下调的担忧）</t>
    <phoneticPr fontId="4" type="noConversion"/>
  </si>
  <si>
    <t>2012-04-03</t>
  </si>
  <si>
    <t>2012-06-04</t>
  </si>
  <si>
    <t>①欧债危机的余波，担心西班牙和意大利野蛮紧缩的影响；②欧洲整体经济不好，GDP增速低</t>
    <phoneticPr fontId="4" type="noConversion"/>
  </si>
  <si>
    <t>2012-09-21</t>
  </si>
  <si>
    <t>2012-11-16</t>
  </si>
  <si>
    <t>猜测：①9月，国际货币基金组织下调全球经济增速至2009年以来最低水平，市场担心经济增长；②10月底，桑迪飓风登陆美国</t>
    <phoneticPr fontId="4" type="noConversion"/>
  </si>
  <si>
    <t>2015-07-20</t>
  </si>
  <si>
    <t>2015-08-24</t>
  </si>
  <si>
    <t>当时中国经济疲弱，导致资金对全球经济担忧。15年9月份，8月财新PMI创2009年3月以来新低，人民币快速贬值，原油也快速下跌；</t>
    <phoneticPr fontId="4" type="noConversion"/>
  </si>
  <si>
    <t>2015-12-02</t>
  </si>
  <si>
    <t>2016-02-08</t>
  </si>
  <si>
    <t>猜测：依然是对中国和美国经济健康担忧，当时原油也在快速下跌</t>
    <phoneticPr fontId="4" type="noConversion"/>
  </si>
  <si>
    <t>2018-03-13</t>
  </si>
  <si>
    <t>2018-04-02</t>
  </si>
  <si>
    <t>①美国对中国、欧盟都有加征关税行为，全球经济承压；②美债利率2018年持续上调；③数据研究公司 Cambridge Analytica 在未经用户许可的情况下从 5000 万个 Facebook 个人资料中收集了数据，市场担心美国会立法针对科技公司的数据使用</t>
    <phoneticPr fontId="4" type="noConversion"/>
  </si>
  <si>
    <t>2018-10-01</t>
  </si>
  <si>
    <t>2018-12-24</t>
  </si>
  <si>
    <t>①美国对中国、欧盟都有加征关税行为，全球经济承压；②美债利率2018年持续上调</t>
    <phoneticPr fontId="4" type="noConversion"/>
  </si>
  <si>
    <t>2019-05-01</t>
  </si>
  <si>
    <t>2019-06-03</t>
  </si>
  <si>
    <t>①特朗普威胁要对价值 2000 亿美元的中国商品提高关税；②特朗普威胁对墨西哥进口商品征收 5% 的关税</t>
    <phoneticPr fontId="4" type="noConversion"/>
  </si>
  <si>
    <t>2020-02-19</t>
  </si>
  <si>
    <t>2020-03-23</t>
  </si>
  <si>
    <t>新冠疫情</t>
    <phoneticPr fontId="4" type="noConversion"/>
  </si>
  <si>
    <t>2020-09-02</t>
  </si>
  <si>
    <t>2020-09-21</t>
  </si>
  <si>
    <t>①新冠疫情扰动②美国财政刺激的不确定性</t>
    <phoneticPr fontId="4" type="noConversion"/>
  </si>
  <si>
    <t>2021-02-16</t>
  </si>
  <si>
    <t>2021-03-05</t>
  </si>
  <si>
    <t>当时美国经济复苏情况不错，CPI也快速上涨，市场担心政策收紧</t>
    <phoneticPr fontId="4" type="noConversion"/>
  </si>
  <si>
    <t>2021-12-28</t>
  </si>
  <si>
    <t>2022-10-13</t>
  </si>
  <si>
    <t>①美联储加息；②俄乌冲突，全球能源价格大涨</t>
    <phoneticPr fontId="4" type="noConversion"/>
  </si>
  <si>
    <t>2023-07-19</t>
  </si>
  <si>
    <t>2023-10-26</t>
  </si>
  <si>
    <t>美债发行加速，高利率继续上涨</t>
    <phoneticPr fontId="4" type="noConversion"/>
  </si>
  <si>
    <t>000300.SH</t>
    <phoneticPr fontId="4" type="noConversion"/>
  </si>
  <si>
    <t>①此前由于股改国有股份减持的担忧，指数从高位已连续多年下跌（上证指数估值从2001年的60多倍降到20倍左右），市场情绪整体较弱，属于熊市末端的阴跌；②4月15宝钢、浦发分布宣布增发50、60亿元，市场情绪悲观</t>
    <phoneticPr fontId="4" type="noConversion"/>
  </si>
  <si>
    <t>猜测：此轮下跌前，指数刚刚经历了连续几年的下跌和短期的快速反弹（接近20个点），本轮回调可能是熊市末期的正常调整</t>
    <phoneticPr fontId="4" type="noConversion"/>
  </si>
  <si>
    <t>①担心货币政策收紧（7月13日网传一份咨询公司内参，提到央行可能在7月15日紧急加息；央行实际在8月18日上调金融机构人民币存贷款利率基准）；②当时有四大银行上市的预期</t>
    <phoneticPr fontId="4" type="noConversion"/>
  </si>
  <si>
    <t>①当时市场已连续上涨了很久（不到半年涨幅超过1倍），1月30日时，全国人大常委会副委员长成思危参加采访时提到中国股市正在形成泡沫②1月底开始查银行贷款违规资金；③12月份CPI从1.9%跳涨至2.8%</t>
    <phoneticPr fontId="4" type="noConversion"/>
  </si>
  <si>
    <t>①其他下跌原因可能同上一条；②同时，当天A股开盘前全球期货市场也是大幅下跌，可能影响A股情绪</t>
    <phoneticPr fontId="4" type="noConversion"/>
  </si>
  <si>
    <t>此前A股已经上涨了很多，5月30日，财政部宣布上调印花税税率</t>
    <phoneticPr fontId="4" type="noConversion"/>
  </si>
  <si>
    <t>①5月30日上调印花税税率后，指数先跌后快速反弹，接着又出现1次下跌②事件上，当时上调了贷款利率，同时降低了储蓄的存款利息税，会引起市场担心资金回流银行的担忧；6月29日，财政部发15500亿元特别国债，市场担心流动性会受影响</t>
    <phoneticPr fontId="4" type="noConversion"/>
  </si>
  <si>
    <t>08年金融危机，A股泡沫牛市结束</t>
    <phoneticPr fontId="4" type="noConversion"/>
  </si>
  <si>
    <t>①2月17日，市场人士预期央行将严查票据融资，央行、银监会将对商业银行信贷进行全面摸排；②2月23日晚间，市场再度预期2月信贷投放可能缩至5000亿元；③当时外围股市也在下跌</t>
    <phoneticPr fontId="4" type="noConversion"/>
  </si>
  <si>
    <t>①信贷收紧：8月4日银监会拟收紧银行金融衍生品交易，同时媒体报道四大行7月新增贷款约1700亿元，信贷增速大减；12日相关信贷数据也环比大幅下降；8月13日，监管层表态要严格防范信贷资金进入股市楼市；15日周末，监管层表态“信贷猛增趋势不可能持续，但也不会踩急刹车”，表态不再是之前宽松的口风。随着中国信贷收紧，全球大宗商品和美股也跟随下跌②上市增发、解禁减持等行为较多。2月份减持公告超过2位数（前2个月分别为8家和7家），同时招商银行等银行融资补充资本充足率，IPO数量也较多</t>
    <phoneticPr fontId="4" type="noConversion"/>
  </si>
  <si>
    <t>①主要原因同上；②9月15日，万科再融资112亿元，17日创业板首批7家企业IPO申请全部获得有条件通过</t>
    <phoneticPr fontId="4" type="noConversion"/>
  </si>
  <si>
    <t>①信贷紧缩：2009年11月25日，有新闻报道“中央经济工作会议，货币政策或由积极转中性”；多家在2010年1月上半月信贷投放量过大的银行不仅被要求暂停放贷，还被要求大幅回收旧贷款，以期在月底前达到监管部门所要求的合理均衡放贷的目标；5月份周小川表态中国加息已经在政策考虑之内；②房地产调控：2010年4月17日国务院发出通知，实行更为严格的差别化住房信贷政策；5月份发改委出面澄清了有关房地产三年不征税的媒体消息；③外围市场影响：欧债危机蔓延、外围市场也处于下跌过程④再融资：2009年11月24日，媒体报道中行将巨额再融资</t>
    <phoneticPr fontId="4" type="noConversion"/>
  </si>
  <si>
    <t>当时CPI达到5%，11月12日，因印花税、加息的传闻影响下跌；11月16日传明年会大幅压缩信贷；11月中旬央行连续2次上调存款准备金率；12月，国土资源部19日晚发出通知，严格落实房地产监管和调控政策措施</t>
    <phoneticPr fontId="4" type="noConversion"/>
  </si>
  <si>
    <t>①当时CPI仍然很高，国家持续调控利率和房地产市场②外围市场扰动；②全球经济较弱，欧债危机蔓延</t>
    <phoneticPr fontId="4" type="noConversion"/>
  </si>
  <si>
    <t>①2012年，中国经济下台阶，上市公司业绩快速恶化；②当时全球经济也不好，欧债危机余波，美国二季度末尾就业数据奇差，且美联储无暗示第三轮QE；③11月19日，白酒塑化剂事件</t>
    <phoneticPr fontId="4" type="noConversion"/>
  </si>
  <si>
    <t>①6月份钱荒。外管局在 5 月 2 日至 5 月 22 日间连发 6 个文件应对热钱流入，6 月初端午节叠加每月 5 日缴纳存款准备金的影响，货币市场回购利率出现明显上扬；6 月 6 日坊间传出股份制银行违约事件（A 股展开下跌）；6 月 14 日央行公布数据显示，5 月新增外汇占款仅为 668.6亿元，较前 4 月新增 1.5 万亿规模出现严重萎缩；6 月 15 日央行召开信贷形势分析会议，针对 6月上旬信贷投放过猛（增加近 1 万亿）、信贷结构不合理（票据占比 70%，资金空转）等问题强调货币政策稳定性；6 月 18 日央行发行 20 亿元 3 月期央票；19 日国务院召开常务会议，首提“用好增量、盘活存量”，央行发布公告称将于 20 日再发 20 亿 3 月期央票；6 月 20 日在隔夜美联储宣布考虑退出QE的外部冲击下，7 天回购利率开盘即报在 12%并一度飙升至 30%，下午坊间又爆出中国银行违约事件；6 月 23 日央行公布2013 年第二季度货币政策例会纪要，首提预调微调，然而当晚工商银行系统升级因故障而瘫痪，24 日股指期货暴跌 8%，创上市以来单日最大跌幅；6 月 25 日央行发布公告称将合理调节流动性，维护货币市场稳定，上证指数创出 1849.65 新低后反弹。②2013年中国经济数据继续下行，工业增加值持续向下；③2月21日美联储纪要显示退出QE概率增加；3月4日，新国五条细则继续进行房地产市场调控</t>
    <phoneticPr fontId="4" type="noConversion"/>
  </si>
  <si>
    <t>①当时中国经济数据仍然偏弱，社融、PMI、工业增加值持续出现小幅回落；②该段时期，十年期国债利率持续上行；③持续加强影子银行、信托业务、中小机构非标业务监管等</t>
    <phoneticPr fontId="4" type="noConversion"/>
  </si>
  <si>
    <t>杠杆牛结束</t>
    <phoneticPr fontId="4" type="noConversion"/>
  </si>
  <si>
    <t>①1月4日，熔断机制正式实施，随后几天指数大幅下跌；②当时中国处于降息周期，美国处于加息周期，人民币汇率大幅贬值</t>
    <phoneticPr fontId="4" type="noConversion"/>
  </si>
  <si>
    <t>①中美贸易战；②美债利率2018年持续上调；③2018年国内金融降杠杆，资管新规落地，债券违约事件增加</t>
    <phoneticPr fontId="4" type="noConversion"/>
  </si>
  <si>
    <t>①5月6日，特朗普发推特，再度上调对中国商品加征的关税（10%→25%）；②此前几个月，A股经历过一轮较强的反弹</t>
    <phoneticPr fontId="4" type="noConversion"/>
  </si>
  <si>
    <t>①此前茅指数经历过较大幅度的上涨，基金抱团现象严重；②美股这段时间也在下跌。3月4日，鲍威尔表示美联储将维持宽松货币政策，但没有释放美联储将遏制长期债券收益率上升的信号，这强化了通胀上升预期，立即引起市场震荡，当日，美国10年期国债收益率升高7.89个基点</t>
    <phoneticPr fontId="4" type="noConversion"/>
  </si>
  <si>
    <t>①美联储持续加息；②国内疫情反复，管控严格；③国内经济承压；④俄乌冲突</t>
    <phoneticPr fontId="4" type="noConversion"/>
  </si>
  <si>
    <t>①国内经济承压，房地产持续下行（年初放开疫情管控后曾出现小阳春，但后续数据又走弱），地方政府债务问题；②这段期间缺乏有力的政策刺激</t>
    <phoneticPr fontId="4" type="noConversion"/>
  </si>
  <si>
    <r>
      <t>同时，我们着重复盘了四个宏观指标对指数的影响，分别是通胀（CPI）、利率、GDP增速与汇率。通过复盘，我们发现对于A股指数来说：
1、高通胀与熊市无明显关系，仅有</t>
    </r>
    <r>
      <rPr>
        <b/>
        <sz val="12"/>
        <color rgb="FF000000"/>
        <rFont val="微软雅黑"/>
        <family val="2"/>
        <charset val="134"/>
      </rPr>
      <t>2011年在CPI超过5%的时候股指表现一般</t>
    </r>
    <r>
      <rPr>
        <sz val="12"/>
        <color rgb="FF000000"/>
        <rFont val="微软雅黑"/>
        <family val="2"/>
        <charset val="134"/>
      </rPr>
      <t xml:space="preserve">
2、股指与国债利率无明显相反趋势，但是</t>
    </r>
    <r>
      <rPr>
        <b/>
        <sz val="12"/>
        <color rgb="FF000000"/>
        <rFont val="微软雅黑"/>
        <family val="2"/>
        <charset val="134"/>
      </rPr>
      <t>在利率快速拉升时，指数表现不好</t>
    </r>
    <r>
      <rPr>
        <sz val="12"/>
        <color rgb="FF000000"/>
        <rFont val="微软雅黑"/>
        <family val="2"/>
        <charset val="134"/>
      </rPr>
      <t>，估值出现较大回落
3、</t>
    </r>
    <r>
      <rPr>
        <b/>
        <sz val="12"/>
        <color rgb="FF000000"/>
        <rFont val="微软雅黑"/>
        <family val="2"/>
        <charset val="134"/>
      </rPr>
      <t>沪深300和GDP增速走势整体一致</t>
    </r>
    <r>
      <rPr>
        <sz val="12"/>
        <color rgb="FF000000"/>
        <rFont val="微软雅黑"/>
        <family val="2"/>
        <charset val="134"/>
      </rPr>
      <t>，但是在2015、2017、2019年股指均背离GDP出现上涨，而中证1000与GDP走势的关联没有沪深300那么明显
4、最近几年，人民币汇率与沪深300走势间存在一定反向关系，即</t>
    </r>
    <r>
      <rPr>
        <b/>
        <sz val="12"/>
        <color rgb="FF000000"/>
        <rFont val="微软雅黑"/>
        <family val="2"/>
        <charset val="134"/>
      </rPr>
      <t>人民币升值对应股市上涨</t>
    </r>
    <r>
      <rPr>
        <sz val="12"/>
        <color rgb="FF000000"/>
        <rFont val="微软雅黑"/>
        <family val="2"/>
        <charset val="134"/>
      </rPr>
      <t>，但是也存在反例（2019年）。而中证1000与人民币汇率走势无明显关联
对于美股指数来说：
1、当</t>
    </r>
    <r>
      <rPr>
        <b/>
        <sz val="12"/>
        <color rgb="FF000000"/>
        <rFont val="微软雅黑"/>
        <family val="2"/>
        <charset val="134"/>
      </rPr>
      <t>CPI快速拉升且大于3%</t>
    </r>
    <r>
      <rPr>
        <sz val="12"/>
        <color rgb="FF000000"/>
        <rFont val="微软雅黑"/>
        <family val="2"/>
        <charset val="134"/>
      </rPr>
      <t>时，指数表现相对一般
2、</t>
    </r>
    <r>
      <rPr>
        <b/>
        <sz val="12"/>
        <color rgb="FF000000"/>
        <rFont val="微软雅黑"/>
        <family val="2"/>
        <charset val="134"/>
      </rPr>
      <t>利率与估值呈相反走势</t>
    </r>
    <r>
      <rPr>
        <sz val="12"/>
        <color rgb="FF000000"/>
        <rFont val="微软雅黑"/>
        <family val="2"/>
        <charset val="134"/>
      </rPr>
      <t xml:space="preserve">，但也有反例（2016下半年-2018年、最近这一轮），在国债利率快速拉升到3%以上时，股指可能会受负面影响
3、GDP增速与股指和估值整体呈正相关
因此未来如果未来如果出现了高通胀、高利率、经济下行的时候，那么对股指的态度就要谨慎一些，相反如果宽松、物价稳定或经济增速加快，那么股指会进入比较利好的环境。
</t>
    </r>
    <r>
      <rPr>
        <b/>
        <sz val="12"/>
        <color rgb="FF000000"/>
        <rFont val="微软雅黑"/>
        <family val="2"/>
        <charset val="134"/>
      </rPr>
      <t>二、定量分析</t>
    </r>
    <r>
      <rPr>
        <sz val="12"/>
        <color rgb="FF000000"/>
        <rFont val="微软雅黑"/>
        <family val="2"/>
        <charset val="134"/>
      </rPr>
      <t xml:space="preserve">
这里主要列出沪深300与纳指100的回撤分析：</t>
    </r>
    <phoneticPr fontId="8" type="noConversion"/>
  </si>
  <si>
    <r>
      <t xml:space="preserve">注：对于主观判断+月线的更大回撤，原因是在2008年时候，主观判断是7月份转成上涨，但后面指数又连续跌了几个月，所以在实际操作中可能能够避免这个问题，做到更好的表现
</t>
    </r>
    <r>
      <rPr>
        <sz val="12"/>
        <color theme="1"/>
        <rFont val="微软雅黑"/>
        <family val="2"/>
        <charset val="134"/>
      </rPr>
      <t>从上表可以看出，相较于指数以及单纯的均线策略，主观观点明显提高了年化收益，降低了回撤。所以这一套指标体系以及判断方法能够应用在投资实操中。后续可持续关注相关指标得到结论，并且对指标体系进行修补。</t>
    </r>
    <phoneticPr fontId="4" type="noConversion"/>
  </si>
  <si>
    <r>
      <t>从上图对比可以看出，纳指的回撤基本落在10-20%的区间，即如果发生回撤也大概率不会超过20%。而</t>
    </r>
    <r>
      <rPr>
        <b/>
        <sz val="12"/>
        <color rgb="FF000000"/>
        <rFont val="微软雅黑"/>
        <family val="2"/>
        <charset val="134"/>
      </rPr>
      <t>沪深300的大幅度回撤概率较大，尾部风险比美股更高</t>
    </r>
    <r>
      <rPr>
        <sz val="12"/>
        <color rgb="FF000000"/>
        <rFont val="微软雅黑"/>
        <family val="2"/>
        <charset val="134"/>
      </rPr>
      <t>，所以对应在投资方面，</t>
    </r>
    <r>
      <rPr>
        <b/>
        <sz val="12"/>
        <color rgb="FF000000"/>
        <rFont val="微软雅黑"/>
        <family val="2"/>
        <charset val="134"/>
      </rPr>
      <t>美股可以在回撤10%-20%左右的时候选择入场，注意到美股在10%-20%区间内的回撤大概率会持续1-3个月，所以可以在这期间持续关注在第一部分中列出的指标，关注这种技术性回调是否会在其他因素的影响下演变成大幅下跌</t>
    </r>
    <r>
      <rPr>
        <sz val="12"/>
        <color rgb="FF000000"/>
        <rFont val="微软雅黑"/>
        <family val="2"/>
        <charset val="134"/>
      </rPr>
      <t xml:space="preserve">。如果基本面走坏，需要及时割肉。
而沪深300出现大下跌的概率明显更高，因此不能按照美股的投资逻辑操作。所以需要看导致这一轮回调的因素是否有缓和，在没看到改善之前都持有谨慎态度。
</t>
    </r>
    <r>
      <rPr>
        <b/>
        <sz val="12"/>
        <color rgb="FF000000"/>
        <rFont val="微软雅黑"/>
        <family val="2"/>
        <charset val="134"/>
      </rPr>
      <t xml:space="preserve">
三、主观判断及回测</t>
    </r>
    <r>
      <rPr>
        <sz val="12"/>
        <color rgb="FF000000"/>
        <rFont val="微软雅黑"/>
        <family val="2"/>
        <charset val="134"/>
      </rPr>
      <t xml:space="preserve">
我们主要对沪深300做了研究。
交易规则采用观点+均线（月线与年线）的方式进行：
</t>
    </r>
    <r>
      <rPr>
        <b/>
        <sz val="12"/>
        <color rgb="FF000000"/>
        <rFont val="微软雅黑"/>
        <family val="2"/>
        <charset val="134"/>
      </rPr>
      <t>·</t>
    </r>
    <r>
      <rPr>
        <sz val="12"/>
        <color rgb="FF000000"/>
        <rFont val="微软雅黑"/>
        <family val="2"/>
        <charset val="134"/>
      </rPr>
      <t xml:space="preserve">如果判断是震荡，则完全按照趋势交易（跌破均线卖，突破均线买）
</t>
    </r>
    <r>
      <rPr>
        <b/>
        <sz val="12"/>
        <color rgb="FF000000"/>
        <rFont val="微软雅黑"/>
        <family val="2"/>
        <charset val="134"/>
      </rPr>
      <t>·</t>
    </r>
    <r>
      <rPr>
        <sz val="12"/>
        <color rgb="FF000000"/>
        <rFont val="微软雅黑"/>
        <family val="2"/>
        <charset val="134"/>
      </rPr>
      <t xml:space="preserve">如果判断是上涨，则跌破均线也不卖出
</t>
    </r>
    <r>
      <rPr>
        <b/>
        <sz val="12"/>
        <color rgb="FF000000"/>
        <rFont val="微软雅黑"/>
        <family val="2"/>
        <charset val="134"/>
      </rPr>
      <t>·</t>
    </r>
    <r>
      <rPr>
        <sz val="12"/>
        <color rgb="FF000000"/>
        <rFont val="微软雅黑"/>
        <family val="2"/>
        <charset val="134"/>
      </rPr>
      <t xml:space="preserve">如果判断是下跌，则突破均线也不买入
对于观点形成的原则：
</t>
    </r>
    <r>
      <rPr>
        <b/>
        <sz val="12"/>
        <color rgb="FF000000"/>
        <rFont val="微软雅黑"/>
        <family val="2"/>
        <charset val="134"/>
      </rPr>
      <t>·</t>
    </r>
    <r>
      <rPr>
        <sz val="12"/>
        <color rgb="FF000000"/>
        <rFont val="微软雅黑"/>
        <family val="2"/>
        <charset val="134"/>
      </rPr>
      <t xml:space="preserve">涉及的要素包括：①经济数据、②政策态度（货币、财政等）、③涉及股市的一些大事（IPO收紧/放开、降印花税等）、④利率的快速变化（可能影响短期流动性）
</t>
    </r>
    <r>
      <rPr>
        <b/>
        <sz val="12"/>
        <color rgb="FF000000"/>
        <rFont val="微软雅黑"/>
        <family val="2"/>
        <charset val="134"/>
      </rPr>
      <t>·</t>
    </r>
    <r>
      <rPr>
        <sz val="12"/>
        <color rgb="FF000000"/>
        <rFont val="微软雅黑"/>
        <family val="2"/>
        <charset val="134"/>
      </rPr>
      <t xml:space="preserve">经济数据的判断：①主要观察各个数据整体的表现，如绝大部分数据都在往下，那就应该看下跌；如果数据间出现打架，并未出现明显趋势，就看震荡②如果之前经济数据是单边向上或向下，留意部分数据拐点的出现。
</t>
    </r>
    <r>
      <rPr>
        <i/>
        <sz val="11"/>
        <color rgb="FF000000"/>
        <rFont val="微软雅黑"/>
        <family val="2"/>
        <charset val="134"/>
      </rPr>
      <t xml:space="preserve">注：核心的数据主要关注社融、PMI这两项，其余数据在某个阶段也会比较重要，比如CPI（现在市场很担忧通缩）、地产（关注拐点何时出现）。虽然在历史上利率的快速变化在短期内可能也会引起市场的波动（比如13年6月的钱荒），不过利率变动的时间比较短，我们不一定能在现实中及时识别并利用
</t>
    </r>
    <r>
      <rPr>
        <sz val="12"/>
        <color rgb="FF000000"/>
        <rFont val="微软雅黑"/>
        <family val="2"/>
        <charset val="134"/>
      </rPr>
      <t xml:space="preserve">
下表是采用了主观观点修正与单纯均线策略以及指数表现的对比：</t>
    </r>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</si>
</sst>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0.0000"/>
  </numFmts>
  <fonts count="18" x14ac:knownFonts="1">
    <font>
      <sz val="11"/>
      <color theme="1"/>
      <name val="等线"/>
      <family val="2"/>
      <charset val="134"/>
      <scheme val="minor"/>
    </font>
    <font>
      <sz val="11"/>
      <color theme="1"/>
      <name val="等线"/>
      <family val="2"/>
      <scheme val="minor"/>
    </font>
    <font>
      <sz val="11"/>
      <color theme="1"/>
      <name val="等线"/>
      <family val="2"/>
      <charset val="134"/>
      <scheme val="minor"/>
    </font>
    <font>
      <sz val="9"/>
      <name val="等线"/>
      <family val="2"/>
      <charset val="134"/>
      <scheme val="minor"/>
    </font>
    <font>
      <sz val="9"/>
      <name val="等线"/>
      <family val="3"/>
      <charset val="134"/>
      <scheme val="minor"/>
    </font>
    <font>
      <sz val="12"/>
      <color theme="1"/>
      <name val="微软雅黑"/>
      <family val="2"/>
      <charset val="134"/>
    </font>
    <font>
      <sz val="11"/>
      <color theme="1"/>
      <name val="微软雅黑"/>
      <family val="2"/>
      <charset val="134"/>
    </font>
    <font>
      <b/>
      <sz val="12"/>
      <color rgb="FF000000"/>
      <name val="微软雅黑"/>
      <family val="2"/>
      <charset val="134"/>
    </font>
    <font>
      <sz val="9"/>
      <name val="等线"/>
      <family val="3"/>
      <charset val="134"/>
    </font>
    <font>
      <sz val="12"/>
      <color rgb="FF000000"/>
      <name val="微软雅黑"/>
      <family val="2"/>
      <charset val="134"/>
    </font>
    <font>
      <sz val="11"/>
      <color rgb="FF000000"/>
      <name val="微软雅黑"/>
      <family val="2"/>
      <charset val="134"/>
    </font>
    <font>
      <b/>
      <sz val="11"/>
      <color theme="1"/>
      <name val="微软雅黑"/>
      <family val="2"/>
      <charset val="134"/>
    </font>
    <font>
      <b/>
      <sz val="14"/>
      <color rgb="FF000000"/>
      <name val="微软雅黑"/>
      <family val="2"/>
      <charset val="134"/>
    </font>
    <font>
      <i/>
      <sz val="11"/>
      <color rgb="FF000000"/>
      <name val="微软雅黑"/>
      <family val="2"/>
      <charset val="134"/>
    </font>
    <font>
      <i/>
      <sz val="11"/>
      <color theme="1"/>
      <name val="微软雅黑"/>
      <family val="2"/>
      <charset val="134"/>
    </font>
    <font>
      <b/>
      <sz val="11"/>
      <color rgb="FFFF0000"/>
      <name val="微软雅黑"/>
      <family val="2"/>
      <charset val="134"/>
    </font>
    <font>
      <b/>
      <sz val="11"/>
      <color rgb="FFC00000"/>
      <name val="微软雅黑"/>
      <family val="2"/>
      <charset val="134"/>
    </font>
    <font>
      <sz val="11"/>
      <color theme="1"/>
      <name val="Microsoft YaHei UI"/>
      <family val="2"/>
      <charset val="134"/>
    </font>
  </fonts>
  <fills count="3">
    <fill>
      <patternFill patternType="none"/>
    </fill>
    <fill>
      <patternFill patternType="gray125"/>
    </fill>
    <fill>
      <patternFill patternType="solid">
        <fgColor rgb="FFFFFFFF"/>
        <bgColor rgb="FF0000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alignment vertical="center"/>
    </xf>
    <xf numFmtId="9" fontId="2" fillId="0" borderId="0" applyFont="0" applyFill="0" applyBorder="0" applyAlignment="0" applyProtection="0">
      <alignment vertical="center"/>
    </xf>
    <xf numFmtId="0" fontId="1" fillId="0" borderId="0"/>
    <xf numFmtId="9" fontId="1" fillId="0" borderId="0" applyFont="0" applyFill="0" applyBorder="0" applyAlignment="0" applyProtection="0">
      <alignment vertical="center"/>
    </xf>
  </cellStyleXfs>
  <cellXfs count="42">
    <xf numFmtId="0" fontId="0" fillId="0" borderId="0" xfId="0">
      <alignment vertical="center"/>
    </xf>
    <xf numFmtId="0" fontId="10" fillId="2" borderId="0" xfId="0" applyFont="1" applyFill="1" applyAlignment="1"/>
    <xf numFmtId="0" fontId="9" fillId="2" borderId="1" xfId="0" applyFont="1" applyFill="1" applyBorder="1" applyAlignment="1"/>
    <xf numFmtId="0" fontId="10" fillId="0" borderId="0" xfId="0" applyFont="1" applyAlignment="1"/>
    <xf numFmtId="0" fontId="11" fillId="0" borderId="0" xfId="2" applyFont="1" applyAlignment="1">
      <alignment horizontal="center"/>
    </xf>
    <xf numFmtId="0" fontId="6" fillId="0" borderId="0" xfId="2" applyFont="1"/>
    <xf numFmtId="0" fontId="6" fillId="0" borderId="1" xfId="2" applyFont="1" applyBorder="1" applyAlignment="1">
      <alignment horizontal="center" vertical="center"/>
    </xf>
    <xf numFmtId="0" fontId="6" fillId="0" borderId="1" xfId="2" applyFont="1" applyBorder="1" applyAlignment="1">
      <alignment horizontal="left" vertical="center" wrapText="1"/>
    </xf>
    <xf numFmtId="0" fontId="9" fillId="2" borderId="0" xfId="0" applyFont="1" applyFill="1" applyAlignment="1">
      <alignment horizontal="left" vertical="top" wrapText="1"/>
    </xf>
    <xf numFmtId="0" fontId="9" fillId="2" borderId="0" xfId="0" applyFont="1" applyFill="1" applyAlignment="1">
      <alignment vertical="top" wrapText="1"/>
    </xf>
    <xf numFmtId="0" fontId="9" fillId="2" borderId="0" xfId="0" applyFont="1" applyFill="1" applyAlignment="1">
      <alignment horizontal="center" vertical="top" wrapText="1"/>
    </xf>
    <xf numFmtId="0" fontId="0" fillId="0" borderId="0" xfId="0" applyAlignment="1">
      <alignment horizontal="center" vertical="center"/>
    </xf>
    <xf numFmtId="0" fontId="7" fillId="2" borderId="1" xfId="0" applyFont="1" applyFill="1" applyBorder="1" applyAlignment="1">
      <alignment horizontal="center" vertical="center"/>
    </xf>
    <xf numFmtId="9" fontId="0" fillId="0" borderId="0" xfId="1" applyFont="1" applyAlignment="1">
      <alignment horizontal="center" vertical="center"/>
    </xf>
    <xf numFmtId="0" fontId="6" fillId="0" borderId="0" xfId="0" applyFont="1" applyAlignment="1">
      <alignment horizontal="center" vertical="center"/>
    </xf>
    <xf numFmtId="9" fontId="6" fillId="0" borderId="0" xfId="1" applyFont="1" applyAlignment="1">
      <alignment horizontal="center" vertical="center"/>
    </xf>
    <xf numFmtId="0" fontId="14" fillId="0" borderId="0" xfId="0" applyFont="1" applyAlignment="1">
      <alignment vertical="top" wrapText="1"/>
    </xf>
    <xf numFmtId="0" fontId="6" fillId="0" borderId="0" xfId="0" applyFont="1" applyAlignment="1">
      <alignment vertical="top" wrapText="1"/>
    </xf>
    <xf numFmtId="0" fontId="11" fillId="0" borderId="0" xfId="2" applyFont="1"/>
    <xf numFmtId="0" fontId="1" fillId="0" borderId="0" xfId="2"/>
    <xf numFmtId="0" fontId="6" fillId="0" borderId="0" xfId="2" applyFont="1" applyAlignment="1">
      <alignment wrapText="1"/>
    </xf>
    <xf numFmtId="57" fontId="11" fillId="0" borderId="0" xfId="2" applyNumberFormat="1" applyFont="1"/>
    <xf numFmtId="58" fontId="6" fillId="0" borderId="0" xfId="2" applyNumberFormat="1" applyFont="1"/>
    <xf numFmtId="0" fontId="17" fillId="0" borderId="0" xfId="2" applyFont="1"/>
    <xf numFmtId="31" fontId="6" fillId="0" borderId="0" xfId="2" applyNumberFormat="1" applyFont="1"/>
    <xf numFmtId="0" fontId="6" fillId="0" borderId="0" xfId="2" applyFont="1" applyAlignment="1">
      <alignment horizontal="right"/>
    </xf>
    <xf numFmtId="0" fontId="1" fillId="0" borderId="1" xfId="2" applyBorder="1" applyAlignment="1">
      <alignment horizontal="center" wrapText="1"/>
    </xf>
    <xf numFmtId="0" fontId="1" fillId="0" borderId="1" xfId="2" applyBorder="1" applyAlignment="1">
      <alignment horizontal="center" vertical="center"/>
    </xf>
    <xf numFmtId="176" fontId="0" fillId="0" borderId="1" xfId="3" applyNumberFormat="1" applyFont="1" applyBorder="1" applyAlignment="1">
      <alignment horizontal="center" vertical="center"/>
    </xf>
    <xf numFmtId="0" fontId="1" fillId="0" borderId="1" xfId="2" applyBorder="1" applyAlignment="1">
      <alignment wrapText="1"/>
    </xf>
    <xf numFmtId="14" fontId="1" fillId="0" borderId="0" xfId="2" applyNumberFormat="1"/>
    <xf numFmtId="177" fontId="1" fillId="0" borderId="0" xfId="2" applyNumberFormat="1"/>
    <xf numFmtId="0" fontId="1" fillId="0" borderId="0" xfId="2" applyAlignment="1">
      <alignment horizontal="center" vertical="center"/>
    </xf>
    <xf numFmtId="0" fontId="1" fillId="0" borderId="1" xfId="2" applyBorder="1" applyAlignment="1">
      <alignment horizontal="center" vertical="center" wrapText="1"/>
    </xf>
    <xf numFmtId="14" fontId="1" fillId="0" borderId="1" xfId="2" applyNumberFormat="1" applyBorder="1" applyAlignment="1">
      <alignment horizontal="center" vertical="center"/>
    </xf>
    <xf numFmtId="0" fontId="1" fillId="0" borderId="1" xfId="2" applyBorder="1" applyAlignment="1">
      <alignment vertical="center" wrapText="1"/>
    </xf>
    <xf numFmtId="0" fontId="1" fillId="0" borderId="0" xfId="2" applyAlignment="1">
      <alignment wrapText="1"/>
    </xf>
    <xf numFmtId="0" fontId="14" fillId="0" borderId="0" xfId="0" applyFont="1" applyAlignment="1">
      <alignment horizontal="left" vertical="top" wrapText="1"/>
    </xf>
    <xf numFmtId="0" fontId="9" fillId="2" borderId="0" xfId="0" applyFont="1" applyFill="1" applyAlignment="1">
      <alignment horizontal="left" vertical="top" wrapText="1"/>
    </xf>
    <xf numFmtId="0" fontId="12" fillId="2" borderId="0" xfId="0" applyFont="1" applyFill="1" applyAlignment="1">
      <alignment horizontal="center" vertical="center"/>
    </xf>
    <xf numFmtId="0" fontId="6" fillId="0" borderId="1" xfId="2" applyFont="1" applyBorder="1" applyAlignment="1">
      <alignment horizontal="center" vertical="center"/>
    </xf>
    <xf numFmtId="0" fontId="11" fillId="0" borderId="0" xfId="2" applyFont="1" applyAlignment="1">
      <alignment horizontal="left" vertical="center" wrapText="1"/>
    </xf>
  </cellXfs>
  <cellStyles count="4">
    <cellStyle name="百分比" xfId="1" builtinId="5"/>
    <cellStyle name="百分比 2" xfId="3" xr:uid="{D25671B4-2C2E-4C34-B90D-1E37415DAF4F}"/>
    <cellStyle name="常规" xfId="0" builtinId="0"/>
    <cellStyle name="常规 2" xfId="2" xr:uid="{D7F10B4E-146C-4805-8B88-35B0D06D2FA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微软雅黑" panose="020B0503020204020204" pitchFamily="34" charset="-122"/>
                <a:ea typeface="微软雅黑" panose="020B0503020204020204" pitchFamily="34" charset="-122"/>
                <a:cs typeface="+mn-cs"/>
              </a:defRPr>
            </a:pPr>
            <a:r>
              <a:rPr lang="zh-CN" sz="1200">
                <a:solidFill>
                  <a:sysClr val="windowText" lastClr="000000"/>
                </a:solidFill>
              </a:rPr>
              <a:t>沪深</a:t>
            </a:r>
            <a:r>
              <a:rPr lang="en-US" sz="1200">
                <a:solidFill>
                  <a:sysClr val="windowText" lastClr="000000"/>
                </a:solidFill>
              </a:rPr>
              <a:t>300</a:t>
            </a:r>
            <a:r>
              <a:rPr lang="zh-CN" sz="1200">
                <a:solidFill>
                  <a:sysClr val="windowText" lastClr="000000"/>
                </a:solidFill>
              </a:rPr>
              <a:t>回撤</a:t>
            </a:r>
            <a:r>
              <a:rPr lang="zh-CN" altLang="en-US" sz="1200">
                <a:solidFill>
                  <a:sysClr val="windowText" lastClr="000000"/>
                </a:solidFill>
              </a:rPr>
              <a:t>幅度的</a:t>
            </a:r>
            <a:r>
              <a:rPr lang="zh-CN" sz="1200">
                <a:solidFill>
                  <a:sysClr val="windowText" lastClr="000000"/>
                </a:solidFill>
              </a:rPr>
              <a:t>频率</a:t>
            </a:r>
            <a:r>
              <a:rPr lang="zh-CN" altLang="en-US" sz="1200">
                <a:solidFill>
                  <a:sysClr val="windowText" lastClr="000000"/>
                </a:solidFill>
              </a:rPr>
              <a:t>分布</a:t>
            </a:r>
            <a:endParaRPr lang="zh-CN" sz="1200">
              <a:solidFill>
                <a:sysClr val="windowText" lastClr="000000"/>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微软雅黑" panose="020B0503020204020204" pitchFamily="34" charset="-122"/>
              <a:ea typeface="微软雅黑" panose="020B0503020204020204" pitchFamily="34" charset="-122"/>
              <a:cs typeface="+mn-cs"/>
            </a:defRPr>
          </a:pPr>
          <a:endParaRPr lang="zh-CN"/>
        </a:p>
      </c:txPr>
    </c:title>
    <c:autoTitleDeleted val="0"/>
    <c:plotArea>
      <c:layout/>
      <c:barChart>
        <c:barDir val="col"/>
        <c:grouping val="clustered"/>
        <c:varyColors val="0"/>
        <c:ser>
          <c:idx val="0"/>
          <c:order val="0"/>
          <c:spPr>
            <a:solidFill>
              <a:schemeClr val="accent1"/>
            </a:solidFill>
            <a:ln>
              <a:noFill/>
            </a:ln>
            <a:effectLst/>
          </c:spPr>
          <c:invertIfNegative val="0"/>
          <c:dLbls>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微软雅黑" panose="020B0503020204020204" pitchFamily="34" charset="-122"/>
                    <a:ea typeface="微软雅黑" panose="020B0503020204020204" pitchFamily="34" charset="-122"/>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[1]回撤统计结果!$H$5:$H$12</c:f>
              <c:strCache>
                <c:ptCount val="8"/>
                <c:pt idx="0">
                  <c:v>-90至-80</c:v>
                </c:pt>
                <c:pt idx="1">
                  <c:v>-80至-70</c:v>
                </c:pt>
                <c:pt idx="2">
                  <c:v>-70至-60</c:v>
                </c:pt>
                <c:pt idx="3">
                  <c:v>-60至-50</c:v>
                </c:pt>
                <c:pt idx="4">
                  <c:v>-50至-40</c:v>
                </c:pt>
                <c:pt idx="5">
                  <c:v>-40至-30</c:v>
                </c:pt>
                <c:pt idx="6">
                  <c:v>-30至-20</c:v>
                </c:pt>
                <c:pt idx="7">
                  <c:v>-20至-10</c:v>
                </c:pt>
              </c:strCache>
            </c:strRef>
          </c:cat>
          <c:val>
            <c:numRef>
              <c:f>[1]回撤统计结果!$I$5:$I$12</c:f>
              <c:numCache>
                <c:formatCode>General</c:formatCode>
                <c:ptCount val="8"/>
                <c:pt idx="0">
                  <c:v>0</c:v>
                </c:pt>
                <c:pt idx="1">
                  <c:v>0.04</c:v>
                </c:pt>
                <c:pt idx="2">
                  <c:v>0</c:v>
                </c:pt>
                <c:pt idx="3">
                  <c:v>0</c:v>
                </c:pt>
                <c:pt idx="4">
                  <c:v>0.04</c:v>
                </c:pt>
                <c:pt idx="5">
                  <c:v>0.15999999999999998</c:v>
                </c:pt>
                <c:pt idx="6">
                  <c:v>0.28000000000000003</c:v>
                </c:pt>
                <c:pt idx="7">
                  <c:v>0.48</c:v>
                </c:pt>
              </c:numCache>
            </c:numRef>
          </c:val>
          <c:extLst>
            <c:ext xmlns:c16="http://schemas.microsoft.com/office/drawing/2014/chart" uri="{C3380CC4-5D6E-409C-BE32-E72D297353CC}">
              <c16:uniqueId val="{00000000-E7D7-4B5D-B9DB-9CCD0E57C744}"/>
            </c:ext>
          </c:extLst>
        </c:ser>
        <c:dLbls>
          <c:showLegendKey val="0"/>
          <c:showVal val="0"/>
          <c:showCatName val="0"/>
          <c:showSerName val="0"/>
          <c:showPercent val="0"/>
          <c:showBubbleSize val="0"/>
        </c:dLbls>
        <c:gapWidth val="219"/>
        <c:overlap val="-27"/>
        <c:axId val="1493216192"/>
        <c:axId val="1493222016"/>
      </c:barChart>
      <c:catAx>
        <c:axId val="149321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endParaRPr lang="zh-CN"/>
          </a:p>
        </c:txPr>
        <c:crossAx val="1493222016"/>
        <c:crosses val="autoZero"/>
        <c:auto val="1"/>
        <c:lblAlgn val="ctr"/>
        <c:lblOffset val="100"/>
        <c:noMultiLvlLbl val="0"/>
      </c:catAx>
      <c:valAx>
        <c:axId val="149322201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endParaRPr lang="zh-CN"/>
          </a:p>
        </c:txPr>
        <c:crossAx val="1493216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微软雅黑" panose="020B0503020204020204" pitchFamily="34" charset="-122"/>
          <a:ea typeface="微软雅黑" panose="020B0503020204020204" pitchFamily="34" charset="-122"/>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altLang="en-US" sz="1100" b="0" i="0" u="none" strike="noStrike" kern="1200" spc="0" baseline="0">
                <a:solidFill>
                  <a:schemeClr val="tx1"/>
                </a:solidFill>
                <a:latin typeface="微软雅黑" panose="020B0503020204020204" pitchFamily="34" charset="-122"/>
                <a:ea typeface="微软雅黑" panose="020B0503020204020204" pitchFamily="34" charset="-122"/>
                <a:cs typeface="+mn-cs"/>
              </a:defRPr>
            </a:pPr>
            <a:r>
              <a:rPr lang="zh-CN" altLang="en-US" sz="1100" b="0" i="0" u="none" strike="noStrike" kern="1200" baseline="0">
                <a:solidFill>
                  <a:schemeClr val="tx1"/>
                </a:solidFill>
                <a:latin typeface="微软雅黑" panose="020B0503020204020204" pitchFamily="34" charset="-122"/>
                <a:ea typeface="微软雅黑" panose="020B0503020204020204" pitchFamily="34" charset="-122"/>
                <a:cs typeface="+mn-cs"/>
              </a:rPr>
              <a:t>沪深300回撤在10%-20%时下跌持续期频率分布</a:t>
            </a:r>
          </a:p>
        </c:rich>
      </c:tx>
      <c:overlay val="0"/>
      <c:spPr>
        <a:noFill/>
        <a:ln>
          <a:noFill/>
        </a:ln>
        <a:effectLst/>
      </c:spPr>
      <c:txPr>
        <a:bodyPr rot="0" spcFirstLastPara="1" vertOverflow="ellipsis" vert="horz" wrap="square" anchor="ctr" anchorCtr="1"/>
        <a:lstStyle/>
        <a:p>
          <a:pPr>
            <a:defRPr lang="zh-CN" altLang="en-US" sz="1100" b="0" i="0" u="none" strike="noStrike" kern="1200" spc="0" baseline="0">
              <a:solidFill>
                <a:schemeClr val="tx1"/>
              </a:solidFill>
              <a:latin typeface="微软雅黑" panose="020B0503020204020204" pitchFamily="34" charset="-122"/>
              <a:ea typeface="微软雅黑" panose="020B0503020204020204" pitchFamily="34" charset="-122"/>
              <a:cs typeface="+mn-cs"/>
            </a:defRPr>
          </a:pPr>
          <a:endParaRPr lang="zh-CN"/>
        </a:p>
      </c:txPr>
    </c:title>
    <c:autoTitleDeleted val="0"/>
    <c:plotArea>
      <c:layout/>
      <c:barChart>
        <c:barDir val="col"/>
        <c:grouping val="clustered"/>
        <c:varyColors val="0"/>
        <c:ser>
          <c:idx val="0"/>
          <c:order val="0"/>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[1]回撤统计结果!$M$3:$M$13</c:f>
              <c:strCache>
                <c:ptCount val="11"/>
                <c:pt idx="0">
                  <c:v>0至30</c:v>
                </c:pt>
                <c:pt idx="1">
                  <c:v>30至60</c:v>
                </c:pt>
                <c:pt idx="2">
                  <c:v>60至90</c:v>
                </c:pt>
                <c:pt idx="3">
                  <c:v>90至120</c:v>
                </c:pt>
                <c:pt idx="4">
                  <c:v>120至150</c:v>
                </c:pt>
                <c:pt idx="5">
                  <c:v>150至180</c:v>
                </c:pt>
                <c:pt idx="6">
                  <c:v>180至210</c:v>
                </c:pt>
                <c:pt idx="7">
                  <c:v>210至240</c:v>
                </c:pt>
                <c:pt idx="8">
                  <c:v>240至270</c:v>
                </c:pt>
                <c:pt idx="9">
                  <c:v>270至300</c:v>
                </c:pt>
                <c:pt idx="10">
                  <c:v>300以上</c:v>
                </c:pt>
              </c:strCache>
            </c:strRef>
          </c:cat>
          <c:val>
            <c:numRef>
              <c:f>[1]回撤统计结果!$Q$3:$Q$13</c:f>
              <c:numCache>
                <c:formatCode>General</c:formatCode>
                <c:ptCount val="11"/>
                <c:pt idx="0">
                  <c:v>0.58333333333333337</c:v>
                </c:pt>
                <c:pt idx="1">
                  <c:v>0.16666666666666663</c:v>
                </c:pt>
                <c:pt idx="2">
                  <c:v>0.16666666666666663</c:v>
                </c:pt>
                <c:pt idx="3">
                  <c:v>0</c:v>
                </c:pt>
                <c:pt idx="4">
                  <c:v>0</c:v>
                </c:pt>
                <c:pt idx="5">
                  <c:v>0</c:v>
                </c:pt>
                <c:pt idx="6">
                  <c:v>8.333333333333337E-2</c:v>
                </c:pt>
                <c:pt idx="7">
                  <c:v>0</c:v>
                </c:pt>
                <c:pt idx="8">
                  <c:v>0</c:v>
                </c:pt>
                <c:pt idx="9">
                  <c:v>0</c:v>
                </c:pt>
                <c:pt idx="10">
                  <c:v>0</c:v>
                </c:pt>
              </c:numCache>
            </c:numRef>
          </c:val>
          <c:extLst>
            <c:ext xmlns:c16="http://schemas.microsoft.com/office/drawing/2014/chart" uri="{C3380CC4-5D6E-409C-BE32-E72D297353CC}">
              <c16:uniqueId val="{00000000-606A-4A55-8CDD-091233187C52}"/>
            </c:ext>
          </c:extLst>
        </c:ser>
        <c:dLbls>
          <c:dLblPos val="outEnd"/>
          <c:showLegendKey val="0"/>
          <c:showVal val="1"/>
          <c:showCatName val="0"/>
          <c:showSerName val="0"/>
          <c:showPercent val="0"/>
          <c:showBubbleSize val="0"/>
        </c:dLbls>
        <c:gapWidth val="219"/>
        <c:overlap val="-27"/>
        <c:axId val="1188672336"/>
        <c:axId val="1188667344"/>
      </c:barChart>
      <c:catAx>
        <c:axId val="118867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endParaRPr lang="zh-CN"/>
          </a:p>
        </c:txPr>
        <c:crossAx val="1188667344"/>
        <c:crosses val="autoZero"/>
        <c:auto val="1"/>
        <c:lblAlgn val="ctr"/>
        <c:lblOffset val="100"/>
        <c:noMultiLvlLbl val="0"/>
      </c:catAx>
      <c:valAx>
        <c:axId val="1188667344"/>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endParaRPr lang="zh-CN"/>
          </a:p>
        </c:txPr>
        <c:crossAx val="118867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altLang="zh-CN" sz="1200" b="0" i="0" u="none" strike="noStrike" kern="1200" spc="0" baseline="0">
                <a:solidFill>
                  <a:schemeClr val="tx1"/>
                </a:solidFill>
                <a:latin typeface="微软雅黑" panose="020B0503020204020204" pitchFamily="34" charset="-122"/>
                <a:ea typeface="微软雅黑" panose="020B0503020204020204" pitchFamily="34" charset="-122"/>
                <a:cs typeface="+mn-cs"/>
              </a:defRPr>
            </a:pPr>
            <a:r>
              <a:rPr lang="zh-CN"/>
              <a:t>纳指</a:t>
            </a:r>
            <a:r>
              <a:rPr lang="en-US"/>
              <a:t>100</a:t>
            </a:r>
            <a:r>
              <a:rPr lang="zh-CN" altLang="zh-CN" sz="1200" b="0" i="0" u="none" strike="noStrike" kern="1200" spc="0" baseline="0">
                <a:solidFill>
                  <a:sysClr val="windowText" lastClr="000000"/>
                </a:solidFill>
                <a:latin typeface="微软雅黑" panose="020B0503020204020204" pitchFamily="34" charset="-122"/>
                <a:ea typeface="微软雅黑" panose="020B0503020204020204" pitchFamily="34" charset="-122"/>
              </a:rPr>
              <a:t>回撤</a:t>
            </a:r>
            <a:r>
              <a:rPr lang="zh-CN" altLang="en-US" sz="1200" b="0" i="0" u="none" strike="noStrike" kern="1200" spc="0" baseline="0">
                <a:solidFill>
                  <a:sysClr val="windowText" lastClr="000000"/>
                </a:solidFill>
                <a:latin typeface="微软雅黑" panose="020B0503020204020204" pitchFamily="34" charset="-122"/>
                <a:ea typeface="微软雅黑" panose="020B0503020204020204" pitchFamily="34" charset="-122"/>
              </a:rPr>
              <a:t>幅度的</a:t>
            </a:r>
            <a:r>
              <a:rPr lang="zh-CN" altLang="zh-CN" sz="1200" b="0" i="0" u="none" strike="noStrike" kern="1200" spc="0" baseline="0">
                <a:solidFill>
                  <a:sysClr val="windowText" lastClr="000000"/>
                </a:solidFill>
                <a:latin typeface="微软雅黑" panose="020B0503020204020204" pitchFamily="34" charset="-122"/>
                <a:ea typeface="微软雅黑" panose="020B0503020204020204" pitchFamily="34" charset="-122"/>
              </a:rPr>
              <a:t>频率</a:t>
            </a:r>
            <a:r>
              <a:rPr lang="zh-CN" altLang="en-US" sz="1200" b="0" i="0" u="none" strike="noStrike" kern="1200" spc="0" baseline="0">
                <a:solidFill>
                  <a:sysClr val="windowText" lastClr="000000"/>
                </a:solidFill>
                <a:latin typeface="微软雅黑" panose="020B0503020204020204" pitchFamily="34" charset="-122"/>
                <a:ea typeface="微软雅黑" panose="020B0503020204020204" pitchFamily="34" charset="-122"/>
              </a:rPr>
              <a:t>分布</a:t>
            </a:r>
            <a:endParaRPr lang="zh-CN"/>
          </a:p>
        </c:rich>
      </c:tx>
      <c:overlay val="0"/>
      <c:spPr>
        <a:noFill/>
        <a:ln>
          <a:noFill/>
        </a:ln>
        <a:effectLst/>
      </c:spPr>
      <c:txPr>
        <a:bodyPr rot="0" spcFirstLastPara="1" vertOverflow="ellipsis" vert="horz" wrap="square" anchor="ctr" anchorCtr="1"/>
        <a:lstStyle/>
        <a:p>
          <a:pPr>
            <a:defRPr lang="en-US" altLang="zh-CN" sz="1200" b="0" i="0" u="none" strike="noStrike" kern="1200" spc="0" baseline="0">
              <a:solidFill>
                <a:schemeClr val="tx1"/>
              </a:solidFill>
              <a:latin typeface="微软雅黑" panose="020B0503020204020204" pitchFamily="34" charset="-122"/>
              <a:ea typeface="微软雅黑" panose="020B0503020204020204" pitchFamily="34" charset="-122"/>
              <a:cs typeface="+mn-cs"/>
            </a:defRPr>
          </a:pPr>
          <a:endParaRPr lang="zh-CN"/>
        </a:p>
      </c:txPr>
    </c:title>
    <c:autoTitleDeleted val="0"/>
    <c:plotArea>
      <c:layout/>
      <c:barChart>
        <c:barDir val="col"/>
        <c:grouping val="clustered"/>
        <c:varyColors val="0"/>
        <c:ser>
          <c:idx val="0"/>
          <c:order val="0"/>
          <c:spPr>
            <a:solidFill>
              <a:schemeClr val="accent1"/>
            </a:solidFill>
            <a:ln>
              <a:noFill/>
            </a:ln>
            <a:effectLst/>
          </c:spPr>
          <c:invertIfNegative val="0"/>
          <c:dLbls>
            <c:numFmt formatCode="0%" sourceLinked="0"/>
            <c:spPr>
              <a:noFill/>
              <a:ln>
                <a:noFill/>
              </a:ln>
              <a:effectLst/>
            </c:spPr>
            <c:txPr>
              <a:bodyPr rot="0" spcFirstLastPara="1" vertOverflow="ellipsis" vert="horz" wrap="square" anchor="ctr" anchorCtr="1"/>
              <a:lstStyle/>
              <a:p>
                <a:pPr>
                  <a:defRPr lang="en-US" alt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[2]回撤统计结果!$I$9:$I$16</c:f>
              <c:strCache>
                <c:ptCount val="8"/>
                <c:pt idx="0">
                  <c:v>-90至-80</c:v>
                </c:pt>
                <c:pt idx="1">
                  <c:v>-80至-70</c:v>
                </c:pt>
                <c:pt idx="2">
                  <c:v>-70至-60</c:v>
                </c:pt>
                <c:pt idx="3">
                  <c:v>-60至-50</c:v>
                </c:pt>
                <c:pt idx="4">
                  <c:v>-50至-40</c:v>
                </c:pt>
                <c:pt idx="5">
                  <c:v>-40至-30</c:v>
                </c:pt>
                <c:pt idx="6">
                  <c:v>-30至-20</c:v>
                </c:pt>
                <c:pt idx="7">
                  <c:v>-20至-10</c:v>
                </c:pt>
              </c:strCache>
            </c:strRef>
          </c:cat>
          <c:val>
            <c:numRef>
              <c:f>[2]回撤统计结果!$J$9:$J$16</c:f>
              <c:numCache>
                <c:formatCode>General</c:formatCode>
                <c:ptCount val="8"/>
                <c:pt idx="0">
                  <c:v>2.9411764705882353E-2</c:v>
                </c:pt>
                <c:pt idx="1">
                  <c:v>0</c:v>
                </c:pt>
                <c:pt idx="2">
                  <c:v>0</c:v>
                </c:pt>
                <c:pt idx="3">
                  <c:v>2.9411764705882353E-2</c:v>
                </c:pt>
                <c:pt idx="4">
                  <c:v>0</c:v>
                </c:pt>
                <c:pt idx="5">
                  <c:v>8.8235294117647065E-2</c:v>
                </c:pt>
                <c:pt idx="6">
                  <c:v>5.8823529411764691E-2</c:v>
                </c:pt>
                <c:pt idx="7">
                  <c:v>0.79411764705882359</c:v>
                </c:pt>
              </c:numCache>
            </c:numRef>
          </c:val>
          <c:extLst>
            <c:ext xmlns:c16="http://schemas.microsoft.com/office/drawing/2014/chart" uri="{C3380CC4-5D6E-409C-BE32-E72D297353CC}">
              <c16:uniqueId val="{00000000-FF7D-4C11-9A32-BC1466AA23A7}"/>
            </c:ext>
          </c:extLst>
        </c:ser>
        <c:dLbls>
          <c:showLegendKey val="0"/>
          <c:showVal val="0"/>
          <c:showCatName val="0"/>
          <c:showSerName val="0"/>
          <c:showPercent val="0"/>
          <c:showBubbleSize val="0"/>
        </c:dLbls>
        <c:gapWidth val="219"/>
        <c:overlap val="-27"/>
        <c:axId val="723214928"/>
        <c:axId val="723217424"/>
      </c:barChart>
      <c:catAx>
        <c:axId val="72321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alt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endParaRPr lang="zh-CN"/>
          </a:p>
        </c:txPr>
        <c:crossAx val="723217424"/>
        <c:crosses val="autoZero"/>
        <c:auto val="1"/>
        <c:lblAlgn val="ctr"/>
        <c:lblOffset val="100"/>
        <c:noMultiLvlLbl val="0"/>
      </c:catAx>
      <c:valAx>
        <c:axId val="723217424"/>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lang="en-US" alt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endParaRPr lang="zh-CN"/>
          </a:p>
        </c:txPr>
        <c:crossAx val="723214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lt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altLang="zh-CN" sz="1100" b="0" i="0" u="none" strike="noStrike" kern="1200" spc="0" baseline="0">
                <a:solidFill>
                  <a:schemeClr val="tx1"/>
                </a:solidFill>
                <a:latin typeface="微软雅黑" panose="020B0503020204020204" pitchFamily="34" charset="-122"/>
                <a:ea typeface="微软雅黑" panose="020B0503020204020204" pitchFamily="34" charset="-122"/>
                <a:cs typeface="+mn-cs"/>
              </a:defRPr>
            </a:pPr>
            <a:r>
              <a:rPr lang="zh-CN" sz="1100">
                <a:latin typeface="微软雅黑" panose="020B0503020204020204" pitchFamily="34" charset="-122"/>
                <a:ea typeface="微软雅黑" panose="020B0503020204020204" pitchFamily="34" charset="-122"/>
              </a:rPr>
              <a:t>纳指</a:t>
            </a:r>
            <a:r>
              <a:rPr lang="en-US" sz="1100">
                <a:latin typeface="微软雅黑" panose="020B0503020204020204" pitchFamily="34" charset="-122"/>
                <a:ea typeface="微软雅黑" panose="020B0503020204020204" pitchFamily="34" charset="-122"/>
              </a:rPr>
              <a:t>100</a:t>
            </a:r>
            <a:r>
              <a:rPr lang="zh-CN" sz="1100">
                <a:latin typeface="微软雅黑" panose="020B0503020204020204" pitchFamily="34" charset="-122"/>
                <a:ea typeface="微软雅黑" panose="020B0503020204020204" pitchFamily="34" charset="-122"/>
              </a:rPr>
              <a:t>回撤在</a:t>
            </a:r>
            <a:r>
              <a:rPr lang="en-US" sz="1100">
                <a:latin typeface="微软雅黑" panose="020B0503020204020204" pitchFamily="34" charset="-122"/>
                <a:ea typeface="微软雅黑" panose="020B0503020204020204" pitchFamily="34" charset="-122"/>
              </a:rPr>
              <a:t>10%-20%</a:t>
            </a:r>
            <a:r>
              <a:rPr lang="zh-CN" sz="1100">
                <a:latin typeface="微软雅黑" panose="020B0503020204020204" pitchFamily="34" charset="-122"/>
                <a:ea typeface="微软雅黑" panose="020B0503020204020204" pitchFamily="34" charset="-122"/>
              </a:rPr>
              <a:t>时</a:t>
            </a:r>
            <a:r>
              <a:rPr lang="zh-CN" altLang="en-US" sz="1100">
                <a:latin typeface="微软雅黑" panose="020B0503020204020204" pitchFamily="34" charset="-122"/>
                <a:ea typeface="微软雅黑" panose="020B0503020204020204" pitchFamily="34" charset="-122"/>
              </a:rPr>
              <a:t>下跌持续</a:t>
            </a:r>
            <a:r>
              <a:rPr lang="zh-CN" sz="1100">
                <a:latin typeface="微软雅黑" panose="020B0503020204020204" pitchFamily="34" charset="-122"/>
                <a:ea typeface="微软雅黑" panose="020B0503020204020204" pitchFamily="34" charset="-122"/>
              </a:rPr>
              <a:t>期频率</a:t>
            </a:r>
            <a:r>
              <a:rPr lang="zh-CN" altLang="en-US" sz="1100">
                <a:latin typeface="微软雅黑" panose="020B0503020204020204" pitchFamily="34" charset="-122"/>
                <a:ea typeface="微软雅黑" panose="020B0503020204020204" pitchFamily="34" charset="-122"/>
              </a:rPr>
              <a:t>分布</a:t>
            </a:r>
            <a:endParaRPr lang="zh-CN" sz="1100">
              <a:latin typeface="微软雅黑" panose="020B0503020204020204" pitchFamily="34" charset="-122"/>
              <a:ea typeface="微软雅黑" panose="020B0503020204020204" pitchFamily="34" charset="-122"/>
            </a:endParaRPr>
          </a:p>
        </c:rich>
      </c:tx>
      <c:overlay val="0"/>
      <c:spPr>
        <a:noFill/>
        <a:ln>
          <a:noFill/>
        </a:ln>
        <a:effectLst/>
      </c:spPr>
      <c:txPr>
        <a:bodyPr rot="0" spcFirstLastPara="1" vertOverflow="ellipsis" vert="horz" wrap="square" anchor="ctr" anchorCtr="1"/>
        <a:lstStyle/>
        <a:p>
          <a:pPr>
            <a:defRPr lang="en-US" altLang="zh-CN" sz="1100" b="0" i="0" u="none" strike="noStrike" kern="1200" spc="0" baseline="0">
              <a:solidFill>
                <a:schemeClr val="tx1"/>
              </a:solidFill>
              <a:latin typeface="微软雅黑" panose="020B0503020204020204" pitchFamily="34" charset="-122"/>
              <a:ea typeface="微软雅黑" panose="020B0503020204020204" pitchFamily="34" charset="-122"/>
              <a:cs typeface="+mn-cs"/>
            </a:defRPr>
          </a:pPr>
          <a:endParaRPr lang="zh-CN"/>
        </a:p>
      </c:txPr>
    </c:title>
    <c:autoTitleDeleted val="0"/>
    <c:plotArea>
      <c:layout/>
      <c:barChart>
        <c:barDir val="col"/>
        <c:grouping val="clustered"/>
        <c:varyColors val="0"/>
        <c:ser>
          <c:idx val="0"/>
          <c:order val="0"/>
          <c:spPr>
            <a:solidFill>
              <a:schemeClr val="accent1"/>
            </a:solidFill>
            <a:ln>
              <a:noFill/>
            </a:ln>
            <a:effectLst/>
          </c:spPr>
          <c:invertIfNegative val="0"/>
          <c:dLbls>
            <c:numFmt formatCode="0%" sourceLinked="0"/>
            <c:spPr>
              <a:noFill/>
              <a:ln>
                <a:noFill/>
              </a:ln>
              <a:effectLst/>
            </c:spPr>
            <c:txPr>
              <a:bodyPr rot="0" spcFirstLastPara="1" vertOverflow="ellipsis" vert="horz" wrap="square" anchor="ctr" anchorCtr="1"/>
              <a:lstStyle/>
              <a:p>
                <a:pPr>
                  <a:defRPr lang="en-US" altLang="zh-CN" sz="1000" b="0" i="0" u="none" strike="noStrike" kern="1200" baseline="0">
                    <a:solidFill>
                      <a:schemeClr val="tx1"/>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[2]回撤统计结果!$N$7:$N$17</c:f>
              <c:strCache>
                <c:ptCount val="11"/>
                <c:pt idx="0">
                  <c:v>0至30</c:v>
                </c:pt>
                <c:pt idx="1">
                  <c:v>30至60</c:v>
                </c:pt>
                <c:pt idx="2">
                  <c:v>60至90</c:v>
                </c:pt>
                <c:pt idx="3">
                  <c:v>90至120</c:v>
                </c:pt>
                <c:pt idx="4">
                  <c:v>120至150</c:v>
                </c:pt>
                <c:pt idx="5">
                  <c:v>150至180</c:v>
                </c:pt>
                <c:pt idx="6">
                  <c:v>180至210</c:v>
                </c:pt>
                <c:pt idx="7">
                  <c:v>210至240</c:v>
                </c:pt>
                <c:pt idx="8">
                  <c:v>240至270</c:v>
                </c:pt>
                <c:pt idx="9">
                  <c:v>270至300</c:v>
                </c:pt>
                <c:pt idx="10">
                  <c:v>300以上</c:v>
                </c:pt>
              </c:strCache>
            </c:strRef>
          </c:cat>
          <c:val>
            <c:numRef>
              <c:f>[2]回撤统计结果!$R$7:$R$17</c:f>
              <c:numCache>
                <c:formatCode>General</c:formatCode>
                <c:ptCount val="11"/>
                <c:pt idx="0">
                  <c:v>0.37037037037037035</c:v>
                </c:pt>
                <c:pt idx="1">
                  <c:v>0.14814814814814814</c:v>
                </c:pt>
                <c:pt idx="2">
                  <c:v>0.25925925925925924</c:v>
                </c:pt>
                <c:pt idx="3">
                  <c:v>7.407407407407407E-2</c:v>
                </c:pt>
                <c:pt idx="4">
                  <c:v>3.7037037037037035E-2</c:v>
                </c:pt>
                <c:pt idx="5">
                  <c:v>3.7037037037037035E-2</c:v>
                </c:pt>
                <c:pt idx="6">
                  <c:v>7.407407407407407E-2</c:v>
                </c:pt>
                <c:pt idx="7">
                  <c:v>0</c:v>
                </c:pt>
                <c:pt idx="8">
                  <c:v>0</c:v>
                </c:pt>
                <c:pt idx="9">
                  <c:v>0</c:v>
                </c:pt>
                <c:pt idx="10">
                  <c:v>0</c:v>
                </c:pt>
              </c:numCache>
            </c:numRef>
          </c:val>
          <c:extLst>
            <c:ext xmlns:c16="http://schemas.microsoft.com/office/drawing/2014/chart" uri="{C3380CC4-5D6E-409C-BE32-E72D297353CC}">
              <c16:uniqueId val="{00000000-290D-4AB2-A1FA-D7883C8E3073}"/>
            </c:ext>
          </c:extLst>
        </c:ser>
        <c:dLbls>
          <c:dLblPos val="outEnd"/>
          <c:showLegendKey val="0"/>
          <c:showVal val="1"/>
          <c:showCatName val="0"/>
          <c:showSerName val="0"/>
          <c:showPercent val="0"/>
          <c:showBubbleSize val="0"/>
        </c:dLbls>
        <c:gapWidth val="219"/>
        <c:overlap val="-27"/>
        <c:axId val="726121984"/>
        <c:axId val="726122816"/>
      </c:barChart>
      <c:catAx>
        <c:axId val="72612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alt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endParaRPr lang="zh-CN"/>
          </a:p>
        </c:txPr>
        <c:crossAx val="726122816"/>
        <c:crosses val="autoZero"/>
        <c:auto val="1"/>
        <c:lblAlgn val="ctr"/>
        <c:lblOffset val="100"/>
        <c:noMultiLvlLbl val="0"/>
      </c:catAx>
      <c:valAx>
        <c:axId val="72612281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lang="en-US" alt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endParaRPr lang="zh-CN"/>
          </a:p>
        </c:txPr>
        <c:crossAx val="726121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ltLang="zh-CN" sz="1000" b="0" i="0" u="none" strike="noStrike" kern="1200" baseline="0">
          <a:solidFill>
            <a:schemeClr val="tx1"/>
          </a:solidFill>
          <a:latin typeface="+mn-lt"/>
          <a:ea typeface="+mn-ea"/>
          <a:cs typeface="+mn-cs"/>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emf"/><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46</xdr:row>
      <xdr:rowOff>0</xdr:rowOff>
    </xdr:from>
    <xdr:to>
      <xdr:col>1</xdr:col>
      <xdr:colOff>657225</xdr:colOff>
      <xdr:row>61</xdr:row>
      <xdr:rowOff>104775</xdr:rowOff>
    </xdr:to>
    <xdr:graphicFrame macro="">
      <xdr:nvGraphicFramePr>
        <xdr:cNvPr id="2" name="图表 1">
          <a:extLst>
            <a:ext uri="{FF2B5EF4-FFF2-40B4-BE49-F238E27FC236}">
              <a16:creationId xmlns:a16="http://schemas.microsoft.com/office/drawing/2014/main" id="{4E3E65EA-E6DC-4C71-A3C4-75F7E296B7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666750</xdr:colOff>
      <xdr:row>46</xdr:row>
      <xdr:rowOff>0</xdr:rowOff>
    </xdr:from>
    <xdr:to>
      <xdr:col>3</xdr:col>
      <xdr:colOff>47625</xdr:colOff>
      <xdr:row>61</xdr:row>
      <xdr:rowOff>104775</xdr:rowOff>
    </xdr:to>
    <xdr:graphicFrame macro="">
      <xdr:nvGraphicFramePr>
        <xdr:cNvPr id="3" name="图表 2">
          <a:extLst>
            <a:ext uri="{FF2B5EF4-FFF2-40B4-BE49-F238E27FC236}">
              <a16:creationId xmlns:a16="http://schemas.microsoft.com/office/drawing/2014/main" id="{9F83A9D4-C258-437C-86C6-8D43D4BE52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61</xdr:row>
      <xdr:rowOff>133350</xdr:rowOff>
    </xdr:from>
    <xdr:to>
      <xdr:col>1</xdr:col>
      <xdr:colOff>666750</xdr:colOff>
      <xdr:row>77</xdr:row>
      <xdr:rowOff>133350</xdr:rowOff>
    </xdr:to>
    <xdr:graphicFrame macro="">
      <xdr:nvGraphicFramePr>
        <xdr:cNvPr id="4" name="图表 3">
          <a:extLst>
            <a:ext uri="{FF2B5EF4-FFF2-40B4-BE49-F238E27FC236}">
              <a16:creationId xmlns:a16="http://schemas.microsoft.com/office/drawing/2014/main" id="{1F3B4C31-1CA1-43A3-B5DC-285262421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666751</xdr:colOff>
      <xdr:row>61</xdr:row>
      <xdr:rowOff>104774</xdr:rowOff>
    </xdr:from>
    <xdr:to>
      <xdr:col>3</xdr:col>
      <xdr:colOff>57151</xdr:colOff>
      <xdr:row>77</xdr:row>
      <xdr:rowOff>133350</xdr:rowOff>
    </xdr:to>
    <xdr:graphicFrame macro="">
      <xdr:nvGraphicFramePr>
        <xdr:cNvPr id="5" name="图表 4">
          <a:extLst>
            <a:ext uri="{FF2B5EF4-FFF2-40B4-BE49-F238E27FC236}">
              <a16:creationId xmlns:a16="http://schemas.microsoft.com/office/drawing/2014/main" id="{7F992B98-F203-4686-84E7-1D2A27D21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28575</xdr:colOff>
      <xdr:row>108</xdr:row>
      <xdr:rowOff>19050</xdr:rowOff>
    </xdr:from>
    <xdr:to>
      <xdr:col>3</xdr:col>
      <xdr:colOff>0</xdr:colOff>
      <xdr:row>111</xdr:row>
      <xdr:rowOff>49213</xdr:rowOff>
    </xdr:to>
    <xdr:pic>
      <xdr:nvPicPr>
        <xdr:cNvPr id="9" name="图片 8">
          <a:extLst>
            <a:ext uri="{FF2B5EF4-FFF2-40B4-BE49-F238E27FC236}">
              <a16:creationId xmlns:a16="http://schemas.microsoft.com/office/drawing/2014/main" id="{BDF0154E-FAE1-F340-C07A-68D02A03CDAC}"/>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8575" y="20373975"/>
          <a:ext cx="7791450" cy="6492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G:\&#24037;&#20316;&#20869;&#23481;\&#27818;&#28145;300&#25351;&#25968;&#22797;&#30424;.xlsx" TargetMode="External"/><Relationship Id="rId1" Type="http://schemas.openxmlformats.org/officeDocument/2006/relationships/externalLinkPath" Target="&#27818;&#28145;300&#25351;&#25968;&#22797;&#30424;.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G:\&#24037;&#20316;&#20869;&#23481;\&#32435;&#26031;&#36798;&#20811;100&#25351;&#25968;&#22797;&#30424;.xlsx" TargetMode="External"/><Relationship Id="rId1" Type="http://schemas.openxmlformats.org/officeDocument/2006/relationships/externalLinkPath" Target="&#32435;&#26031;&#36798;&#20811;100&#25351;&#25968;&#22797;&#304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回撤结果"/>
      <sheetName val="回撤统计结果"/>
      <sheetName val="附录宏观指标-&gt;"/>
      <sheetName val="CPI"/>
      <sheetName val="国债利率"/>
      <sheetName val="GDP增速"/>
      <sheetName val="汇率"/>
      <sheetName val="估值"/>
      <sheetName val="沪深300收盘价"/>
    </sheetNames>
    <sheetDataSet>
      <sheetData sheetId="0"/>
      <sheetData sheetId="1">
        <row r="3">
          <cell r="M3" t="str">
            <v>0至30</v>
          </cell>
          <cell r="Q3">
            <v>0.58333333333333337</v>
          </cell>
        </row>
        <row r="4">
          <cell r="M4" t="str">
            <v>30至60</v>
          </cell>
          <cell r="Q4">
            <v>0.16666666666666663</v>
          </cell>
        </row>
        <row r="5">
          <cell r="H5" t="str">
            <v>-90至-80</v>
          </cell>
          <cell r="I5">
            <v>0</v>
          </cell>
          <cell r="M5" t="str">
            <v>60至90</v>
          </cell>
          <cell r="Q5">
            <v>0.16666666666666663</v>
          </cell>
        </row>
        <row r="6">
          <cell r="H6" t="str">
            <v>-80至-70</v>
          </cell>
          <cell r="I6">
            <v>0.04</v>
          </cell>
          <cell r="M6" t="str">
            <v>90至120</v>
          </cell>
          <cell r="Q6">
            <v>0</v>
          </cell>
        </row>
        <row r="7">
          <cell r="H7" t="str">
            <v>-70至-60</v>
          </cell>
          <cell r="I7">
            <v>0</v>
          </cell>
          <cell r="M7" t="str">
            <v>120至150</v>
          </cell>
          <cell r="Q7">
            <v>0</v>
          </cell>
        </row>
        <row r="8">
          <cell r="H8" t="str">
            <v>-60至-50</v>
          </cell>
          <cell r="I8">
            <v>0</v>
          </cell>
          <cell r="M8" t="str">
            <v>150至180</v>
          </cell>
          <cell r="Q8">
            <v>0</v>
          </cell>
        </row>
        <row r="9">
          <cell r="H9" t="str">
            <v>-50至-40</v>
          </cell>
          <cell r="I9">
            <v>0.04</v>
          </cell>
          <cell r="M9" t="str">
            <v>180至210</v>
          </cell>
          <cell r="Q9">
            <v>8.333333333333337E-2</v>
          </cell>
        </row>
        <row r="10">
          <cell r="H10" t="str">
            <v>-40至-30</v>
          </cell>
          <cell r="I10">
            <v>0.15999999999999998</v>
          </cell>
          <cell r="M10" t="str">
            <v>210至240</v>
          </cell>
          <cell r="Q10">
            <v>0</v>
          </cell>
        </row>
        <row r="11">
          <cell r="H11" t="str">
            <v>-30至-20</v>
          </cell>
          <cell r="I11">
            <v>0.28000000000000003</v>
          </cell>
          <cell r="M11" t="str">
            <v>240至270</v>
          </cell>
          <cell r="Q11">
            <v>0</v>
          </cell>
        </row>
        <row r="12">
          <cell r="H12" t="str">
            <v>-20至-10</v>
          </cell>
          <cell r="I12">
            <v>0.48</v>
          </cell>
          <cell r="M12" t="str">
            <v>270至300</v>
          </cell>
          <cell r="Q12">
            <v>0</v>
          </cell>
        </row>
        <row r="13">
          <cell r="M13" t="str">
            <v>300以上</v>
          </cell>
          <cell r="Q13">
            <v>0</v>
          </cell>
        </row>
      </sheetData>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回撤复盘"/>
      <sheetName val="回撤统计结果"/>
      <sheetName val="附录宏观指标-&gt;"/>
      <sheetName val="CPI、无风险利率"/>
      <sheetName val="无风险利率与估值"/>
      <sheetName val="估值"/>
      <sheetName val="GDP增速"/>
      <sheetName val="美元指数"/>
      <sheetName val="考虑人民币汇率后的指数表现"/>
      <sheetName val="美股收盘价"/>
    </sheetNames>
    <sheetDataSet>
      <sheetData sheetId="0"/>
      <sheetData sheetId="1">
        <row r="7">
          <cell r="N7" t="str">
            <v>0至30</v>
          </cell>
          <cell r="R7">
            <v>0.37037037037037035</v>
          </cell>
        </row>
        <row r="8">
          <cell r="N8" t="str">
            <v>30至60</v>
          </cell>
          <cell r="R8">
            <v>0.14814814814814814</v>
          </cell>
        </row>
        <row r="9">
          <cell r="I9" t="str">
            <v>-90至-80</v>
          </cell>
          <cell r="J9">
            <v>2.9411764705882353E-2</v>
          </cell>
          <cell r="N9" t="str">
            <v>60至90</v>
          </cell>
          <cell r="R9">
            <v>0.25925925925925924</v>
          </cell>
        </row>
        <row r="10">
          <cell r="I10" t="str">
            <v>-80至-70</v>
          </cell>
          <cell r="J10">
            <v>0</v>
          </cell>
          <cell r="N10" t="str">
            <v>90至120</v>
          </cell>
          <cell r="R10">
            <v>7.407407407407407E-2</v>
          </cell>
        </row>
        <row r="11">
          <cell r="I11" t="str">
            <v>-70至-60</v>
          </cell>
          <cell r="J11">
            <v>0</v>
          </cell>
          <cell r="N11" t="str">
            <v>120至150</v>
          </cell>
          <cell r="R11">
            <v>3.7037037037037035E-2</v>
          </cell>
        </row>
        <row r="12">
          <cell r="I12" t="str">
            <v>-60至-50</v>
          </cell>
          <cell r="J12">
            <v>2.9411764705882353E-2</v>
          </cell>
          <cell r="N12" t="str">
            <v>150至180</v>
          </cell>
          <cell r="R12">
            <v>3.7037037037037035E-2</v>
          </cell>
        </row>
        <row r="13">
          <cell r="I13" t="str">
            <v>-50至-40</v>
          </cell>
          <cell r="J13">
            <v>0</v>
          </cell>
          <cell r="N13" t="str">
            <v>180至210</v>
          </cell>
          <cell r="R13">
            <v>7.407407407407407E-2</v>
          </cell>
        </row>
        <row r="14">
          <cell r="I14" t="str">
            <v>-40至-30</v>
          </cell>
          <cell r="J14">
            <v>8.8235294117647065E-2</v>
          </cell>
          <cell r="N14" t="str">
            <v>210至240</v>
          </cell>
          <cell r="R14">
            <v>0</v>
          </cell>
        </row>
        <row r="15">
          <cell r="I15" t="str">
            <v>-30至-20</v>
          </cell>
          <cell r="J15">
            <v>5.8823529411764691E-2</v>
          </cell>
          <cell r="N15" t="str">
            <v>240至270</v>
          </cell>
          <cell r="R15">
            <v>0</v>
          </cell>
        </row>
        <row r="16">
          <cell r="I16" t="str">
            <v>-20至-10</v>
          </cell>
          <cell r="J16">
            <v>0.79411764705882359</v>
          </cell>
          <cell r="N16" t="str">
            <v>270至300</v>
          </cell>
          <cell r="R16">
            <v>0</v>
          </cell>
        </row>
        <row r="17">
          <cell r="N17" t="str">
            <v>300以上</v>
          </cell>
          <cell r="R17">
            <v>0</v>
          </cell>
        </row>
      </sheetData>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1B1DA-28C4-4F81-8326-4B032F421A2C}">
  <dimension ref="A1:F135"/>
  <sheetViews>
    <sheetView showGridLines="0" tabSelected="1" workbookViewId="0">
      <selection activeCell="D1" sqref="D1"/>
    </sheetView>
  </sheetViews>
  <sheetFormatPr defaultRowHeight="14.25" x14ac:dyDescent="0.2"/>
  <cols>
    <col min="1" max="1" width="41.625" customWidth="1"/>
    <col min="2" max="2" width="52" bestFit="1" customWidth="1"/>
  </cols>
  <sheetData>
    <row r="1" spans="1:3" ht="21" x14ac:dyDescent="0.2">
      <c r="A1" s="39" t="s">
        <v>65</v>
      </c>
      <c r="B1" s="39"/>
      <c r="C1" s="39"/>
    </row>
    <row r="2" spans="1:3" ht="17.25" customHeight="1" x14ac:dyDescent="0.2">
      <c r="A2" s="38" t="s">
        <v>66</v>
      </c>
      <c r="B2" s="38"/>
      <c r="C2" s="38"/>
    </row>
    <row r="3" spans="1:3" ht="17.25" customHeight="1" x14ac:dyDescent="0.2">
      <c r="A3" s="38"/>
      <c r="B3" s="38"/>
      <c r="C3" s="38"/>
    </row>
    <row r="4" spans="1:3" ht="17.25" customHeight="1" x14ac:dyDescent="0.2">
      <c r="A4" s="38"/>
      <c r="B4" s="38"/>
      <c r="C4" s="38"/>
    </row>
    <row r="5" spans="1:3" ht="17.25" customHeight="1" x14ac:dyDescent="0.2">
      <c r="A5" s="38"/>
      <c r="B5" s="38"/>
      <c r="C5" s="38"/>
    </row>
    <row r="6" spans="1:3" ht="17.25" customHeight="1" x14ac:dyDescent="0.2">
      <c r="A6" s="38"/>
      <c r="B6" s="38"/>
      <c r="C6" s="38"/>
    </row>
    <row r="7" spans="1:3" ht="16.5" customHeight="1" x14ac:dyDescent="0.2">
      <c r="A7" s="38"/>
      <c r="B7" s="38"/>
      <c r="C7" s="38"/>
    </row>
    <row r="8" spans="1:3" ht="16.5" customHeight="1" x14ac:dyDescent="0.2">
      <c r="A8" s="38"/>
      <c r="B8" s="38"/>
      <c r="C8" s="38"/>
    </row>
    <row r="9" spans="1:3" ht="21.75" customHeight="1" x14ac:dyDescent="0.2">
      <c r="A9" s="38"/>
      <c r="B9" s="38"/>
      <c r="C9" s="38"/>
    </row>
    <row r="10" spans="1:3" ht="16.5" customHeight="1" x14ac:dyDescent="0.2">
      <c r="A10" s="9"/>
      <c r="B10" s="9"/>
      <c r="C10" s="9"/>
    </row>
    <row r="11" spans="1:3" ht="18" x14ac:dyDescent="0.3">
      <c r="A11" s="12" t="s">
        <v>0</v>
      </c>
      <c r="B11" s="12" t="s">
        <v>1</v>
      </c>
      <c r="C11" s="1"/>
    </row>
    <row r="12" spans="1:3" ht="17.25" x14ac:dyDescent="0.3">
      <c r="A12" s="2" t="s">
        <v>2</v>
      </c>
      <c r="B12" s="2" t="s">
        <v>60</v>
      </c>
      <c r="C12" s="1"/>
    </row>
    <row r="13" spans="1:3" ht="17.25" x14ac:dyDescent="0.3">
      <c r="A13" s="2" t="s">
        <v>3</v>
      </c>
      <c r="B13" s="2" t="s">
        <v>4</v>
      </c>
      <c r="C13" s="1"/>
    </row>
    <row r="14" spans="1:3" ht="17.25" x14ac:dyDescent="0.3">
      <c r="A14" s="2" t="s">
        <v>61</v>
      </c>
      <c r="B14" s="2" t="s">
        <v>62</v>
      </c>
      <c r="C14" s="1"/>
    </row>
    <row r="15" spans="1:3" ht="17.25" x14ac:dyDescent="0.3">
      <c r="A15" s="2" t="s">
        <v>5</v>
      </c>
      <c r="B15" s="2" t="s">
        <v>6</v>
      </c>
      <c r="C15" s="1"/>
    </row>
    <row r="16" spans="1:3" ht="17.25" x14ac:dyDescent="0.3">
      <c r="A16" s="2" t="s">
        <v>7</v>
      </c>
      <c r="B16" s="2" t="s">
        <v>8</v>
      </c>
      <c r="C16" s="3"/>
    </row>
    <row r="17" spans="1:3" ht="17.25" x14ac:dyDescent="0.3">
      <c r="A17" s="2" t="s">
        <v>9</v>
      </c>
      <c r="B17" s="2" t="s">
        <v>63</v>
      </c>
    </row>
    <row r="18" spans="1:3" ht="17.25" x14ac:dyDescent="0.3">
      <c r="A18" s="2" t="s">
        <v>10</v>
      </c>
      <c r="B18" s="2" t="s">
        <v>6</v>
      </c>
    </row>
    <row r="19" spans="1:3" ht="17.25" x14ac:dyDescent="0.3">
      <c r="A19" s="2" t="s">
        <v>11</v>
      </c>
      <c r="B19" s="2" t="s">
        <v>64</v>
      </c>
    </row>
    <row r="21" spans="1:3" ht="14.25" customHeight="1" x14ac:dyDescent="0.2">
      <c r="A21" s="38" t="s">
        <v>547</v>
      </c>
      <c r="B21" s="38"/>
      <c r="C21" s="38"/>
    </row>
    <row r="22" spans="1:3" ht="14.25" customHeight="1" x14ac:dyDescent="0.2">
      <c r="A22" s="38"/>
      <c r="B22" s="38"/>
      <c r="C22" s="38"/>
    </row>
    <row r="23" spans="1:3" ht="14.25" customHeight="1" x14ac:dyDescent="0.2">
      <c r="A23" s="38"/>
      <c r="B23" s="38"/>
      <c r="C23" s="38"/>
    </row>
    <row r="24" spans="1:3" ht="14.25" customHeight="1" x14ac:dyDescent="0.2">
      <c r="A24" s="38"/>
      <c r="B24" s="38"/>
      <c r="C24" s="38"/>
    </row>
    <row r="25" spans="1:3" ht="14.25" customHeight="1" x14ac:dyDescent="0.2">
      <c r="A25" s="38"/>
      <c r="B25" s="38"/>
      <c r="C25" s="38"/>
    </row>
    <row r="26" spans="1:3" ht="14.25" customHeight="1" x14ac:dyDescent="0.2">
      <c r="A26" s="38"/>
      <c r="B26" s="38"/>
      <c r="C26" s="38"/>
    </row>
    <row r="27" spans="1:3" ht="14.25" customHeight="1" x14ac:dyDescent="0.2">
      <c r="A27" s="38"/>
      <c r="B27" s="38"/>
      <c r="C27" s="38"/>
    </row>
    <row r="28" spans="1:3" ht="14.25" customHeight="1" x14ac:dyDescent="0.2">
      <c r="A28" s="38"/>
      <c r="B28" s="38"/>
      <c r="C28" s="38"/>
    </row>
    <row r="29" spans="1:3" ht="14.25" customHeight="1" x14ac:dyDescent="0.2">
      <c r="A29" s="38"/>
      <c r="B29" s="38"/>
      <c r="C29" s="38"/>
    </row>
    <row r="30" spans="1:3" ht="14.25" customHeight="1" x14ac:dyDescent="0.2">
      <c r="A30" s="38"/>
      <c r="B30" s="38"/>
      <c r="C30" s="38"/>
    </row>
    <row r="31" spans="1:3" ht="14.25" customHeight="1" x14ac:dyDescent="0.2">
      <c r="A31" s="38"/>
      <c r="B31" s="38"/>
      <c r="C31" s="38"/>
    </row>
    <row r="32" spans="1:3" ht="14.25" customHeight="1" x14ac:dyDescent="0.2">
      <c r="A32" s="38"/>
      <c r="B32" s="38"/>
      <c r="C32" s="38"/>
    </row>
    <row r="33" spans="1:3" ht="14.25" customHeight="1" x14ac:dyDescent="0.2">
      <c r="A33" s="38"/>
      <c r="B33" s="38"/>
      <c r="C33" s="38"/>
    </row>
    <row r="34" spans="1:3" ht="14.25" customHeight="1" x14ac:dyDescent="0.2">
      <c r="A34" s="38"/>
      <c r="B34" s="38"/>
      <c r="C34" s="38"/>
    </row>
    <row r="35" spans="1:3" ht="14.25" customHeight="1" x14ac:dyDescent="0.2">
      <c r="A35" s="38"/>
      <c r="B35" s="38"/>
      <c r="C35" s="38"/>
    </row>
    <row r="36" spans="1:3" ht="14.25" customHeight="1" x14ac:dyDescent="0.2">
      <c r="A36" s="38"/>
      <c r="B36" s="38"/>
      <c r="C36" s="38"/>
    </row>
    <row r="37" spans="1:3" ht="14.25" customHeight="1" x14ac:dyDescent="0.2">
      <c r="A37" s="38"/>
      <c r="B37" s="38"/>
      <c r="C37" s="38"/>
    </row>
    <row r="38" spans="1:3" ht="14.25" customHeight="1" x14ac:dyDescent="0.2">
      <c r="A38" s="38"/>
      <c r="B38" s="38"/>
      <c r="C38" s="38"/>
    </row>
    <row r="39" spans="1:3" ht="14.25" customHeight="1" x14ac:dyDescent="0.2">
      <c r="A39" s="38"/>
      <c r="B39" s="38"/>
      <c r="C39" s="38"/>
    </row>
    <row r="40" spans="1:3" ht="14.25" customHeight="1" x14ac:dyDescent="0.2">
      <c r="A40" s="38"/>
      <c r="B40" s="38"/>
      <c r="C40" s="38"/>
    </row>
    <row r="41" spans="1:3" ht="14.25" customHeight="1" x14ac:dyDescent="0.2">
      <c r="A41" s="38"/>
      <c r="B41" s="38"/>
      <c r="C41" s="38"/>
    </row>
    <row r="42" spans="1:3" ht="14.25" customHeight="1" x14ac:dyDescent="0.2">
      <c r="A42" s="38"/>
      <c r="B42" s="38"/>
      <c r="C42" s="38"/>
    </row>
    <row r="43" spans="1:3" ht="14.25" customHeight="1" x14ac:dyDescent="0.2">
      <c r="A43" s="38"/>
      <c r="B43" s="38"/>
      <c r="C43" s="38"/>
    </row>
    <row r="44" spans="1:3" ht="14.25" customHeight="1" x14ac:dyDescent="0.2">
      <c r="A44" s="38"/>
      <c r="B44" s="38"/>
      <c r="C44" s="38"/>
    </row>
    <row r="45" spans="1:3" ht="14.25" customHeight="1" x14ac:dyDescent="0.2">
      <c r="A45" s="38"/>
      <c r="B45" s="38"/>
      <c r="C45" s="38"/>
    </row>
    <row r="46" spans="1:3" ht="14.25" customHeight="1" x14ac:dyDescent="0.2">
      <c r="A46" s="8"/>
      <c r="B46" s="8"/>
      <c r="C46" s="8"/>
    </row>
    <row r="79" spans="1:3" ht="14.25" customHeight="1" x14ac:dyDescent="0.2">
      <c r="A79" s="38" t="s">
        <v>549</v>
      </c>
      <c r="B79" s="38"/>
      <c r="C79" s="38"/>
    </row>
    <row r="80" spans="1:3" ht="14.25" customHeight="1" x14ac:dyDescent="0.2">
      <c r="A80" s="38"/>
      <c r="B80" s="38"/>
      <c r="C80" s="38"/>
    </row>
    <row r="81" spans="1:3" ht="14.25" customHeight="1" x14ac:dyDescent="0.2">
      <c r="A81" s="38"/>
      <c r="B81" s="38"/>
      <c r="C81" s="38"/>
    </row>
    <row r="82" spans="1:3" ht="14.25" customHeight="1" x14ac:dyDescent="0.2">
      <c r="A82" s="38"/>
      <c r="B82" s="38"/>
      <c r="C82" s="38"/>
    </row>
    <row r="83" spans="1:3" ht="14.25" customHeight="1" x14ac:dyDescent="0.2">
      <c r="A83" s="38"/>
      <c r="B83" s="38"/>
      <c r="C83" s="38"/>
    </row>
    <row r="84" spans="1:3" ht="14.25" customHeight="1" x14ac:dyDescent="0.2">
      <c r="A84" s="38"/>
      <c r="B84" s="38"/>
      <c r="C84" s="38"/>
    </row>
    <row r="85" spans="1:3" ht="14.25" customHeight="1" x14ac:dyDescent="0.2">
      <c r="A85" s="38"/>
      <c r="B85" s="38"/>
      <c r="C85" s="38"/>
    </row>
    <row r="86" spans="1:3" ht="14.25" customHeight="1" x14ac:dyDescent="0.2">
      <c r="A86" s="38"/>
      <c r="B86" s="38"/>
      <c r="C86" s="38"/>
    </row>
    <row r="87" spans="1:3" ht="14.25" customHeight="1" x14ac:dyDescent="0.2">
      <c r="A87" s="38"/>
      <c r="B87" s="38"/>
      <c r="C87" s="38"/>
    </row>
    <row r="88" spans="1:3" ht="14.25" customHeight="1" x14ac:dyDescent="0.2">
      <c r="A88" s="38"/>
      <c r="B88" s="38"/>
      <c r="C88" s="38"/>
    </row>
    <row r="89" spans="1:3" ht="14.25" customHeight="1" x14ac:dyDescent="0.2">
      <c r="A89" s="38"/>
      <c r="B89" s="38"/>
      <c r="C89" s="38"/>
    </row>
    <row r="90" spans="1:3" ht="14.25" customHeight="1" x14ac:dyDescent="0.2">
      <c r="A90" s="38"/>
      <c r="B90" s="38"/>
      <c r="C90" s="38"/>
    </row>
    <row r="91" spans="1:3" ht="14.25" customHeight="1" x14ac:dyDescent="0.2">
      <c r="A91" s="38"/>
      <c r="B91" s="38"/>
      <c r="C91" s="38"/>
    </row>
    <row r="92" spans="1:3" ht="14.25" customHeight="1" x14ac:dyDescent="0.2">
      <c r="A92" s="38"/>
      <c r="B92" s="38"/>
      <c r="C92" s="38"/>
    </row>
    <row r="93" spans="1:3" ht="14.25" customHeight="1" x14ac:dyDescent="0.2">
      <c r="A93" s="38"/>
      <c r="B93" s="38"/>
      <c r="C93" s="38"/>
    </row>
    <row r="94" spans="1:3" ht="14.25" customHeight="1" x14ac:dyDescent="0.2">
      <c r="A94" s="38"/>
      <c r="B94" s="38"/>
      <c r="C94" s="38"/>
    </row>
    <row r="95" spans="1:3" ht="14.25" customHeight="1" x14ac:dyDescent="0.2">
      <c r="A95" s="38"/>
      <c r="B95" s="38"/>
      <c r="C95" s="38"/>
    </row>
    <row r="96" spans="1:3" ht="14.25" customHeight="1" x14ac:dyDescent="0.2">
      <c r="A96" s="38"/>
      <c r="B96" s="38"/>
      <c r="C96" s="38"/>
    </row>
    <row r="97" spans="1:6" ht="14.25" customHeight="1" x14ac:dyDescent="0.2">
      <c r="A97" s="38"/>
      <c r="B97" s="38"/>
      <c r="C97" s="38"/>
    </row>
    <row r="98" spans="1:6" ht="14.25" customHeight="1" x14ac:dyDescent="0.2">
      <c r="A98" s="38"/>
      <c r="B98" s="38"/>
      <c r="C98" s="38"/>
    </row>
    <row r="99" spans="1:6" ht="14.25" customHeight="1" x14ac:dyDescent="0.2">
      <c r="A99" s="38"/>
      <c r="B99" s="38"/>
      <c r="C99" s="38"/>
    </row>
    <row r="100" spans="1:6" ht="14.25" customHeight="1" x14ac:dyDescent="0.2">
      <c r="A100" s="38"/>
      <c r="B100" s="38"/>
      <c r="C100" s="38"/>
    </row>
    <row r="101" spans="1:6" ht="14.25" customHeight="1" x14ac:dyDescent="0.2">
      <c r="A101" s="38"/>
      <c r="B101" s="38"/>
      <c r="C101" s="38"/>
    </row>
    <row r="102" spans="1:6" ht="14.25" customHeight="1" x14ac:dyDescent="0.2">
      <c r="A102" s="38"/>
      <c r="B102" s="38"/>
      <c r="C102" s="38"/>
    </row>
    <row r="103" spans="1:6" ht="14.25" customHeight="1" x14ac:dyDescent="0.2">
      <c r="A103" s="38"/>
      <c r="B103" s="38"/>
      <c r="C103" s="38"/>
    </row>
    <row r="104" spans="1:6" ht="14.25" customHeight="1" x14ac:dyDescent="0.2">
      <c r="A104" s="38"/>
      <c r="B104" s="38"/>
      <c r="C104" s="38"/>
    </row>
    <row r="105" spans="1:6" ht="14.25" customHeight="1" x14ac:dyDescent="0.2">
      <c r="A105" s="38"/>
      <c r="B105" s="38"/>
      <c r="C105" s="38"/>
    </row>
    <row r="106" spans="1:6" ht="14.25" customHeight="1" x14ac:dyDescent="0.2">
      <c r="A106" s="38"/>
      <c r="B106" s="38"/>
      <c r="C106" s="38"/>
    </row>
    <row r="107" spans="1:6" ht="14.25" customHeight="1" x14ac:dyDescent="0.2">
      <c r="A107" s="38"/>
      <c r="B107" s="38"/>
      <c r="C107" s="38"/>
    </row>
    <row r="108" spans="1:6" ht="14.25" customHeight="1" x14ac:dyDescent="0.2">
      <c r="A108" s="38"/>
      <c r="B108" s="38"/>
      <c r="C108" s="38"/>
    </row>
    <row r="109" spans="1:6" ht="14.25" customHeight="1" x14ac:dyDescent="0.2">
      <c r="A109" s="10"/>
      <c r="B109" s="14"/>
      <c r="C109" s="14"/>
      <c r="D109" s="11"/>
      <c r="E109" s="11"/>
      <c r="F109" s="11"/>
    </row>
    <row r="110" spans="1:6" ht="17.25" x14ac:dyDescent="0.2">
      <c r="A110" s="10"/>
      <c r="B110" s="15"/>
      <c r="C110" s="15"/>
      <c r="D110" s="13"/>
      <c r="E110" s="13"/>
      <c r="F110" s="13"/>
    </row>
    <row r="111" spans="1:6" ht="17.25" x14ac:dyDescent="0.2">
      <c r="A111" s="10"/>
      <c r="B111" s="15"/>
      <c r="C111" s="15"/>
      <c r="D111" s="13"/>
      <c r="E111" s="13"/>
      <c r="F111" s="13"/>
    </row>
    <row r="112" spans="1:6" ht="17.25" x14ac:dyDescent="0.2">
      <c r="A112" s="10"/>
      <c r="B112" s="15"/>
      <c r="C112" s="15"/>
      <c r="D112" s="13"/>
      <c r="E112" s="13"/>
      <c r="F112" s="13"/>
    </row>
    <row r="113" spans="1:3" ht="16.5" customHeight="1" x14ac:dyDescent="0.2">
      <c r="A113" s="37" t="s">
        <v>548</v>
      </c>
      <c r="B113" s="37"/>
      <c r="C113" s="37"/>
    </row>
    <row r="114" spans="1:3" ht="16.5" customHeight="1" x14ac:dyDescent="0.2">
      <c r="A114" s="37"/>
      <c r="B114" s="37"/>
      <c r="C114" s="37"/>
    </row>
    <row r="115" spans="1:3" ht="16.5" customHeight="1" x14ac:dyDescent="0.2">
      <c r="A115" s="37"/>
      <c r="B115" s="37"/>
      <c r="C115" s="37"/>
    </row>
    <row r="116" spans="1:3" ht="14.25" customHeight="1" x14ac:dyDescent="0.2">
      <c r="A116" s="37"/>
      <c r="B116" s="37"/>
      <c r="C116" s="37"/>
    </row>
    <row r="117" spans="1:3" ht="14.25" customHeight="1" x14ac:dyDescent="0.2">
      <c r="A117" s="37"/>
      <c r="B117" s="37"/>
      <c r="C117" s="37"/>
    </row>
    <row r="118" spans="1:3" ht="14.25" customHeight="1" x14ac:dyDescent="0.2">
      <c r="A118" s="37"/>
      <c r="B118" s="37"/>
      <c r="C118" s="37"/>
    </row>
    <row r="119" spans="1:3" ht="14.25" customHeight="1" x14ac:dyDescent="0.2">
      <c r="A119" s="16"/>
      <c r="B119" s="16"/>
      <c r="C119" s="16"/>
    </row>
    <row r="120" spans="1:3" ht="14.25" customHeight="1" x14ac:dyDescent="0.2">
      <c r="A120" s="16"/>
      <c r="B120" s="16"/>
      <c r="C120" s="16"/>
    </row>
    <row r="121" spans="1:3" ht="14.25" customHeight="1" x14ac:dyDescent="0.2">
      <c r="A121" s="16"/>
      <c r="B121" s="16"/>
      <c r="C121" s="16"/>
    </row>
    <row r="122" spans="1:3" ht="14.25" customHeight="1" x14ac:dyDescent="0.2">
      <c r="A122" s="16"/>
      <c r="B122" s="16"/>
      <c r="C122" s="16"/>
    </row>
    <row r="123" spans="1:3" ht="14.25" customHeight="1" x14ac:dyDescent="0.2">
      <c r="A123" s="16"/>
      <c r="B123" s="16"/>
      <c r="C123" s="16"/>
    </row>
    <row r="124" spans="1:3" ht="14.25" customHeight="1" x14ac:dyDescent="0.2">
      <c r="A124" s="17"/>
      <c r="B124" s="17"/>
      <c r="C124" s="17"/>
    </row>
    <row r="125" spans="1:3" ht="14.25" customHeight="1" x14ac:dyDescent="0.2">
      <c r="A125" s="17"/>
      <c r="B125" s="17"/>
      <c r="C125" s="17"/>
    </row>
    <row r="126" spans="1:3" ht="14.25" customHeight="1" x14ac:dyDescent="0.2">
      <c r="A126" s="17"/>
      <c r="B126" s="17"/>
      <c r="C126" s="17"/>
    </row>
    <row r="127" spans="1:3" ht="14.25" customHeight="1" x14ac:dyDescent="0.2">
      <c r="A127" s="17"/>
      <c r="B127" s="17"/>
      <c r="C127" s="17"/>
    </row>
    <row r="128" spans="1:3" ht="14.25" customHeight="1" x14ac:dyDescent="0.2">
      <c r="A128" s="17"/>
      <c r="B128" s="17"/>
      <c r="C128" s="17"/>
    </row>
    <row r="129" spans="1:3" ht="14.25" customHeight="1" x14ac:dyDescent="0.2">
      <c r="A129" s="17"/>
      <c r="B129" s="17"/>
      <c r="C129" s="17"/>
    </row>
    <row r="130" spans="1:3" ht="14.25" customHeight="1" x14ac:dyDescent="0.2">
      <c r="A130" s="17"/>
      <c r="B130" s="17"/>
      <c r="C130" s="17"/>
    </row>
    <row r="131" spans="1:3" ht="14.25" customHeight="1" x14ac:dyDescent="0.2">
      <c r="A131" s="17"/>
      <c r="B131" s="17"/>
      <c r="C131" s="17"/>
    </row>
    <row r="132" spans="1:3" ht="14.25" customHeight="1" x14ac:dyDescent="0.2">
      <c r="A132" s="17"/>
      <c r="B132" s="17"/>
      <c r="C132" s="17"/>
    </row>
    <row r="133" spans="1:3" ht="14.25" customHeight="1" x14ac:dyDescent="0.2">
      <c r="A133" s="17"/>
      <c r="B133" s="17"/>
      <c r="C133" s="17"/>
    </row>
    <row r="134" spans="1:3" ht="14.25" customHeight="1" x14ac:dyDescent="0.2">
      <c r="A134" s="17"/>
      <c r="B134" s="17"/>
      <c r="C134" s="17"/>
    </row>
    <row r="135" spans="1:3" ht="14.25" customHeight="1" x14ac:dyDescent="0.2">
      <c r="A135" s="17"/>
      <c r="B135" s="17"/>
      <c r="C135" s="17"/>
    </row>
  </sheetData>
  <mergeCells count="5">
    <mergeCell ref="A113:C118"/>
    <mergeCell ref="A79:C108"/>
    <mergeCell ref="A1:C1"/>
    <mergeCell ref="A2:C9"/>
    <mergeCell ref="A21:C45"/>
  </mergeCells>
  <phoneticPr fontId="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A7BE5-C60A-4080-9D74-AC1531D38894}">
  <dimension ref="A1"/>
  <sheetViews>
    <sheetView workbookViewId="0"/>
  </sheetViews>
  <sheetFormatPr defaultRowHeight="14.25" x14ac:dyDescent="0.2"/>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7E5A8-B768-4A91-9828-D5D2C04E8CCD}">
  <dimension ref="B1:M26"/>
  <sheetViews>
    <sheetView topLeftCell="B1" workbookViewId="0">
      <selection activeCell="F2" sqref="F2"/>
    </sheetView>
  </sheetViews>
  <sheetFormatPr defaultRowHeight="14.25" x14ac:dyDescent="0.2"/>
  <cols>
    <col min="1" max="2" width="9" style="19"/>
    <col min="3" max="3" width="10.125" style="19" bestFit="1" customWidth="1"/>
    <col min="4" max="5" width="11.625" style="19" bestFit="1" customWidth="1"/>
    <col min="6" max="6" width="13.25" style="19" bestFit="1" customWidth="1"/>
    <col min="7" max="7" width="9" style="19"/>
    <col min="8" max="8" width="99.25" style="36" customWidth="1"/>
    <col min="9" max="10" width="9" style="19"/>
    <col min="11" max="11" width="11.625" style="19" bestFit="1" customWidth="1"/>
    <col min="12" max="12" width="11.125" style="19" bestFit="1" customWidth="1"/>
    <col min="13" max="13" width="8.375" style="19" customWidth="1"/>
    <col min="14" max="16384" width="9" style="19"/>
  </cols>
  <sheetData>
    <row r="1" spans="2:13" x14ac:dyDescent="0.2">
      <c r="B1" s="32" t="s">
        <v>412</v>
      </c>
      <c r="C1" s="32" t="s">
        <v>413</v>
      </c>
      <c r="D1" s="33" t="s">
        <v>414</v>
      </c>
      <c r="E1" s="33" t="s">
        <v>415</v>
      </c>
      <c r="F1" s="33" t="s">
        <v>416</v>
      </c>
      <c r="G1" s="33" t="s">
        <v>67</v>
      </c>
      <c r="H1" s="33" t="s">
        <v>417</v>
      </c>
    </row>
    <row r="2" spans="2:13" ht="28.5" x14ac:dyDescent="0.2">
      <c r="B2" s="32" t="s">
        <v>15</v>
      </c>
      <c r="C2" s="32" t="s">
        <v>522</v>
      </c>
      <c r="D2" s="34">
        <v>38420</v>
      </c>
      <c r="E2" s="34">
        <v>38509</v>
      </c>
      <c r="F2" s="27">
        <f t="shared" ref="F2:F26" si="0">E2-D2</f>
        <v>89</v>
      </c>
      <c r="G2" s="28">
        <v>-0.23406660092543435</v>
      </c>
      <c r="H2" s="35" t="s">
        <v>523</v>
      </c>
      <c r="K2" s="30"/>
    </row>
    <row r="3" spans="2:13" ht="28.5" x14ac:dyDescent="0.2">
      <c r="D3" s="34">
        <v>38614</v>
      </c>
      <c r="E3" s="34">
        <v>38672</v>
      </c>
      <c r="F3" s="27">
        <f t="shared" si="0"/>
        <v>58</v>
      </c>
      <c r="G3" s="28">
        <v>-0.12808504640494159</v>
      </c>
      <c r="H3" s="35" t="s">
        <v>524</v>
      </c>
      <c r="M3" s="31"/>
    </row>
    <row r="4" spans="2:13" ht="28.5" x14ac:dyDescent="0.2">
      <c r="D4" s="34">
        <v>38910</v>
      </c>
      <c r="E4" s="34">
        <v>38936</v>
      </c>
      <c r="F4" s="27">
        <f t="shared" si="0"/>
        <v>26</v>
      </c>
      <c r="G4" s="28">
        <v>-0.14602598005232906</v>
      </c>
      <c r="H4" s="35" t="s">
        <v>525</v>
      </c>
    </row>
    <row r="5" spans="2:13" ht="28.5" x14ac:dyDescent="0.2">
      <c r="D5" s="34">
        <v>39112</v>
      </c>
      <c r="E5" s="34">
        <v>39119</v>
      </c>
      <c r="F5" s="27">
        <f t="shared" si="0"/>
        <v>7</v>
      </c>
      <c r="G5" s="28">
        <v>-0.15409055447071165</v>
      </c>
      <c r="H5" s="35" t="s">
        <v>526</v>
      </c>
    </row>
    <row r="6" spans="2:13" x14ac:dyDescent="0.2">
      <c r="D6" s="34">
        <v>39140</v>
      </c>
      <c r="E6" s="34">
        <v>39146</v>
      </c>
      <c r="F6" s="27">
        <f t="shared" si="0"/>
        <v>6</v>
      </c>
      <c r="G6" s="28">
        <v>-0.11391867458914597</v>
      </c>
      <c r="H6" s="35" t="s">
        <v>527</v>
      </c>
    </row>
    <row r="7" spans="2:13" x14ac:dyDescent="0.2">
      <c r="D7" s="34">
        <v>39231</v>
      </c>
      <c r="E7" s="34">
        <v>39238</v>
      </c>
      <c r="F7" s="27">
        <f t="shared" si="0"/>
        <v>7</v>
      </c>
      <c r="G7" s="28">
        <v>-0.22113220275065865</v>
      </c>
      <c r="H7" s="35" t="s">
        <v>528</v>
      </c>
    </row>
    <row r="8" spans="2:13" ht="42.75" x14ac:dyDescent="0.2">
      <c r="D8" s="34">
        <v>39253</v>
      </c>
      <c r="E8" s="34">
        <v>39269</v>
      </c>
      <c r="F8" s="27">
        <f t="shared" si="0"/>
        <v>16</v>
      </c>
      <c r="G8" s="28">
        <v>-0.19032835857059718</v>
      </c>
      <c r="H8" s="35" t="s">
        <v>529</v>
      </c>
    </row>
    <row r="9" spans="2:13" x14ac:dyDescent="0.2">
      <c r="D9" s="34">
        <v>39372</v>
      </c>
      <c r="E9" s="34">
        <v>39756</v>
      </c>
      <c r="F9" s="27">
        <f t="shared" si="0"/>
        <v>384</v>
      </c>
      <c r="G9" s="28">
        <v>-0.72729013227539729</v>
      </c>
      <c r="H9" s="35" t="s">
        <v>530</v>
      </c>
    </row>
    <row r="10" spans="2:13" ht="28.5" x14ac:dyDescent="0.2">
      <c r="D10" s="34">
        <v>39861</v>
      </c>
      <c r="E10" s="34">
        <v>39875</v>
      </c>
      <c r="F10" s="27">
        <f t="shared" si="0"/>
        <v>14</v>
      </c>
      <c r="G10" s="28">
        <v>-0.14975129754721794</v>
      </c>
      <c r="H10" s="35" t="s">
        <v>531</v>
      </c>
    </row>
    <row r="11" spans="2:13" ht="71.25" x14ac:dyDescent="0.2">
      <c r="D11" s="34">
        <v>40029</v>
      </c>
      <c r="E11" s="34">
        <v>40057</v>
      </c>
      <c r="F11" s="27">
        <f t="shared" si="0"/>
        <v>28</v>
      </c>
      <c r="G11" s="28">
        <v>-0.26493790133789602</v>
      </c>
      <c r="H11" s="35" t="s">
        <v>532</v>
      </c>
    </row>
    <row r="12" spans="2:13" x14ac:dyDescent="0.2">
      <c r="D12" s="34">
        <v>40074</v>
      </c>
      <c r="E12" s="34">
        <v>40085</v>
      </c>
      <c r="F12" s="27">
        <f t="shared" si="0"/>
        <v>11</v>
      </c>
      <c r="G12" s="28">
        <v>-0.12205803931742185</v>
      </c>
      <c r="H12" s="35" t="s">
        <v>533</v>
      </c>
    </row>
    <row r="13" spans="2:13" ht="71.25" x14ac:dyDescent="0.2">
      <c r="D13" s="34">
        <v>40141</v>
      </c>
      <c r="E13" s="34">
        <v>40361</v>
      </c>
      <c r="F13" s="27">
        <f t="shared" si="0"/>
        <v>220</v>
      </c>
      <c r="G13" s="28">
        <v>-0.33420332281540199</v>
      </c>
      <c r="H13" s="35" t="s">
        <v>534</v>
      </c>
    </row>
    <row r="14" spans="2:13" ht="28.5" x14ac:dyDescent="0.2">
      <c r="D14" s="34">
        <v>40493</v>
      </c>
      <c r="E14" s="34">
        <v>40568</v>
      </c>
      <c r="F14" s="27">
        <f t="shared" si="0"/>
        <v>75</v>
      </c>
      <c r="G14" s="28">
        <v>-0.17954674932763959</v>
      </c>
      <c r="H14" s="35" t="s">
        <v>535</v>
      </c>
    </row>
    <row r="15" spans="2:13" x14ac:dyDescent="0.2">
      <c r="D15" s="34">
        <v>40644</v>
      </c>
      <c r="E15" s="34">
        <v>40914</v>
      </c>
      <c r="F15" s="27">
        <f t="shared" si="0"/>
        <v>270</v>
      </c>
      <c r="G15" s="28">
        <v>-0.33307232866354863</v>
      </c>
      <c r="H15" s="35" t="s">
        <v>536</v>
      </c>
    </row>
    <row r="16" spans="2:13" ht="28.5" x14ac:dyDescent="0.2">
      <c r="D16" s="34">
        <v>41037</v>
      </c>
      <c r="E16" s="34">
        <v>41247</v>
      </c>
      <c r="F16" s="27">
        <f t="shared" si="0"/>
        <v>210</v>
      </c>
      <c r="G16" s="28">
        <v>-0.22653776457277405</v>
      </c>
      <c r="H16" s="35" t="s">
        <v>537</v>
      </c>
    </row>
    <row r="17" spans="4:8" ht="156.75" x14ac:dyDescent="0.2">
      <c r="D17" s="34">
        <v>41313</v>
      </c>
      <c r="E17" s="34">
        <v>41450</v>
      </c>
      <c r="F17" s="27">
        <f t="shared" si="0"/>
        <v>137</v>
      </c>
      <c r="G17" s="28">
        <v>-0.27518760951426624</v>
      </c>
      <c r="H17" s="35" t="s">
        <v>538</v>
      </c>
    </row>
    <row r="18" spans="4:8" ht="28.5" x14ac:dyDescent="0.2">
      <c r="D18" s="34">
        <v>41529</v>
      </c>
      <c r="E18" s="34">
        <v>41719</v>
      </c>
      <c r="F18" s="27">
        <f t="shared" si="0"/>
        <v>190</v>
      </c>
      <c r="G18" s="28">
        <v>-0.17790101460680863</v>
      </c>
      <c r="H18" s="35" t="s">
        <v>539</v>
      </c>
    </row>
    <row r="19" spans="4:8" x14ac:dyDescent="0.2">
      <c r="D19" s="34">
        <v>42164</v>
      </c>
      <c r="E19" s="34">
        <v>42242</v>
      </c>
      <c r="F19" s="27">
        <f t="shared" si="0"/>
        <v>78</v>
      </c>
      <c r="G19" s="28">
        <v>-0.45134303491953981</v>
      </c>
      <c r="H19" s="35" t="s">
        <v>540</v>
      </c>
    </row>
    <row r="20" spans="4:8" ht="28.5" x14ac:dyDescent="0.2">
      <c r="D20" s="34">
        <v>42361</v>
      </c>
      <c r="E20" s="34">
        <v>42396</v>
      </c>
      <c r="F20" s="27">
        <f t="shared" si="0"/>
        <v>35</v>
      </c>
      <c r="G20" s="28">
        <v>-0.27692458298865114</v>
      </c>
      <c r="H20" s="35" t="s">
        <v>541</v>
      </c>
    </row>
    <row r="21" spans="4:8" x14ac:dyDescent="0.2">
      <c r="D21" s="34">
        <v>43126</v>
      </c>
      <c r="E21" s="34">
        <v>43469</v>
      </c>
      <c r="F21" s="27">
        <f t="shared" si="0"/>
        <v>343</v>
      </c>
      <c r="G21" s="28">
        <v>-0.33327175125685909</v>
      </c>
      <c r="H21" s="35" t="s">
        <v>542</v>
      </c>
    </row>
    <row r="22" spans="4:8" x14ac:dyDescent="0.2">
      <c r="D22" s="34">
        <v>43577</v>
      </c>
      <c r="E22" s="34">
        <v>43612</v>
      </c>
      <c r="F22" s="27">
        <f t="shared" si="0"/>
        <v>35</v>
      </c>
      <c r="G22" s="28">
        <v>-0.13810505910594739</v>
      </c>
      <c r="H22" s="35" t="s">
        <v>543</v>
      </c>
    </row>
    <row r="23" spans="4:8" x14ac:dyDescent="0.2">
      <c r="D23" s="34">
        <v>43844</v>
      </c>
      <c r="E23" s="34">
        <v>43909</v>
      </c>
      <c r="F23" s="27">
        <f t="shared" si="0"/>
        <v>65</v>
      </c>
      <c r="G23" s="28">
        <v>-0.17055046044901356</v>
      </c>
      <c r="H23" s="35" t="s">
        <v>509</v>
      </c>
    </row>
    <row r="24" spans="4:8" ht="42.75" x14ac:dyDescent="0.2">
      <c r="D24" s="34">
        <v>44245</v>
      </c>
      <c r="E24" s="34">
        <v>44264</v>
      </c>
      <c r="F24" s="27">
        <f t="shared" si="0"/>
        <v>19</v>
      </c>
      <c r="G24" s="28">
        <v>-0.17080057263366671</v>
      </c>
      <c r="H24" s="35" t="s">
        <v>544</v>
      </c>
    </row>
    <row r="25" spans="4:8" x14ac:dyDescent="0.2">
      <c r="D25" s="34">
        <v>44543</v>
      </c>
      <c r="E25" s="34">
        <v>44865</v>
      </c>
      <c r="F25" s="27">
        <f t="shared" si="0"/>
        <v>322</v>
      </c>
      <c r="G25" s="28">
        <v>-0.32036178801016602</v>
      </c>
      <c r="H25" s="35" t="s">
        <v>545</v>
      </c>
    </row>
    <row r="26" spans="4:8" ht="28.5" x14ac:dyDescent="0.2">
      <c r="D26" s="34">
        <v>44956</v>
      </c>
      <c r="E26" s="34">
        <v>45271</v>
      </c>
      <c r="F26" s="27">
        <f t="shared" si="0"/>
        <v>315</v>
      </c>
      <c r="G26" s="28">
        <v>-0.21584562987233691</v>
      </c>
      <c r="H26" s="35" t="s">
        <v>546</v>
      </c>
    </row>
  </sheetData>
  <phoneticPr fontId="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75428-4609-4D5A-97D8-CD6683FD85A0}">
  <dimension ref="A1:N35"/>
  <sheetViews>
    <sheetView workbookViewId="0">
      <selection activeCell="F10" sqref="F10"/>
    </sheetView>
  </sheetViews>
  <sheetFormatPr defaultRowHeight="14.25" x14ac:dyDescent="0.2"/>
  <cols>
    <col min="1" max="1" width="16.375" style="19" bestFit="1" customWidth="1"/>
    <col min="2" max="2" width="7.375" style="19" bestFit="1" customWidth="1"/>
    <col min="3" max="4" width="11.625" style="19" bestFit="1" customWidth="1"/>
    <col min="5" max="5" width="13.25" style="19" bestFit="1" customWidth="1"/>
    <col min="6" max="6" width="9.25" style="19" bestFit="1" customWidth="1"/>
    <col min="7" max="7" width="90.875" style="19" customWidth="1"/>
    <col min="8" max="10" width="9" style="19"/>
    <col min="11" max="12" width="11.125" style="19" bestFit="1" customWidth="1"/>
    <col min="13" max="16384" width="9" style="19"/>
  </cols>
  <sheetData>
    <row r="1" spans="1:14" x14ac:dyDescent="0.2">
      <c r="A1" s="19" t="s">
        <v>412</v>
      </c>
      <c r="B1" s="19" t="s">
        <v>413</v>
      </c>
      <c r="C1" s="26" t="s">
        <v>414</v>
      </c>
      <c r="D1" s="26" t="s">
        <v>415</v>
      </c>
      <c r="E1" s="26" t="s">
        <v>416</v>
      </c>
      <c r="F1" s="26" t="s">
        <v>67</v>
      </c>
      <c r="G1" s="26" t="s">
        <v>417</v>
      </c>
    </row>
    <row r="2" spans="1:14" x14ac:dyDescent="0.2">
      <c r="A2" s="19" t="s">
        <v>418</v>
      </c>
      <c r="B2" s="19" t="s">
        <v>419</v>
      </c>
      <c r="C2" s="27" t="s">
        <v>420</v>
      </c>
      <c r="D2" s="27" t="s">
        <v>421</v>
      </c>
      <c r="E2" s="27">
        <f t="shared" ref="E2:E35" si="0">D2-C2</f>
        <v>88</v>
      </c>
      <c r="F2" s="28">
        <v>-0.34139621571249135</v>
      </c>
      <c r="G2" s="29" t="s">
        <v>422</v>
      </c>
    </row>
    <row r="3" spans="1:14" x14ac:dyDescent="0.2">
      <c r="C3" s="27" t="s">
        <v>423</v>
      </c>
      <c r="D3" s="27" t="s">
        <v>424</v>
      </c>
      <c r="E3" s="27">
        <f t="shared" si="0"/>
        <v>162</v>
      </c>
      <c r="F3" s="28">
        <v>-0.19482806821358684</v>
      </c>
      <c r="G3" s="29" t="s">
        <v>425</v>
      </c>
      <c r="K3" s="30"/>
      <c r="L3" s="30"/>
    </row>
    <row r="4" spans="1:14" ht="42.75" x14ac:dyDescent="0.2">
      <c r="C4" s="27" t="s">
        <v>426</v>
      </c>
      <c r="D4" s="27" t="s">
        <v>427</v>
      </c>
      <c r="E4" s="27">
        <f t="shared" si="0"/>
        <v>90</v>
      </c>
      <c r="F4" s="28">
        <v>-0.15106454883406559</v>
      </c>
      <c r="G4" s="29" t="s">
        <v>428</v>
      </c>
      <c r="N4" s="31"/>
    </row>
    <row r="5" spans="1:14" ht="28.5" x14ac:dyDescent="0.2">
      <c r="C5" s="27" t="s">
        <v>429</v>
      </c>
      <c r="D5" s="27" t="s">
        <v>430</v>
      </c>
      <c r="E5" s="27">
        <f t="shared" si="0"/>
        <v>99</v>
      </c>
      <c r="F5" s="28">
        <v>-0.16458626697534556</v>
      </c>
      <c r="G5" s="29" t="s">
        <v>431</v>
      </c>
    </row>
    <row r="6" spans="1:14" x14ac:dyDescent="0.2">
      <c r="C6" s="27" t="s">
        <v>432</v>
      </c>
      <c r="D6" s="27" t="s">
        <v>433</v>
      </c>
      <c r="E6" s="27">
        <f t="shared" si="0"/>
        <v>28</v>
      </c>
      <c r="F6" s="28">
        <v>-0.13993613346801784</v>
      </c>
      <c r="G6" s="29" t="s">
        <v>434</v>
      </c>
      <c r="M6" s="31"/>
    </row>
    <row r="7" spans="1:14" ht="28.5" x14ac:dyDescent="0.2">
      <c r="C7" s="27" t="s">
        <v>435</v>
      </c>
      <c r="D7" s="27" t="s">
        <v>436</v>
      </c>
      <c r="E7" s="27">
        <f t="shared" si="0"/>
        <v>71</v>
      </c>
      <c r="F7" s="28">
        <v>-0.15513287251615804</v>
      </c>
      <c r="G7" s="29" t="s">
        <v>437</v>
      </c>
    </row>
    <row r="8" spans="1:14" x14ac:dyDescent="0.2">
      <c r="C8" s="27" t="s">
        <v>438</v>
      </c>
      <c r="D8" s="27" t="s">
        <v>439</v>
      </c>
      <c r="E8" s="27">
        <f t="shared" si="0"/>
        <v>40</v>
      </c>
      <c r="F8" s="28">
        <v>-0.18648184180999597</v>
      </c>
      <c r="G8" s="29" t="s">
        <v>440</v>
      </c>
    </row>
    <row r="9" spans="1:14" ht="28.5" x14ac:dyDescent="0.2">
      <c r="C9" s="27" t="s">
        <v>441</v>
      </c>
      <c r="D9" s="27" t="s">
        <v>442</v>
      </c>
      <c r="E9" s="27">
        <f t="shared" si="0"/>
        <v>70</v>
      </c>
      <c r="F9" s="28">
        <v>-0.16942576030529474</v>
      </c>
      <c r="G9" s="29" t="s">
        <v>443</v>
      </c>
    </row>
    <row r="10" spans="1:14" x14ac:dyDescent="0.2">
      <c r="A10" s="30"/>
      <c r="C10" s="27" t="s">
        <v>444</v>
      </c>
      <c r="D10" s="27" t="s">
        <v>445</v>
      </c>
      <c r="E10" s="27">
        <f t="shared" si="0"/>
        <v>19</v>
      </c>
      <c r="F10" s="28">
        <v>-0.19756649247328611</v>
      </c>
      <c r="G10" s="29" t="s">
        <v>446</v>
      </c>
    </row>
    <row r="11" spans="1:14" x14ac:dyDescent="0.2">
      <c r="C11" s="27" t="s">
        <v>447</v>
      </c>
      <c r="D11" s="27" t="s">
        <v>448</v>
      </c>
      <c r="E11" s="27">
        <f t="shared" si="0"/>
        <v>79</v>
      </c>
      <c r="F11" s="28">
        <v>-0.28446065532951542</v>
      </c>
      <c r="G11" s="29" t="s">
        <v>449</v>
      </c>
    </row>
    <row r="12" spans="1:14" x14ac:dyDescent="0.2">
      <c r="C12" s="27" t="s">
        <v>450</v>
      </c>
      <c r="D12" s="27" t="s">
        <v>451</v>
      </c>
      <c r="E12" s="27">
        <f t="shared" si="0"/>
        <v>16</v>
      </c>
      <c r="F12" s="28">
        <v>-0.12323614604594503</v>
      </c>
      <c r="G12" s="29" t="s">
        <v>452</v>
      </c>
    </row>
    <row r="13" spans="1:14" x14ac:dyDescent="0.2">
      <c r="C13" s="27" t="s">
        <v>453</v>
      </c>
      <c r="D13" s="27" t="s">
        <v>454</v>
      </c>
      <c r="E13" s="27">
        <f t="shared" si="0"/>
        <v>22</v>
      </c>
      <c r="F13" s="28">
        <v>-0.14104568914528315</v>
      </c>
      <c r="G13" s="29" t="s">
        <v>455</v>
      </c>
    </row>
    <row r="14" spans="1:14" x14ac:dyDescent="0.2">
      <c r="C14" s="27" t="s">
        <v>456</v>
      </c>
      <c r="D14" s="27" t="s">
        <v>457</v>
      </c>
      <c r="E14" s="27">
        <f t="shared" si="0"/>
        <v>7</v>
      </c>
      <c r="F14" s="28">
        <v>-0.14238815907403138</v>
      </c>
      <c r="G14" s="29" t="s">
        <v>458</v>
      </c>
    </row>
    <row r="15" spans="1:14" x14ac:dyDescent="0.2">
      <c r="C15" s="27" t="s">
        <v>459</v>
      </c>
      <c r="D15" s="27" t="s">
        <v>460</v>
      </c>
      <c r="E15" s="27">
        <f t="shared" si="0"/>
        <v>928</v>
      </c>
      <c r="F15" s="28">
        <v>-0.83488533848246083</v>
      </c>
      <c r="G15" s="29" t="s">
        <v>461</v>
      </c>
    </row>
    <row r="16" spans="1:14" ht="28.5" x14ac:dyDescent="0.2">
      <c r="C16" s="27" t="s">
        <v>462</v>
      </c>
      <c r="D16" s="27" t="s">
        <v>463</v>
      </c>
      <c r="E16" s="27">
        <f t="shared" si="0"/>
        <v>73</v>
      </c>
      <c r="F16" s="28">
        <v>-0.18790668697217228</v>
      </c>
      <c r="G16" s="29" t="s">
        <v>464</v>
      </c>
    </row>
    <row r="17" spans="3:7" ht="42.75" x14ac:dyDescent="0.2">
      <c r="C17" s="27" t="s">
        <v>465</v>
      </c>
      <c r="D17" s="27" t="s">
        <v>466</v>
      </c>
      <c r="E17" s="27">
        <f t="shared" si="0"/>
        <v>206</v>
      </c>
      <c r="F17" s="28">
        <v>-0.16514585083393715</v>
      </c>
      <c r="G17" s="29" t="s">
        <v>467</v>
      </c>
    </row>
    <row r="18" spans="3:7" x14ac:dyDescent="0.2">
      <c r="C18" s="27" t="s">
        <v>468</v>
      </c>
      <c r="D18" s="27" t="s">
        <v>469</v>
      </c>
      <c r="E18" s="27">
        <f t="shared" si="0"/>
        <v>135</v>
      </c>
      <c r="F18" s="28">
        <v>-0.1475453934095495</v>
      </c>
      <c r="G18" s="29" t="s">
        <v>470</v>
      </c>
    </row>
    <row r="19" spans="3:7" x14ac:dyDescent="0.2">
      <c r="C19" s="27" t="s">
        <v>471</v>
      </c>
      <c r="D19" s="27" t="s">
        <v>472</v>
      </c>
      <c r="E19" s="27">
        <f t="shared" si="0"/>
        <v>188</v>
      </c>
      <c r="F19" s="28">
        <v>-0.17865293563294088</v>
      </c>
      <c r="G19" s="29" t="s">
        <v>473</v>
      </c>
    </row>
    <row r="20" spans="3:7" ht="28.5" x14ac:dyDescent="0.2">
      <c r="C20" s="27" t="s">
        <v>474</v>
      </c>
      <c r="D20" s="27" t="s">
        <v>475</v>
      </c>
      <c r="E20" s="27">
        <f t="shared" si="0"/>
        <v>28</v>
      </c>
      <c r="F20" s="28">
        <v>-0.12358939760907439</v>
      </c>
      <c r="G20" s="29" t="s">
        <v>476</v>
      </c>
    </row>
    <row r="21" spans="3:7" x14ac:dyDescent="0.2">
      <c r="C21" s="27" t="s">
        <v>477</v>
      </c>
      <c r="D21" s="27" t="s">
        <v>478</v>
      </c>
      <c r="E21" s="27">
        <f t="shared" si="0"/>
        <v>387</v>
      </c>
      <c r="F21" s="28">
        <v>-0.54499537787543029</v>
      </c>
      <c r="G21" s="29" t="s">
        <v>479</v>
      </c>
    </row>
    <row r="22" spans="3:7" ht="28.5" x14ac:dyDescent="0.2">
      <c r="C22" s="27" t="s">
        <v>480</v>
      </c>
      <c r="D22" s="27" t="s">
        <v>481</v>
      </c>
      <c r="E22" s="27">
        <f t="shared" si="0"/>
        <v>66</v>
      </c>
      <c r="F22" s="28">
        <v>-0.17450544328014689</v>
      </c>
      <c r="G22" s="29" t="s">
        <v>482</v>
      </c>
    </row>
    <row r="23" spans="3:7" ht="28.5" x14ac:dyDescent="0.2">
      <c r="C23" s="27" t="s">
        <v>483</v>
      </c>
      <c r="D23" s="27" t="s">
        <v>484</v>
      </c>
      <c r="E23" s="27">
        <f t="shared" si="0"/>
        <v>14</v>
      </c>
      <c r="F23" s="28">
        <v>-0.16548284969078592</v>
      </c>
      <c r="G23" s="29" t="s">
        <v>485</v>
      </c>
    </row>
    <row r="24" spans="3:7" x14ac:dyDescent="0.2">
      <c r="C24" s="27" t="s">
        <v>486</v>
      </c>
      <c r="D24" s="27" t="s">
        <v>487</v>
      </c>
      <c r="E24" s="27">
        <f t="shared" si="0"/>
        <v>62</v>
      </c>
      <c r="F24" s="28">
        <v>-0.1257194984527876</v>
      </c>
      <c r="G24" s="29" t="s">
        <v>488</v>
      </c>
    </row>
    <row r="25" spans="3:7" ht="28.5" x14ac:dyDescent="0.2">
      <c r="C25" s="27" t="s">
        <v>489</v>
      </c>
      <c r="D25" s="27" t="s">
        <v>490</v>
      </c>
      <c r="E25" s="27">
        <f t="shared" si="0"/>
        <v>56</v>
      </c>
      <c r="F25" s="28">
        <v>-0.1334069858739986</v>
      </c>
      <c r="G25" s="29" t="s">
        <v>491</v>
      </c>
    </row>
    <row r="26" spans="3:7" ht="28.5" x14ac:dyDescent="0.2">
      <c r="C26" s="27" t="s">
        <v>492</v>
      </c>
      <c r="D26" s="27" t="s">
        <v>493</v>
      </c>
      <c r="E26" s="27">
        <f t="shared" si="0"/>
        <v>35</v>
      </c>
      <c r="F26" s="28">
        <v>-0.19320006629550843</v>
      </c>
      <c r="G26" s="29" t="s">
        <v>494</v>
      </c>
    </row>
    <row r="27" spans="3:7" x14ac:dyDescent="0.2">
      <c r="C27" s="27" t="s">
        <v>495</v>
      </c>
      <c r="D27" s="27" t="s">
        <v>496</v>
      </c>
      <c r="E27" s="27">
        <f t="shared" si="0"/>
        <v>68</v>
      </c>
      <c r="F27" s="28">
        <v>-0.17953931354650757</v>
      </c>
      <c r="G27" s="29" t="s">
        <v>497</v>
      </c>
    </row>
    <row r="28" spans="3:7" ht="42.75" x14ac:dyDescent="0.2">
      <c r="C28" s="27" t="s">
        <v>498</v>
      </c>
      <c r="D28" s="27" t="s">
        <v>499</v>
      </c>
      <c r="E28" s="27">
        <f t="shared" si="0"/>
        <v>20</v>
      </c>
      <c r="F28" s="28">
        <v>-0.12016051014126176</v>
      </c>
      <c r="G28" s="29" t="s">
        <v>500</v>
      </c>
    </row>
    <row r="29" spans="3:7" x14ac:dyDescent="0.2">
      <c r="C29" s="27" t="s">
        <v>501</v>
      </c>
      <c r="D29" s="27" t="s">
        <v>502</v>
      </c>
      <c r="E29" s="27">
        <f t="shared" si="0"/>
        <v>84</v>
      </c>
      <c r="F29" s="28">
        <v>-0.23445576729059983</v>
      </c>
      <c r="G29" s="29" t="s">
        <v>503</v>
      </c>
    </row>
    <row r="30" spans="3:7" x14ac:dyDescent="0.2">
      <c r="C30" s="27" t="s">
        <v>504</v>
      </c>
      <c r="D30" s="27" t="s">
        <v>505</v>
      </c>
      <c r="E30" s="27">
        <f t="shared" si="0"/>
        <v>33</v>
      </c>
      <c r="F30" s="28">
        <v>-0.11646249398486869</v>
      </c>
      <c r="G30" s="29" t="s">
        <v>506</v>
      </c>
    </row>
    <row r="31" spans="3:7" x14ac:dyDescent="0.2">
      <c r="C31" s="27" t="s">
        <v>507</v>
      </c>
      <c r="D31" s="27" t="s">
        <v>508</v>
      </c>
      <c r="E31" s="27">
        <f t="shared" si="0"/>
        <v>33</v>
      </c>
      <c r="F31" s="28">
        <v>-0.30448683581860231</v>
      </c>
      <c r="G31" s="29" t="s">
        <v>509</v>
      </c>
    </row>
    <row r="32" spans="3:7" x14ac:dyDescent="0.2">
      <c r="C32" s="27" t="s">
        <v>510</v>
      </c>
      <c r="D32" s="27" t="s">
        <v>511</v>
      </c>
      <c r="E32" s="27">
        <f t="shared" si="0"/>
        <v>19</v>
      </c>
      <c r="F32" s="28">
        <v>-0.14161604825925195</v>
      </c>
      <c r="G32" s="29" t="s">
        <v>512</v>
      </c>
    </row>
    <row r="33" spans="3:7" x14ac:dyDescent="0.2">
      <c r="C33" s="27" t="s">
        <v>513</v>
      </c>
      <c r="D33" s="27" t="s">
        <v>514</v>
      </c>
      <c r="E33" s="27">
        <f t="shared" si="0"/>
        <v>17</v>
      </c>
      <c r="F33" s="28">
        <v>-0.12041842191909527</v>
      </c>
      <c r="G33" s="29" t="s">
        <v>515</v>
      </c>
    </row>
    <row r="34" spans="3:7" x14ac:dyDescent="0.2">
      <c r="C34" s="27" t="s">
        <v>516</v>
      </c>
      <c r="D34" s="27" t="s">
        <v>517</v>
      </c>
      <c r="E34" s="27">
        <f t="shared" si="0"/>
        <v>289</v>
      </c>
      <c r="F34" s="28">
        <v>-0.37131808572070291</v>
      </c>
      <c r="G34" s="29" t="s">
        <v>518</v>
      </c>
    </row>
    <row r="35" spans="3:7" x14ac:dyDescent="0.2">
      <c r="C35" s="27" t="s">
        <v>519</v>
      </c>
      <c r="D35" s="27" t="s">
        <v>520</v>
      </c>
      <c r="E35" s="27">
        <f t="shared" si="0"/>
        <v>99</v>
      </c>
      <c r="F35" s="28">
        <v>-0.11760696206702838</v>
      </c>
      <c r="G35" s="29" t="s">
        <v>521</v>
      </c>
    </row>
  </sheetData>
  <phoneticPr fontId="3"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B2F20-F6F5-466F-94B0-A2D2ABEC3DA6}">
  <dimension ref="A1:C37"/>
  <sheetViews>
    <sheetView workbookViewId="0">
      <selection activeCell="C12" sqref="C12"/>
    </sheetView>
  </sheetViews>
  <sheetFormatPr defaultRowHeight="16.5" x14ac:dyDescent="0.3"/>
  <cols>
    <col min="1" max="1" width="12.875" style="5" bestFit="1" customWidth="1"/>
    <col min="2" max="2" width="9" style="5"/>
    <col min="3" max="3" width="97.75" style="5" customWidth="1"/>
    <col min="4" max="16384" width="9" style="5"/>
  </cols>
  <sheetData>
    <row r="1" spans="1:3" x14ac:dyDescent="0.3">
      <c r="A1" s="4" t="s">
        <v>12</v>
      </c>
      <c r="B1" s="4" t="s">
        <v>13</v>
      </c>
      <c r="C1" s="4" t="s">
        <v>14</v>
      </c>
    </row>
    <row r="2" spans="1:3" x14ac:dyDescent="0.3">
      <c r="A2" s="40" t="s">
        <v>15</v>
      </c>
      <c r="B2" s="6" t="s">
        <v>16</v>
      </c>
      <c r="C2" s="7" t="s">
        <v>17</v>
      </c>
    </row>
    <row r="3" spans="1:3" ht="33" x14ac:dyDescent="0.3">
      <c r="A3" s="40"/>
      <c r="B3" s="6" t="s">
        <v>18</v>
      </c>
      <c r="C3" s="7" t="s">
        <v>19</v>
      </c>
    </row>
    <row r="4" spans="1:3" ht="33" x14ac:dyDescent="0.3">
      <c r="A4" s="40"/>
      <c r="B4" s="6" t="s">
        <v>20</v>
      </c>
      <c r="C4" s="7" t="s">
        <v>21</v>
      </c>
    </row>
    <row r="5" spans="1:3" x14ac:dyDescent="0.3">
      <c r="A5" s="40"/>
      <c r="B5" s="6" t="s">
        <v>22</v>
      </c>
      <c r="C5" s="7" t="s">
        <v>23</v>
      </c>
    </row>
    <row r="6" spans="1:3" x14ac:dyDescent="0.3">
      <c r="A6" s="40" t="s">
        <v>24</v>
      </c>
      <c r="B6" s="6" t="s">
        <v>16</v>
      </c>
      <c r="C6" s="7" t="s">
        <v>25</v>
      </c>
    </row>
    <row r="7" spans="1:3" ht="49.5" x14ac:dyDescent="0.3">
      <c r="A7" s="40"/>
      <c r="B7" s="6" t="s">
        <v>18</v>
      </c>
      <c r="C7" s="7" t="s">
        <v>26</v>
      </c>
    </row>
    <row r="8" spans="1:3" ht="33" x14ac:dyDescent="0.3">
      <c r="A8" s="40"/>
      <c r="B8" s="6" t="s">
        <v>20</v>
      </c>
      <c r="C8" s="7" t="s">
        <v>27</v>
      </c>
    </row>
    <row r="9" spans="1:3" x14ac:dyDescent="0.3">
      <c r="A9" s="40"/>
      <c r="B9" s="6" t="s">
        <v>22</v>
      </c>
      <c r="C9" s="7" t="s">
        <v>28</v>
      </c>
    </row>
    <row r="10" spans="1:3" x14ac:dyDescent="0.3">
      <c r="A10" s="40" t="s">
        <v>29</v>
      </c>
      <c r="B10" s="6" t="s">
        <v>16</v>
      </c>
      <c r="C10" s="7" t="s">
        <v>30</v>
      </c>
    </row>
    <row r="11" spans="1:3" ht="33" x14ac:dyDescent="0.3">
      <c r="A11" s="40"/>
      <c r="B11" s="6" t="s">
        <v>18</v>
      </c>
      <c r="C11" s="7" t="s">
        <v>31</v>
      </c>
    </row>
    <row r="12" spans="1:3" x14ac:dyDescent="0.3">
      <c r="A12" s="40"/>
      <c r="B12" s="6" t="s">
        <v>20</v>
      </c>
      <c r="C12" s="7" t="s">
        <v>32</v>
      </c>
    </row>
    <row r="13" spans="1:3" x14ac:dyDescent="0.3">
      <c r="A13" s="40"/>
      <c r="B13" s="6" t="s">
        <v>22</v>
      </c>
      <c r="C13" s="7" t="s">
        <v>28</v>
      </c>
    </row>
    <row r="14" spans="1:3" ht="33" x14ac:dyDescent="0.3">
      <c r="A14" s="40" t="s">
        <v>33</v>
      </c>
      <c r="B14" s="6" t="s">
        <v>16</v>
      </c>
      <c r="C14" s="7" t="s">
        <v>34</v>
      </c>
    </row>
    <row r="15" spans="1:3" ht="33" x14ac:dyDescent="0.3">
      <c r="A15" s="40"/>
      <c r="B15" s="6" t="s">
        <v>18</v>
      </c>
      <c r="C15" s="7" t="s">
        <v>35</v>
      </c>
    </row>
    <row r="16" spans="1:3" ht="33" x14ac:dyDescent="0.3">
      <c r="A16" s="40"/>
      <c r="B16" s="6" t="s">
        <v>20</v>
      </c>
      <c r="C16" s="7" t="s">
        <v>36</v>
      </c>
    </row>
    <row r="17" spans="1:3" ht="33" x14ac:dyDescent="0.3">
      <c r="A17" s="40"/>
      <c r="B17" s="6" t="s">
        <v>22</v>
      </c>
      <c r="C17" s="7" t="s">
        <v>37</v>
      </c>
    </row>
    <row r="18" spans="1:3" ht="33" x14ac:dyDescent="0.3">
      <c r="A18" s="40" t="s">
        <v>38</v>
      </c>
      <c r="B18" s="6" t="s">
        <v>16</v>
      </c>
      <c r="C18" s="7" t="s">
        <v>39</v>
      </c>
    </row>
    <row r="19" spans="1:3" ht="33" x14ac:dyDescent="0.3">
      <c r="A19" s="40"/>
      <c r="B19" s="6" t="s">
        <v>18</v>
      </c>
      <c r="C19" s="7" t="s">
        <v>40</v>
      </c>
    </row>
    <row r="20" spans="1:3" ht="33" x14ac:dyDescent="0.3">
      <c r="A20" s="40"/>
      <c r="B20" s="6" t="s">
        <v>20</v>
      </c>
      <c r="C20" s="7" t="s">
        <v>41</v>
      </c>
    </row>
    <row r="21" spans="1:3" ht="33" x14ac:dyDescent="0.3">
      <c r="A21" s="40"/>
      <c r="B21" s="6" t="s">
        <v>22</v>
      </c>
      <c r="C21" s="7" t="s">
        <v>42</v>
      </c>
    </row>
    <row r="22" spans="1:3" x14ac:dyDescent="0.3">
      <c r="A22" s="40" t="s">
        <v>43</v>
      </c>
      <c r="B22" s="6" t="s">
        <v>16</v>
      </c>
      <c r="C22" s="7" t="s">
        <v>44</v>
      </c>
    </row>
    <row r="23" spans="1:3" x14ac:dyDescent="0.3">
      <c r="A23" s="40"/>
      <c r="B23" s="6" t="s">
        <v>18</v>
      </c>
      <c r="C23" s="7" t="s">
        <v>45</v>
      </c>
    </row>
    <row r="24" spans="1:3" x14ac:dyDescent="0.3">
      <c r="A24" s="40"/>
      <c r="B24" s="6" t="s">
        <v>20</v>
      </c>
      <c r="C24" s="7" t="s">
        <v>46</v>
      </c>
    </row>
    <row r="25" spans="1:3" x14ac:dyDescent="0.3">
      <c r="A25" s="40"/>
      <c r="B25" s="6" t="s">
        <v>22</v>
      </c>
      <c r="C25" s="7" t="s">
        <v>47</v>
      </c>
    </row>
    <row r="26" spans="1:3" x14ac:dyDescent="0.3">
      <c r="A26" s="40" t="s">
        <v>48</v>
      </c>
      <c r="B26" s="6" t="s">
        <v>16</v>
      </c>
      <c r="C26" s="7" t="s">
        <v>49</v>
      </c>
    </row>
    <row r="27" spans="1:3" x14ac:dyDescent="0.3">
      <c r="A27" s="40"/>
      <c r="B27" s="6" t="s">
        <v>18</v>
      </c>
      <c r="C27" s="7" t="s">
        <v>50</v>
      </c>
    </row>
    <row r="28" spans="1:3" x14ac:dyDescent="0.3">
      <c r="A28" s="40"/>
      <c r="B28" s="6" t="s">
        <v>20</v>
      </c>
      <c r="C28" s="7" t="s">
        <v>51</v>
      </c>
    </row>
    <row r="29" spans="1:3" x14ac:dyDescent="0.3">
      <c r="A29" s="40"/>
      <c r="B29" s="6" t="s">
        <v>22</v>
      </c>
      <c r="C29" s="7" t="s">
        <v>28</v>
      </c>
    </row>
    <row r="30" spans="1:3" ht="33" x14ac:dyDescent="0.3">
      <c r="A30" s="40" t="s">
        <v>52</v>
      </c>
      <c r="B30" s="6" t="s">
        <v>16</v>
      </c>
      <c r="C30" s="7" t="s">
        <v>53</v>
      </c>
    </row>
    <row r="31" spans="1:3" x14ac:dyDescent="0.3">
      <c r="A31" s="40"/>
      <c r="B31" s="6" t="s">
        <v>18</v>
      </c>
      <c r="C31" s="7" t="s">
        <v>54</v>
      </c>
    </row>
    <row r="32" spans="1:3" x14ac:dyDescent="0.3">
      <c r="A32" s="40"/>
      <c r="B32" s="6" t="s">
        <v>20</v>
      </c>
      <c r="C32" s="7" t="s">
        <v>28</v>
      </c>
    </row>
    <row r="33" spans="1:3" x14ac:dyDescent="0.3">
      <c r="A33" s="40"/>
      <c r="B33" s="6" t="s">
        <v>22</v>
      </c>
      <c r="C33" s="7" t="s">
        <v>28</v>
      </c>
    </row>
    <row r="34" spans="1:3" x14ac:dyDescent="0.3">
      <c r="A34" s="40" t="s">
        <v>55</v>
      </c>
      <c r="B34" s="6" t="s">
        <v>16</v>
      </c>
      <c r="C34" s="7" t="s">
        <v>56</v>
      </c>
    </row>
    <row r="35" spans="1:3" ht="49.5" x14ac:dyDescent="0.3">
      <c r="A35" s="40"/>
      <c r="B35" s="6" t="s">
        <v>18</v>
      </c>
      <c r="C35" s="7" t="s">
        <v>57</v>
      </c>
    </row>
    <row r="36" spans="1:3" ht="33" x14ac:dyDescent="0.3">
      <c r="A36" s="40"/>
      <c r="B36" s="6" t="s">
        <v>20</v>
      </c>
      <c r="C36" s="7" t="s">
        <v>58</v>
      </c>
    </row>
    <row r="37" spans="1:3" x14ac:dyDescent="0.3">
      <c r="A37" s="40"/>
      <c r="B37" s="6" t="s">
        <v>22</v>
      </c>
      <c r="C37" s="7" t="s">
        <v>59</v>
      </c>
    </row>
  </sheetData>
  <mergeCells count="9">
    <mergeCell ref="A26:A29"/>
    <mergeCell ref="A30:A33"/>
    <mergeCell ref="A34:A37"/>
    <mergeCell ref="A2:A5"/>
    <mergeCell ref="A6:A9"/>
    <mergeCell ref="A10:A13"/>
    <mergeCell ref="A14:A17"/>
    <mergeCell ref="A18:A21"/>
    <mergeCell ref="A22:A25"/>
  </mergeCells>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87D29-E7E0-4663-B726-FB22ABB7D501}">
  <dimension ref="A1:C524"/>
  <sheetViews>
    <sheetView workbookViewId="0">
      <selection activeCell="J510" sqref="J510"/>
    </sheetView>
  </sheetViews>
  <sheetFormatPr defaultRowHeight="14.25" x14ac:dyDescent="0.2"/>
  <cols>
    <col min="1" max="1" width="18" style="19" customWidth="1"/>
    <col min="2" max="2" width="69.125" style="19" bestFit="1" customWidth="1"/>
    <col min="3" max="16384" width="9" style="19"/>
  </cols>
  <sheetData>
    <row r="1" spans="1:3" ht="16.5" x14ac:dyDescent="0.3">
      <c r="A1" s="18" t="s">
        <v>68</v>
      </c>
      <c r="B1" s="5" t="s">
        <v>69</v>
      </c>
      <c r="C1" s="5" t="s">
        <v>70</v>
      </c>
    </row>
    <row r="2" spans="1:3" ht="16.5" x14ac:dyDescent="0.3">
      <c r="A2" s="5"/>
      <c r="B2" s="5" t="s">
        <v>71</v>
      </c>
      <c r="C2" s="5">
        <v>1</v>
      </c>
    </row>
    <row r="3" spans="1:3" ht="16.5" x14ac:dyDescent="0.3">
      <c r="A3" s="5"/>
      <c r="B3" s="5" t="s">
        <v>72</v>
      </c>
      <c r="C3" s="5">
        <v>0</v>
      </c>
    </row>
    <row r="4" spans="1:3" ht="16.5" x14ac:dyDescent="0.3">
      <c r="A4" s="5"/>
      <c r="B4" s="5" t="s">
        <v>73</v>
      </c>
      <c r="C4" s="5">
        <v>1</v>
      </c>
    </row>
    <row r="5" spans="1:3" ht="16.5" x14ac:dyDescent="0.3">
      <c r="A5" s="5"/>
      <c r="B5" s="5" t="s">
        <v>74</v>
      </c>
      <c r="C5" s="5">
        <v>1</v>
      </c>
    </row>
    <row r="6" spans="1:3" ht="16.5" x14ac:dyDescent="0.3">
      <c r="A6" s="5"/>
      <c r="B6" s="5" t="s">
        <v>75</v>
      </c>
      <c r="C6" s="5">
        <v>-1</v>
      </c>
    </row>
    <row r="7" spans="1:3" ht="16.5" x14ac:dyDescent="0.3">
      <c r="A7" s="5"/>
      <c r="B7" s="5" t="s">
        <v>76</v>
      </c>
      <c r="C7" s="5">
        <v>0</v>
      </c>
    </row>
    <row r="8" spans="1:3" ht="16.5" x14ac:dyDescent="0.3">
      <c r="A8" s="5"/>
      <c r="B8" s="5" t="s">
        <v>77</v>
      </c>
      <c r="C8" s="5">
        <v>-1</v>
      </c>
    </row>
    <row r="9" spans="1:3" ht="16.5" x14ac:dyDescent="0.3">
      <c r="A9" s="5"/>
      <c r="B9" s="5"/>
      <c r="C9" s="5"/>
    </row>
    <row r="10" spans="1:3" ht="16.5" x14ac:dyDescent="0.3">
      <c r="A10" s="5"/>
      <c r="B10" s="5" t="s">
        <v>78</v>
      </c>
      <c r="C10" s="5"/>
    </row>
    <row r="11" spans="1:3" ht="16.5" x14ac:dyDescent="0.3">
      <c r="A11" s="5"/>
      <c r="B11" s="5" t="s">
        <v>79</v>
      </c>
      <c r="C11" s="5">
        <v>1</v>
      </c>
    </row>
    <row r="12" spans="1:3" ht="16.5" x14ac:dyDescent="0.3">
      <c r="A12" s="18" t="s">
        <v>80</v>
      </c>
      <c r="B12" s="5"/>
      <c r="C12" s="5"/>
    </row>
    <row r="13" spans="1:3" ht="16.5" x14ac:dyDescent="0.3">
      <c r="A13" s="5"/>
      <c r="B13" s="5"/>
      <c r="C13" s="5"/>
    </row>
    <row r="14" spans="1:3" ht="16.5" x14ac:dyDescent="0.3">
      <c r="A14" s="5"/>
      <c r="B14" s="5"/>
      <c r="C14" s="5"/>
    </row>
    <row r="15" spans="1:3" ht="16.5" x14ac:dyDescent="0.3">
      <c r="A15" s="18" t="s">
        <v>81</v>
      </c>
      <c r="B15" s="5" t="s">
        <v>69</v>
      </c>
      <c r="C15" s="5" t="s">
        <v>70</v>
      </c>
    </row>
    <row r="16" spans="1:3" ht="16.5" x14ac:dyDescent="0.3">
      <c r="A16" s="5"/>
      <c r="B16" s="5" t="s">
        <v>71</v>
      </c>
      <c r="C16" s="5">
        <v>1</v>
      </c>
    </row>
    <row r="17" spans="1:3" ht="16.5" x14ac:dyDescent="0.3">
      <c r="A17" s="5"/>
      <c r="B17" s="5" t="s">
        <v>82</v>
      </c>
      <c r="C17" s="5">
        <v>-1</v>
      </c>
    </row>
    <row r="18" spans="1:3" ht="16.5" x14ac:dyDescent="0.3">
      <c r="A18" s="5"/>
      <c r="B18" s="5"/>
      <c r="C18" s="5"/>
    </row>
    <row r="19" spans="1:3" ht="16.5" x14ac:dyDescent="0.3">
      <c r="A19" s="5"/>
      <c r="B19" s="5" t="s">
        <v>78</v>
      </c>
      <c r="C19" s="5"/>
    </row>
    <row r="20" spans="1:3" ht="16.5" x14ac:dyDescent="0.3">
      <c r="A20" s="5"/>
      <c r="B20" s="5" t="s">
        <v>83</v>
      </c>
      <c r="C20" s="5">
        <v>-1</v>
      </c>
    </row>
    <row r="21" spans="1:3" ht="16.5" x14ac:dyDescent="0.3">
      <c r="A21" s="18" t="s">
        <v>84</v>
      </c>
      <c r="B21" s="5"/>
      <c r="C21" s="5"/>
    </row>
    <row r="22" spans="1:3" ht="16.5" x14ac:dyDescent="0.3">
      <c r="A22" s="5"/>
      <c r="B22" s="5"/>
      <c r="C22" s="5"/>
    </row>
    <row r="23" spans="1:3" ht="16.5" x14ac:dyDescent="0.3">
      <c r="A23" s="5"/>
      <c r="B23" s="5"/>
      <c r="C23" s="5"/>
    </row>
    <row r="24" spans="1:3" ht="16.5" x14ac:dyDescent="0.3">
      <c r="A24" s="18" t="s">
        <v>85</v>
      </c>
      <c r="B24" s="5" t="s">
        <v>69</v>
      </c>
      <c r="C24" s="5" t="s">
        <v>70</v>
      </c>
    </row>
    <row r="25" spans="1:3" ht="16.5" x14ac:dyDescent="0.3">
      <c r="A25" s="5"/>
      <c r="B25" s="5" t="s">
        <v>71</v>
      </c>
      <c r="C25" s="5">
        <v>1</v>
      </c>
    </row>
    <row r="26" spans="1:3" ht="16.5" x14ac:dyDescent="0.3">
      <c r="A26" s="5"/>
      <c r="B26" s="5" t="s">
        <v>86</v>
      </c>
      <c r="C26" s="5">
        <v>1</v>
      </c>
    </row>
    <row r="27" spans="1:3" ht="16.5" x14ac:dyDescent="0.3">
      <c r="A27" s="5"/>
      <c r="B27" s="5" t="s">
        <v>87</v>
      </c>
      <c r="C27" s="5">
        <v>1</v>
      </c>
    </row>
    <row r="28" spans="1:3" ht="16.5" x14ac:dyDescent="0.3">
      <c r="A28" s="18" t="s">
        <v>88</v>
      </c>
      <c r="B28" s="5"/>
      <c r="C28" s="5"/>
    </row>
    <row r="30" spans="1:3" ht="16.5" x14ac:dyDescent="0.3">
      <c r="A30" s="18" t="s">
        <v>89</v>
      </c>
      <c r="B30" s="5" t="s">
        <v>69</v>
      </c>
      <c r="C30" s="5" t="s">
        <v>70</v>
      </c>
    </row>
    <row r="31" spans="1:3" ht="16.5" x14ac:dyDescent="0.3">
      <c r="A31" s="5"/>
      <c r="B31" s="5" t="s">
        <v>90</v>
      </c>
      <c r="C31" s="5">
        <v>1</v>
      </c>
    </row>
    <row r="32" spans="1:3" ht="16.5" x14ac:dyDescent="0.3">
      <c r="A32" s="5"/>
      <c r="B32" s="5" t="s">
        <v>91</v>
      </c>
      <c r="C32" s="5">
        <v>1</v>
      </c>
    </row>
    <row r="33" spans="1:3" ht="16.5" x14ac:dyDescent="0.3">
      <c r="A33" s="5"/>
      <c r="B33" s="5" t="s">
        <v>92</v>
      </c>
      <c r="C33" s="5">
        <v>0</v>
      </c>
    </row>
    <row r="34" spans="1:3" ht="16.5" x14ac:dyDescent="0.3">
      <c r="A34" s="5"/>
      <c r="B34" s="5" t="s">
        <v>93</v>
      </c>
      <c r="C34" s="5">
        <v>1</v>
      </c>
    </row>
    <row r="35" spans="1:3" ht="16.5" x14ac:dyDescent="0.3">
      <c r="A35" s="5"/>
      <c r="B35" s="5" t="s">
        <v>94</v>
      </c>
      <c r="C35" s="5">
        <v>1</v>
      </c>
    </row>
    <row r="36" spans="1:3" ht="16.5" x14ac:dyDescent="0.3">
      <c r="A36" s="5"/>
      <c r="B36" s="5" t="s">
        <v>95</v>
      </c>
      <c r="C36" s="5">
        <v>0</v>
      </c>
    </row>
    <row r="37" spans="1:3" ht="16.5" x14ac:dyDescent="0.3">
      <c r="A37" s="5"/>
      <c r="B37" s="5" t="s">
        <v>96</v>
      </c>
      <c r="C37" s="5">
        <v>1</v>
      </c>
    </row>
    <row r="38" spans="1:3" ht="16.5" x14ac:dyDescent="0.3">
      <c r="A38" s="5"/>
      <c r="B38" s="5" t="s">
        <v>97</v>
      </c>
      <c r="C38" s="5">
        <v>-1</v>
      </c>
    </row>
    <row r="39" spans="1:3" ht="16.5" x14ac:dyDescent="0.3">
      <c r="A39" s="5"/>
      <c r="B39" s="5"/>
      <c r="C39" s="5"/>
    </row>
    <row r="40" spans="1:3" ht="16.5" x14ac:dyDescent="0.3">
      <c r="A40" s="18" t="s">
        <v>98</v>
      </c>
      <c r="B40" s="5"/>
      <c r="C40" s="5"/>
    </row>
    <row r="42" spans="1:3" ht="16.5" x14ac:dyDescent="0.3">
      <c r="A42" s="18" t="s">
        <v>99</v>
      </c>
      <c r="B42" s="5" t="s">
        <v>69</v>
      </c>
      <c r="C42" s="5" t="s">
        <v>70</v>
      </c>
    </row>
    <row r="43" spans="1:3" ht="16.5" x14ac:dyDescent="0.3">
      <c r="A43" s="5"/>
      <c r="B43" s="5" t="s">
        <v>100</v>
      </c>
      <c r="C43" s="5">
        <v>0</v>
      </c>
    </row>
    <row r="44" spans="1:3" ht="16.5" x14ac:dyDescent="0.3">
      <c r="A44" s="5"/>
      <c r="B44" s="5" t="s">
        <v>101</v>
      </c>
      <c r="C44" s="5">
        <v>1</v>
      </c>
    </row>
    <row r="45" spans="1:3" ht="16.5" x14ac:dyDescent="0.3">
      <c r="A45" s="5"/>
      <c r="B45" s="5" t="s">
        <v>102</v>
      </c>
      <c r="C45" s="5">
        <v>-1</v>
      </c>
    </row>
    <row r="46" spans="1:3" ht="16.5" x14ac:dyDescent="0.3">
      <c r="A46" s="5"/>
      <c r="B46" s="5" t="s">
        <v>103</v>
      </c>
      <c r="C46" s="5">
        <v>-1</v>
      </c>
    </row>
    <row r="47" spans="1:3" ht="33" x14ac:dyDescent="0.3">
      <c r="A47" s="5"/>
      <c r="B47" s="20" t="s">
        <v>104</v>
      </c>
      <c r="C47" s="5">
        <v>0</v>
      </c>
    </row>
    <row r="48" spans="1:3" ht="16.5" x14ac:dyDescent="0.3">
      <c r="A48" s="5"/>
      <c r="B48" s="5" t="s">
        <v>105</v>
      </c>
      <c r="C48" s="5">
        <v>1</v>
      </c>
    </row>
    <row r="49" spans="1:3" ht="16.5" x14ac:dyDescent="0.3">
      <c r="A49" s="5"/>
      <c r="B49" s="5" t="s">
        <v>106</v>
      </c>
      <c r="C49" s="5">
        <v>1</v>
      </c>
    </row>
    <row r="50" spans="1:3" ht="16.5" x14ac:dyDescent="0.3">
      <c r="A50" s="5"/>
      <c r="B50" s="5" t="s">
        <v>107</v>
      </c>
      <c r="C50" s="5">
        <v>0</v>
      </c>
    </row>
    <row r="51" spans="1:3" ht="16.5" x14ac:dyDescent="0.3">
      <c r="A51" s="5"/>
      <c r="B51" s="5"/>
      <c r="C51" s="5"/>
    </row>
    <row r="52" spans="1:3" ht="16.5" x14ac:dyDescent="0.3">
      <c r="A52" s="5"/>
      <c r="B52" s="5" t="s">
        <v>78</v>
      </c>
      <c r="C52" s="5"/>
    </row>
    <row r="53" spans="1:3" ht="16.5" x14ac:dyDescent="0.3">
      <c r="A53" s="5"/>
      <c r="B53" s="5" t="s">
        <v>108</v>
      </c>
      <c r="C53" s="5">
        <v>-1</v>
      </c>
    </row>
    <row r="54" spans="1:3" ht="16.5" x14ac:dyDescent="0.3">
      <c r="B54" s="5" t="s">
        <v>109</v>
      </c>
      <c r="C54" s="5">
        <v>-1</v>
      </c>
    </row>
    <row r="55" spans="1:3" ht="16.5" x14ac:dyDescent="0.3">
      <c r="B55" s="5" t="s">
        <v>110</v>
      </c>
      <c r="C55" s="5"/>
    </row>
    <row r="56" spans="1:3" ht="15" x14ac:dyDescent="0.25">
      <c r="A56" s="18" t="s">
        <v>111</v>
      </c>
    </row>
    <row r="58" spans="1:3" ht="15" x14ac:dyDescent="0.25">
      <c r="A58" s="18" t="s">
        <v>112</v>
      </c>
    </row>
    <row r="59" spans="1:3" ht="16.5" x14ac:dyDescent="0.3">
      <c r="B59" s="5" t="s">
        <v>69</v>
      </c>
      <c r="C59" s="5" t="s">
        <v>70</v>
      </c>
    </row>
    <row r="60" spans="1:3" ht="16.5" x14ac:dyDescent="0.3">
      <c r="B60" s="5" t="s">
        <v>113</v>
      </c>
      <c r="C60" s="5">
        <v>-1</v>
      </c>
    </row>
    <row r="61" spans="1:3" ht="16.5" x14ac:dyDescent="0.3">
      <c r="B61" s="5" t="s">
        <v>114</v>
      </c>
      <c r="C61" s="5">
        <v>1</v>
      </c>
    </row>
    <row r="62" spans="1:3" ht="16.5" x14ac:dyDescent="0.3">
      <c r="B62" s="5" t="s">
        <v>115</v>
      </c>
      <c r="C62" s="5">
        <v>1</v>
      </c>
    </row>
    <row r="63" spans="1:3" ht="16.5" x14ac:dyDescent="0.3">
      <c r="B63" s="5" t="s">
        <v>116</v>
      </c>
      <c r="C63" s="5">
        <v>-1</v>
      </c>
    </row>
    <row r="64" spans="1:3" ht="16.5" x14ac:dyDescent="0.3">
      <c r="B64" s="20" t="s">
        <v>117</v>
      </c>
      <c r="C64" s="5">
        <v>1</v>
      </c>
    </row>
    <row r="65" spans="1:3" ht="16.5" x14ac:dyDescent="0.3">
      <c r="B65" s="5" t="s">
        <v>118</v>
      </c>
      <c r="C65" s="5">
        <v>1</v>
      </c>
    </row>
    <row r="66" spans="1:3" ht="16.5" x14ac:dyDescent="0.3">
      <c r="B66" s="5" t="s">
        <v>119</v>
      </c>
      <c r="C66" s="5">
        <v>1</v>
      </c>
    </row>
    <row r="67" spans="1:3" ht="16.5" x14ac:dyDescent="0.3">
      <c r="B67" s="5" t="s">
        <v>120</v>
      </c>
      <c r="C67" s="5">
        <v>1</v>
      </c>
    </row>
    <row r="68" spans="1:3" ht="16.5" x14ac:dyDescent="0.3">
      <c r="B68" s="5"/>
      <c r="C68" s="5"/>
    </row>
    <row r="69" spans="1:3" ht="16.5" x14ac:dyDescent="0.3">
      <c r="B69" s="5" t="s">
        <v>78</v>
      </c>
      <c r="C69" s="5"/>
    </row>
    <row r="70" spans="1:3" ht="16.5" x14ac:dyDescent="0.3">
      <c r="B70" s="5" t="s">
        <v>121</v>
      </c>
      <c r="C70" s="5"/>
    </row>
    <row r="71" spans="1:3" ht="16.5" x14ac:dyDescent="0.3">
      <c r="B71" s="5" t="s">
        <v>122</v>
      </c>
      <c r="C71" s="5">
        <v>-1</v>
      </c>
    </row>
    <row r="72" spans="1:3" ht="16.5" x14ac:dyDescent="0.3">
      <c r="B72" s="5"/>
      <c r="C72" s="5"/>
    </row>
    <row r="73" spans="1:3" ht="15" x14ac:dyDescent="0.25">
      <c r="A73" s="18" t="s">
        <v>123</v>
      </c>
    </row>
    <row r="76" spans="1:3" ht="16.5" x14ac:dyDescent="0.3">
      <c r="A76" s="18" t="s">
        <v>124</v>
      </c>
      <c r="B76" s="5" t="s">
        <v>69</v>
      </c>
      <c r="C76" s="5" t="s">
        <v>70</v>
      </c>
    </row>
    <row r="77" spans="1:3" ht="16.5" x14ac:dyDescent="0.3">
      <c r="B77" s="5" t="s">
        <v>125</v>
      </c>
      <c r="C77" s="5">
        <v>0</v>
      </c>
    </row>
    <row r="78" spans="1:3" ht="16.5" x14ac:dyDescent="0.3">
      <c r="B78" s="5" t="s">
        <v>126</v>
      </c>
      <c r="C78" s="5">
        <v>-1</v>
      </c>
    </row>
    <row r="79" spans="1:3" ht="16.5" x14ac:dyDescent="0.3">
      <c r="B79" s="5" t="s">
        <v>127</v>
      </c>
      <c r="C79" s="5">
        <v>-1</v>
      </c>
    </row>
    <row r="80" spans="1:3" ht="16.5" x14ac:dyDescent="0.3">
      <c r="B80" s="5"/>
      <c r="C80" s="5"/>
    </row>
    <row r="81" spans="1:3" ht="16.5" x14ac:dyDescent="0.3">
      <c r="B81" s="5" t="s">
        <v>78</v>
      </c>
      <c r="C81" s="5"/>
    </row>
    <row r="82" spans="1:3" ht="16.5" x14ac:dyDescent="0.3">
      <c r="B82" s="5" t="s">
        <v>128</v>
      </c>
      <c r="C82" s="5">
        <v>-1</v>
      </c>
    </row>
    <row r="83" spans="1:3" ht="16.5" x14ac:dyDescent="0.3">
      <c r="A83" s="18" t="s">
        <v>129</v>
      </c>
      <c r="C83" s="5"/>
    </row>
    <row r="84" spans="1:3" ht="16.5" x14ac:dyDescent="0.3">
      <c r="B84" s="5"/>
      <c r="C84" s="5"/>
    </row>
    <row r="85" spans="1:3" ht="16.5" x14ac:dyDescent="0.3">
      <c r="B85" s="5"/>
      <c r="C85" s="5"/>
    </row>
    <row r="86" spans="1:3" ht="16.5" x14ac:dyDescent="0.3">
      <c r="A86" s="21" t="s">
        <v>130</v>
      </c>
      <c r="B86" s="5" t="s">
        <v>69</v>
      </c>
      <c r="C86" s="5"/>
    </row>
    <row r="87" spans="1:3" ht="16.5" x14ac:dyDescent="0.3">
      <c r="B87" s="5" t="s">
        <v>131</v>
      </c>
      <c r="C87" s="5">
        <v>1</v>
      </c>
    </row>
    <row r="88" spans="1:3" ht="16.5" x14ac:dyDescent="0.3">
      <c r="B88" s="5" t="s">
        <v>132</v>
      </c>
      <c r="C88" s="5">
        <v>-1</v>
      </c>
    </row>
    <row r="89" spans="1:3" ht="16.5" x14ac:dyDescent="0.3">
      <c r="B89" s="5" t="s">
        <v>133</v>
      </c>
      <c r="C89" s="5">
        <v>-1</v>
      </c>
    </row>
    <row r="91" spans="1:3" ht="16.5" x14ac:dyDescent="0.3">
      <c r="B91" s="5" t="s">
        <v>78</v>
      </c>
    </row>
    <row r="92" spans="1:3" ht="16.5" x14ac:dyDescent="0.3">
      <c r="B92" s="5" t="s">
        <v>134</v>
      </c>
      <c r="C92" s="19">
        <v>1</v>
      </c>
    </row>
    <row r="93" spans="1:3" ht="16.5" x14ac:dyDescent="0.3">
      <c r="B93" s="5" t="s">
        <v>135</v>
      </c>
      <c r="C93" s="19">
        <v>1</v>
      </c>
    </row>
    <row r="94" spans="1:3" ht="15" x14ac:dyDescent="0.25">
      <c r="A94" s="18" t="s">
        <v>136</v>
      </c>
    </row>
    <row r="97" spans="1:3" ht="15" x14ac:dyDescent="0.25">
      <c r="A97" s="18" t="s">
        <v>137</v>
      </c>
    </row>
    <row r="98" spans="1:3" ht="16.5" x14ac:dyDescent="0.3">
      <c r="B98" s="5" t="s">
        <v>69</v>
      </c>
      <c r="C98" s="5" t="s">
        <v>70</v>
      </c>
    </row>
    <row r="99" spans="1:3" ht="16.5" x14ac:dyDescent="0.3">
      <c r="B99" s="5" t="s">
        <v>138</v>
      </c>
      <c r="C99" s="5">
        <v>-1</v>
      </c>
    </row>
    <row r="100" spans="1:3" ht="16.5" x14ac:dyDescent="0.3">
      <c r="B100" s="5" t="s">
        <v>139</v>
      </c>
      <c r="C100" s="5">
        <v>0</v>
      </c>
    </row>
    <row r="101" spans="1:3" ht="16.5" x14ac:dyDescent="0.3">
      <c r="B101" s="5" t="s">
        <v>140</v>
      </c>
      <c r="C101" s="5">
        <v>1</v>
      </c>
    </row>
    <row r="102" spans="1:3" ht="16.5" x14ac:dyDescent="0.3">
      <c r="B102" s="5" t="s">
        <v>141</v>
      </c>
      <c r="C102" s="5">
        <v>-1</v>
      </c>
    </row>
    <row r="103" spans="1:3" ht="16.5" x14ac:dyDescent="0.3">
      <c r="B103" s="20" t="s">
        <v>142</v>
      </c>
      <c r="C103" s="5">
        <v>1</v>
      </c>
    </row>
    <row r="104" spans="1:3" ht="16.5" x14ac:dyDescent="0.3">
      <c r="B104" s="5" t="s">
        <v>143</v>
      </c>
      <c r="C104" s="5">
        <v>0</v>
      </c>
    </row>
    <row r="105" spans="1:3" ht="16.5" x14ac:dyDescent="0.3">
      <c r="B105" s="5" t="s">
        <v>144</v>
      </c>
      <c r="C105" s="5">
        <v>1</v>
      </c>
    </row>
    <row r="106" spans="1:3" ht="16.5" x14ac:dyDescent="0.3">
      <c r="B106" s="5" t="s">
        <v>145</v>
      </c>
      <c r="C106" s="5">
        <v>-1</v>
      </c>
    </row>
    <row r="107" spans="1:3" ht="16.5" x14ac:dyDescent="0.3">
      <c r="B107" s="5"/>
      <c r="C107" s="5"/>
    </row>
    <row r="108" spans="1:3" ht="16.5" x14ac:dyDescent="0.3">
      <c r="B108" s="5" t="s">
        <v>78</v>
      </c>
      <c r="C108" s="5"/>
    </row>
    <row r="109" spans="1:3" ht="16.5" x14ac:dyDescent="0.3">
      <c r="B109" s="5" t="s">
        <v>146</v>
      </c>
      <c r="C109" s="5">
        <v>1</v>
      </c>
    </row>
    <row r="110" spans="1:3" ht="16.5" x14ac:dyDescent="0.3">
      <c r="B110" s="5"/>
      <c r="C110" s="5"/>
    </row>
    <row r="111" spans="1:3" ht="16.5" x14ac:dyDescent="0.3">
      <c r="B111" s="5"/>
      <c r="C111" s="5"/>
    </row>
    <row r="112" spans="1:3" ht="15" x14ac:dyDescent="0.25">
      <c r="A112" s="18" t="s">
        <v>147</v>
      </c>
    </row>
    <row r="114" spans="1:3" ht="15" x14ac:dyDescent="0.25">
      <c r="A114" s="18" t="s">
        <v>148</v>
      </c>
    </row>
    <row r="115" spans="1:3" ht="16.5" x14ac:dyDescent="0.3">
      <c r="B115" s="5" t="s">
        <v>69</v>
      </c>
      <c r="C115" s="5" t="s">
        <v>70</v>
      </c>
    </row>
    <row r="116" spans="1:3" ht="16.5" x14ac:dyDescent="0.3">
      <c r="B116" s="5" t="s">
        <v>149</v>
      </c>
      <c r="C116" s="5">
        <v>0</v>
      </c>
    </row>
    <row r="117" spans="1:3" ht="16.5" x14ac:dyDescent="0.3">
      <c r="B117" s="5" t="s">
        <v>150</v>
      </c>
      <c r="C117" s="5">
        <v>1</v>
      </c>
    </row>
    <row r="118" spans="1:3" ht="16.5" x14ac:dyDescent="0.3">
      <c r="B118" s="5" t="s">
        <v>151</v>
      </c>
      <c r="C118" s="5">
        <v>-1</v>
      </c>
    </row>
    <row r="119" spans="1:3" ht="16.5" x14ac:dyDescent="0.3">
      <c r="B119" s="5" t="s">
        <v>152</v>
      </c>
      <c r="C119" s="5">
        <f>1</f>
        <v>1</v>
      </c>
    </row>
    <row r="120" spans="1:3" ht="16.5" x14ac:dyDescent="0.3">
      <c r="B120" s="5"/>
      <c r="C120" s="5"/>
    </row>
    <row r="121" spans="1:3" ht="16.5" x14ac:dyDescent="0.3">
      <c r="B121" s="5" t="s">
        <v>78</v>
      </c>
      <c r="C121" s="5"/>
    </row>
    <row r="122" spans="1:3" ht="16.5" x14ac:dyDescent="0.3">
      <c r="B122" s="5" t="s">
        <v>153</v>
      </c>
      <c r="C122" s="5">
        <v>-1</v>
      </c>
    </row>
    <row r="123" spans="1:3" ht="16.5" x14ac:dyDescent="0.3">
      <c r="B123" s="5" t="s">
        <v>154</v>
      </c>
    </row>
    <row r="124" spans="1:3" ht="16.5" x14ac:dyDescent="0.3">
      <c r="B124" s="5" t="s">
        <v>155</v>
      </c>
    </row>
    <row r="126" spans="1:3" ht="15" x14ac:dyDescent="0.25">
      <c r="A126" s="18" t="s">
        <v>156</v>
      </c>
    </row>
    <row r="128" spans="1:3" ht="15" x14ac:dyDescent="0.25">
      <c r="A128" s="18" t="s">
        <v>157</v>
      </c>
    </row>
    <row r="129" spans="1:3" ht="16.5" x14ac:dyDescent="0.3">
      <c r="B129" s="5" t="s">
        <v>69</v>
      </c>
      <c r="C129" s="5" t="s">
        <v>70</v>
      </c>
    </row>
    <row r="130" spans="1:3" ht="16.5" x14ac:dyDescent="0.3">
      <c r="B130" s="5" t="s">
        <v>149</v>
      </c>
      <c r="C130" s="5">
        <v>0</v>
      </c>
    </row>
    <row r="131" spans="1:3" ht="16.5" x14ac:dyDescent="0.3">
      <c r="B131" s="5" t="s">
        <v>158</v>
      </c>
      <c r="C131" s="5">
        <v>0</v>
      </c>
    </row>
    <row r="132" spans="1:3" ht="16.5" x14ac:dyDescent="0.3">
      <c r="B132" s="5" t="s">
        <v>159</v>
      </c>
      <c r="C132" s="5">
        <v>0</v>
      </c>
    </row>
    <row r="133" spans="1:3" ht="16.5" x14ac:dyDescent="0.3">
      <c r="B133" s="5" t="s">
        <v>160</v>
      </c>
      <c r="C133" s="5">
        <v>0</v>
      </c>
    </row>
    <row r="134" spans="1:3" ht="16.5" x14ac:dyDescent="0.3">
      <c r="B134" s="20" t="s">
        <v>161</v>
      </c>
      <c r="C134" s="5">
        <v>0</v>
      </c>
    </row>
    <row r="135" spans="1:3" ht="16.5" x14ac:dyDescent="0.3">
      <c r="B135" s="5" t="s">
        <v>162</v>
      </c>
      <c r="C135" s="5">
        <v>1</v>
      </c>
    </row>
    <row r="136" spans="1:3" ht="16.5" x14ac:dyDescent="0.3">
      <c r="B136" s="5" t="s">
        <v>163</v>
      </c>
      <c r="C136" s="5">
        <v>1</v>
      </c>
    </row>
    <row r="137" spans="1:3" ht="16.5" x14ac:dyDescent="0.3">
      <c r="B137" s="5" t="s">
        <v>164</v>
      </c>
      <c r="C137" s="5">
        <v>0</v>
      </c>
    </row>
    <row r="138" spans="1:3" ht="16.5" x14ac:dyDescent="0.3">
      <c r="B138" s="5"/>
      <c r="C138" s="5"/>
    </row>
    <row r="139" spans="1:3" ht="16.5" x14ac:dyDescent="0.3">
      <c r="B139" s="5" t="s">
        <v>78</v>
      </c>
      <c r="C139" s="5"/>
    </row>
    <row r="140" spans="1:3" ht="16.5" x14ac:dyDescent="0.3">
      <c r="B140" s="5" t="s">
        <v>165</v>
      </c>
      <c r="C140" s="5">
        <v>-1</v>
      </c>
    </row>
    <row r="141" spans="1:3" ht="16.5" x14ac:dyDescent="0.3">
      <c r="B141" s="5"/>
      <c r="C141" s="5"/>
    </row>
    <row r="142" spans="1:3" ht="16.5" x14ac:dyDescent="0.3">
      <c r="B142" s="5"/>
      <c r="C142" s="5"/>
    </row>
    <row r="143" spans="1:3" ht="15" x14ac:dyDescent="0.25">
      <c r="A143" s="18" t="s">
        <v>166</v>
      </c>
    </row>
    <row r="145" spans="1:3" ht="15" x14ac:dyDescent="0.25">
      <c r="A145" s="18" t="s">
        <v>167</v>
      </c>
    </row>
    <row r="146" spans="1:3" ht="16.5" x14ac:dyDescent="0.3">
      <c r="B146" s="5" t="s">
        <v>69</v>
      </c>
      <c r="C146" s="5" t="s">
        <v>70</v>
      </c>
    </row>
    <row r="147" spans="1:3" ht="16.5" x14ac:dyDescent="0.3">
      <c r="B147" s="5" t="s">
        <v>168</v>
      </c>
      <c r="C147" s="5">
        <v>1</v>
      </c>
    </row>
    <row r="148" spans="1:3" ht="16.5" x14ac:dyDescent="0.3">
      <c r="B148" s="5" t="s">
        <v>169</v>
      </c>
      <c r="C148" s="5">
        <v>-1</v>
      </c>
    </row>
    <row r="149" spans="1:3" ht="16.5" x14ac:dyDescent="0.3">
      <c r="B149" s="5" t="s">
        <v>170</v>
      </c>
      <c r="C149" s="5">
        <v>0</v>
      </c>
    </row>
    <row r="150" spans="1:3" ht="16.5" x14ac:dyDescent="0.3">
      <c r="B150" s="5"/>
      <c r="C150" s="5"/>
    </row>
    <row r="151" spans="1:3" ht="16.5" x14ac:dyDescent="0.3">
      <c r="B151" s="5"/>
      <c r="C151" s="5"/>
    </row>
    <row r="152" spans="1:3" ht="16.5" x14ac:dyDescent="0.3">
      <c r="B152" s="5" t="s">
        <v>78</v>
      </c>
      <c r="C152" s="5"/>
    </row>
    <row r="153" spans="1:3" ht="16.5" x14ac:dyDescent="0.3">
      <c r="B153" s="5" t="s">
        <v>171</v>
      </c>
      <c r="C153" s="5">
        <v>-1</v>
      </c>
    </row>
    <row r="155" spans="1:3" ht="15" x14ac:dyDescent="0.25">
      <c r="A155" s="18" t="s">
        <v>172</v>
      </c>
    </row>
    <row r="157" spans="1:3" ht="15" x14ac:dyDescent="0.25">
      <c r="A157" s="18" t="s">
        <v>173</v>
      </c>
    </row>
    <row r="158" spans="1:3" ht="16.5" x14ac:dyDescent="0.3">
      <c r="B158" s="5" t="s">
        <v>69</v>
      </c>
      <c r="C158" s="5" t="s">
        <v>70</v>
      </c>
    </row>
    <row r="159" spans="1:3" ht="16.5" x14ac:dyDescent="0.3">
      <c r="B159" s="5" t="s">
        <v>174</v>
      </c>
      <c r="C159" s="5">
        <v>1</v>
      </c>
    </row>
    <row r="160" spans="1:3" ht="16.5" x14ac:dyDescent="0.3">
      <c r="B160" s="5" t="s">
        <v>158</v>
      </c>
      <c r="C160" s="5">
        <v>0</v>
      </c>
    </row>
    <row r="161" spans="1:3" ht="16.5" x14ac:dyDescent="0.3">
      <c r="B161" s="5" t="s">
        <v>175</v>
      </c>
      <c r="C161" s="5">
        <v>-1</v>
      </c>
    </row>
    <row r="162" spans="1:3" ht="16.5" x14ac:dyDescent="0.3">
      <c r="B162" s="5" t="s">
        <v>176</v>
      </c>
      <c r="C162" s="5">
        <v>-1</v>
      </c>
    </row>
    <row r="163" spans="1:3" ht="16.5" x14ac:dyDescent="0.3">
      <c r="B163" s="20" t="s">
        <v>177</v>
      </c>
      <c r="C163" s="5">
        <v>-1</v>
      </c>
    </row>
    <row r="164" spans="1:3" ht="16.5" x14ac:dyDescent="0.3">
      <c r="B164" s="5" t="s">
        <v>178</v>
      </c>
      <c r="C164" s="5">
        <v>0</v>
      </c>
    </row>
    <row r="165" spans="1:3" ht="16.5" x14ac:dyDescent="0.3">
      <c r="B165" s="5" t="s">
        <v>179</v>
      </c>
      <c r="C165" s="5">
        <v>0</v>
      </c>
    </row>
    <row r="166" spans="1:3" ht="16.5" x14ac:dyDescent="0.3">
      <c r="B166" s="5" t="s">
        <v>180</v>
      </c>
      <c r="C166" s="5">
        <v>1</v>
      </c>
    </row>
    <row r="167" spans="1:3" ht="16.5" x14ac:dyDescent="0.3">
      <c r="B167" s="5"/>
      <c r="C167" s="5"/>
    </row>
    <row r="168" spans="1:3" ht="16.5" x14ac:dyDescent="0.3">
      <c r="B168" s="5" t="s">
        <v>78</v>
      </c>
      <c r="C168" s="5"/>
    </row>
    <row r="169" spans="1:3" ht="16.5" x14ac:dyDescent="0.3">
      <c r="B169" s="5" t="s">
        <v>181</v>
      </c>
      <c r="C169" s="5">
        <v>-1</v>
      </c>
    </row>
    <row r="170" spans="1:3" ht="16.5" x14ac:dyDescent="0.3">
      <c r="B170" s="5" t="s">
        <v>182</v>
      </c>
      <c r="C170" s="19">
        <v>-1</v>
      </c>
    </row>
    <row r="171" spans="1:3" ht="16.5" x14ac:dyDescent="0.3">
      <c r="B171" s="5" t="s">
        <v>183</v>
      </c>
      <c r="C171" s="19">
        <v>-1</v>
      </c>
    </row>
    <row r="172" spans="1:3" ht="15" x14ac:dyDescent="0.25">
      <c r="A172" s="18" t="s">
        <v>184</v>
      </c>
    </row>
    <row r="174" spans="1:3" ht="15" x14ac:dyDescent="0.25">
      <c r="A174" s="18" t="s">
        <v>185</v>
      </c>
    </row>
    <row r="175" spans="1:3" ht="16.5" x14ac:dyDescent="0.3">
      <c r="B175" s="5" t="s">
        <v>69</v>
      </c>
      <c r="C175" s="5" t="s">
        <v>70</v>
      </c>
    </row>
    <row r="176" spans="1:3" ht="16.5" x14ac:dyDescent="0.3">
      <c r="B176" s="5" t="s">
        <v>174</v>
      </c>
      <c r="C176" s="5">
        <v>1</v>
      </c>
    </row>
    <row r="177" spans="1:3" ht="16.5" x14ac:dyDescent="0.3">
      <c r="B177" s="5" t="s">
        <v>186</v>
      </c>
      <c r="C177" s="5">
        <v>-1</v>
      </c>
    </row>
    <row r="178" spans="1:3" ht="16.5" x14ac:dyDescent="0.3">
      <c r="B178" s="5" t="s">
        <v>187</v>
      </c>
      <c r="C178" s="5">
        <v>0</v>
      </c>
    </row>
    <row r="179" spans="1:3" ht="16.5" x14ac:dyDescent="0.3">
      <c r="B179" s="5" t="s">
        <v>188</v>
      </c>
      <c r="C179" s="5">
        <v>1</v>
      </c>
    </row>
    <row r="180" spans="1:3" ht="33" x14ac:dyDescent="0.3">
      <c r="B180" s="20" t="s">
        <v>189</v>
      </c>
      <c r="C180" s="5">
        <v>0</v>
      </c>
    </row>
    <row r="181" spans="1:3" ht="33" x14ac:dyDescent="0.3">
      <c r="B181" s="20" t="s">
        <v>190</v>
      </c>
      <c r="C181" s="5">
        <v>0</v>
      </c>
    </row>
    <row r="182" spans="1:3" ht="16.5" x14ac:dyDescent="0.3">
      <c r="B182" s="5" t="s">
        <v>191</v>
      </c>
      <c r="C182" s="5">
        <v>0</v>
      </c>
    </row>
    <row r="183" spans="1:3" ht="16.5" x14ac:dyDescent="0.3">
      <c r="B183" s="5" t="s">
        <v>192</v>
      </c>
      <c r="C183" s="5">
        <v>-1</v>
      </c>
    </row>
    <row r="184" spans="1:3" ht="16.5" x14ac:dyDescent="0.3">
      <c r="B184" s="5"/>
      <c r="C184" s="5"/>
    </row>
    <row r="185" spans="1:3" ht="16.5" x14ac:dyDescent="0.3">
      <c r="B185" s="5" t="s">
        <v>78</v>
      </c>
      <c r="C185" s="5"/>
    </row>
    <row r="186" spans="1:3" ht="16.5" x14ac:dyDescent="0.3">
      <c r="B186" s="5" t="s">
        <v>193</v>
      </c>
      <c r="C186" s="5">
        <v>-1</v>
      </c>
    </row>
    <row r="187" spans="1:3" ht="16.5" x14ac:dyDescent="0.3">
      <c r="B187" s="5" t="s">
        <v>194</v>
      </c>
      <c r="C187" s="5">
        <v>-1</v>
      </c>
    </row>
    <row r="188" spans="1:3" ht="15" x14ac:dyDescent="0.25">
      <c r="A188" s="18" t="s">
        <v>195</v>
      </c>
    </row>
    <row r="190" spans="1:3" ht="16.5" x14ac:dyDescent="0.3">
      <c r="A190" s="18" t="s">
        <v>196</v>
      </c>
      <c r="B190" s="5" t="s">
        <v>69</v>
      </c>
      <c r="C190" s="5" t="s">
        <v>70</v>
      </c>
    </row>
    <row r="191" spans="1:3" ht="16.5" x14ac:dyDescent="0.3">
      <c r="B191" s="5" t="s">
        <v>174</v>
      </c>
      <c r="C191" s="5">
        <v>1</v>
      </c>
    </row>
    <row r="192" spans="1:3" ht="16.5" x14ac:dyDescent="0.3">
      <c r="B192" s="5" t="s">
        <v>197</v>
      </c>
      <c r="C192" s="5">
        <v>1</v>
      </c>
    </row>
    <row r="194" spans="1:3" ht="16.5" x14ac:dyDescent="0.3">
      <c r="B194" s="5" t="s">
        <v>78</v>
      </c>
    </row>
    <row r="195" spans="1:3" ht="16.5" x14ac:dyDescent="0.3">
      <c r="B195" s="5" t="s">
        <v>198</v>
      </c>
      <c r="C195" s="5">
        <v>1</v>
      </c>
    </row>
    <row r="196" spans="1:3" ht="15" x14ac:dyDescent="0.25">
      <c r="A196" s="18" t="s">
        <v>199</v>
      </c>
    </row>
    <row r="199" spans="1:3" ht="15" x14ac:dyDescent="0.25">
      <c r="A199" s="18" t="s">
        <v>200</v>
      </c>
    </row>
    <row r="200" spans="1:3" ht="16.5" x14ac:dyDescent="0.3">
      <c r="B200" s="5" t="s">
        <v>69</v>
      </c>
      <c r="C200" s="5" t="s">
        <v>70</v>
      </c>
    </row>
    <row r="201" spans="1:3" ht="16.5" x14ac:dyDescent="0.3">
      <c r="B201" s="5" t="s">
        <v>174</v>
      </c>
      <c r="C201" s="5">
        <v>1</v>
      </c>
    </row>
    <row r="202" spans="1:3" ht="16.5" x14ac:dyDescent="0.3">
      <c r="B202" s="5" t="s">
        <v>201</v>
      </c>
      <c r="C202" s="5">
        <v>-1</v>
      </c>
    </row>
    <row r="203" spans="1:3" ht="16.5" x14ac:dyDescent="0.3">
      <c r="B203" s="5" t="s">
        <v>202</v>
      </c>
      <c r="C203" s="5">
        <v>0</v>
      </c>
    </row>
    <row r="204" spans="1:3" ht="16.5" x14ac:dyDescent="0.3">
      <c r="B204" s="5" t="s">
        <v>203</v>
      </c>
      <c r="C204" s="5">
        <v>0</v>
      </c>
    </row>
    <row r="205" spans="1:3" ht="16.5" x14ac:dyDescent="0.3">
      <c r="B205" s="20" t="s">
        <v>204</v>
      </c>
      <c r="C205" s="5">
        <v>1</v>
      </c>
    </row>
    <row r="206" spans="1:3" ht="33" x14ac:dyDescent="0.3">
      <c r="B206" s="20" t="s">
        <v>205</v>
      </c>
      <c r="C206" s="5">
        <v>0</v>
      </c>
    </row>
    <row r="207" spans="1:3" ht="16.5" x14ac:dyDescent="0.3">
      <c r="B207" s="5" t="s">
        <v>206</v>
      </c>
      <c r="C207" s="5">
        <v>1</v>
      </c>
    </row>
    <row r="208" spans="1:3" ht="16.5" x14ac:dyDescent="0.3">
      <c r="B208" s="5" t="s">
        <v>207</v>
      </c>
      <c r="C208" s="5">
        <v>1</v>
      </c>
    </row>
    <row r="209" spans="1:3" ht="16.5" x14ac:dyDescent="0.3">
      <c r="B209" s="5"/>
      <c r="C209" s="5"/>
    </row>
    <row r="210" spans="1:3" ht="16.5" x14ac:dyDescent="0.3">
      <c r="B210" s="5" t="s">
        <v>78</v>
      </c>
      <c r="C210" s="5"/>
    </row>
    <row r="211" spans="1:3" ht="16.5" x14ac:dyDescent="0.3">
      <c r="B211" s="5" t="s">
        <v>208</v>
      </c>
      <c r="C211" s="5">
        <v>-1</v>
      </c>
    </row>
    <row r="212" spans="1:3" ht="16.5" x14ac:dyDescent="0.3">
      <c r="A212" s="18" t="s">
        <v>209</v>
      </c>
      <c r="B212" s="5"/>
      <c r="C212" s="5"/>
    </row>
    <row r="213" spans="1:3" ht="16.5" x14ac:dyDescent="0.3">
      <c r="B213" s="5"/>
      <c r="C213" s="5"/>
    </row>
    <row r="214" spans="1:3" ht="15" x14ac:dyDescent="0.25">
      <c r="A214" s="18" t="s">
        <v>210</v>
      </c>
    </row>
    <row r="215" spans="1:3" ht="16.5" x14ac:dyDescent="0.3">
      <c r="B215" s="5" t="s">
        <v>69</v>
      </c>
      <c r="C215" s="5" t="s">
        <v>70</v>
      </c>
    </row>
    <row r="216" spans="1:3" ht="16.5" x14ac:dyDescent="0.3">
      <c r="B216" s="5" t="s">
        <v>174</v>
      </c>
      <c r="C216" s="5">
        <v>1</v>
      </c>
    </row>
    <row r="217" spans="1:3" ht="16.5" x14ac:dyDescent="0.3">
      <c r="B217" s="5" t="s">
        <v>211</v>
      </c>
      <c r="C217" s="5">
        <v>0</v>
      </c>
    </row>
    <row r="218" spans="1:3" ht="16.5" x14ac:dyDescent="0.3">
      <c r="B218" s="5" t="s">
        <v>212</v>
      </c>
      <c r="C218" s="5">
        <v>-1</v>
      </c>
    </row>
    <row r="219" spans="1:3" ht="16.5" x14ac:dyDescent="0.3">
      <c r="B219" s="5" t="s">
        <v>203</v>
      </c>
      <c r="C219" s="5">
        <v>0</v>
      </c>
    </row>
    <row r="220" spans="1:3" ht="16.5" x14ac:dyDescent="0.3">
      <c r="B220" s="20" t="s">
        <v>213</v>
      </c>
      <c r="C220" s="5">
        <v>-1</v>
      </c>
    </row>
    <row r="221" spans="1:3" ht="33" x14ac:dyDescent="0.3">
      <c r="B221" s="20" t="s">
        <v>214</v>
      </c>
      <c r="C221" s="5">
        <v>-1</v>
      </c>
    </row>
    <row r="222" spans="1:3" ht="16.5" x14ac:dyDescent="0.3">
      <c r="B222" s="5" t="s">
        <v>215</v>
      </c>
      <c r="C222" s="5">
        <v>0</v>
      </c>
    </row>
    <row r="223" spans="1:3" ht="16.5" x14ac:dyDescent="0.3">
      <c r="B223" s="5" t="s">
        <v>216</v>
      </c>
      <c r="C223" s="5">
        <v>-1</v>
      </c>
    </row>
    <row r="225" spans="1:3" ht="16.5" x14ac:dyDescent="0.3">
      <c r="B225" s="5" t="s">
        <v>78</v>
      </c>
      <c r="C225" s="5"/>
    </row>
    <row r="226" spans="1:3" ht="16.5" x14ac:dyDescent="0.3">
      <c r="B226" s="5" t="s">
        <v>217</v>
      </c>
      <c r="C226" s="5">
        <v>1</v>
      </c>
    </row>
    <row r="227" spans="1:3" ht="16.5" x14ac:dyDescent="0.3">
      <c r="B227" s="5" t="s">
        <v>218</v>
      </c>
      <c r="C227" s="5">
        <v>1</v>
      </c>
    </row>
    <row r="228" spans="1:3" ht="16.5" x14ac:dyDescent="0.3">
      <c r="B228" s="5" t="s">
        <v>219</v>
      </c>
      <c r="C228" s="5">
        <v>0</v>
      </c>
    </row>
    <row r="229" spans="1:3" ht="16.5" x14ac:dyDescent="0.3">
      <c r="B229" s="5" t="s">
        <v>220</v>
      </c>
      <c r="C229" s="5">
        <v>1</v>
      </c>
    </row>
    <row r="230" spans="1:3" ht="15" x14ac:dyDescent="0.25">
      <c r="A230" s="18" t="s">
        <v>221</v>
      </c>
    </row>
    <row r="232" spans="1:3" ht="16.5" x14ac:dyDescent="0.3">
      <c r="A232" s="18" t="s">
        <v>222</v>
      </c>
      <c r="B232" s="5"/>
      <c r="C232" s="5"/>
    </row>
    <row r="233" spans="1:3" ht="16.5" x14ac:dyDescent="0.3">
      <c r="A233" s="5"/>
      <c r="B233" s="5" t="s">
        <v>69</v>
      </c>
      <c r="C233" s="5" t="s">
        <v>70</v>
      </c>
    </row>
    <row r="234" spans="1:3" ht="16.5" x14ac:dyDescent="0.3">
      <c r="A234" s="5"/>
      <c r="B234" s="5" t="s">
        <v>223</v>
      </c>
      <c r="C234" s="5">
        <v>0</v>
      </c>
    </row>
    <row r="235" spans="1:3" ht="16.5" x14ac:dyDescent="0.3">
      <c r="A235" s="5"/>
      <c r="B235" s="5" t="s">
        <v>224</v>
      </c>
      <c r="C235" s="5">
        <v>-1</v>
      </c>
    </row>
    <row r="236" spans="1:3" ht="16.5" x14ac:dyDescent="0.3">
      <c r="A236" s="5"/>
      <c r="B236" s="5" t="s">
        <v>225</v>
      </c>
      <c r="C236" s="5">
        <v>0</v>
      </c>
    </row>
    <row r="237" spans="1:3" ht="16.5" x14ac:dyDescent="0.3">
      <c r="A237" s="5"/>
      <c r="B237" s="5" t="s">
        <v>203</v>
      </c>
      <c r="C237" s="5">
        <v>0</v>
      </c>
    </row>
    <row r="238" spans="1:3" ht="16.5" x14ac:dyDescent="0.3">
      <c r="A238" s="5"/>
      <c r="B238" s="20" t="s">
        <v>226</v>
      </c>
      <c r="C238" s="5">
        <v>-1</v>
      </c>
    </row>
    <row r="239" spans="1:3" ht="33" x14ac:dyDescent="0.3">
      <c r="A239" s="5"/>
      <c r="B239" s="20" t="s">
        <v>227</v>
      </c>
      <c r="C239" s="5">
        <v>-1</v>
      </c>
    </row>
    <row r="240" spans="1:3" ht="16.5" x14ac:dyDescent="0.3">
      <c r="A240" s="5"/>
      <c r="B240" s="5" t="s">
        <v>228</v>
      </c>
      <c r="C240" s="5">
        <v>-1</v>
      </c>
    </row>
    <row r="241" spans="1:3" ht="16.5" x14ac:dyDescent="0.3">
      <c r="A241" s="5"/>
      <c r="B241" s="5" t="s">
        <v>229</v>
      </c>
      <c r="C241" s="5">
        <v>-1</v>
      </c>
    </row>
    <row r="242" spans="1:3" ht="16.5" x14ac:dyDescent="0.3">
      <c r="A242" s="5"/>
      <c r="B242" s="5"/>
      <c r="C242" s="5"/>
    </row>
    <row r="243" spans="1:3" ht="16.5" x14ac:dyDescent="0.3">
      <c r="A243" s="5"/>
      <c r="B243" s="5" t="s">
        <v>78</v>
      </c>
      <c r="C243" s="5"/>
    </row>
    <row r="244" spans="1:3" ht="16.5" x14ac:dyDescent="0.3">
      <c r="A244" s="5"/>
      <c r="B244" s="5" t="s">
        <v>230</v>
      </c>
      <c r="C244" s="5">
        <v>1</v>
      </c>
    </row>
    <row r="245" spans="1:3" ht="16.5" x14ac:dyDescent="0.3">
      <c r="A245" s="5"/>
      <c r="B245" s="5" t="s">
        <v>231</v>
      </c>
      <c r="C245" s="5">
        <v>-1</v>
      </c>
    </row>
    <row r="246" spans="1:3" ht="16.5" x14ac:dyDescent="0.3">
      <c r="A246" s="18" t="s">
        <v>232</v>
      </c>
      <c r="B246" s="5"/>
      <c r="C246" s="5"/>
    </row>
    <row r="247" spans="1:3" ht="16.5" x14ac:dyDescent="0.3">
      <c r="A247" s="5"/>
      <c r="B247" s="5"/>
      <c r="C247" s="5"/>
    </row>
    <row r="248" spans="1:3" ht="16.5" x14ac:dyDescent="0.3">
      <c r="A248" s="22">
        <v>45470</v>
      </c>
      <c r="B248" s="5"/>
      <c r="C248" s="5"/>
    </row>
    <row r="249" spans="1:3" ht="16.5" x14ac:dyDescent="0.3">
      <c r="A249" s="5"/>
      <c r="B249" s="5" t="s">
        <v>78</v>
      </c>
      <c r="C249" s="5"/>
    </row>
    <row r="250" spans="1:3" ht="16.5" x14ac:dyDescent="0.3">
      <c r="A250" s="5"/>
      <c r="B250" s="5" t="s">
        <v>233</v>
      </c>
      <c r="C250" s="5"/>
    </row>
    <row r="251" spans="1:3" ht="16.5" x14ac:dyDescent="0.3">
      <c r="A251" s="5"/>
      <c r="B251" s="5" t="s">
        <v>234</v>
      </c>
      <c r="C251" s="5">
        <v>1</v>
      </c>
    </row>
    <row r="252" spans="1:3" ht="16.5" x14ac:dyDescent="0.3">
      <c r="A252" s="5"/>
      <c r="B252" s="5" t="s">
        <v>235</v>
      </c>
      <c r="C252" s="5">
        <v>1</v>
      </c>
    </row>
    <row r="253" spans="1:3" ht="16.5" x14ac:dyDescent="0.3">
      <c r="A253" s="5"/>
      <c r="B253" s="5" t="s">
        <v>236</v>
      </c>
      <c r="C253" s="5">
        <v>1</v>
      </c>
    </row>
    <row r="254" spans="1:3" ht="16.5" x14ac:dyDescent="0.3">
      <c r="A254" s="5"/>
      <c r="B254" s="5" t="s">
        <v>237</v>
      </c>
      <c r="C254" s="5">
        <v>1</v>
      </c>
    </row>
    <row r="255" spans="1:3" ht="16.5" x14ac:dyDescent="0.3">
      <c r="A255" s="18" t="s">
        <v>238</v>
      </c>
      <c r="B255" s="5"/>
      <c r="C255" s="5"/>
    </row>
    <row r="256" spans="1:3" ht="16.5" x14ac:dyDescent="0.3">
      <c r="A256" s="5"/>
      <c r="B256" s="5"/>
      <c r="C256" s="5"/>
    </row>
    <row r="257" spans="1:3" ht="16.5" x14ac:dyDescent="0.3">
      <c r="A257" s="22">
        <v>45518</v>
      </c>
      <c r="B257" s="5"/>
      <c r="C257" s="5"/>
    </row>
    <row r="258" spans="1:3" ht="16.5" x14ac:dyDescent="0.3">
      <c r="A258" s="5"/>
      <c r="B258" s="5" t="s">
        <v>78</v>
      </c>
      <c r="C258" s="5"/>
    </row>
    <row r="259" spans="1:3" ht="16.5" x14ac:dyDescent="0.3">
      <c r="A259" s="5"/>
      <c r="B259" s="5" t="s">
        <v>239</v>
      </c>
      <c r="C259" s="5"/>
    </row>
    <row r="260" spans="1:3" ht="16.5" x14ac:dyDescent="0.3">
      <c r="A260" s="18" t="s">
        <v>240</v>
      </c>
      <c r="B260" s="5"/>
      <c r="C260" s="5"/>
    </row>
    <row r="261" spans="1:3" ht="16.5" x14ac:dyDescent="0.3">
      <c r="A261" s="5"/>
      <c r="B261" s="5"/>
      <c r="C261" s="5"/>
    </row>
    <row r="262" spans="1:3" ht="16.5" x14ac:dyDescent="0.3">
      <c r="A262" s="5" t="s">
        <v>241</v>
      </c>
      <c r="B262" s="5"/>
      <c r="C262" s="5"/>
    </row>
    <row r="263" spans="1:3" ht="16.5" x14ac:dyDescent="0.3">
      <c r="A263" s="5"/>
      <c r="B263" s="5" t="s">
        <v>78</v>
      </c>
      <c r="C263" s="5"/>
    </row>
    <row r="264" spans="1:3" ht="16.5" x14ac:dyDescent="0.3">
      <c r="A264" s="5"/>
      <c r="B264" s="5" t="s">
        <v>242</v>
      </c>
      <c r="C264" s="5"/>
    </row>
    <row r="265" spans="1:3" ht="16.5" x14ac:dyDescent="0.3">
      <c r="A265" s="5"/>
      <c r="B265" s="5" t="s">
        <v>243</v>
      </c>
      <c r="C265" s="5"/>
    </row>
    <row r="266" spans="1:3" ht="16.5" x14ac:dyDescent="0.3">
      <c r="A266" s="5"/>
      <c r="B266" s="5" t="s">
        <v>244</v>
      </c>
      <c r="C266" s="5"/>
    </row>
    <row r="267" spans="1:3" ht="16.5" x14ac:dyDescent="0.3">
      <c r="A267" s="18" t="s">
        <v>245</v>
      </c>
      <c r="B267" s="5"/>
      <c r="C267" s="5"/>
    </row>
    <row r="269" spans="1:3" ht="15" x14ac:dyDescent="0.25">
      <c r="A269" s="18" t="s">
        <v>246</v>
      </c>
    </row>
    <row r="270" spans="1:3" ht="16.5" x14ac:dyDescent="0.3">
      <c r="B270" s="5" t="s">
        <v>69</v>
      </c>
      <c r="C270" s="5" t="s">
        <v>70</v>
      </c>
    </row>
    <row r="271" spans="1:3" ht="16.5" x14ac:dyDescent="0.3">
      <c r="B271" s="5" t="s">
        <v>247</v>
      </c>
      <c r="C271" s="5">
        <v>0</v>
      </c>
    </row>
    <row r="272" spans="1:3" ht="16.5" x14ac:dyDescent="0.3">
      <c r="B272" s="5" t="s">
        <v>248</v>
      </c>
      <c r="C272" s="5">
        <v>-1</v>
      </c>
    </row>
    <row r="273" spans="1:3" ht="16.5" x14ac:dyDescent="0.3">
      <c r="B273" s="5" t="s">
        <v>249</v>
      </c>
      <c r="C273" s="5">
        <v>0</v>
      </c>
    </row>
    <row r="274" spans="1:3" ht="16.5" x14ac:dyDescent="0.3">
      <c r="B274" s="5" t="s">
        <v>203</v>
      </c>
      <c r="C274" s="5">
        <v>0</v>
      </c>
    </row>
    <row r="275" spans="1:3" ht="33" x14ac:dyDescent="0.3">
      <c r="B275" s="20" t="s">
        <v>250</v>
      </c>
      <c r="C275" s="5">
        <v>1</v>
      </c>
    </row>
    <row r="276" spans="1:3" ht="33" x14ac:dyDescent="0.3">
      <c r="B276" s="20" t="s">
        <v>251</v>
      </c>
      <c r="C276" s="5">
        <v>-1</v>
      </c>
    </row>
    <row r="277" spans="1:3" ht="16.5" x14ac:dyDescent="0.3">
      <c r="B277" s="5" t="s">
        <v>252</v>
      </c>
      <c r="C277" s="5">
        <v>-1</v>
      </c>
    </row>
    <row r="278" spans="1:3" ht="16.5" x14ac:dyDescent="0.3">
      <c r="B278" s="5" t="s">
        <v>253</v>
      </c>
      <c r="C278" s="5">
        <v>1</v>
      </c>
    </row>
    <row r="280" spans="1:3" ht="16.5" x14ac:dyDescent="0.3">
      <c r="B280" s="5" t="s">
        <v>78</v>
      </c>
      <c r="C280" s="5"/>
    </row>
    <row r="281" spans="1:3" ht="16.5" x14ac:dyDescent="0.3">
      <c r="B281" s="5" t="s">
        <v>254</v>
      </c>
      <c r="C281" s="5"/>
    </row>
    <row r="282" spans="1:3" ht="16.5" x14ac:dyDescent="0.3">
      <c r="B282" s="23" t="s">
        <v>255</v>
      </c>
      <c r="C282" s="5"/>
    </row>
    <row r="283" spans="1:3" ht="16.5" x14ac:dyDescent="0.3">
      <c r="B283" s="5" t="s">
        <v>256</v>
      </c>
      <c r="C283" s="5">
        <v>1</v>
      </c>
    </row>
    <row r="285" spans="1:3" ht="15" x14ac:dyDescent="0.25">
      <c r="A285" s="18" t="s">
        <v>257</v>
      </c>
    </row>
    <row r="287" spans="1:3" ht="16.5" x14ac:dyDescent="0.3">
      <c r="A287" s="24">
        <v>42430</v>
      </c>
    </row>
    <row r="288" spans="1:3" ht="16.5" x14ac:dyDescent="0.3">
      <c r="B288" s="5" t="s">
        <v>78</v>
      </c>
    </row>
    <row r="289" spans="1:3" ht="16.5" x14ac:dyDescent="0.3">
      <c r="B289" s="5" t="s">
        <v>258</v>
      </c>
      <c r="C289" s="5">
        <v>1</v>
      </c>
    </row>
    <row r="290" spans="1:3" ht="16.5" x14ac:dyDescent="0.3">
      <c r="B290" s="5" t="s">
        <v>259</v>
      </c>
      <c r="C290" s="5">
        <v>1</v>
      </c>
    </row>
    <row r="291" spans="1:3" ht="16.5" x14ac:dyDescent="0.3">
      <c r="A291" s="18" t="s">
        <v>260</v>
      </c>
      <c r="C291" s="5"/>
    </row>
    <row r="292" spans="1:3" ht="16.5" x14ac:dyDescent="0.3">
      <c r="C292" s="5"/>
    </row>
    <row r="293" spans="1:3" ht="16.5" x14ac:dyDescent="0.3">
      <c r="C293" s="5"/>
    </row>
    <row r="294" spans="1:3" ht="16.5" x14ac:dyDescent="0.3">
      <c r="A294" s="24">
        <v>42577</v>
      </c>
      <c r="C294" s="5"/>
    </row>
    <row r="295" spans="1:3" ht="16.5" x14ac:dyDescent="0.3">
      <c r="B295" s="5" t="s">
        <v>78</v>
      </c>
      <c r="C295" s="5"/>
    </row>
    <row r="296" spans="1:3" ht="16.5" x14ac:dyDescent="0.3">
      <c r="B296" s="5" t="s">
        <v>261</v>
      </c>
      <c r="C296" s="5">
        <v>-1</v>
      </c>
    </row>
    <row r="297" spans="1:3" ht="16.5" x14ac:dyDescent="0.3">
      <c r="B297" s="5" t="s">
        <v>262</v>
      </c>
      <c r="C297" s="5">
        <v>-1</v>
      </c>
    </row>
    <row r="298" spans="1:3" ht="16.5" x14ac:dyDescent="0.3">
      <c r="B298" s="5" t="s">
        <v>263</v>
      </c>
      <c r="C298" s="5">
        <v>-1</v>
      </c>
    </row>
    <row r="299" spans="1:3" ht="15" x14ac:dyDescent="0.25">
      <c r="A299" s="18" t="s">
        <v>264</v>
      </c>
    </row>
    <row r="301" spans="1:3" ht="15" x14ac:dyDescent="0.25">
      <c r="A301" s="18" t="s">
        <v>265</v>
      </c>
    </row>
    <row r="302" spans="1:3" ht="16.5" x14ac:dyDescent="0.3">
      <c r="B302" s="5" t="s">
        <v>69</v>
      </c>
      <c r="C302" s="5" t="s">
        <v>70</v>
      </c>
    </row>
    <row r="303" spans="1:3" ht="16.5" x14ac:dyDescent="0.3">
      <c r="B303" s="5" t="s">
        <v>266</v>
      </c>
      <c r="C303" s="5">
        <v>0</v>
      </c>
    </row>
    <row r="304" spans="1:3" ht="16.5" x14ac:dyDescent="0.3">
      <c r="B304" s="5" t="s">
        <v>267</v>
      </c>
      <c r="C304" s="5">
        <v>0</v>
      </c>
    </row>
    <row r="305" spans="1:3" ht="16.5" x14ac:dyDescent="0.3">
      <c r="B305" s="5" t="s">
        <v>268</v>
      </c>
      <c r="C305" s="5">
        <v>0</v>
      </c>
    </row>
    <row r="306" spans="1:3" ht="16.5" x14ac:dyDescent="0.3">
      <c r="B306" s="5" t="s">
        <v>269</v>
      </c>
      <c r="C306" s="5">
        <v>-1</v>
      </c>
    </row>
    <row r="307" spans="1:3" ht="33" x14ac:dyDescent="0.3">
      <c r="B307" s="20" t="s">
        <v>270</v>
      </c>
      <c r="C307" s="5">
        <v>1</v>
      </c>
    </row>
    <row r="308" spans="1:3" ht="33" x14ac:dyDescent="0.3">
      <c r="B308" s="20" t="s">
        <v>271</v>
      </c>
      <c r="C308" s="5">
        <v>0</v>
      </c>
    </row>
    <row r="309" spans="1:3" ht="16.5" x14ac:dyDescent="0.3">
      <c r="B309" s="5" t="s">
        <v>272</v>
      </c>
      <c r="C309" s="5">
        <v>1</v>
      </c>
    </row>
    <row r="310" spans="1:3" ht="16.5" x14ac:dyDescent="0.3">
      <c r="B310" s="5" t="s">
        <v>273</v>
      </c>
      <c r="C310" s="5">
        <v>-1</v>
      </c>
    </row>
    <row r="312" spans="1:3" ht="16.5" x14ac:dyDescent="0.3">
      <c r="B312" s="5" t="s">
        <v>78</v>
      </c>
      <c r="C312" s="5"/>
    </row>
    <row r="313" spans="1:3" ht="16.5" x14ac:dyDescent="0.3">
      <c r="B313" s="5" t="s">
        <v>274</v>
      </c>
      <c r="C313" s="5"/>
    </row>
    <row r="314" spans="1:3" ht="16.5" x14ac:dyDescent="0.3">
      <c r="B314" s="5" t="s">
        <v>275</v>
      </c>
      <c r="C314" s="5"/>
    </row>
    <row r="315" spans="1:3" ht="16.5" x14ac:dyDescent="0.3">
      <c r="B315" s="5" t="s">
        <v>276</v>
      </c>
      <c r="C315" s="5">
        <v>-1</v>
      </c>
    </row>
    <row r="316" spans="1:3" ht="16.5" x14ac:dyDescent="0.3">
      <c r="B316" s="5" t="s">
        <v>277</v>
      </c>
    </row>
    <row r="317" spans="1:3" ht="15" x14ac:dyDescent="0.25">
      <c r="A317" s="18" t="s">
        <v>278</v>
      </c>
    </row>
    <row r="319" spans="1:3" ht="15" x14ac:dyDescent="0.25">
      <c r="A319" s="18" t="s">
        <v>279</v>
      </c>
    </row>
    <row r="320" spans="1:3" ht="16.5" x14ac:dyDescent="0.3">
      <c r="B320" s="5" t="s">
        <v>69</v>
      </c>
      <c r="C320" s="5" t="s">
        <v>70</v>
      </c>
    </row>
    <row r="321" spans="1:3" ht="16.5" x14ac:dyDescent="0.3">
      <c r="B321" s="5" t="s">
        <v>266</v>
      </c>
      <c r="C321" s="5">
        <v>0</v>
      </c>
    </row>
    <row r="322" spans="1:3" ht="16.5" x14ac:dyDescent="0.3">
      <c r="B322" s="5" t="s">
        <v>280</v>
      </c>
      <c r="C322" s="5">
        <v>0</v>
      </c>
    </row>
    <row r="323" spans="1:3" ht="16.5" x14ac:dyDescent="0.3">
      <c r="B323" s="5" t="s">
        <v>281</v>
      </c>
      <c r="C323" s="5">
        <v>1</v>
      </c>
    </row>
    <row r="324" spans="1:3" ht="16.5" x14ac:dyDescent="0.3">
      <c r="B324" s="5" t="s">
        <v>282</v>
      </c>
      <c r="C324" s="5">
        <v>0</v>
      </c>
    </row>
    <row r="325" spans="1:3" ht="16.5" x14ac:dyDescent="0.3">
      <c r="B325" s="20" t="s">
        <v>283</v>
      </c>
      <c r="C325" s="5">
        <v>0</v>
      </c>
    </row>
    <row r="326" spans="1:3" ht="49.5" x14ac:dyDescent="0.3">
      <c r="B326" s="20" t="s">
        <v>284</v>
      </c>
      <c r="C326" s="5">
        <v>-1</v>
      </c>
    </row>
    <row r="327" spans="1:3" ht="16.5" x14ac:dyDescent="0.3">
      <c r="B327" s="5" t="s">
        <v>285</v>
      </c>
      <c r="C327" s="5">
        <v>0</v>
      </c>
    </row>
    <row r="328" spans="1:3" ht="16.5" x14ac:dyDescent="0.3">
      <c r="B328" s="5" t="s">
        <v>286</v>
      </c>
      <c r="C328" s="5">
        <v>0</v>
      </c>
    </row>
    <row r="330" spans="1:3" ht="16.5" x14ac:dyDescent="0.3">
      <c r="B330" s="5" t="s">
        <v>78</v>
      </c>
      <c r="C330" s="5"/>
    </row>
    <row r="331" spans="1:3" ht="16.5" x14ac:dyDescent="0.3">
      <c r="B331" s="5" t="s">
        <v>287</v>
      </c>
      <c r="C331" s="5">
        <v>-1</v>
      </c>
    </row>
    <row r="332" spans="1:3" ht="16.5" x14ac:dyDescent="0.3">
      <c r="B332" s="5" t="s">
        <v>288</v>
      </c>
      <c r="C332" s="5">
        <v>-1</v>
      </c>
    </row>
    <row r="333" spans="1:3" ht="16.5" x14ac:dyDescent="0.3">
      <c r="B333" s="5" t="s">
        <v>289</v>
      </c>
      <c r="C333" s="5"/>
    </row>
    <row r="334" spans="1:3" ht="16.5" x14ac:dyDescent="0.3">
      <c r="B334" s="5" t="s">
        <v>290</v>
      </c>
      <c r="C334" s="5">
        <v>-1</v>
      </c>
    </row>
    <row r="335" spans="1:3" ht="16.5" x14ac:dyDescent="0.3">
      <c r="B335" s="5" t="s">
        <v>291</v>
      </c>
      <c r="C335" s="5">
        <v>-1</v>
      </c>
    </row>
    <row r="336" spans="1:3" ht="15" x14ac:dyDescent="0.25">
      <c r="A336" s="18" t="s">
        <v>292</v>
      </c>
    </row>
    <row r="339" spans="1:3" ht="15" x14ac:dyDescent="0.25">
      <c r="A339" s="21">
        <v>43374</v>
      </c>
    </row>
    <row r="340" spans="1:3" ht="16.5" x14ac:dyDescent="0.3">
      <c r="B340" s="5" t="s">
        <v>78</v>
      </c>
    </row>
    <row r="341" spans="1:3" ht="16.5" x14ac:dyDescent="0.3">
      <c r="B341" s="5" t="s">
        <v>293</v>
      </c>
      <c r="C341" s="19">
        <v>1</v>
      </c>
    </row>
    <row r="342" spans="1:3" ht="16.5" x14ac:dyDescent="0.3">
      <c r="B342" s="5" t="s">
        <v>294</v>
      </c>
    </row>
    <row r="343" spans="1:3" ht="15" x14ac:dyDescent="0.25">
      <c r="A343" s="18" t="s">
        <v>295</v>
      </c>
    </row>
    <row r="345" spans="1:3" ht="15" x14ac:dyDescent="0.25">
      <c r="A345" s="18" t="s">
        <v>296</v>
      </c>
    </row>
    <row r="346" spans="1:3" ht="16.5" x14ac:dyDescent="0.3">
      <c r="B346" s="5" t="s">
        <v>69</v>
      </c>
      <c r="C346" s="5" t="s">
        <v>70</v>
      </c>
    </row>
    <row r="347" spans="1:3" ht="16.5" x14ac:dyDescent="0.3">
      <c r="B347" s="5" t="s">
        <v>297</v>
      </c>
      <c r="C347" s="5">
        <v>1</v>
      </c>
    </row>
    <row r="348" spans="1:3" ht="16.5" x14ac:dyDescent="0.3">
      <c r="B348" s="5" t="s">
        <v>298</v>
      </c>
      <c r="C348" s="5">
        <v>-1</v>
      </c>
    </row>
    <row r="349" spans="1:3" ht="16.5" x14ac:dyDescent="0.3">
      <c r="B349" s="5" t="s">
        <v>299</v>
      </c>
      <c r="C349" s="5">
        <v>0</v>
      </c>
    </row>
    <row r="350" spans="1:3" ht="16.5" x14ac:dyDescent="0.3">
      <c r="B350" s="5" t="s">
        <v>300</v>
      </c>
      <c r="C350" s="5">
        <v>0</v>
      </c>
    </row>
    <row r="351" spans="1:3" ht="33" x14ac:dyDescent="0.3">
      <c r="B351" s="20" t="s">
        <v>301</v>
      </c>
      <c r="C351" s="5">
        <v>0</v>
      </c>
    </row>
    <row r="352" spans="1:3" ht="49.5" x14ac:dyDescent="0.3">
      <c r="B352" s="20" t="s">
        <v>302</v>
      </c>
      <c r="C352" s="5">
        <v>-1</v>
      </c>
    </row>
    <row r="353" spans="1:3" ht="16.5" x14ac:dyDescent="0.3">
      <c r="B353" s="5" t="s">
        <v>303</v>
      </c>
      <c r="C353" s="5">
        <v>-1</v>
      </c>
    </row>
    <row r="354" spans="1:3" ht="16.5" x14ac:dyDescent="0.3">
      <c r="B354" s="5" t="s">
        <v>304</v>
      </c>
      <c r="C354" s="5">
        <v>0</v>
      </c>
    </row>
    <row r="356" spans="1:3" ht="16.5" x14ac:dyDescent="0.3">
      <c r="B356" s="5" t="s">
        <v>78</v>
      </c>
      <c r="C356" s="5"/>
    </row>
    <row r="357" spans="1:3" ht="16.5" x14ac:dyDescent="0.3">
      <c r="B357" s="5" t="s">
        <v>305</v>
      </c>
      <c r="C357" s="5">
        <v>1</v>
      </c>
    </row>
    <row r="358" spans="1:3" ht="16.5" x14ac:dyDescent="0.3">
      <c r="B358" s="5" t="s">
        <v>306</v>
      </c>
      <c r="C358" s="5">
        <v>1</v>
      </c>
    </row>
    <row r="360" spans="1:3" ht="15" x14ac:dyDescent="0.25">
      <c r="A360" s="18" t="s">
        <v>307</v>
      </c>
    </row>
    <row r="362" spans="1:3" ht="15" x14ac:dyDescent="0.25">
      <c r="A362" s="18" t="s">
        <v>308</v>
      </c>
    </row>
    <row r="363" spans="1:3" ht="16.5" x14ac:dyDescent="0.3">
      <c r="B363" s="5" t="s">
        <v>78</v>
      </c>
    </row>
    <row r="364" spans="1:3" ht="16.5" x14ac:dyDescent="0.3">
      <c r="B364" s="5" t="s">
        <v>309</v>
      </c>
    </row>
    <row r="365" spans="1:3" ht="16.5" x14ac:dyDescent="0.3">
      <c r="B365" s="5" t="s">
        <v>310</v>
      </c>
      <c r="C365" s="5">
        <v>-1</v>
      </c>
    </row>
    <row r="366" spans="1:3" ht="16.5" x14ac:dyDescent="0.3">
      <c r="B366" s="5" t="s">
        <v>311</v>
      </c>
      <c r="C366" s="5">
        <v>-1</v>
      </c>
    </row>
    <row r="367" spans="1:3" ht="15" x14ac:dyDescent="0.25">
      <c r="A367" s="18" t="s">
        <v>312</v>
      </c>
    </row>
    <row r="370" spans="1:3" ht="15" x14ac:dyDescent="0.25">
      <c r="A370" s="18" t="s">
        <v>313</v>
      </c>
    </row>
    <row r="371" spans="1:3" ht="16.5" x14ac:dyDescent="0.3">
      <c r="B371" s="5" t="s">
        <v>78</v>
      </c>
    </row>
    <row r="372" spans="1:3" ht="16.5" x14ac:dyDescent="0.3">
      <c r="B372" s="5" t="s">
        <v>314</v>
      </c>
      <c r="C372" s="5">
        <v>1</v>
      </c>
    </row>
    <row r="373" spans="1:3" ht="16.5" x14ac:dyDescent="0.3">
      <c r="B373" s="5" t="s">
        <v>315</v>
      </c>
      <c r="C373" s="5">
        <v>1</v>
      </c>
    </row>
    <row r="374" spans="1:3" ht="16.5" x14ac:dyDescent="0.3">
      <c r="B374" s="5" t="s">
        <v>316</v>
      </c>
      <c r="C374" s="5">
        <v>1</v>
      </c>
    </row>
    <row r="375" spans="1:3" ht="15" x14ac:dyDescent="0.25">
      <c r="A375" s="18" t="s">
        <v>317</v>
      </c>
    </row>
    <row r="377" spans="1:3" ht="15" x14ac:dyDescent="0.25">
      <c r="A377" s="18" t="s">
        <v>318</v>
      </c>
    </row>
    <row r="378" spans="1:3" ht="16.5" x14ac:dyDescent="0.3">
      <c r="B378" s="5" t="s">
        <v>69</v>
      </c>
      <c r="C378" s="5" t="s">
        <v>70</v>
      </c>
    </row>
    <row r="379" spans="1:3" ht="16.5" x14ac:dyDescent="0.3">
      <c r="B379" s="5" t="s">
        <v>319</v>
      </c>
      <c r="C379" s="5">
        <v>0</v>
      </c>
    </row>
    <row r="380" spans="1:3" ht="16.5" x14ac:dyDescent="0.3">
      <c r="B380" s="5" t="s">
        <v>320</v>
      </c>
      <c r="C380" s="5">
        <v>-1</v>
      </c>
    </row>
    <row r="381" spans="1:3" ht="16.5" x14ac:dyDescent="0.3">
      <c r="B381" s="5" t="s">
        <v>321</v>
      </c>
      <c r="C381" s="5">
        <v>0</v>
      </c>
    </row>
    <row r="382" spans="1:3" ht="16.5" x14ac:dyDescent="0.3">
      <c r="B382" s="5" t="s">
        <v>322</v>
      </c>
      <c r="C382" s="5">
        <v>-1</v>
      </c>
    </row>
    <row r="383" spans="1:3" ht="33" x14ac:dyDescent="0.3">
      <c r="B383" s="20" t="s">
        <v>323</v>
      </c>
      <c r="C383" s="5">
        <v>0</v>
      </c>
    </row>
    <row r="384" spans="1:3" ht="49.5" x14ac:dyDescent="0.3">
      <c r="B384" s="20" t="s">
        <v>324</v>
      </c>
      <c r="C384" s="5">
        <v>0</v>
      </c>
    </row>
    <row r="385" spans="1:3" ht="16.5" x14ac:dyDescent="0.3">
      <c r="B385" s="5" t="s">
        <v>325</v>
      </c>
      <c r="C385" s="5">
        <v>1</v>
      </c>
    </row>
    <row r="386" spans="1:3" ht="16.5" x14ac:dyDescent="0.3">
      <c r="B386" s="5" t="s">
        <v>326</v>
      </c>
      <c r="C386" s="5">
        <v>0</v>
      </c>
    </row>
    <row r="388" spans="1:3" ht="16.5" x14ac:dyDescent="0.3">
      <c r="B388" s="5" t="s">
        <v>78</v>
      </c>
      <c r="C388" s="5"/>
    </row>
    <row r="389" spans="1:3" ht="16.5" x14ac:dyDescent="0.3">
      <c r="B389" s="5" t="s">
        <v>327</v>
      </c>
      <c r="C389" s="5">
        <v>-1</v>
      </c>
    </row>
    <row r="390" spans="1:3" ht="16.5" x14ac:dyDescent="0.3">
      <c r="B390" s="5" t="s">
        <v>328</v>
      </c>
      <c r="C390" s="5">
        <v>1</v>
      </c>
    </row>
    <row r="391" spans="1:3" ht="16.5" x14ac:dyDescent="0.3">
      <c r="B391" s="5" t="s">
        <v>329</v>
      </c>
      <c r="C391" s="5">
        <v>1</v>
      </c>
    </row>
    <row r="392" spans="1:3" ht="16.5" x14ac:dyDescent="0.3">
      <c r="B392" s="5" t="s">
        <v>330</v>
      </c>
      <c r="C392" s="5">
        <v>1</v>
      </c>
    </row>
    <row r="393" spans="1:3" ht="16.5" x14ac:dyDescent="0.3">
      <c r="A393" s="18" t="s">
        <v>331</v>
      </c>
      <c r="B393" s="5"/>
      <c r="C393" s="5"/>
    </row>
    <row r="395" spans="1:3" ht="15" x14ac:dyDescent="0.25">
      <c r="A395" s="18" t="s">
        <v>332</v>
      </c>
    </row>
    <row r="396" spans="1:3" ht="16.5" x14ac:dyDescent="0.3">
      <c r="B396" s="5" t="s">
        <v>69</v>
      </c>
      <c r="C396" s="5" t="s">
        <v>70</v>
      </c>
    </row>
    <row r="397" spans="1:3" ht="16.5" x14ac:dyDescent="0.3">
      <c r="B397" s="5" t="s">
        <v>333</v>
      </c>
      <c r="C397" s="5">
        <v>-1</v>
      </c>
    </row>
    <row r="398" spans="1:3" ht="16.5" x14ac:dyDescent="0.3">
      <c r="B398" s="5" t="s">
        <v>334</v>
      </c>
      <c r="C398" s="5">
        <v>1</v>
      </c>
    </row>
    <row r="399" spans="1:3" ht="16.5" x14ac:dyDescent="0.3">
      <c r="B399" s="5" t="s">
        <v>335</v>
      </c>
      <c r="C399" s="5">
        <v>0</v>
      </c>
    </row>
    <row r="400" spans="1:3" ht="16.5" x14ac:dyDescent="0.3">
      <c r="B400" s="5" t="s">
        <v>336</v>
      </c>
      <c r="C400" s="5">
        <v>1</v>
      </c>
    </row>
    <row r="401" spans="1:3" ht="33" x14ac:dyDescent="0.3">
      <c r="B401" s="20" t="s">
        <v>337</v>
      </c>
      <c r="C401" s="5">
        <v>0</v>
      </c>
    </row>
    <row r="402" spans="1:3" ht="66" x14ac:dyDescent="0.3">
      <c r="B402" s="20" t="s">
        <v>338</v>
      </c>
      <c r="C402" s="5">
        <v>1</v>
      </c>
    </row>
    <row r="403" spans="1:3" ht="16.5" x14ac:dyDescent="0.3">
      <c r="B403" s="5" t="s">
        <v>339</v>
      </c>
      <c r="C403" s="5">
        <v>1</v>
      </c>
    </row>
    <row r="404" spans="1:3" ht="16.5" x14ac:dyDescent="0.3">
      <c r="B404" s="5" t="s">
        <v>340</v>
      </c>
      <c r="C404" s="5">
        <v>1</v>
      </c>
    </row>
    <row r="406" spans="1:3" ht="16.5" x14ac:dyDescent="0.3">
      <c r="B406" s="5" t="s">
        <v>78</v>
      </c>
      <c r="C406" s="5"/>
    </row>
    <row r="407" spans="1:3" ht="16.5" x14ac:dyDescent="0.3">
      <c r="B407" s="5" t="s">
        <v>341</v>
      </c>
      <c r="C407" s="5">
        <v>0</v>
      </c>
    </row>
    <row r="408" spans="1:3" ht="16.5" x14ac:dyDescent="0.3">
      <c r="B408" s="5"/>
      <c r="C408" s="5"/>
    </row>
    <row r="409" spans="1:3" ht="15" x14ac:dyDescent="0.25">
      <c r="A409" s="18" t="s">
        <v>342</v>
      </c>
    </row>
    <row r="412" spans="1:3" ht="15" x14ac:dyDescent="0.25">
      <c r="A412" s="21">
        <v>44348</v>
      </c>
    </row>
    <row r="413" spans="1:3" ht="16.5" x14ac:dyDescent="0.3">
      <c r="B413" s="5" t="s">
        <v>78</v>
      </c>
    </row>
    <row r="414" spans="1:3" ht="16.5" x14ac:dyDescent="0.3">
      <c r="B414" s="5" t="s">
        <v>343</v>
      </c>
      <c r="C414" s="19">
        <v>-1</v>
      </c>
    </row>
    <row r="415" spans="1:3" ht="16.5" x14ac:dyDescent="0.3">
      <c r="B415" s="5" t="s">
        <v>344</v>
      </c>
      <c r="C415" s="19">
        <v>-1</v>
      </c>
    </row>
    <row r="416" spans="1:3" ht="15" x14ac:dyDescent="0.25">
      <c r="A416" s="18" t="s">
        <v>345</v>
      </c>
    </row>
    <row r="418" spans="1:3" ht="15" x14ac:dyDescent="0.25">
      <c r="A418" s="18" t="s">
        <v>346</v>
      </c>
    </row>
    <row r="419" spans="1:3" ht="16.5" x14ac:dyDescent="0.3">
      <c r="B419" s="5" t="s">
        <v>69</v>
      </c>
      <c r="C419" s="5" t="s">
        <v>70</v>
      </c>
    </row>
    <row r="420" spans="1:3" ht="16.5" x14ac:dyDescent="0.3">
      <c r="B420" s="5" t="s">
        <v>333</v>
      </c>
      <c r="C420" s="5">
        <v>-1</v>
      </c>
    </row>
    <row r="421" spans="1:3" ht="16.5" x14ac:dyDescent="0.3">
      <c r="B421" s="5" t="s">
        <v>347</v>
      </c>
      <c r="C421" s="5">
        <v>-1</v>
      </c>
    </row>
    <row r="422" spans="1:3" ht="16.5" x14ac:dyDescent="0.3">
      <c r="B422" s="5" t="s">
        <v>348</v>
      </c>
      <c r="C422" s="5">
        <v>1</v>
      </c>
    </row>
    <row r="423" spans="1:3" ht="16.5" x14ac:dyDescent="0.3">
      <c r="B423" s="5" t="s">
        <v>349</v>
      </c>
      <c r="C423" s="5">
        <v>0</v>
      </c>
    </row>
    <row r="424" spans="1:3" ht="33" x14ac:dyDescent="0.3">
      <c r="B424" s="20" t="s">
        <v>350</v>
      </c>
      <c r="C424" s="5">
        <v>1</v>
      </c>
    </row>
    <row r="425" spans="1:3" ht="49.5" x14ac:dyDescent="0.3">
      <c r="B425" s="20" t="s">
        <v>351</v>
      </c>
      <c r="C425" s="5">
        <v>-1</v>
      </c>
    </row>
    <row r="426" spans="1:3" ht="16.5" x14ac:dyDescent="0.3">
      <c r="B426" s="5" t="s">
        <v>352</v>
      </c>
      <c r="C426" s="5">
        <v>1</v>
      </c>
    </row>
    <row r="427" spans="1:3" ht="16.5" x14ac:dyDescent="0.3">
      <c r="B427" s="5" t="s">
        <v>353</v>
      </c>
      <c r="C427" s="5">
        <v>-1</v>
      </c>
    </row>
    <row r="429" spans="1:3" ht="16.5" x14ac:dyDescent="0.3">
      <c r="B429" s="5" t="s">
        <v>78</v>
      </c>
      <c r="C429" s="5"/>
    </row>
    <row r="430" spans="1:3" ht="16.5" x14ac:dyDescent="0.3">
      <c r="B430" s="5" t="s">
        <v>354</v>
      </c>
      <c r="C430" s="5">
        <v>-1</v>
      </c>
    </row>
    <row r="431" spans="1:3" ht="16.5" x14ac:dyDescent="0.3">
      <c r="B431" s="5" t="s">
        <v>355</v>
      </c>
      <c r="C431" s="5">
        <v>-1</v>
      </c>
    </row>
    <row r="432" spans="1:3" ht="16.5" x14ac:dyDescent="0.3">
      <c r="B432" s="5" t="s">
        <v>356</v>
      </c>
      <c r="C432" s="5">
        <v>0</v>
      </c>
    </row>
    <row r="433" spans="1:3" ht="15" x14ac:dyDescent="0.25">
      <c r="A433" s="18" t="s">
        <v>357</v>
      </c>
    </row>
    <row r="435" spans="1:3" ht="15" x14ac:dyDescent="0.25">
      <c r="A435" s="21">
        <v>44652</v>
      </c>
    </row>
    <row r="436" spans="1:3" ht="16.5" x14ac:dyDescent="0.3">
      <c r="B436" s="5" t="s">
        <v>78</v>
      </c>
    </row>
    <row r="437" spans="1:3" ht="16.5" x14ac:dyDescent="0.3">
      <c r="B437" s="5" t="s">
        <v>358</v>
      </c>
    </row>
    <row r="438" spans="1:3" ht="16.5" x14ac:dyDescent="0.3">
      <c r="B438" s="5" t="s">
        <v>359</v>
      </c>
    </row>
    <row r="439" spans="1:3" ht="16.5" x14ac:dyDescent="0.3">
      <c r="B439" s="22" t="s">
        <v>360</v>
      </c>
    </row>
    <row r="440" spans="1:3" ht="16.5" x14ac:dyDescent="0.3">
      <c r="B440" s="5" t="s">
        <v>361</v>
      </c>
    </row>
    <row r="441" spans="1:3" ht="16.5" x14ac:dyDescent="0.3">
      <c r="B441" s="5" t="s">
        <v>362</v>
      </c>
    </row>
    <row r="442" spans="1:3" ht="15" x14ac:dyDescent="0.25">
      <c r="A442" s="18" t="s">
        <v>363</v>
      </c>
    </row>
    <row r="444" spans="1:3" ht="15" x14ac:dyDescent="0.25">
      <c r="B444" s="21"/>
    </row>
    <row r="445" spans="1:3" ht="15" x14ac:dyDescent="0.25">
      <c r="A445" s="21">
        <v>44866</v>
      </c>
    </row>
    <row r="446" spans="1:3" ht="16.5" x14ac:dyDescent="0.3">
      <c r="B446" s="5" t="s">
        <v>78</v>
      </c>
    </row>
    <row r="447" spans="1:3" ht="16.5" x14ac:dyDescent="0.3">
      <c r="B447" s="5" t="s">
        <v>364</v>
      </c>
      <c r="C447" s="19">
        <v>1</v>
      </c>
    </row>
    <row r="448" spans="1:3" ht="16.5" x14ac:dyDescent="0.3">
      <c r="B448" s="5" t="s">
        <v>365</v>
      </c>
      <c r="C448" s="19">
        <v>1</v>
      </c>
    </row>
    <row r="449" spans="1:3" ht="16.5" x14ac:dyDescent="0.3">
      <c r="A449" s="18" t="s">
        <v>366</v>
      </c>
      <c r="B449" s="5"/>
    </row>
    <row r="451" spans="1:3" ht="15" x14ac:dyDescent="0.25">
      <c r="A451" s="18" t="s">
        <v>367</v>
      </c>
    </row>
    <row r="452" spans="1:3" ht="16.5" x14ac:dyDescent="0.3">
      <c r="B452" s="5" t="s">
        <v>69</v>
      </c>
      <c r="C452" s="5" t="s">
        <v>70</v>
      </c>
    </row>
    <row r="453" spans="1:3" ht="16.5" x14ac:dyDescent="0.3">
      <c r="B453" s="5" t="s">
        <v>368</v>
      </c>
      <c r="C453" s="5">
        <v>1</v>
      </c>
    </row>
    <row r="454" spans="1:3" ht="16.5" x14ac:dyDescent="0.3">
      <c r="B454" s="5" t="s">
        <v>369</v>
      </c>
      <c r="C454" s="5">
        <v>-1</v>
      </c>
    </row>
    <row r="455" spans="1:3" ht="16.5" x14ac:dyDescent="0.3">
      <c r="B455" s="5" t="s">
        <v>370</v>
      </c>
      <c r="C455" s="5">
        <v>0</v>
      </c>
    </row>
    <row r="456" spans="1:3" ht="16.5" x14ac:dyDescent="0.3">
      <c r="B456" s="5" t="s">
        <v>371</v>
      </c>
      <c r="C456" s="5">
        <v>0</v>
      </c>
    </row>
    <row r="457" spans="1:3" ht="33" x14ac:dyDescent="0.3">
      <c r="B457" s="20" t="s">
        <v>372</v>
      </c>
      <c r="C457" s="5">
        <v>-1</v>
      </c>
    </row>
    <row r="458" spans="1:3" ht="49.5" x14ac:dyDescent="0.3">
      <c r="B458" s="20" t="s">
        <v>373</v>
      </c>
      <c r="C458" s="5">
        <v>-1</v>
      </c>
    </row>
    <row r="459" spans="1:3" ht="16.5" x14ac:dyDescent="0.3">
      <c r="B459" s="5" t="s">
        <v>374</v>
      </c>
      <c r="C459" s="5">
        <v>-1</v>
      </c>
    </row>
    <row r="460" spans="1:3" ht="16.5" x14ac:dyDescent="0.3">
      <c r="B460" s="5" t="s">
        <v>375</v>
      </c>
      <c r="C460" s="5">
        <v>-1</v>
      </c>
    </row>
    <row r="462" spans="1:3" ht="16.5" x14ac:dyDescent="0.3">
      <c r="B462" s="5" t="s">
        <v>78</v>
      </c>
      <c r="C462" s="5"/>
    </row>
    <row r="463" spans="1:3" ht="16.5" x14ac:dyDescent="0.3">
      <c r="A463" s="18" t="s">
        <v>376</v>
      </c>
      <c r="C463" s="5"/>
    </row>
    <row r="465" spans="1:3" ht="15" x14ac:dyDescent="0.25">
      <c r="A465" s="18" t="s">
        <v>377</v>
      </c>
    </row>
    <row r="466" spans="1:3" ht="16.5" x14ac:dyDescent="0.3">
      <c r="B466" s="5" t="s">
        <v>78</v>
      </c>
    </row>
    <row r="467" spans="1:3" ht="16.5" x14ac:dyDescent="0.3">
      <c r="B467" s="5" t="s">
        <v>378</v>
      </c>
    </row>
    <row r="468" spans="1:3" ht="16.5" x14ac:dyDescent="0.3">
      <c r="B468" s="5" t="s">
        <v>379</v>
      </c>
      <c r="C468" s="19">
        <v>-1</v>
      </c>
    </row>
    <row r="470" spans="1:3" ht="15" x14ac:dyDescent="0.25">
      <c r="A470" s="18" t="s">
        <v>380</v>
      </c>
    </row>
    <row r="473" spans="1:3" ht="15" x14ac:dyDescent="0.25">
      <c r="A473" s="18" t="s">
        <v>381</v>
      </c>
    </row>
    <row r="474" spans="1:3" ht="16.5" x14ac:dyDescent="0.3">
      <c r="B474" s="5" t="s">
        <v>382</v>
      </c>
    </row>
    <row r="475" spans="1:3" ht="16.5" x14ac:dyDescent="0.3">
      <c r="B475" s="5" t="s">
        <v>383</v>
      </c>
    </row>
    <row r="476" spans="1:3" ht="16.5" x14ac:dyDescent="0.3">
      <c r="B476" s="5" t="s">
        <v>384</v>
      </c>
    </row>
    <row r="477" spans="1:3" ht="16.5" x14ac:dyDescent="0.3">
      <c r="B477" s="5" t="s">
        <v>385</v>
      </c>
    </row>
    <row r="478" spans="1:3" ht="16.5" x14ac:dyDescent="0.3">
      <c r="B478" s="5" t="s">
        <v>386</v>
      </c>
    </row>
    <row r="479" spans="1:3" ht="16.5" x14ac:dyDescent="0.3">
      <c r="B479" s="5" t="s">
        <v>387</v>
      </c>
    </row>
    <row r="480" spans="1:3" ht="16.5" x14ac:dyDescent="0.3">
      <c r="B480" s="5" t="s">
        <v>388</v>
      </c>
    </row>
    <row r="481" spans="1:3" ht="15" x14ac:dyDescent="0.25">
      <c r="A481" s="18" t="s">
        <v>389</v>
      </c>
    </row>
    <row r="483" spans="1:3" ht="16.5" x14ac:dyDescent="0.3">
      <c r="A483" s="5" t="s">
        <v>390</v>
      </c>
    </row>
    <row r="484" spans="1:3" ht="15" x14ac:dyDescent="0.25">
      <c r="A484" s="18" t="s">
        <v>391</v>
      </c>
    </row>
    <row r="485" spans="1:3" ht="16.5" x14ac:dyDescent="0.3">
      <c r="B485" s="5" t="s">
        <v>69</v>
      </c>
      <c r="C485" s="5" t="s">
        <v>70</v>
      </c>
    </row>
    <row r="486" spans="1:3" ht="16.5" x14ac:dyDescent="0.3">
      <c r="B486" s="5" t="s">
        <v>392</v>
      </c>
      <c r="C486" s="5">
        <v>0</v>
      </c>
    </row>
    <row r="487" spans="1:3" ht="16.5" x14ac:dyDescent="0.3">
      <c r="B487" s="5" t="s">
        <v>393</v>
      </c>
      <c r="C487" s="5">
        <v>0</v>
      </c>
    </row>
    <row r="488" spans="1:3" ht="16.5" x14ac:dyDescent="0.3">
      <c r="B488" s="5" t="s">
        <v>394</v>
      </c>
      <c r="C488" s="5">
        <v>0</v>
      </c>
    </row>
    <row r="489" spans="1:3" ht="16.5" x14ac:dyDescent="0.3">
      <c r="B489" s="5" t="s">
        <v>395</v>
      </c>
      <c r="C489" s="25" t="s">
        <v>396</v>
      </c>
    </row>
    <row r="490" spans="1:3" ht="16.5" x14ac:dyDescent="0.3">
      <c r="B490" s="20" t="s">
        <v>397</v>
      </c>
      <c r="C490" s="5">
        <v>-1</v>
      </c>
    </row>
    <row r="491" spans="1:3" ht="16.5" x14ac:dyDescent="0.3">
      <c r="B491" s="20" t="s">
        <v>398</v>
      </c>
      <c r="C491" s="5">
        <v>1</v>
      </c>
    </row>
    <row r="492" spans="1:3" ht="16.5" x14ac:dyDescent="0.3">
      <c r="B492" s="5" t="s">
        <v>399</v>
      </c>
      <c r="C492" s="5">
        <v>-1</v>
      </c>
    </row>
    <row r="493" spans="1:3" ht="16.5" x14ac:dyDescent="0.3">
      <c r="B493" s="5" t="s">
        <v>400</v>
      </c>
      <c r="C493" s="5">
        <v>-1</v>
      </c>
    </row>
    <row r="495" spans="1:3" ht="16.5" x14ac:dyDescent="0.3">
      <c r="B495" s="5" t="s">
        <v>401</v>
      </c>
      <c r="C495" s="5"/>
    </row>
    <row r="496" spans="1:3" ht="16.5" x14ac:dyDescent="0.3">
      <c r="B496" s="5" t="s">
        <v>402</v>
      </c>
      <c r="C496" s="5">
        <v>1</v>
      </c>
    </row>
    <row r="497" spans="1:3" ht="16.5" x14ac:dyDescent="0.3">
      <c r="B497" s="5" t="s">
        <v>403</v>
      </c>
    </row>
    <row r="498" spans="1:3" ht="16.5" x14ac:dyDescent="0.3">
      <c r="B498" s="5" t="s">
        <v>404</v>
      </c>
    </row>
    <row r="499" spans="1:3" x14ac:dyDescent="0.2">
      <c r="A499" s="41" t="s">
        <v>405</v>
      </c>
      <c r="B499" s="41"/>
    </row>
    <row r="500" spans="1:3" x14ac:dyDescent="0.2">
      <c r="A500" s="41"/>
      <c r="B500" s="41"/>
    </row>
    <row r="501" spans="1:3" x14ac:dyDescent="0.2">
      <c r="A501" s="41"/>
      <c r="B501" s="41"/>
    </row>
    <row r="502" spans="1:3" x14ac:dyDescent="0.2">
      <c r="A502" s="41"/>
      <c r="B502" s="41"/>
    </row>
    <row r="505" spans="1:3" ht="16.5" x14ac:dyDescent="0.3">
      <c r="A505" s="5" t="s">
        <v>406</v>
      </c>
    </row>
    <row r="506" spans="1:3" ht="15" x14ac:dyDescent="0.25">
      <c r="A506" s="18" t="s">
        <v>391</v>
      </c>
    </row>
    <row r="507" spans="1:3" ht="16.5" x14ac:dyDescent="0.3">
      <c r="B507" s="5" t="s">
        <v>69</v>
      </c>
      <c r="C507" s="5" t="s">
        <v>70</v>
      </c>
    </row>
    <row r="508" spans="1:3" ht="16.5" x14ac:dyDescent="0.3">
      <c r="B508" s="5" t="s">
        <v>392</v>
      </c>
      <c r="C508" s="5">
        <v>0</v>
      </c>
    </row>
    <row r="509" spans="1:3" ht="16.5" x14ac:dyDescent="0.3">
      <c r="B509" s="5" t="s">
        <v>393</v>
      </c>
      <c r="C509" s="5">
        <v>0</v>
      </c>
    </row>
    <row r="510" spans="1:3" ht="16.5" x14ac:dyDescent="0.3">
      <c r="B510" s="5" t="s">
        <v>407</v>
      </c>
      <c r="C510" s="5">
        <v>0</v>
      </c>
    </row>
    <row r="511" spans="1:3" ht="16.5" x14ac:dyDescent="0.3">
      <c r="B511" s="5" t="s">
        <v>395</v>
      </c>
      <c r="C511" s="25" t="s">
        <v>396</v>
      </c>
    </row>
    <row r="512" spans="1:3" ht="16.5" x14ac:dyDescent="0.3">
      <c r="B512" s="20" t="s">
        <v>397</v>
      </c>
      <c r="C512" s="5">
        <v>-1</v>
      </c>
    </row>
    <row r="513" spans="1:3" ht="16.5" x14ac:dyDescent="0.3">
      <c r="B513" s="20" t="s">
        <v>398</v>
      </c>
      <c r="C513" s="5">
        <v>1</v>
      </c>
    </row>
    <row r="514" spans="1:3" ht="16.5" x14ac:dyDescent="0.3">
      <c r="B514" s="5" t="s">
        <v>408</v>
      </c>
      <c r="C514" s="5">
        <v>1</v>
      </c>
    </row>
    <row r="515" spans="1:3" ht="16.5" x14ac:dyDescent="0.3">
      <c r="B515" s="5" t="s">
        <v>400</v>
      </c>
      <c r="C515" s="5">
        <v>-1</v>
      </c>
    </row>
    <row r="517" spans="1:3" ht="16.5" x14ac:dyDescent="0.3">
      <c r="B517" s="5" t="s">
        <v>401</v>
      </c>
      <c r="C517" s="5"/>
    </row>
    <row r="518" spans="1:3" ht="16.5" x14ac:dyDescent="0.3">
      <c r="B518" s="5" t="s">
        <v>409</v>
      </c>
      <c r="C518" s="5"/>
    </row>
    <row r="519" spans="1:3" ht="16.5" x14ac:dyDescent="0.3">
      <c r="B519" s="5" t="s">
        <v>410</v>
      </c>
    </row>
    <row r="520" spans="1:3" ht="16.5" x14ac:dyDescent="0.3">
      <c r="B520" s="5"/>
    </row>
    <row r="521" spans="1:3" x14ac:dyDescent="0.2">
      <c r="A521" s="41" t="s">
        <v>411</v>
      </c>
      <c r="B521" s="41"/>
    </row>
    <row r="522" spans="1:3" x14ac:dyDescent="0.2">
      <c r="A522" s="41"/>
      <c r="B522" s="41"/>
    </row>
    <row r="523" spans="1:3" x14ac:dyDescent="0.2">
      <c r="A523" s="41"/>
      <c r="B523" s="41"/>
    </row>
    <row r="524" spans="1:3" x14ac:dyDescent="0.2">
      <c r="A524" s="41"/>
      <c r="B524" s="41"/>
    </row>
  </sheetData>
  <mergeCells count="2">
    <mergeCell ref="A499:B502"/>
    <mergeCell ref="A521:B524"/>
  </mergeCell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结论</vt:lpstr>
      <vt:lpstr>附录-&gt;</vt:lpstr>
      <vt:lpstr>沪深300回撤复盘</vt:lpstr>
      <vt:lpstr>纳指100回撤复盘</vt:lpstr>
      <vt:lpstr>四个宏观指标对指数影响</vt:lpstr>
      <vt:lpstr>沪深300历年主观判断及理由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茂晟 彭</dc:creator>
  <cp:lastModifiedBy>茂晟 彭</cp:lastModifiedBy>
  <dcterms:created xsi:type="dcterms:W3CDTF">2024-10-07T15:08:55Z</dcterms:created>
  <dcterms:modified xsi:type="dcterms:W3CDTF">2024-10-07T17:51:46Z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_Doc_Temp_ID">
    <vt:lpwstr>D6D9D7F2-3B8B-4DCB-AC2E-E84F283CEDB3</vt:lpwstr>
  </property>
</Properties>
</file>