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charisma01" sheetId="14" r:id="rId1"/>
    <sheet name="Indice" sheetId="4" r:id="rId2"/>
    <sheet name="template" sheetId="9" r:id="rId3"/>
    <sheet name="Addominali" sheetId="13" r:id="rId4"/>
    <sheet name="crossfit02" sheetId="12" r:id="rId5"/>
    <sheet name="crossfit01" sheetId="11" r:id="rId6"/>
    <sheet name="crossfit_1" sheetId="10" r:id="rId7"/>
    <sheet name="7min" sheetId="1" r:id="rId8"/>
    <sheet name="30_min_Timer" sheetId="5" r:id="rId9"/>
    <sheet name="30_min_SottoCasa" sheetId="2" r:id="rId10"/>
    <sheet name="Ufficio" sheetId="6" r:id="rId11"/>
    <sheet name="Mattina" sheetId="7" r:id="rId12"/>
    <sheet name="CapoeiraLAercio" sheetId="8" r:id="rId13"/>
  </sheets>
  <calcPr calcId="145621"/>
</workbook>
</file>

<file path=xl/calcChain.xml><?xml version="1.0" encoding="utf-8"?>
<calcChain xmlns="http://schemas.openxmlformats.org/spreadsheetml/2006/main">
  <c r="G1" i="14" l="1"/>
  <c r="F2" i="14" l="1"/>
  <c r="F26" i="13"/>
  <c r="F28" i="13" s="1"/>
  <c r="C26" i="13"/>
  <c r="F24" i="13"/>
  <c r="E24" i="13"/>
  <c r="C24" i="13"/>
  <c r="E22" i="13"/>
  <c r="C22" i="13"/>
  <c r="E20" i="13"/>
  <c r="C20" i="13"/>
  <c r="E18" i="13"/>
  <c r="C18" i="13"/>
  <c r="E16" i="13"/>
  <c r="C16" i="13"/>
  <c r="E14" i="13"/>
  <c r="C14" i="13"/>
  <c r="E12" i="13"/>
  <c r="C12" i="13"/>
  <c r="E10" i="13"/>
  <c r="C10" i="13"/>
  <c r="E8" i="13"/>
  <c r="C8" i="13"/>
  <c r="E6" i="13"/>
  <c r="C6" i="13"/>
  <c r="F12" i="13"/>
  <c r="F14" i="13" s="1"/>
  <c r="F16" i="13" s="1"/>
  <c r="F18" i="13" s="1"/>
  <c r="F20" i="13" s="1"/>
  <c r="F10" i="13"/>
  <c r="F8" i="13"/>
  <c r="E5" i="13"/>
  <c r="G1" i="13"/>
  <c r="F2" i="13" s="1"/>
  <c r="G2" i="14" l="1"/>
  <c r="B1" i="14" s="1"/>
  <c r="F30" i="13"/>
  <c r="E28" i="13"/>
  <c r="C28" i="13"/>
  <c r="E26" i="13"/>
  <c r="G2" i="13"/>
  <c r="B1" i="13" s="1"/>
  <c r="F17" i="12"/>
  <c r="F21" i="12" s="1"/>
  <c r="E17" i="12"/>
  <c r="F13" i="12"/>
  <c r="E13" i="12" s="1"/>
  <c r="E9" i="12"/>
  <c r="G1" i="12"/>
  <c r="F2" i="12" s="1"/>
  <c r="F32" i="13" l="1"/>
  <c r="E30" i="13"/>
  <c r="C30" i="13"/>
  <c r="E21" i="12"/>
  <c r="F25" i="12"/>
  <c r="G2" i="12"/>
  <c r="B1" i="12" s="1"/>
  <c r="F45" i="11"/>
  <c r="E45" i="11" s="1"/>
  <c r="F41" i="11"/>
  <c r="E41" i="11"/>
  <c r="F37" i="11"/>
  <c r="E37" i="11" s="1"/>
  <c r="F33" i="11"/>
  <c r="E33" i="11"/>
  <c r="F29" i="11"/>
  <c r="E29" i="11"/>
  <c r="F25" i="11"/>
  <c r="E25" i="11"/>
  <c r="F21" i="11"/>
  <c r="E21" i="11"/>
  <c r="F17" i="11"/>
  <c r="E17" i="11" s="1"/>
  <c r="F13" i="11"/>
  <c r="E13" i="11" s="1"/>
  <c r="E9" i="11"/>
  <c r="G1" i="11"/>
  <c r="G1" i="10"/>
  <c r="C32" i="13" l="1"/>
  <c r="F34" i="13"/>
  <c r="E32" i="13"/>
  <c r="F29" i="12"/>
  <c r="E25" i="12"/>
  <c r="F2" i="11"/>
  <c r="G2" i="11" s="1"/>
  <c r="F2" i="10"/>
  <c r="G2" i="10" s="1"/>
  <c r="B1" i="10" s="1"/>
  <c r="B1" i="2"/>
  <c r="G1" i="5"/>
  <c r="G1" i="9"/>
  <c r="B1" i="1"/>
  <c r="F36" i="13" l="1"/>
  <c r="E34" i="13"/>
  <c r="C34" i="13"/>
  <c r="E29" i="12"/>
  <c r="F33" i="12"/>
  <c r="B1" i="11"/>
  <c r="F2" i="5"/>
  <c r="F2" i="9"/>
  <c r="B1" i="8"/>
  <c r="B1" i="7"/>
  <c r="E1" i="8"/>
  <c r="D2" i="8" s="1"/>
  <c r="B1" i="6"/>
  <c r="E1" i="7"/>
  <c r="E1" i="6"/>
  <c r="D2" i="6" s="1"/>
  <c r="E2" i="6" s="1"/>
  <c r="G1" i="2"/>
  <c r="G1" i="1"/>
  <c r="E36" i="13" l="1"/>
  <c r="C36" i="13"/>
  <c r="F37" i="12"/>
  <c r="E33" i="12"/>
  <c r="B1" i="5"/>
  <c r="G2" i="5"/>
  <c r="G2" i="9"/>
  <c r="B1" i="9" s="1"/>
  <c r="E2" i="8"/>
  <c r="D2" i="7"/>
  <c r="E2" i="7" s="1"/>
  <c r="F2" i="2"/>
  <c r="F2" i="1"/>
  <c r="E37" i="12" l="1"/>
  <c r="F41" i="12"/>
  <c r="G2" i="2"/>
  <c r="G2" i="1"/>
  <c r="F45" i="12" l="1"/>
  <c r="E45" i="12" s="1"/>
  <c r="E41" i="12"/>
</calcChain>
</file>

<file path=xl/sharedStrings.xml><?xml version="1.0" encoding="utf-8"?>
<sst xmlns="http://schemas.openxmlformats.org/spreadsheetml/2006/main" count="986" uniqueCount="198">
  <si>
    <t>title</t>
  </si>
  <si>
    <t>lastmod</t>
  </si>
  <si>
    <t>Start of the sequence ---------------------------------------</t>
  </si>
  <si>
    <t>TTS_EN</t>
  </si>
  <si>
    <t>Jumping jacks</t>
  </si>
  <si>
    <t>Now rest</t>
  </si>
  <si>
    <t>Wall sit</t>
  </si>
  <si>
    <t>Push-up</t>
  </si>
  <si>
    <t>Abdominal crunch</t>
  </si>
  <si>
    <t>Step-up onto chair</t>
  </si>
  <si>
    <t>Squat</t>
  </si>
  <si>
    <t>Triceps dip on chair</t>
  </si>
  <si>
    <t>Plank</t>
  </si>
  <si>
    <t>High knees run in place</t>
  </si>
  <si>
    <t>Lunge</t>
  </si>
  <si>
    <t>Push-up and rotation</t>
  </si>
  <si>
    <t>Side plank</t>
  </si>
  <si>
    <t>Change Side</t>
  </si>
  <si>
    <t>TTS_IT</t>
  </si>
  <si>
    <t>Complimenti! Anche questo Task E' portato a termine!</t>
  </si>
  <si>
    <t>Totale</t>
  </si>
  <si>
    <t>Here comes the work. 10 minutes of running. Stretching, capoeria conditioning.</t>
  </si>
  <si>
    <t>Run for ten minutes</t>
  </si>
  <si>
    <t>5 minutes left</t>
  </si>
  <si>
    <t>One minute left</t>
  </si>
  <si>
    <t>Trova un posto adatto agli esercizi</t>
  </si>
  <si>
    <t>Stretching per 7 minuti</t>
  </si>
  <si>
    <t>Change</t>
  </si>
  <si>
    <t>Change, still 4</t>
  </si>
  <si>
    <t>Change, 2 Left!</t>
  </si>
  <si>
    <t>TTS_BR</t>
  </si>
  <si>
    <t>Ginga</t>
  </si>
  <si>
    <t>Negativa, rollè, virada di jogo, pulo, rabo de arraia</t>
  </si>
  <si>
    <t>Finta di Au a destra e sinistra</t>
  </si>
  <si>
    <t>Au preso</t>
  </si>
  <si>
    <t>Bananeira</t>
  </si>
  <si>
    <t>Mancano 30 minuti</t>
  </si>
  <si>
    <t>Mancano 25 minuti</t>
  </si>
  <si>
    <t>Mancano 20 minuti</t>
  </si>
  <si>
    <t>Mancano 10 minuti</t>
  </si>
  <si>
    <t>Mancano 5 minuti</t>
  </si>
  <si>
    <t>Mancano 3 minuti</t>
  </si>
  <si>
    <t>Manca 1 minuto</t>
  </si>
  <si>
    <t>Fine</t>
  </si>
  <si>
    <t>Mancano 15 Minuti</t>
  </si>
  <si>
    <t>Controlla la postura</t>
  </si>
  <si>
    <t>Tre respiri profondi</t>
  </si>
  <si>
    <t>Sei un guerriero di luce</t>
  </si>
  <si>
    <t>Sei un gran negoziatore</t>
  </si>
  <si>
    <t>Pensa avanti</t>
  </si>
  <si>
    <t>tre secondi di pausa prima di rispondere</t>
  </si>
  <si>
    <t>Proper preparation prevents pur performans</t>
  </si>
  <si>
    <t>un milione di euro ti sta aspettando</t>
  </si>
  <si>
    <t>Anche oggi la lezione è finita!</t>
  </si>
  <si>
    <t>Comincia un nuovo giorno, ripeti fino a nuovo ordine guadagnerò un milione di euro!</t>
  </si>
  <si>
    <t>Sei un guerriero di luce. Alzati, stirati e lavati la faccia</t>
  </si>
  <si>
    <t>Una minzione, poi vestiti ed esci. Hai tre minuti</t>
  </si>
  <si>
    <t>Ancora un minuto per gli ultimi preparativi, e se riesci alla spremuta di limone</t>
  </si>
  <si>
    <t>Stretching per 5 minuti</t>
  </si>
  <si>
    <t>Negativa, rolle', virada di jogo, pulo, rabe de arraia</t>
  </si>
  <si>
    <t>Ora torna a casa</t>
  </si>
  <si>
    <t>Ora sotto la doccia, hai 7 minuti</t>
  </si>
  <si>
    <t>hai ancora 2 Minuti</t>
  </si>
  <si>
    <t>Mentre ti asciughi  metti su l'acqua del te e fai la barba e metti le lenti</t>
  </si>
  <si>
    <t>Fai una buona scelta dei vestiti per la giornata</t>
  </si>
  <si>
    <t>Ora vestiti da illuminato. Concentrati su cio' che fai.</t>
  </si>
  <si>
    <t>Hai ancora un minuto</t>
  </si>
  <si>
    <t>Buona colazione!</t>
  </si>
  <si>
    <t>Mancano 3 Minuti all uscita raduna le cose, lavati i denti e parti!</t>
  </si>
  <si>
    <t>Manca 1 Minuto</t>
  </si>
  <si>
    <t>Start of the sequence --------------------------</t>
  </si>
  <si>
    <t>Mancano 7,5 minuti</t>
  </si>
  <si>
    <t>Mancano 2,5 minuti</t>
  </si>
  <si>
    <t>Ora un poco di streccing</t>
  </si>
  <si>
    <t>Cambio</t>
  </si>
  <si>
    <t>Cambio. Poi in piedi per esercizi laercio</t>
  </si>
  <si>
    <t>Su un piede piede avanti</t>
  </si>
  <si>
    <t>Ruotare il piede</t>
  </si>
  <si>
    <t>Piede appoggiato sul ginocchio</t>
  </si>
  <si>
    <t>Accucciarsi seduti</t>
  </si>
  <si>
    <t>Semigingare su una gamba</t>
  </si>
  <si>
    <t>Cambio piede in avanti</t>
  </si>
  <si>
    <t>Stretching da post cycling</t>
  </si>
  <si>
    <t>Finta caduta stile colonna.  Con slancio piedi posteriori mi accuccio e salto in alto.</t>
  </si>
  <si>
    <t>Finta caduta stile colonna   Camminata bassa a destra e sinistra</t>
  </si>
  <si>
    <t>Finta caduta stile colonna   4 saltelli avanti e 4 indietro su mani e piedi</t>
  </si>
  <si>
    <t>Finta caduta stile colonna   Allenare movimento di bacino per andare stile Cesora</t>
  </si>
  <si>
    <t>Rollé, Mezzo rollé passo indietro e schiva</t>
  </si>
  <si>
    <t>Rollé, Mezzo rollé passo indietro e schiva, Negativa, Rollé para fora</t>
  </si>
  <si>
    <t>Rollé, Mezzo rollé passo indietro e schiva, Negativa, Rollé para fora, Pulo di dislocamento, Pulo di dislocamento</t>
  </si>
  <si>
    <t>Rollé, Mezzo rollé passo indietro e schiva, Negativa, Rollé para fora, Pulo di dislocamento, Pulo di dislocamento, Finta di abo de arraia, Cabesada rotante</t>
  </si>
  <si>
    <t>Bananeira partendo da chinino</t>
  </si>
  <si>
    <t>Finito!</t>
  </si>
  <si>
    <t>timing in sec</t>
  </si>
  <si>
    <t>type of order</t>
  </si>
  <si>
    <t>tts message</t>
  </si>
  <si>
    <t>image</t>
  </si>
  <si>
    <t>sound</t>
  </si>
  <si>
    <t>default</t>
  </si>
  <si>
    <t>01_jumping_jacks.png</t>
  </si>
  <si>
    <t>02_wall_sit.png</t>
  </si>
  <si>
    <t>03_push_ups.png</t>
  </si>
  <si>
    <t>04_abdominal_crunch.png</t>
  </si>
  <si>
    <t>05_step_up.png</t>
  </si>
  <si>
    <t>06_squat.png</t>
  </si>
  <si>
    <t>07_triceps_chair.png</t>
  </si>
  <si>
    <t>08_plank.png</t>
  </si>
  <si>
    <t>09_high_knees.png</t>
  </si>
  <si>
    <t>10_lounge.png</t>
  </si>
  <si>
    <t>11_push_up_rotation.png</t>
  </si>
  <si>
    <t>12_side_plank.png</t>
  </si>
  <si>
    <t>7 minutes workout</t>
  </si>
  <si>
    <t>30 minutes</t>
  </si>
  <si>
    <t>30 min under home</t>
  </si>
  <si>
    <t>the_test</t>
  </si>
  <si>
    <t>ring rows</t>
  </si>
  <si>
    <t>25 sit-ups</t>
  </si>
  <si>
    <t>25 squats</t>
  </si>
  <si>
    <t>25 push-ups off the knees</t>
  </si>
  <si>
    <t>For time:</t>
  </si>
  <si>
    <t>100 pull-ups</t>
  </si>
  <si>
    <t>100 push-ups</t>
  </si>
  <si>
    <t>100 sit-ups</t>
  </si>
  <si>
    <t>100 squats</t>
  </si>
  <si>
    <t>25 ring rows</t>
  </si>
  <si>
    <t>5 rounds for time of:</t>
  </si>
  <si>
    <t>20 pull-ups</t>
  </si>
  <si>
    <t>30 push-ups</t>
  </si>
  <si>
    <t>40 sit-ups</t>
  </si>
  <si>
    <t>50 squats</t>
  </si>
  <si>
    <t>3 minutes rest</t>
  </si>
  <si>
    <t>between rounds</t>
  </si>
  <si>
    <t>3 rounds for time of:</t>
  </si>
  <si>
    <t>20 ring rows</t>
  </si>
  <si>
    <t>30 push-ups off the knees</t>
  </si>
  <si>
    <t>5 pull-ups</t>
  </si>
  <si>
    <t>10 push-ups</t>
  </si>
  <si>
    <t>15 squats</t>
  </si>
  <si>
    <t>5 ring rows</t>
  </si>
  <si>
    <t>10 push-ups off the knees</t>
  </si>
  <si>
    <t>Each minute on the minute for 30 minutes</t>
  </si>
  <si>
    <t>handstand push-ups</t>
  </si>
  <si>
    <t>21-15-9 reps deadlift 100kg</t>
  </si>
  <si>
    <t>21-15-9 reps deadlift 25kg</t>
  </si>
  <si>
    <t>dumbbell shoulder press 5kg</t>
  </si>
  <si>
    <t>ring dips</t>
  </si>
  <si>
    <t>bench dips</t>
  </si>
  <si>
    <t>21-15-9 reps clean 65kg</t>
  </si>
  <si>
    <t>21-15-9 reps clean 12kg</t>
  </si>
  <si>
    <t>“Angie” original for time</t>
  </si>
  <si>
    <t>“Angie” Scaled for time</t>
  </si>
  <si>
    <t>“Barbara” Original</t>
  </si>
  <si>
    <t>“Barbara” Scaled</t>
  </si>
  <si>
    <t>Chelsea Original</t>
  </si>
  <si>
    <t>Chelsea Scaled</t>
  </si>
  <si>
    <t>“Diane” Original</t>
  </si>
  <si>
    <t>“Diane” Scaled</t>
  </si>
  <si>
    <t>pull-ups</t>
  </si>
  <si>
    <t>push-ups</t>
  </si>
  <si>
    <t>ring-rows</t>
  </si>
  <si>
    <t>sit-up</t>
  </si>
  <si>
    <t>deadlift</t>
  </si>
  <si>
    <t>clean</t>
  </si>
  <si>
    <t>ring-dips</t>
  </si>
  <si>
    <t>bench-dips</t>
  </si>
  <si>
    <t>“Elizabeth” Original For time</t>
  </si>
  <si>
    <t>“Elizabeth” Scaled each time:</t>
  </si>
  <si>
    <t>handstand-pushups</t>
  </si>
  <si>
    <t>dumbbell-shoulder-press</t>
  </si>
  <si>
    <t>squat</t>
  </si>
  <si>
    <t>Chelsea Original: Each round on the minute for 30 minutes</t>
  </si>
  <si>
    <t>Crossfit 01</t>
  </si>
  <si>
    <t>Change Track Please!</t>
  </si>
  <si>
    <t>pull-ups.png</t>
  </si>
  <si>
    <t>push-ups.png</t>
  </si>
  <si>
    <t>squat.png</t>
  </si>
  <si>
    <t>3 front squat</t>
  </si>
  <si>
    <t>3 burpees</t>
  </si>
  <si>
    <t>3 medball clean</t>
  </si>
  <si>
    <t>burpees.jpg</t>
  </si>
  <si>
    <t>front_squat.jpg</t>
  </si>
  <si>
    <t>med_ball_clean.jpg</t>
  </si>
  <si>
    <t>CF02: Emom</t>
  </si>
  <si>
    <t>Now you're very hot!</t>
  </si>
  <si>
    <t>emom.jpg</t>
  </si>
  <si>
    <t>EMOM warm up</t>
  </si>
  <si>
    <t>ABS Workout</t>
  </si>
  <si>
    <t>now_rest.png</t>
  </si>
  <si>
    <t>One Minute Rest</t>
  </si>
  <si>
    <t>End of work!</t>
  </si>
  <si>
    <t>Close your eyes and relax.</t>
  </si>
  <si>
    <t>See people's smiles and expressions of warmth and admiration.</t>
  </si>
  <si>
    <t>Charisma 01</t>
  </si>
  <si>
    <t>Feel your feet on the ground, and the congratulatory handshakes.</t>
  </si>
  <si>
    <t>Above all, experience your feelings, the warm glow of confidence rising within you!</t>
  </si>
  <si>
    <t>Remember a past experience, when you felt absolutely triumphant. For example, the day you won a contest, or an award</t>
  </si>
  <si>
    <t>Hear the sounds in the room. The murmurs of approval, the swell of applause.</t>
  </si>
  <si>
    <t>Now you're a real light warrior. Go your way!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</si>
</sst>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A1:E11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Charisma 01 (1'10'')</v>
      </c>
      <c r="E1" t="s">
        <v>192</v>
      </c>
      <c r="F1" t="s">
        <v>20</v>
      </c>
      <c r="G1">
        <f>SUM((A:A))</f>
        <v>70</v>
      </c>
    </row>
    <row r="2" spans="1:7" x14ac:dyDescent="0.25">
      <c r="A2" t="s">
        <v>1</v>
      </c>
      <c r="F2">
        <f>TRUNC(G1/60)</f>
        <v>1</v>
      </c>
      <c r="G2" s="1">
        <f>G1-60*F2</f>
        <v>10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</row>
    <row r="5" spans="1:7" x14ac:dyDescent="0.25">
      <c r="A5">
        <v>10</v>
      </c>
      <c r="B5" t="s">
        <v>3</v>
      </c>
      <c r="E5" s="6" t="s">
        <v>190</v>
      </c>
    </row>
    <row r="6" spans="1:7" x14ac:dyDescent="0.25">
      <c r="A6">
        <v>10</v>
      </c>
      <c r="B6" t="s">
        <v>3</v>
      </c>
      <c r="E6" s="6" t="s">
        <v>195</v>
      </c>
    </row>
    <row r="7" spans="1:7" x14ac:dyDescent="0.25">
      <c r="A7">
        <v>10</v>
      </c>
      <c r="B7" t="s">
        <v>3</v>
      </c>
      <c r="E7" s="6" t="s">
        <v>196</v>
      </c>
    </row>
    <row r="8" spans="1:7" x14ac:dyDescent="0.25">
      <c r="A8">
        <v>10</v>
      </c>
      <c r="B8" t="s">
        <v>3</v>
      </c>
      <c r="E8" s="6" t="s">
        <v>191</v>
      </c>
    </row>
    <row r="9" spans="1:7" x14ac:dyDescent="0.25">
      <c r="A9">
        <v>10</v>
      </c>
      <c r="B9" t="s">
        <v>3</v>
      </c>
      <c r="E9" s="6" t="s">
        <v>193</v>
      </c>
    </row>
    <row r="10" spans="1:7" x14ac:dyDescent="0.25">
      <c r="A10">
        <v>10</v>
      </c>
      <c r="B10" t="s">
        <v>3</v>
      </c>
      <c r="E10" s="6" t="s">
        <v>194</v>
      </c>
    </row>
    <row r="11" spans="1:7" x14ac:dyDescent="0.25">
      <c r="A11">
        <v>10</v>
      </c>
      <c r="B11" t="s">
        <v>3</v>
      </c>
      <c r="E11" s="6" t="s">
        <v>197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18" sqref="C18"/>
    </sheetView>
  </sheetViews>
  <sheetFormatPr defaultRowHeight="15" x14ac:dyDescent="0.25"/>
  <cols>
    <col min="1" max="1" width="9.85546875" style="2" customWidth="1"/>
    <col min="2" max="2" width="12.85546875" style="2" bestFit="1" customWidth="1"/>
    <col min="3" max="4" width="8.5703125" customWidth="1"/>
    <col min="5" max="5" width="40" style="3" customWidth="1"/>
    <col min="6" max="6" width="6.5703125" style="2" bestFit="1" customWidth="1"/>
    <col min="7" max="7" width="5" style="2" bestFit="1" customWidth="1"/>
    <col min="8" max="16384" width="9.140625" style="2"/>
  </cols>
  <sheetData>
    <row r="1" spans="1:9" x14ac:dyDescent="0.25">
      <c r="A1" s="2" t="s">
        <v>0</v>
      </c>
      <c r="B1" t="str">
        <f>E1 &amp; " (" &amp; F2 &amp; "'" &amp; G2 &amp; "'')"</f>
        <v>30 min under home (26'40'')</v>
      </c>
      <c r="E1" t="s">
        <v>113</v>
      </c>
      <c r="F1" s="2" t="s">
        <v>20</v>
      </c>
      <c r="G1" s="2">
        <f>SUM((A:A))</f>
        <v>1600</v>
      </c>
    </row>
    <row r="2" spans="1:9" x14ac:dyDescent="0.25">
      <c r="A2" s="2" t="s">
        <v>1</v>
      </c>
      <c r="F2" s="2">
        <f>TRUNC(G1/60)</f>
        <v>26</v>
      </c>
      <c r="G2" s="4">
        <f>G1-60*F2</f>
        <v>40</v>
      </c>
    </row>
    <row r="3" spans="1:9" customFormat="1" x14ac:dyDescent="0.25">
      <c r="A3" t="s">
        <v>93</v>
      </c>
      <c r="B3" t="s">
        <v>94</v>
      </c>
      <c r="C3" t="s">
        <v>96</v>
      </c>
      <c r="D3" t="s">
        <v>97</v>
      </c>
      <c r="E3" t="s">
        <v>96</v>
      </c>
      <c r="F3" t="s">
        <v>97</v>
      </c>
      <c r="G3" t="s">
        <v>95</v>
      </c>
      <c r="I3" s="1"/>
    </row>
    <row r="4" spans="1:9" x14ac:dyDescent="0.25">
      <c r="A4" s="2" t="s">
        <v>2</v>
      </c>
    </row>
    <row r="5" spans="1:9" ht="30" x14ac:dyDescent="0.25">
      <c r="A5" s="2">
        <v>10</v>
      </c>
      <c r="B5" s="2" t="s">
        <v>3</v>
      </c>
      <c r="D5" t="s">
        <v>98</v>
      </c>
      <c r="E5" s="3" t="s">
        <v>21</v>
      </c>
    </row>
    <row r="6" spans="1:9" x14ac:dyDescent="0.25">
      <c r="A6" s="2">
        <v>300</v>
      </c>
      <c r="B6" s="2" t="s">
        <v>3</v>
      </c>
      <c r="D6" t="s">
        <v>98</v>
      </c>
      <c r="E6" s="3" t="s">
        <v>22</v>
      </c>
    </row>
    <row r="7" spans="1:9" x14ac:dyDescent="0.25">
      <c r="A7" s="2">
        <v>240</v>
      </c>
      <c r="B7" s="2" t="s">
        <v>3</v>
      </c>
      <c r="D7" t="s">
        <v>98</v>
      </c>
      <c r="E7" s="3" t="s">
        <v>23</v>
      </c>
    </row>
    <row r="8" spans="1:9" x14ac:dyDescent="0.25">
      <c r="A8" s="2">
        <v>60</v>
      </c>
      <c r="B8" s="2" t="s">
        <v>3</v>
      </c>
      <c r="D8" t="s">
        <v>98</v>
      </c>
      <c r="E8" s="3" t="s">
        <v>24</v>
      </c>
    </row>
    <row r="9" spans="1:9" x14ac:dyDescent="0.25">
      <c r="A9" s="2">
        <v>30</v>
      </c>
      <c r="B9" s="2" t="s">
        <v>18</v>
      </c>
      <c r="D9" t="s">
        <v>98</v>
      </c>
      <c r="E9" s="3" t="s">
        <v>25</v>
      </c>
    </row>
    <row r="10" spans="1:9" x14ac:dyDescent="0.25">
      <c r="A10" s="2">
        <v>30</v>
      </c>
      <c r="B10" s="2" t="s">
        <v>18</v>
      </c>
      <c r="D10" t="s">
        <v>98</v>
      </c>
      <c r="E10" s="3" t="s">
        <v>26</v>
      </c>
    </row>
    <row r="11" spans="1:9" x14ac:dyDescent="0.25">
      <c r="A11" s="2">
        <v>30</v>
      </c>
      <c r="B11" s="2" t="s">
        <v>3</v>
      </c>
      <c r="E11" s="3" t="s">
        <v>27</v>
      </c>
    </row>
    <row r="12" spans="1:9" x14ac:dyDescent="0.25">
      <c r="A12" s="2">
        <v>30</v>
      </c>
      <c r="B12" s="2" t="s">
        <v>3</v>
      </c>
      <c r="E12" s="3" t="s">
        <v>27</v>
      </c>
    </row>
    <row r="13" spans="1:9" x14ac:dyDescent="0.25">
      <c r="A13" s="2">
        <v>30</v>
      </c>
      <c r="B13" s="2" t="s">
        <v>3</v>
      </c>
      <c r="E13" s="3" t="s">
        <v>27</v>
      </c>
    </row>
    <row r="14" spans="1:9" x14ac:dyDescent="0.25">
      <c r="A14" s="2">
        <v>30</v>
      </c>
      <c r="B14" s="2" t="s">
        <v>3</v>
      </c>
      <c r="E14" s="3" t="s">
        <v>27</v>
      </c>
    </row>
    <row r="15" spans="1:9" x14ac:dyDescent="0.25">
      <c r="A15" s="2">
        <v>30</v>
      </c>
      <c r="B15" s="2" t="s">
        <v>3</v>
      </c>
      <c r="E15" s="3" t="s">
        <v>27</v>
      </c>
    </row>
    <row r="16" spans="1:9" x14ac:dyDescent="0.25">
      <c r="A16" s="2">
        <v>30</v>
      </c>
      <c r="B16" s="2" t="s">
        <v>3</v>
      </c>
      <c r="E16" s="3" t="s">
        <v>27</v>
      </c>
    </row>
    <row r="17" spans="1:5" x14ac:dyDescent="0.25">
      <c r="A17" s="2">
        <v>30</v>
      </c>
      <c r="B17" s="2" t="s">
        <v>3</v>
      </c>
      <c r="E17" s="3" t="s">
        <v>27</v>
      </c>
    </row>
    <row r="18" spans="1:5" x14ac:dyDescent="0.25">
      <c r="A18" s="2">
        <v>30</v>
      </c>
      <c r="B18" s="2" t="s">
        <v>3</v>
      </c>
      <c r="E18" s="3" t="s">
        <v>27</v>
      </c>
    </row>
    <row r="19" spans="1:5" x14ac:dyDescent="0.25">
      <c r="A19" s="2">
        <v>30</v>
      </c>
      <c r="B19" s="2" t="s">
        <v>3</v>
      </c>
      <c r="E19" s="3" t="s">
        <v>27</v>
      </c>
    </row>
    <row r="20" spans="1:5" x14ac:dyDescent="0.25">
      <c r="A20" s="2">
        <v>30</v>
      </c>
      <c r="B20" s="2" t="s">
        <v>3</v>
      </c>
      <c r="E20" s="3" t="s">
        <v>28</v>
      </c>
    </row>
    <row r="21" spans="1:5" x14ac:dyDescent="0.25">
      <c r="A21" s="2">
        <v>30</v>
      </c>
      <c r="B21" s="2" t="s">
        <v>3</v>
      </c>
      <c r="E21" s="3" t="s">
        <v>27</v>
      </c>
    </row>
    <row r="22" spans="1:5" x14ac:dyDescent="0.25">
      <c r="A22" s="2">
        <v>30</v>
      </c>
      <c r="B22" s="2" t="s">
        <v>3</v>
      </c>
      <c r="E22" s="3" t="s">
        <v>29</v>
      </c>
    </row>
    <row r="23" spans="1:5" x14ac:dyDescent="0.25">
      <c r="A23" s="2">
        <v>30</v>
      </c>
      <c r="B23" s="2" t="s">
        <v>3</v>
      </c>
      <c r="E23" s="3" t="s">
        <v>27</v>
      </c>
    </row>
    <row r="24" spans="1:5" x14ac:dyDescent="0.25">
      <c r="A24" s="2">
        <v>60</v>
      </c>
      <c r="B24" s="2" t="s">
        <v>30</v>
      </c>
      <c r="E24" s="3" t="s">
        <v>31</v>
      </c>
    </row>
    <row r="25" spans="1:5" ht="30" x14ac:dyDescent="0.25">
      <c r="A25" s="2">
        <v>120</v>
      </c>
      <c r="B25" s="2" t="s">
        <v>30</v>
      </c>
      <c r="D25" t="s">
        <v>98</v>
      </c>
      <c r="E25" s="3" t="s">
        <v>32</v>
      </c>
    </row>
    <row r="26" spans="1:5" x14ac:dyDescent="0.25">
      <c r="A26" s="2">
        <v>30</v>
      </c>
      <c r="B26" s="2" t="s">
        <v>30</v>
      </c>
      <c r="D26" t="s">
        <v>98</v>
      </c>
      <c r="E26" s="3" t="s">
        <v>31</v>
      </c>
    </row>
    <row r="27" spans="1:5" x14ac:dyDescent="0.25">
      <c r="A27" s="2">
        <v>60</v>
      </c>
      <c r="B27" s="2" t="s">
        <v>30</v>
      </c>
      <c r="D27" t="s">
        <v>98</v>
      </c>
      <c r="E27" s="3" t="s">
        <v>33</v>
      </c>
    </row>
    <row r="28" spans="1:5" x14ac:dyDescent="0.25">
      <c r="A28" s="2">
        <v>30</v>
      </c>
      <c r="B28" s="2" t="s">
        <v>30</v>
      </c>
      <c r="D28" t="s">
        <v>98</v>
      </c>
      <c r="E28" s="3" t="s">
        <v>31</v>
      </c>
    </row>
    <row r="29" spans="1:5" x14ac:dyDescent="0.25">
      <c r="A29" s="2">
        <v>120</v>
      </c>
      <c r="B29" s="2" t="s">
        <v>30</v>
      </c>
      <c r="D29" t="s">
        <v>98</v>
      </c>
      <c r="E29" s="3" t="s">
        <v>34</v>
      </c>
    </row>
    <row r="30" spans="1:5" x14ac:dyDescent="0.25">
      <c r="A30" s="2">
        <v>30</v>
      </c>
      <c r="B30" s="2" t="s">
        <v>30</v>
      </c>
      <c r="D30" t="s">
        <v>98</v>
      </c>
      <c r="E30" s="3" t="s">
        <v>31</v>
      </c>
    </row>
    <row r="31" spans="1:5" x14ac:dyDescent="0.25">
      <c r="A31" s="2">
        <v>60</v>
      </c>
      <c r="B31" s="2" t="s">
        <v>30</v>
      </c>
      <c r="D31" t="s">
        <v>98</v>
      </c>
      <c r="E31" s="3" t="s">
        <v>35</v>
      </c>
    </row>
    <row r="32" spans="1:5" ht="30" x14ac:dyDescent="0.25">
      <c r="A32" s="2">
        <v>30</v>
      </c>
      <c r="B32" s="2" t="s">
        <v>18</v>
      </c>
      <c r="D32" t="s">
        <v>98</v>
      </c>
      <c r="E32" s="3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" sqref="B1"/>
    </sheetView>
  </sheetViews>
  <sheetFormatPr defaultRowHeight="15" x14ac:dyDescent="0.25"/>
  <cols>
    <col min="1" max="1" width="9.85546875" style="2" customWidth="1"/>
    <col min="2" max="2" width="12.85546875" style="2" bestFit="1" customWidth="1"/>
    <col min="3" max="3" width="40" style="3" customWidth="1"/>
    <col min="4" max="4" width="6.5703125" style="2" bestFit="1" customWidth="1"/>
    <col min="5" max="5" width="5" style="2" bestFit="1" customWidth="1"/>
    <col min="6" max="16384" width="9.140625" style="2"/>
  </cols>
  <sheetData>
    <row r="1" spans="1:5" x14ac:dyDescent="0.25">
      <c r="A1" s="2" t="s">
        <v>0</v>
      </c>
      <c r="B1" s="2" t="str">
        <f>"Office 0.2 (" &amp; D2 &amp; "'" &amp; E2 &amp; "'')"</f>
        <v>Office 0.2 (90'0'')</v>
      </c>
      <c r="D1" s="2" t="s">
        <v>20</v>
      </c>
      <c r="E1" s="2">
        <f>SUM((A:A))</f>
        <v>5400</v>
      </c>
    </row>
    <row r="2" spans="1:5" x14ac:dyDescent="0.25">
      <c r="A2" s="2" t="s">
        <v>2</v>
      </c>
      <c r="D2" s="2">
        <f>TRUNC(E1/60)</f>
        <v>90</v>
      </c>
      <c r="E2" s="4">
        <f>E1-60*D2</f>
        <v>0</v>
      </c>
    </row>
    <row r="3" spans="1:5" x14ac:dyDescent="0.25">
      <c r="A3" s="2">
        <v>300</v>
      </c>
      <c r="B3" s="2" t="s">
        <v>18</v>
      </c>
      <c r="C3" s="3" t="s">
        <v>45</v>
      </c>
    </row>
    <row r="4" spans="1:5" x14ac:dyDescent="0.25">
      <c r="A4" s="2">
        <v>300</v>
      </c>
      <c r="B4" s="2" t="s">
        <v>18</v>
      </c>
      <c r="C4" s="3" t="s">
        <v>46</v>
      </c>
    </row>
    <row r="5" spans="1:5" x14ac:dyDescent="0.25">
      <c r="A5" s="2">
        <v>300</v>
      </c>
      <c r="B5" s="2" t="s">
        <v>18</v>
      </c>
      <c r="C5" s="3" t="s">
        <v>47</v>
      </c>
    </row>
    <row r="6" spans="1:5" x14ac:dyDescent="0.25">
      <c r="A6" s="2">
        <v>300</v>
      </c>
      <c r="B6" s="2" t="s">
        <v>18</v>
      </c>
      <c r="C6" s="3" t="s">
        <v>45</v>
      </c>
    </row>
    <row r="7" spans="1:5" x14ac:dyDescent="0.25">
      <c r="A7" s="2">
        <v>300</v>
      </c>
      <c r="B7" s="2" t="s">
        <v>18</v>
      </c>
      <c r="C7" s="3" t="s">
        <v>46</v>
      </c>
    </row>
    <row r="8" spans="1:5" x14ac:dyDescent="0.25">
      <c r="A8" s="2">
        <v>300</v>
      </c>
      <c r="B8" s="2" t="s">
        <v>18</v>
      </c>
      <c r="C8" s="3" t="s">
        <v>48</v>
      </c>
    </row>
    <row r="9" spans="1:5" x14ac:dyDescent="0.25">
      <c r="A9" s="2">
        <v>300</v>
      </c>
      <c r="B9" s="2" t="s">
        <v>18</v>
      </c>
      <c r="C9" s="3" t="s">
        <v>45</v>
      </c>
    </row>
    <row r="10" spans="1:5" x14ac:dyDescent="0.25">
      <c r="A10" s="2">
        <v>300</v>
      </c>
      <c r="B10" s="2" t="s">
        <v>18</v>
      </c>
      <c r="C10" s="3" t="s">
        <v>46</v>
      </c>
    </row>
    <row r="11" spans="1:5" x14ac:dyDescent="0.25">
      <c r="A11" s="2">
        <v>300</v>
      </c>
      <c r="B11" s="2" t="s">
        <v>18</v>
      </c>
      <c r="C11" s="3" t="s">
        <v>49</v>
      </c>
    </row>
    <row r="12" spans="1:5" x14ac:dyDescent="0.25">
      <c r="A12" s="2">
        <v>300</v>
      </c>
      <c r="B12" s="2" t="s">
        <v>18</v>
      </c>
      <c r="C12" s="3" t="s">
        <v>45</v>
      </c>
    </row>
    <row r="13" spans="1:5" x14ac:dyDescent="0.25">
      <c r="A13" s="2">
        <v>300</v>
      </c>
      <c r="B13" s="2" t="s">
        <v>18</v>
      </c>
      <c r="C13" s="3" t="s">
        <v>46</v>
      </c>
    </row>
    <row r="14" spans="1:5" x14ac:dyDescent="0.25">
      <c r="A14" s="2">
        <v>300</v>
      </c>
      <c r="B14" s="2" t="s">
        <v>18</v>
      </c>
      <c r="C14" s="3" t="s">
        <v>50</v>
      </c>
    </row>
    <row r="15" spans="1:5" x14ac:dyDescent="0.25">
      <c r="A15" s="2">
        <v>300</v>
      </c>
      <c r="B15" s="2" t="s">
        <v>18</v>
      </c>
      <c r="C15" s="3" t="s">
        <v>45</v>
      </c>
    </row>
    <row r="16" spans="1:5" x14ac:dyDescent="0.25">
      <c r="A16" s="2">
        <v>300</v>
      </c>
      <c r="B16" s="2" t="s">
        <v>18</v>
      </c>
      <c r="C16" s="3" t="s">
        <v>46</v>
      </c>
    </row>
    <row r="17" spans="1:3" ht="30" x14ac:dyDescent="0.25">
      <c r="A17" s="2">
        <v>300</v>
      </c>
      <c r="B17" s="2" t="s">
        <v>18</v>
      </c>
      <c r="C17" s="3" t="s">
        <v>51</v>
      </c>
    </row>
    <row r="18" spans="1:3" x14ac:dyDescent="0.25">
      <c r="A18" s="2">
        <v>300</v>
      </c>
      <c r="B18" s="2" t="s">
        <v>18</v>
      </c>
      <c r="C18" s="3" t="s">
        <v>45</v>
      </c>
    </row>
    <row r="19" spans="1:3" x14ac:dyDescent="0.25">
      <c r="A19" s="2">
        <v>300</v>
      </c>
      <c r="B19" s="2" t="s">
        <v>18</v>
      </c>
      <c r="C19" s="3" t="s">
        <v>46</v>
      </c>
    </row>
    <row r="20" spans="1:3" x14ac:dyDescent="0.25">
      <c r="A20" s="2">
        <v>300</v>
      </c>
      <c r="B20" s="2" t="s">
        <v>18</v>
      </c>
      <c r="C20" s="3" t="s">
        <v>52</v>
      </c>
    </row>
    <row r="21" spans="1:3" x14ac:dyDescent="0.25">
      <c r="A21" s="2">
        <v>0</v>
      </c>
      <c r="B21" s="2" t="s">
        <v>18</v>
      </c>
      <c r="C21" s="3" t="s">
        <v>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" sqref="B1"/>
    </sheetView>
  </sheetViews>
  <sheetFormatPr defaultRowHeight="15" x14ac:dyDescent="0.25"/>
  <cols>
    <col min="1" max="1" width="9.85546875" style="2" customWidth="1"/>
    <col min="2" max="2" width="12.85546875" style="2" bestFit="1" customWidth="1"/>
    <col min="3" max="3" width="40" style="3" customWidth="1"/>
    <col min="4" max="4" width="6.5703125" style="2" bestFit="1" customWidth="1"/>
    <col min="5" max="5" width="5" style="2" bestFit="1" customWidth="1"/>
    <col min="6" max="16384" width="9.140625" style="2"/>
  </cols>
  <sheetData>
    <row r="1" spans="1:5" x14ac:dyDescent="0.25">
      <c r="A1" s="2" t="s">
        <v>0</v>
      </c>
      <c r="B1" s="2" t="str">
        <f>"Mattino 0.7 (" &amp; D2 &amp; "'" &amp; E2 &amp; "'')"</f>
        <v>Mattino 0.7 (58'10'')</v>
      </c>
      <c r="D1" s="2" t="s">
        <v>20</v>
      </c>
      <c r="E1" s="2">
        <f>SUM((A:A))</f>
        <v>3490</v>
      </c>
    </row>
    <row r="2" spans="1:5" x14ac:dyDescent="0.25">
      <c r="A2" s="2" t="s">
        <v>2</v>
      </c>
      <c r="D2" s="2">
        <f>TRUNC(E1/60)</f>
        <v>58</v>
      </c>
      <c r="E2" s="4">
        <f>E1-60*D2</f>
        <v>10</v>
      </c>
    </row>
    <row r="3" spans="1:5" ht="45" x14ac:dyDescent="0.25">
      <c r="A3" s="2">
        <v>60</v>
      </c>
      <c r="B3" s="2" t="s">
        <v>18</v>
      </c>
      <c r="C3" s="3" t="s">
        <v>54</v>
      </c>
    </row>
    <row r="4" spans="1:5" x14ac:dyDescent="0.25">
      <c r="A4" s="2">
        <v>60</v>
      </c>
      <c r="B4" s="2" t="s">
        <v>18</v>
      </c>
      <c r="C4" s="3" t="s">
        <v>55</v>
      </c>
    </row>
    <row r="5" spans="1:5" x14ac:dyDescent="0.25">
      <c r="A5" s="2">
        <v>120</v>
      </c>
      <c r="B5" s="2" t="s">
        <v>18</v>
      </c>
      <c r="C5" s="3" t="s">
        <v>56</v>
      </c>
    </row>
    <row r="6" spans="1:5" x14ac:dyDescent="0.25">
      <c r="A6" s="2">
        <v>60</v>
      </c>
      <c r="B6" s="2" t="s">
        <v>18</v>
      </c>
      <c r="C6" s="3" t="s">
        <v>57</v>
      </c>
    </row>
    <row r="7" spans="1:5" x14ac:dyDescent="0.25">
      <c r="A7" s="2">
        <v>10</v>
      </c>
      <c r="B7" s="2" t="s">
        <v>3</v>
      </c>
      <c r="C7" s="3" t="s">
        <v>21</v>
      </c>
    </row>
    <row r="8" spans="1:5" x14ac:dyDescent="0.25">
      <c r="A8" s="2">
        <v>300</v>
      </c>
      <c r="B8" s="2" t="s">
        <v>3</v>
      </c>
      <c r="C8" s="3" t="s">
        <v>22</v>
      </c>
    </row>
    <row r="9" spans="1:5" x14ac:dyDescent="0.25">
      <c r="A9" s="2">
        <v>240</v>
      </c>
      <c r="B9" s="2" t="s">
        <v>3</v>
      </c>
      <c r="C9" s="3" t="s">
        <v>23</v>
      </c>
    </row>
    <row r="10" spans="1:5" x14ac:dyDescent="0.25">
      <c r="A10" s="2">
        <v>60</v>
      </c>
      <c r="B10" s="2" t="s">
        <v>3</v>
      </c>
      <c r="C10" s="3" t="s">
        <v>24</v>
      </c>
    </row>
    <row r="11" spans="1:5" x14ac:dyDescent="0.25">
      <c r="A11" s="2">
        <v>30</v>
      </c>
      <c r="B11" s="2" t="s">
        <v>18</v>
      </c>
      <c r="C11" s="3" t="s">
        <v>25</v>
      </c>
    </row>
    <row r="12" spans="1:5" x14ac:dyDescent="0.25">
      <c r="A12" s="2">
        <v>30</v>
      </c>
      <c r="B12" s="2" t="s">
        <v>18</v>
      </c>
      <c r="C12" s="3" t="s">
        <v>58</v>
      </c>
    </row>
    <row r="13" spans="1:5" x14ac:dyDescent="0.25">
      <c r="A13" s="2">
        <v>30</v>
      </c>
      <c r="B13" s="2" t="s">
        <v>3</v>
      </c>
      <c r="C13" s="3" t="s">
        <v>27</v>
      </c>
    </row>
    <row r="14" spans="1:5" x14ac:dyDescent="0.25">
      <c r="A14" s="2">
        <v>30</v>
      </c>
      <c r="B14" s="2" t="s">
        <v>3</v>
      </c>
      <c r="C14" s="3" t="s">
        <v>27</v>
      </c>
    </row>
    <row r="15" spans="1:5" x14ac:dyDescent="0.25">
      <c r="A15" s="2">
        <v>30</v>
      </c>
      <c r="B15" s="2" t="s">
        <v>3</v>
      </c>
      <c r="C15" s="3" t="s">
        <v>27</v>
      </c>
    </row>
    <row r="16" spans="1:5" x14ac:dyDescent="0.25">
      <c r="A16" s="2">
        <v>30</v>
      </c>
      <c r="B16" s="2" t="s">
        <v>3</v>
      </c>
      <c r="C16" s="3" t="s">
        <v>27</v>
      </c>
    </row>
    <row r="17" spans="1:3" x14ac:dyDescent="0.25">
      <c r="A17" s="2">
        <v>30</v>
      </c>
      <c r="B17" s="2" t="s">
        <v>3</v>
      </c>
      <c r="C17" s="3" t="s">
        <v>27</v>
      </c>
    </row>
    <row r="18" spans="1:3" x14ac:dyDescent="0.25">
      <c r="A18" s="2">
        <v>30</v>
      </c>
      <c r="B18" s="2" t="s">
        <v>3</v>
      </c>
      <c r="C18" s="3" t="s">
        <v>27</v>
      </c>
    </row>
    <row r="19" spans="1:3" x14ac:dyDescent="0.25">
      <c r="A19" s="2">
        <v>30</v>
      </c>
      <c r="B19" s="2" t="s">
        <v>3</v>
      </c>
      <c r="C19" s="3" t="s">
        <v>27</v>
      </c>
    </row>
    <row r="20" spans="1:3" x14ac:dyDescent="0.25">
      <c r="A20" s="2">
        <v>30</v>
      </c>
      <c r="B20" s="2" t="s">
        <v>3</v>
      </c>
      <c r="C20" s="3" t="s">
        <v>28</v>
      </c>
    </row>
    <row r="21" spans="1:3" x14ac:dyDescent="0.25">
      <c r="A21" s="2">
        <v>30</v>
      </c>
      <c r="B21" s="2" t="s">
        <v>3</v>
      </c>
      <c r="C21" s="3" t="s">
        <v>27</v>
      </c>
    </row>
    <row r="22" spans="1:3" x14ac:dyDescent="0.25">
      <c r="A22" s="2">
        <v>30</v>
      </c>
      <c r="B22" s="2" t="s">
        <v>3</v>
      </c>
      <c r="C22" s="3" t="s">
        <v>29</v>
      </c>
    </row>
    <row r="23" spans="1:3" x14ac:dyDescent="0.25">
      <c r="A23" s="2">
        <v>30</v>
      </c>
      <c r="B23" s="2" t="s">
        <v>3</v>
      </c>
      <c r="C23" s="3" t="s">
        <v>27</v>
      </c>
    </row>
    <row r="24" spans="1:3" x14ac:dyDescent="0.25">
      <c r="A24" s="2">
        <v>30</v>
      </c>
      <c r="B24" s="2" t="s">
        <v>30</v>
      </c>
      <c r="C24" s="3" t="s">
        <v>31</v>
      </c>
    </row>
    <row r="25" spans="1:3" ht="30" x14ac:dyDescent="0.25">
      <c r="A25" s="2">
        <v>90</v>
      </c>
      <c r="B25" s="2" t="s">
        <v>30</v>
      </c>
      <c r="C25" s="3" t="s">
        <v>59</v>
      </c>
    </row>
    <row r="26" spans="1:3" x14ac:dyDescent="0.25">
      <c r="A26" s="2">
        <v>30</v>
      </c>
      <c r="B26" s="2" t="s">
        <v>30</v>
      </c>
      <c r="C26" s="3" t="s">
        <v>31</v>
      </c>
    </row>
    <row r="27" spans="1:3" x14ac:dyDescent="0.25">
      <c r="A27" s="2">
        <v>60</v>
      </c>
      <c r="B27" s="2" t="s">
        <v>30</v>
      </c>
      <c r="C27" s="3" t="s">
        <v>33</v>
      </c>
    </row>
    <row r="28" spans="1:3" x14ac:dyDescent="0.25">
      <c r="A28" s="2">
        <v>30</v>
      </c>
      <c r="B28" s="2" t="s">
        <v>30</v>
      </c>
      <c r="C28" s="3" t="s">
        <v>31</v>
      </c>
    </row>
    <row r="29" spans="1:3" x14ac:dyDescent="0.25">
      <c r="A29" s="2">
        <v>120</v>
      </c>
      <c r="B29" s="2" t="s">
        <v>30</v>
      </c>
      <c r="C29" s="3" t="s">
        <v>34</v>
      </c>
    </row>
    <row r="30" spans="1:3" x14ac:dyDescent="0.25">
      <c r="A30" s="2">
        <v>30</v>
      </c>
      <c r="B30" s="2" t="s">
        <v>30</v>
      </c>
      <c r="C30" s="3" t="s">
        <v>31</v>
      </c>
    </row>
    <row r="31" spans="1:3" x14ac:dyDescent="0.25">
      <c r="A31" s="2">
        <v>60</v>
      </c>
      <c r="B31" s="2" t="s">
        <v>30</v>
      </c>
      <c r="C31" s="3" t="s">
        <v>35</v>
      </c>
    </row>
    <row r="32" spans="1:3" x14ac:dyDescent="0.25">
      <c r="A32" s="2">
        <v>120</v>
      </c>
      <c r="B32" s="2" t="s">
        <v>18</v>
      </c>
      <c r="C32" s="3" t="s">
        <v>60</v>
      </c>
    </row>
    <row r="33" spans="1:3" x14ac:dyDescent="0.25">
      <c r="A33" s="2">
        <v>300</v>
      </c>
      <c r="B33" s="2" t="s">
        <v>18</v>
      </c>
      <c r="C33" s="3" t="s">
        <v>61</v>
      </c>
    </row>
    <row r="34" spans="1:3" x14ac:dyDescent="0.25">
      <c r="A34" s="2">
        <v>120</v>
      </c>
      <c r="B34" s="2" t="s">
        <v>18</v>
      </c>
      <c r="C34" s="3" t="s">
        <v>62</v>
      </c>
    </row>
    <row r="35" spans="1:3" ht="30" x14ac:dyDescent="0.25">
      <c r="A35" s="2">
        <v>120</v>
      </c>
      <c r="B35" s="2" t="s">
        <v>18</v>
      </c>
      <c r="C35" s="3" t="s">
        <v>63</v>
      </c>
    </row>
    <row r="36" spans="1:3" ht="30" x14ac:dyDescent="0.25">
      <c r="A36" s="2">
        <v>120</v>
      </c>
      <c r="B36" s="2" t="s">
        <v>18</v>
      </c>
      <c r="C36" s="3" t="s">
        <v>64</v>
      </c>
    </row>
    <row r="37" spans="1:3" ht="30" x14ac:dyDescent="0.25">
      <c r="A37" s="2">
        <v>240</v>
      </c>
      <c r="B37" s="2" t="s">
        <v>18</v>
      </c>
      <c r="C37" s="3" t="s">
        <v>65</v>
      </c>
    </row>
    <row r="38" spans="1:3" x14ac:dyDescent="0.25">
      <c r="A38" s="2">
        <v>60</v>
      </c>
      <c r="B38" s="2" t="s">
        <v>18</v>
      </c>
      <c r="C38" s="3" t="s">
        <v>66</v>
      </c>
    </row>
    <row r="39" spans="1:3" x14ac:dyDescent="0.25">
      <c r="A39" s="2">
        <v>360</v>
      </c>
      <c r="B39" s="2" t="s">
        <v>18</v>
      </c>
      <c r="C39" s="3" t="s">
        <v>67</v>
      </c>
    </row>
    <row r="40" spans="1:3" x14ac:dyDescent="0.25">
      <c r="A40" s="2">
        <v>120</v>
      </c>
      <c r="B40" s="2" t="s">
        <v>18</v>
      </c>
      <c r="C40" s="3" t="s">
        <v>62</v>
      </c>
    </row>
    <row r="41" spans="1:3" ht="30" x14ac:dyDescent="0.25">
      <c r="A41" s="2">
        <v>120</v>
      </c>
      <c r="B41" s="2" t="s">
        <v>18</v>
      </c>
      <c r="C41" s="3" t="s">
        <v>68</v>
      </c>
    </row>
    <row r="42" spans="1:3" x14ac:dyDescent="0.25">
      <c r="A42" s="2">
        <v>60</v>
      </c>
      <c r="B42" s="2" t="s">
        <v>18</v>
      </c>
      <c r="C42" s="3" t="s">
        <v>69</v>
      </c>
    </row>
    <row r="43" spans="1:3" ht="30" x14ac:dyDescent="0.25">
      <c r="A43" s="2">
        <v>0</v>
      </c>
      <c r="B43" s="2" t="s">
        <v>18</v>
      </c>
      <c r="C43" s="3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10" sqref="C10"/>
    </sheetView>
  </sheetViews>
  <sheetFormatPr defaultRowHeight="15" x14ac:dyDescent="0.25"/>
  <cols>
    <col min="1" max="1" width="9.85546875" style="2" customWidth="1"/>
    <col min="2" max="2" width="12.85546875" style="2" bestFit="1" customWidth="1"/>
    <col min="3" max="3" width="40" style="3" customWidth="1"/>
    <col min="4" max="4" width="6.5703125" style="2" bestFit="1" customWidth="1"/>
    <col min="5" max="5" width="5" style="2" bestFit="1" customWidth="1"/>
    <col min="6" max="16384" width="9.140625" style="2"/>
  </cols>
  <sheetData>
    <row r="1" spans="1:5" x14ac:dyDescent="0.25">
      <c r="A1" s="2" t="s">
        <v>0</v>
      </c>
      <c r="B1" s="2" t="str">
        <f>"Cap Laercio1 (" &amp; D2 &amp; "'" &amp; E2 &amp; "'')"</f>
        <v>Cap Laercio1 (44'0'')</v>
      </c>
      <c r="D1" s="2" t="s">
        <v>20</v>
      </c>
      <c r="E1" s="2">
        <f>SUM((A:A))</f>
        <v>2640</v>
      </c>
    </row>
    <row r="2" spans="1:5" x14ac:dyDescent="0.25">
      <c r="A2" s="2" t="s">
        <v>70</v>
      </c>
      <c r="D2" s="2">
        <f>TRUNC(E1/60)</f>
        <v>44</v>
      </c>
      <c r="E2" s="4">
        <f>E1-60*D2</f>
        <v>0</v>
      </c>
    </row>
    <row r="3" spans="1:5" x14ac:dyDescent="0.25">
      <c r="A3" s="2">
        <v>150</v>
      </c>
      <c r="B3" s="2" t="s">
        <v>18</v>
      </c>
      <c r="C3" s="3" t="s">
        <v>71</v>
      </c>
    </row>
    <row r="4" spans="1:5" x14ac:dyDescent="0.25">
      <c r="A4" s="2">
        <v>150</v>
      </c>
      <c r="B4" s="2" t="s">
        <v>18</v>
      </c>
      <c r="C4" s="3" t="s">
        <v>40</v>
      </c>
    </row>
    <row r="5" spans="1:5" x14ac:dyDescent="0.25">
      <c r="A5" s="2">
        <v>150</v>
      </c>
      <c r="B5" s="2" t="s">
        <v>18</v>
      </c>
      <c r="C5" s="3" t="s">
        <v>72</v>
      </c>
    </row>
    <row r="6" spans="1:5" x14ac:dyDescent="0.25">
      <c r="A6" s="2">
        <v>25</v>
      </c>
      <c r="B6" s="2" t="s">
        <v>18</v>
      </c>
      <c r="C6" s="3" t="s">
        <v>73</v>
      </c>
    </row>
    <row r="7" spans="1:5" x14ac:dyDescent="0.25">
      <c r="A7" s="2">
        <v>25</v>
      </c>
      <c r="B7" s="2" t="s">
        <v>18</v>
      </c>
      <c r="C7" s="3" t="s">
        <v>74</v>
      </c>
    </row>
    <row r="8" spans="1:5" x14ac:dyDescent="0.25">
      <c r="A8" s="2">
        <v>25</v>
      </c>
      <c r="B8" s="2" t="s">
        <v>18</v>
      </c>
      <c r="C8" s="3" t="s">
        <v>74</v>
      </c>
    </row>
    <row r="9" spans="1:5" x14ac:dyDescent="0.25">
      <c r="A9" s="2">
        <v>25</v>
      </c>
      <c r="B9" s="2" t="s">
        <v>18</v>
      </c>
      <c r="C9" s="3" t="s">
        <v>74</v>
      </c>
    </row>
    <row r="10" spans="1:5" x14ac:dyDescent="0.25">
      <c r="A10" s="2">
        <v>25</v>
      </c>
      <c r="B10" s="2" t="s">
        <v>18</v>
      </c>
      <c r="C10" s="3" t="s">
        <v>74</v>
      </c>
    </row>
    <row r="11" spans="1:5" x14ac:dyDescent="0.25">
      <c r="A11" s="2">
        <v>25</v>
      </c>
      <c r="B11" s="2" t="s">
        <v>18</v>
      </c>
      <c r="C11" s="3" t="s">
        <v>74</v>
      </c>
    </row>
    <row r="12" spans="1:5" x14ac:dyDescent="0.25">
      <c r="A12" s="2">
        <v>25</v>
      </c>
      <c r="B12" s="2" t="s">
        <v>18</v>
      </c>
      <c r="C12" s="3" t="s">
        <v>74</v>
      </c>
    </row>
    <row r="13" spans="1:5" x14ac:dyDescent="0.25">
      <c r="A13" s="2">
        <v>25</v>
      </c>
      <c r="B13" s="2" t="s">
        <v>18</v>
      </c>
      <c r="C13" s="3" t="s">
        <v>75</v>
      </c>
    </row>
    <row r="14" spans="1:5" x14ac:dyDescent="0.25">
      <c r="A14" s="2">
        <v>20</v>
      </c>
      <c r="B14" s="2" t="s">
        <v>18</v>
      </c>
      <c r="C14" s="3" t="s">
        <v>76</v>
      </c>
    </row>
    <row r="15" spans="1:5" x14ac:dyDescent="0.25">
      <c r="A15" s="2">
        <v>20</v>
      </c>
      <c r="B15" s="2" t="s">
        <v>18</v>
      </c>
      <c r="C15" s="3" t="s">
        <v>77</v>
      </c>
    </row>
    <row r="16" spans="1:5" x14ac:dyDescent="0.25">
      <c r="A16" s="2">
        <v>20</v>
      </c>
      <c r="B16" s="2" t="s">
        <v>18</v>
      </c>
      <c r="C16" s="3" t="s">
        <v>78</v>
      </c>
    </row>
    <row r="17" spans="1:3" x14ac:dyDescent="0.25">
      <c r="A17" s="2">
        <v>20</v>
      </c>
      <c r="B17" s="2" t="s">
        <v>18</v>
      </c>
      <c r="C17" s="3" t="s">
        <v>79</v>
      </c>
    </row>
    <row r="18" spans="1:3" x14ac:dyDescent="0.25">
      <c r="A18" s="2">
        <v>20</v>
      </c>
      <c r="B18" s="2" t="s">
        <v>18</v>
      </c>
      <c r="C18" s="3" t="s">
        <v>80</v>
      </c>
    </row>
    <row r="19" spans="1:3" x14ac:dyDescent="0.25">
      <c r="A19" s="2">
        <v>20</v>
      </c>
      <c r="B19" s="2" t="s">
        <v>18</v>
      </c>
      <c r="C19" s="3" t="s">
        <v>81</v>
      </c>
    </row>
    <row r="20" spans="1:3" x14ac:dyDescent="0.25">
      <c r="A20" s="2">
        <v>20</v>
      </c>
      <c r="B20" s="2" t="s">
        <v>18</v>
      </c>
      <c r="C20" s="3" t="s">
        <v>77</v>
      </c>
    </row>
    <row r="21" spans="1:3" x14ac:dyDescent="0.25">
      <c r="A21" s="2">
        <v>20</v>
      </c>
      <c r="B21" s="2" t="s">
        <v>18</v>
      </c>
      <c r="C21" s="3" t="s">
        <v>78</v>
      </c>
    </row>
    <row r="22" spans="1:3" x14ac:dyDescent="0.25">
      <c r="A22" s="2">
        <v>20</v>
      </c>
      <c r="B22" s="2" t="s">
        <v>18</v>
      </c>
      <c r="C22" s="3" t="s">
        <v>79</v>
      </c>
    </row>
    <row r="23" spans="1:3" x14ac:dyDescent="0.25">
      <c r="A23" s="2">
        <v>20</v>
      </c>
      <c r="B23" s="2" t="s">
        <v>18</v>
      </c>
      <c r="C23" s="3" t="s">
        <v>80</v>
      </c>
    </row>
    <row r="24" spans="1:3" x14ac:dyDescent="0.25">
      <c r="A24" s="2">
        <v>20</v>
      </c>
      <c r="B24" s="2" t="s">
        <v>18</v>
      </c>
      <c r="C24" s="3" t="s">
        <v>82</v>
      </c>
    </row>
    <row r="25" spans="1:3" ht="30" x14ac:dyDescent="0.25">
      <c r="A25" s="2">
        <v>60</v>
      </c>
      <c r="B25" s="2" t="s">
        <v>18</v>
      </c>
      <c r="C25" s="3" t="s">
        <v>83</v>
      </c>
    </row>
    <row r="26" spans="1:3" ht="30" x14ac:dyDescent="0.25">
      <c r="A26" s="2">
        <v>60</v>
      </c>
      <c r="B26" s="2" t="s">
        <v>18</v>
      </c>
      <c r="C26" s="3" t="s">
        <v>84</v>
      </c>
    </row>
    <row r="27" spans="1:3" ht="30" x14ac:dyDescent="0.25">
      <c r="A27" s="2">
        <v>60</v>
      </c>
      <c r="B27" s="2" t="s">
        <v>18</v>
      </c>
      <c r="C27" s="3" t="s">
        <v>85</v>
      </c>
    </row>
    <row r="28" spans="1:3" ht="45" x14ac:dyDescent="0.25">
      <c r="A28" s="2">
        <v>60</v>
      </c>
      <c r="B28" s="2" t="s">
        <v>18</v>
      </c>
      <c r="C28" s="3" t="s">
        <v>86</v>
      </c>
    </row>
    <row r="29" spans="1:3" x14ac:dyDescent="0.25">
      <c r="A29" s="2">
        <v>40</v>
      </c>
      <c r="B29" s="2" t="s">
        <v>18</v>
      </c>
      <c r="C29" s="3" t="s">
        <v>87</v>
      </c>
    </row>
    <row r="30" spans="1:3" ht="30" x14ac:dyDescent="0.25">
      <c r="A30" s="2">
        <v>40</v>
      </c>
      <c r="B30" s="2" t="s">
        <v>18</v>
      </c>
      <c r="C30" s="3" t="s">
        <v>88</v>
      </c>
    </row>
    <row r="31" spans="1:3" ht="45" x14ac:dyDescent="0.25">
      <c r="A31" s="2">
        <v>60</v>
      </c>
      <c r="B31" s="2" t="s">
        <v>18</v>
      </c>
      <c r="C31" s="3" t="s">
        <v>89</v>
      </c>
    </row>
    <row r="32" spans="1:3" ht="60" x14ac:dyDescent="0.25">
      <c r="A32" s="2">
        <v>60</v>
      </c>
      <c r="B32" s="2" t="s">
        <v>18</v>
      </c>
      <c r="C32" s="3" t="s">
        <v>90</v>
      </c>
    </row>
    <row r="33" spans="1:3" x14ac:dyDescent="0.25">
      <c r="A33" s="2">
        <v>120</v>
      </c>
      <c r="B33" s="2" t="s">
        <v>18</v>
      </c>
      <c r="C33" s="3" t="s">
        <v>91</v>
      </c>
    </row>
    <row r="34" spans="1:3" x14ac:dyDescent="0.25">
      <c r="A34" s="2">
        <v>120</v>
      </c>
      <c r="B34" s="2" t="s">
        <v>18</v>
      </c>
      <c r="C34" s="3" t="s">
        <v>35</v>
      </c>
    </row>
    <row r="35" spans="1:3" x14ac:dyDescent="0.25">
      <c r="A35" s="2">
        <v>10</v>
      </c>
      <c r="B35" s="2" t="s">
        <v>18</v>
      </c>
      <c r="C35" s="3" t="s">
        <v>92</v>
      </c>
    </row>
    <row r="36" spans="1:3" ht="30" x14ac:dyDescent="0.25">
      <c r="A36" s="2">
        <v>120</v>
      </c>
      <c r="B36" s="2" t="s">
        <v>18</v>
      </c>
      <c r="C36" s="3" t="s">
        <v>64</v>
      </c>
    </row>
    <row r="37" spans="1:3" ht="30" x14ac:dyDescent="0.25">
      <c r="A37" s="2">
        <v>240</v>
      </c>
      <c r="B37" s="2" t="s">
        <v>18</v>
      </c>
      <c r="C37" s="3" t="s">
        <v>65</v>
      </c>
    </row>
    <row r="38" spans="1:3" x14ac:dyDescent="0.25">
      <c r="A38" s="2">
        <v>60</v>
      </c>
      <c r="B38" s="2" t="s">
        <v>18</v>
      </c>
      <c r="C38" s="3" t="s">
        <v>66</v>
      </c>
    </row>
    <row r="39" spans="1:3" x14ac:dyDescent="0.25">
      <c r="A39" s="2">
        <v>360</v>
      </c>
      <c r="B39" s="2" t="s">
        <v>18</v>
      </c>
      <c r="C39" s="3" t="s">
        <v>67</v>
      </c>
    </row>
    <row r="40" spans="1:3" x14ac:dyDescent="0.25">
      <c r="A40" s="2">
        <v>120</v>
      </c>
      <c r="B40" s="2" t="s">
        <v>18</v>
      </c>
      <c r="C40" s="3" t="s">
        <v>62</v>
      </c>
    </row>
    <row r="41" spans="1:3" ht="30" x14ac:dyDescent="0.25">
      <c r="A41" s="2">
        <v>120</v>
      </c>
      <c r="B41" s="2" t="s">
        <v>18</v>
      </c>
      <c r="C41" s="3" t="s">
        <v>68</v>
      </c>
    </row>
    <row r="42" spans="1:3" x14ac:dyDescent="0.25">
      <c r="A42" s="2">
        <v>60</v>
      </c>
      <c r="B42" s="2" t="s">
        <v>18</v>
      </c>
      <c r="C42" s="3" t="s">
        <v>69</v>
      </c>
    </row>
    <row r="43" spans="1:3" ht="30" x14ac:dyDescent="0.25">
      <c r="A43" s="2">
        <v>0</v>
      </c>
      <c r="B43" s="2" t="s">
        <v>18</v>
      </c>
      <c r="C43" s="3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1" sqref="E11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the_test (8'0'')</v>
      </c>
      <c r="E1" t="s">
        <v>114</v>
      </c>
      <c r="F1" t="s">
        <v>20</v>
      </c>
      <c r="G1">
        <f>SUM((A:A))</f>
        <v>480</v>
      </c>
    </row>
    <row r="2" spans="1:7" x14ac:dyDescent="0.25">
      <c r="A2" t="s">
        <v>1</v>
      </c>
      <c r="F2">
        <f>TRUNC(G1/60)</f>
        <v>8</v>
      </c>
      <c r="G2" s="1">
        <f>G1-60*F2</f>
        <v>0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</row>
    <row r="5" spans="1:7" x14ac:dyDescent="0.25">
      <c r="A5">
        <v>30</v>
      </c>
      <c r="B5" t="s">
        <v>3</v>
      </c>
      <c r="C5" t="s">
        <v>99</v>
      </c>
      <c r="D5" t="s">
        <v>98</v>
      </c>
      <c r="E5" t="s">
        <v>4</v>
      </c>
    </row>
    <row r="6" spans="1:7" x14ac:dyDescent="0.25">
      <c r="A6">
        <v>10</v>
      </c>
      <c r="B6" t="s">
        <v>3</v>
      </c>
      <c r="D6" t="s">
        <v>98</v>
      </c>
      <c r="E6" t="s">
        <v>5</v>
      </c>
    </row>
    <row r="7" spans="1:7" x14ac:dyDescent="0.25">
      <c r="A7">
        <v>30</v>
      </c>
      <c r="B7" t="s">
        <v>3</v>
      </c>
      <c r="C7" t="s">
        <v>100</v>
      </c>
      <c r="D7" t="s">
        <v>98</v>
      </c>
      <c r="E7" t="s">
        <v>6</v>
      </c>
    </row>
    <row r="8" spans="1:7" x14ac:dyDescent="0.25">
      <c r="A8">
        <v>10</v>
      </c>
      <c r="B8" t="s">
        <v>3</v>
      </c>
      <c r="D8" t="s">
        <v>98</v>
      </c>
      <c r="E8" t="s">
        <v>5</v>
      </c>
    </row>
    <row r="9" spans="1:7" x14ac:dyDescent="0.25">
      <c r="A9">
        <v>30</v>
      </c>
      <c r="B9" t="s">
        <v>3</v>
      </c>
      <c r="C9" t="s">
        <v>101</v>
      </c>
      <c r="D9" t="s">
        <v>98</v>
      </c>
      <c r="E9" t="s">
        <v>7</v>
      </c>
    </row>
    <row r="10" spans="1:7" x14ac:dyDescent="0.25">
      <c r="A10">
        <v>10</v>
      </c>
      <c r="B10" t="s">
        <v>3</v>
      </c>
      <c r="D10" t="s">
        <v>98</v>
      </c>
      <c r="E10" t="s">
        <v>5</v>
      </c>
    </row>
    <row r="11" spans="1:7" x14ac:dyDescent="0.25">
      <c r="A11">
        <v>30</v>
      </c>
      <c r="B11" t="s">
        <v>3</v>
      </c>
      <c r="C11" t="s">
        <v>102</v>
      </c>
      <c r="D11" t="s">
        <v>98</v>
      </c>
      <c r="E11" t="s">
        <v>8</v>
      </c>
    </row>
    <row r="12" spans="1:7" x14ac:dyDescent="0.25">
      <c r="A12">
        <v>10</v>
      </c>
      <c r="B12" t="s">
        <v>3</v>
      </c>
      <c r="D12" t="s">
        <v>98</v>
      </c>
      <c r="E12" t="s">
        <v>5</v>
      </c>
    </row>
    <row r="13" spans="1:7" x14ac:dyDescent="0.25">
      <c r="A13">
        <v>30</v>
      </c>
      <c r="B13" t="s">
        <v>3</v>
      </c>
      <c r="C13" t="s">
        <v>103</v>
      </c>
      <c r="D13" t="s">
        <v>98</v>
      </c>
      <c r="E13" t="s">
        <v>9</v>
      </c>
    </row>
    <row r="14" spans="1:7" x14ac:dyDescent="0.25">
      <c r="A14">
        <v>10</v>
      </c>
      <c r="B14" t="s">
        <v>3</v>
      </c>
      <c r="D14" t="s">
        <v>98</v>
      </c>
      <c r="E14" t="s">
        <v>5</v>
      </c>
    </row>
    <row r="15" spans="1:7" x14ac:dyDescent="0.25">
      <c r="A15">
        <v>30</v>
      </c>
      <c r="B15" t="s">
        <v>3</v>
      </c>
      <c r="C15" t="s">
        <v>104</v>
      </c>
      <c r="D15" t="s">
        <v>98</v>
      </c>
      <c r="E15" t="s">
        <v>10</v>
      </c>
    </row>
    <row r="16" spans="1:7" x14ac:dyDescent="0.25">
      <c r="A16">
        <v>10</v>
      </c>
      <c r="B16" t="s">
        <v>3</v>
      </c>
      <c r="D16" t="s">
        <v>98</v>
      </c>
      <c r="E16" t="s">
        <v>5</v>
      </c>
    </row>
    <row r="17" spans="1:5" x14ac:dyDescent="0.25">
      <c r="A17">
        <v>30</v>
      </c>
      <c r="B17" t="s">
        <v>3</v>
      </c>
      <c r="C17" t="s">
        <v>105</v>
      </c>
      <c r="D17" t="s">
        <v>98</v>
      </c>
      <c r="E17" t="s">
        <v>11</v>
      </c>
    </row>
    <row r="18" spans="1:5" x14ac:dyDescent="0.25">
      <c r="A18">
        <v>10</v>
      </c>
      <c r="B18" t="s">
        <v>3</v>
      </c>
      <c r="D18" t="s">
        <v>98</v>
      </c>
      <c r="E18" t="s">
        <v>5</v>
      </c>
    </row>
    <row r="19" spans="1:5" x14ac:dyDescent="0.25">
      <c r="A19">
        <v>30</v>
      </c>
      <c r="B19" t="s">
        <v>3</v>
      </c>
      <c r="C19" t="s">
        <v>106</v>
      </c>
      <c r="D19" t="s">
        <v>98</v>
      </c>
      <c r="E19" t="s">
        <v>12</v>
      </c>
    </row>
    <row r="20" spans="1:5" x14ac:dyDescent="0.25">
      <c r="A20">
        <v>10</v>
      </c>
      <c r="B20" t="s">
        <v>3</v>
      </c>
      <c r="D20" t="s">
        <v>98</v>
      </c>
      <c r="E20" t="s">
        <v>5</v>
      </c>
    </row>
    <row r="21" spans="1:5" x14ac:dyDescent="0.25">
      <c r="A21">
        <v>30</v>
      </c>
      <c r="B21" t="s">
        <v>3</v>
      </c>
      <c r="C21" t="s">
        <v>107</v>
      </c>
      <c r="D21" t="s">
        <v>98</v>
      </c>
      <c r="E21" t="s">
        <v>13</v>
      </c>
    </row>
    <row r="22" spans="1:5" x14ac:dyDescent="0.25">
      <c r="A22">
        <v>10</v>
      </c>
      <c r="B22" t="s">
        <v>3</v>
      </c>
      <c r="D22" t="s">
        <v>98</v>
      </c>
      <c r="E22" t="s">
        <v>5</v>
      </c>
    </row>
    <row r="23" spans="1:5" x14ac:dyDescent="0.25">
      <c r="A23">
        <v>30</v>
      </c>
      <c r="B23" t="s">
        <v>3</v>
      </c>
      <c r="C23" t="s">
        <v>108</v>
      </c>
      <c r="D23" t="s">
        <v>98</v>
      </c>
      <c r="E23" t="s">
        <v>14</v>
      </c>
    </row>
    <row r="24" spans="1:5" x14ac:dyDescent="0.25">
      <c r="A24">
        <v>10</v>
      </c>
      <c r="B24" t="s">
        <v>3</v>
      </c>
      <c r="D24" t="s">
        <v>98</v>
      </c>
      <c r="E24" t="s">
        <v>5</v>
      </c>
    </row>
    <row r="25" spans="1:5" x14ac:dyDescent="0.25">
      <c r="A25">
        <v>30</v>
      </c>
      <c r="B25" t="s">
        <v>3</v>
      </c>
      <c r="C25" t="s">
        <v>109</v>
      </c>
      <c r="D25" t="s">
        <v>98</v>
      </c>
      <c r="E25" t="s">
        <v>15</v>
      </c>
    </row>
    <row r="26" spans="1:5" x14ac:dyDescent="0.25">
      <c r="A26">
        <v>10</v>
      </c>
      <c r="B26" t="s">
        <v>3</v>
      </c>
      <c r="D26" t="s">
        <v>98</v>
      </c>
      <c r="E26" t="s">
        <v>5</v>
      </c>
    </row>
    <row r="27" spans="1:5" x14ac:dyDescent="0.25">
      <c r="A27">
        <v>15</v>
      </c>
      <c r="B27" t="s">
        <v>3</v>
      </c>
      <c r="C27" t="s">
        <v>110</v>
      </c>
      <c r="D27" t="s">
        <v>98</v>
      </c>
      <c r="E27" t="s">
        <v>16</v>
      </c>
    </row>
    <row r="28" spans="1:5" x14ac:dyDescent="0.25">
      <c r="A28">
        <v>15</v>
      </c>
      <c r="B28" t="s">
        <v>3</v>
      </c>
      <c r="D28" t="s">
        <v>98</v>
      </c>
      <c r="E28" t="s">
        <v>17</v>
      </c>
    </row>
    <row r="29" spans="1:5" x14ac:dyDescent="0.25">
      <c r="A29">
        <v>10</v>
      </c>
      <c r="B29" t="s">
        <v>3</v>
      </c>
      <c r="D29" t="s">
        <v>98</v>
      </c>
      <c r="E29" t="s">
        <v>5</v>
      </c>
    </row>
    <row r="30" spans="1:5" x14ac:dyDescent="0.25">
      <c r="A30">
        <v>0</v>
      </c>
      <c r="B30" t="s">
        <v>18</v>
      </c>
      <c r="D30" t="s">
        <v>98</v>
      </c>
      <c r="E30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0" sqref="C10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ABS Workout (13'25'')</v>
      </c>
      <c r="E1" t="s">
        <v>186</v>
      </c>
      <c r="F1" t="s">
        <v>20</v>
      </c>
      <c r="G1">
        <f>SUM((A:A))</f>
        <v>805</v>
      </c>
    </row>
    <row r="2" spans="1:7" x14ac:dyDescent="0.25">
      <c r="A2" t="s">
        <v>1</v>
      </c>
      <c r="F2">
        <f>TRUNC(G1/60)</f>
        <v>13</v>
      </c>
      <c r="G2" s="1">
        <f>G1-60*F2</f>
        <v>25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  <c r="E4">
        <v>0</v>
      </c>
    </row>
    <row r="5" spans="1:7" x14ac:dyDescent="0.25">
      <c r="A5">
        <v>5</v>
      </c>
      <c r="B5" t="s">
        <v>3</v>
      </c>
      <c r="E5" s="5" t="str">
        <f>E1</f>
        <v>ABS Workout</v>
      </c>
    </row>
    <row r="6" spans="1:7" x14ac:dyDescent="0.25">
      <c r="A6">
        <v>40</v>
      </c>
      <c r="B6" t="s">
        <v>3</v>
      </c>
      <c r="C6" t="str">
        <f>"abs_" &amp; F6 &amp; ".jpg"</f>
        <v>abs_1.jpg</v>
      </c>
      <c r="E6" t="str">
        <f>"Abdominals " &amp; F6</f>
        <v>Abdominals 1</v>
      </c>
      <c r="F6">
        <v>1</v>
      </c>
    </row>
    <row r="7" spans="1:7" x14ac:dyDescent="0.25">
      <c r="A7">
        <v>10</v>
      </c>
      <c r="B7" t="s">
        <v>3</v>
      </c>
      <c r="C7" t="s">
        <v>187</v>
      </c>
      <c r="E7" t="s">
        <v>5</v>
      </c>
    </row>
    <row r="8" spans="1:7" x14ac:dyDescent="0.25">
      <c r="A8">
        <v>40</v>
      </c>
      <c r="B8" t="s">
        <v>3</v>
      </c>
      <c r="C8" t="str">
        <f t="shared" ref="C8" si="0">"abs_" &amp; F8 &amp; ".jpg"</f>
        <v>abs_2.jpg</v>
      </c>
      <c r="E8" t="str">
        <f t="shared" ref="E8" si="1">"Abdominals " &amp; F8</f>
        <v>Abdominals 2</v>
      </c>
      <c r="F8">
        <f>F6+1</f>
        <v>2</v>
      </c>
    </row>
    <row r="9" spans="1:7" x14ac:dyDescent="0.25">
      <c r="A9">
        <v>10</v>
      </c>
      <c r="B9" t="s">
        <v>3</v>
      </c>
      <c r="C9" t="s">
        <v>187</v>
      </c>
      <c r="E9" t="s">
        <v>5</v>
      </c>
    </row>
    <row r="10" spans="1:7" x14ac:dyDescent="0.25">
      <c r="A10">
        <v>40</v>
      </c>
      <c r="B10" t="s">
        <v>3</v>
      </c>
      <c r="C10" t="str">
        <f t="shared" ref="C10" si="2">"abs_" &amp; F10 &amp; ".jpg"</f>
        <v>abs_3.jpg</v>
      </c>
      <c r="E10" t="str">
        <f t="shared" ref="E10" si="3">"Abdominals " &amp; F10</f>
        <v>Abdominals 3</v>
      </c>
      <c r="F10">
        <f>F8+1</f>
        <v>3</v>
      </c>
    </row>
    <row r="11" spans="1:7" x14ac:dyDescent="0.25">
      <c r="A11">
        <v>10</v>
      </c>
      <c r="B11" t="s">
        <v>3</v>
      </c>
      <c r="C11" t="s">
        <v>187</v>
      </c>
      <c r="E11" t="s">
        <v>5</v>
      </c>
    </row>
    <row r="12" spans="1:7" x14ac:dyDescent="0.25">
      <c r="A12">
        <v>40</v>
      </c>
      <c r="B12" t="s">
        <v>3</v>
      </c>
      <c r="C12" t="str">
        <f t="shared" ref="C12" si="4">"abs_" &amp; F12 &amp; ".jpg"</f>
        <v>abs_4.jpg</v>
      </c>
      <c r="E12" t="str">
        <f t="shared" ref="E12" si="5">"Abdominals " &amp; F12</f>
        <v>Abdominals 4</v>
      </c>
      <c r="F12">
        <f t="shared" ref="F12" si="6">F10+1</f>
        <v>4</v>
      </c>
    </row>
    <row r="13" spans="1:7" x14ac:dyDescent="0.25">
      <c r="A13">
        <v>10</v>
      </c>
      <c r="B13" t="s">
        <v>3</v>
      </c>
      <c r="C13" t="s">
        <v>187</v>
      </c>
      <c r="E13" t="s">
        <v>5</v>
      </c>
    </row>
    <row r="14" spans="1:7" x14ac:dyDescent="0.25">
      <c r="A14">
        <v>40</v>
      </c>
      <c r="B14" t="s">
        <v>3</v>
      </c>
      <c r="C14" t="str">
        <f t="shared" ref="C14" si="7">"abs_" &amp; F14 &amp; ".jpg"</f>
        <v>abs_5.jpg</v>
      </c>
      <c r="E14" t="str">
        <f t="shared" ref="E14" si="8">"Abdominals " &amp; F14</f>
        <v>Abdominals 5</v>
      </c>
      <c r="F14">
        <f t="shared" ref="F14" si="9">F12+1</f>
        <v>5</v>
      </c>
    </row>
    <row r="15" spans="1:7" x14ac:dyDescent="0.25">
      <c r="A15">
        <v>10</v>
      </c>
      <c r="B15" t="s">
        <v>3</v>
      </c>
      <c r="C15" t="s">
        <v>187</v>
      </c>
      <c r="E15" t="s">
        <v>5</v>
      </c>
    </row>
    <row r="16" spans="1:7" x14ac:dyDescent="0.25">
      <c r="A16">
        <v>40</v>
      </c>
      <c r="B16" t="s">
        <v>3</v>
      </c>
      <c r="C16" t="str">
        <f t="shared" ref="C16" si="10">"abs_" &amp; F16 &amp; ".jpg"</f>
        <v>abs_6.jpg</v>
      </c>
      <c r="E16" t="str">
        <f t="shared" ref="E16" si="11">"Abdominals " &amp; F16</f>
        <v>Abdominals 6</v>
      </c>
      <c r="F16">
        <f t="shared" ref="F16" si="12">F14+1</f>
        <v>6</v>
      </c>
    </row>
    <row r="17" spans="1:6" x14ac:dyDescent="0.25">
      <c r="A17">
        <v>10</v>
      </c>
      <c r="B17" t="s">
        <v>3</v>
      </c>
      <c r="C17" t="s">
        <v>187</v>
      </c>
      <c r="E17" t="s">
        <v>5</v>
      </c>
    </row>
    <row r="18" spans="1:6" x14ac:dyDescent="0.25">
      <c r="A18">
        <v>40</v>
      </c>
      <c r="B18" t="s">
        <v>3</v>
      </c>
      <c r="C18" t="str">
        <f t="shared" ref="C18" si="13">"abs_" &amp; F18 &amp; ".jpg"</f>
        <v>abs_7.jpg</v>
      </c>
      <c r="E18" t="str">
        <f t="shared" ref="E18" si="14">"Abdominals " &amp; F18</f>
        <v>Abdominals 7</v>
      </c>
      <c r="F18">
        <f t="shared" ref="F18" si="15">F16+1</f>
        <v>7</v>
      </c>
    </row>
    <row r="19" spans="1:6" x14ac:dyDescent="0.25">
      <c r="A19">
        <v>10</v>
      </c>
      <c r="B19" t="s">
        <v>3</v>
      </c>
      <c r="C19" t="s">
        <v>187</v>
      </c>
      <c r="E19" t="s">
        <v>5</v>
      </c>
    </row>
    <row r="20" spans="1:6" x14ac:dyDescent="0.25">
      <c r="A20">
        <v>40</v>
      </c>
      <c r="B20" t="s">
        <v>3</v>
      </c>
      <c r="C20" t="str">
        <f t="shared" ref="C20" si="16">"abs_" &amp; F20 &amp; ".jpg"</f>
        <v>abs_8.jpg</v>
      </c>
      <c r="E20" t="str">
        <f t="shared" ref="E20" si="17">"Abdominals " &amp; F20</f>
        <v>Abdominals 8</v>
      </c>
      <c r="F20">
        <f>F18+1</f>
        <v>8</v>
      </c>
    </row>
    <row r="21" spans="1:6" x14ac:dyDescent="0.25">
      <c r="A21">
        <v>10</v>
      </c>
      <c r="B21" t="s">
        <v>3</v>
      </c>
      <c r="C21" t="s">
        <v>187</v>
      </c>
      <c r="E21" t="s">
        <v>188</v>
      </c>
    </row>
    <row r="22" spans="1:6" x14ac:dyDescent="0.25">
      <c r="A22">
        <v>40</v>
      </c>
      <c r="B22" t="s">
        <v>3</v>
      </c>
      <c r="C22" t="str">
        <f>"abs_" &amp; F22 &amp; ".jpg"</f>
        <v>abs_1.jpg</v>
      </c>
      <c r="E22" t="str">
        <f>"Abdominals " &amp; F22</f>
        <v>Abdominals 1</v>
      </c>
      <c r="F22">
        <v>1</v>
      </c>
    </row>
    <row r="23" spans="1:6" x14ac:dyDescent="0.25">
      <c r="A23">
        <v>10</v>
      </c>
      <c r="B23" t="s">
        <v>3</v>
      </c>
      <c r="C23" t="s">
        <v>187</v>
      </c>
      <c r="E23" t="s">
        <v>5</v>
      </c>
    </row>
    <row r="24" spans="1:6" x14ac:dyDescent="0.25">
      <c r="A24">
        <v>40</v>
      </c>
      <c r="B24" t="s">
        <v>3</v>
      </c>
      <c r="C24" t="str">
        <f t="shared" ref="C24" si="18">"abs_" &amp; F24 &amp; ".jpg"</f>
        <v>abs_2.jpg</v>
      </c>
      <c r="E24" t="str">
        <f t="shared" ref="E24" si="19">"Abdominals " &amp; F24</f>
        <v>Abdominals 2</v>
      </c>
      <c r="F24">
        <f>F22+1</f>
        <v>2</v>
      </c>
    </row>
    <row r="25" spans="1:6" x14ac:dyDescent="0.25">
      <c r="A25">
        <v>10</v>
      </c>
      <c r="B25" t="s">
        <v>3</v>
      </c>
      <c r="C25" t="s">
        <v>187</v>
      </c>
      <c r="E25" t="s">
        <v>5</v>
      </c>
    </row>
    <row r="26" spans="1:6" x14ac:dyDescent="0.25">
      <c r="A26">
        <v>40</v>
      </c>
      <c r="B26" t="s">
        <v>3</v>
      </c>
      <c r="C26" t="str">
        <f t="shared" ref="C26" si="20">"abs_" &amp; F26 &amp; ".jpg"</f>
        <v>abs_3.jpg</v>
      </c>
      <c r="E26" t="str">
        <f t="shared" ref="E26" si="21">"Abdominals " &amp; F26</f>
        <v>Abdominals 3</v>
      </c>
      <c r="F26">
        <f>F24+1</f>
        <v>3</v>
      </c>
    </row>
    <row r="27" spans="1:6" x14ac:dyDescent="0.25">
      <c r="A27">
        <v>10</v>
      </c>
      <c r="B27" t="s">
        <v>3</v>
      </c>
      <c r="C27" t="s">
        <v>187</v>
      </c>
      <c r="E27" t="s">
        <v>5</v>
      </c>
    </row>
    <row r="28" spans="1:6" x14ac:dyDescent="0.25">
      <c r="A28">
        <v>40</v>
      </c>
      <c r="B28" t="s">
        <v>3</v>
      </c>
      <c r="C28" t="str">
        <f t="shared" ref="C28" si="22">"abs_" &amp; F28 &amp; ".jpg"</f>
        <v>abs_4.jpg</v>
      </c>
      <c r="E28" t="str">
        <f t="shared" ref="E28" si="23">"Abdominals " &amp; F28</f>
        <v>Abdominals 4</v>
      </c>
      <c r="F28">
        <f t="shared" ref="F28" si="24">F26+1</f>
        <v>4</v>
      </c>
    </row>
    <row r="29" spans="1:6" x14ac:dyDescent="0.25">
      <c r="A29">
        <v>10</v>
      </c>
      <c r="B29" t="s">
        <v>3</v>
      </c>
      <c r="C29" t="s">
        <v>187</v>
      </c>
      <c r="E29" t="s">
        <v>5</v>
      </c>
    </row>
    <row r="30" spans="1:6" x14ac:dyDescent="0.25">
      <c r="A30">
        <v>40</v>
      </c>
      <c r="B30" t="s">
        <v>3</v>
      </c>
      <c r="C30" t="str">
        <f t="shared" ref="C30" si="25">"abs_" &amp; F30 &amp; ".jpg"</f>
        <v>abs_5.jpg</v>
      </c>
      <c r="E30" t="str">
        <f t="shared" ref="E30" si="26">"Abdominals " &amp; F30</f>
        <v>Abdominals 5</v>
      </c>
      <c r="F30">
        <f t="shared" ref="F30" si="27">F28+1</f>
        <v>5</v>
      </c>
    </row>
    <row r="31" spans="1:6" x14ac:dyDescent="0.25">
      <c r="A31">
        <v>10</v>
      </c>
      <c r="B31" t="s">
        <v>3</v>
      </c>
      <c r="C31" t="s">
        <v>187</v>
      </c>
      <c r="E31" t="s">
        <v>5</v>
      </c>
    </row>
    <row r="32" spans="1:6" x14ac:dyDescent="0.25">
      <c r="A32">
        <v>40</v>
      </c>
      <c r="B32" t="s">
        <v>3</v>
      </c>
      <c r="C32" t="str">
        <f t="shared" ref="C32" si="28">"abs_" &amp; F32 &amp; ".jpg"</f>
        <v>abs_6.jpg</v>
      </c>
      <c r="E32" t="str">
        <f t="shared" ref="E32" si="29">"Abdominals " &amp; F32</f>
        <v>Abdominals 6</v>
      </c>
      <c r="F32">
        <f t="shared" ref="F32" si="30">F30+1</f>
        <v>6</v>
      </c>
    </row>
    <row r="33" spans="1:6" x14ac:dyDescent="0.25">
      <c r="A33">
        <v>10</v>
      </c>
      <c r="B33" t="s">
        <v>3</v>
      </c>
      <c r="C33" t="s">
        <v>187</v>
      </c>
      <c r="E33" t="s">
        <v>5</v>
      </c>
    </row>
    <row r="34" spans="1:6" x14ac:dyDescent="0.25">
      <c r="A34">
        <v>40</v>
      </c>
      <c r="B34" t="s">
        <v>3</v>
      </c>
      <c r="C34" t="str">
        <f t="shared" ref="C34" si="31">"abs_" &amp; F34 &amp; ".jpg"</f>
        <v>abs_7.jpg</v>
      </c>
      <c r="E34" t="str">
        <f t="shared" ref="E34" si="32">"Abdominals " &amp; F34</f>
        <v>Abdominals 7</v>
      </c>
      <c r="F34">
        <f t="shared" ref="F34" si="33">F32+1</f>
        <v>7</v>
      </c>
    </row>
    <row r="35" spans="1:6" x14ac:dyDescent="0.25">
      <c r="A35">
        <v>10</v>
      </c>
      <c r="B35" t="s">
        <v>3</v>
      </c>
      <c r="C35" t="s">
        <v>187</v>
      </c>
      <c r="E35" t="s">
        <v>5</v>
      </c>
    </row>
    <row r="36" spans="1:6" x14ac:dyDescent="0.25">
      <c r="A36">
        <v>40</v>
      </c>
      <c r="B36" t="s">
        <v>3</v>
      </c>
      <c r="C36" t="str">
        <f t="shared" ref="C36" si="34">"abs_" &amp; F36 &amp; ".jpg"</f>
        <v>abs_8.jpg</v>
      </c>
      <c r="E36" t="str">
        <f t="shared" ref="E36" si="35">"Abdominals " &amp; F36</f>
        <v>Abdominals 8</v>
      </c>
      <c r="F36">
        <f>F34+1</f>
        <v>8</v>
      </c>
    </row>
    <row r="37" spans="1:6" x14ac:dyDescent="0.25">
      <c r="A37">
        <v>10</v>
      </c>
      <c r="B37" t="s">
        <v>3</v>
      </c>
      <c r="C37" t="s">
        <v>187</v>
      </c>
      <c r="E37" t="s">
        <v>189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1" sqref="A1:E1048576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CF02: Emom (10'47'')</v>
      </c>
      <c r="E1" t="s">
        <v>182</v>
      </c>
      <c r="F1" t="s">
        <v>20</v>
      </c>
      <c r="G1">
        <f>SUM((A:A))</f>
        <v>647</v>
      </c>
    </row>
    <row r="2" spans="1:7" x14ac:dyDescent="0.25">
      <c r="A2" t="s">
        <v>1</v>
      </c>
      <c r="F2">
        <f>TRUNC(G1/60)</f>
        <v>10</v>
      </c>
      <c r="G2" s="1">
        <f>G1-60*F2</f>
        <v>47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  <c r="E4">
        <v>0</v>
      </c>
    </row>
    <row r="5" spans="1:7" x14ac:dyDescent="0.25">
      <c r="A5">
        <v>5</v>
      </c>
      <c r="B5" t="s">
        <v>3</v>
      </c>
      <c r="C5" t="s">
        <v>184</v>
      </c>
      <c r="E5" s="5" t="s">
        <v>185</v>
      </c>
    </row>
    <row r="6" spans="1:7" x14ac:dyDescent="0.25">
      <c r="A6">
        <v>20</v>
      </c>
      <c r="B6" t="s">
        <v>3</v>
      </c>
      <c r="C6" t="s">
        <v>180</v>
      </c>
      <c r="E6" t="s">
        <v>176</v>
      </c>
    </row>
    <row r="7" spans="1:7" x14ac:dyDescent="0.25">
      <c r="A7">
        <v>15</v>
      </c>
      <c r="B7" t="s">
        <v>3</v>
      </c>
      <c r="C7" t="s">
        <v>179</v>
      </c>
      <c r="E7" t="s">
        <v>177</v>
      </c>
    </row>
    <row r="8" spans="1:7" x14ac:dyDescent="0.25">
      <c r="A8">
        <v>25</v>
      </c>
      <c r="B8" t="s">
        <v>3</v>
      </c>
      <c r="C8" t="s">
        <v>181</v>
      </c>
      <c r="E8" t="s">
        <v>178</v>
      </c>
    </row>
    <row r="9" spans="1:7" x14ac:dyDescent="0.25">
      <c r="A9">
        <v>4</v>
      </c>
      <c r="B9" t="s">
        <v>3</v>
      </c>
      <c r="C9" t="s">
        <v>184</v>
      </c>
      <c r="D9" t="s">
        <v>98</v>
      </c>
      <c r="E9" t="str">
        <f>"End of round " &amp; F9 &amp; "."</f>
        <v>End of round 1.</v>
      </c>
      <c r="F9">
        <v>1</v>
      </c>
    </row>
    <row r="10" spans="1:7" x14ac:dyDescent="0.25">
      <c r="A10">
        <v>20</v>
      </c>
      <c r="B10" t="s">
        <v>3</v>
      </c>
      <c r="C10" t="s">
        <v>180</v>
      </c>
      <c r="E10" t="s">
        <v>176</v>
      </c>
    </row>
    <row r="11" spans="1:7" x14ac:dyDescent="0.25">
      <c r="A11">
        <v>15</v>
      </c>
      <c r="B11" t="s">
        <v>3</v>
      </c>
      <c r="C11" t="s">
        <v>179</v>
      </c>
      <c r="E11" t="s">
        <v>177</v>
      </c>
    </row>
    <row r="12" spans="1:7" x14ac:dyDescent="0.25">
      <c r="A12">
        <v>25</v>
      </c>
      <c r="B12" t="s">
        <v>3</v>
      </c>
      <c r="C12" t="s">
        <v>181</v>
      </c>
      <c r="E12" t="s">
        <v>178</v>
      </c>
    </row>
    <row r="13" spans="1:7" x14ac:dyDescent="0.25">
      <c r="A13">
        <v>4</v>
      </c>
      <c r="B13" t="s">
        <v>3</v>
      </c>
      <c r="C13" t="s">
        <v>184</v>
      </c>
      <c r="D13" t="s">
        <v>98</v>
      </c>
      <c r="E13" t="str">
        <f>"End of round " &amp; F13 &amp; "."</f>
        <v>End of round 2.</v>
      </c>
      <c r="F13">
        <f>F9+1</f>
        <v>2</v>
      </c>
    </row>
    <row r="14" spans="1:7" x14ac:dyDescent="0.25">
      <c r="A14">
        <v>20</v>
      </c>
      <c r="B14" t="s">
        <v>3</v>
      </c>
      <c r="C14" t="s">
        <v>180</v>
      </c>
      <c r="E14" t="s">
        <v>176</v>
      </c>
    </row>
    <row r="15" spans="1:7" x14ac:dyDescent="0.25">
      <c r="A15">
        <v>15</v>
      </c>
      <c r="B15" t="s">
        <v>3</v>
      </c>
      <c r="C15" t="s">
        <v>179</v>
      </c>
      <c r="E15" t="s">
        <v>177</v>
      </c>
    </row>
    <row r="16" spans="1:7" x14ac:dyDescent="0.25">
      <c r="A16">
        <v>25</v>
      </c>
      <c r="B16" t="s">
        <v>3</v>
      </c>
      <c r="C16" t="s">
        <v>181</v>
      </c>
      <c r="E16" t="s">
        <v>178</v>
      </c>
    </row>
    <row r="17" spans="1:6" x14ac:dyDescent="0.25">
      <c r="A17">
        <v>4</v>
      </c>
      <c r="B17" t="s">
        <v>3</v>
      </c>
      <c r="C17" t="s">
        <v>184</v>
      </c>
      <c r="D17" t="s">
        <v>98</v>
      </c>
      <c r="E17" t="str">
        <f t="shared" ref="E17" si="0">"End of round " &amp; F17 &amp; "."</f>
        <v>End of round 3.</v>
      </c>
      <c r="F17">
        <f t="shared" ref="F17" si="1">F13+1</f>
        <v>3</v>
      </c>
    </row>
    <row r="18" spans="1:6" x14ac:dyDescent="0.25">
      <c r="A18">
        <v>20</v>
      </c>
      <c r="B18" t="s">
        <v>3</v>
      </c>
      <c r="C18" t="s">
        <v>180</v>
      </c>
      <c r="E18" t="s">
        <v>176</v>
      </c>
    </row>
    <row r="19" spans="1:6" x14ac:dyDescent="0.25">
      <c r="A19">
        <v>15</v>
      </c>
      <c r="B19" t="s">
        <v>3</v>
      </c>
      <c r="C19" t="s">
        <v>179</v>
      </c>
      <c r="E19" t="s">
        <v>177</v>
      </c>
    </row>
    <row r="20" spans="1:6" x14ac:dyDescent="0.25">
      <c r="A20">
        <v>25</v>
      </c>
      <c r="B20" t="s">
        <v>3</v>
      </c>
      <c r="C20" t="s">
        <v>181</v>
      </c>
      <c r="E20" t="s">
        <v>178</v>
      </c>
    </row>
    <row r="21" spans="1:6" x14ac:dyDescent="0.25">
      <c r="A21">
        <v>4</v>
      </c>
      <c r="B21" t="s">
        <v>3</v>
      </c>
      <c r="C21" t="s">
        <v>184</v>
      </c>
      <c r="D21" t="s">
        <v>98</v>
      </c>
      <c r="E21" t="str">
        <f t="shared" ref="E21" si="2">"End of round " &amp; F21 &amp; "."</f>
        <v>End of round 4.</v>
      </c>
      <c r="F21">
        <f t="shared" ref="F21" si="3">F17+1</f>
        <v>4</v>
      </c>
    </row>
    <row r="22" spans="1:6" x14ac:dyDescent="0.25">
      <c r="A22">
        <v>20</v>
      </c>
      <c r="B22" t="s">
        <v>3</v>
      </c>
      <c r="C22" t="s">
        <v>180</v>
      </c>
      <c r="E22" t="s">
        <v>176</v>
      </c>
    </row>
    <row r="23" spans="1:6" x14ac:dyDescent="0.25">
      <c r="A23">
        <v>15</v>
      </c>
      <c r="B23" t="s">
        <v>3</v>
      </c>
      <c r="C23" t="s">
        <v>179</v>
      </c>
      <c r="E23" t="s">
        <v>177</v>
      </c>
    </row>
    <row r="24" spans="1:6" x14ac:dyDescent="0.25">
      <c r="A24">
        <v>25</v>
      </c>
      <c r="B24" t="s">
        <v>3</v>
      </c>
      <c r="C24" t="s">
        <v>181</v>
      </c>
      <c r="E24" t="s">
        <v>178</v>
      </c>
    </row>
    <row r="25" spans="1:6" x14ac:dyDescent="0.25">
      <c r="A25">
        <v>4</v>
      </c>
      <c r="B25" t="s">
        <v>3</v>
      </c>
      <c r="C25" t="s">
        <v>184</v>
      </c>
      <c r="D25" t="s">
        <v>98</v>
      </c>
      <c r="E25" t="str">
        <f t="shared" ref="E25" si="4">"End of round " &amp; F25 &amp; "."</f>
        <v>End of round 5.</v>
      </c>
      <c r="F25">
        <f t="shared" ref="F25" si="5">F21+1</f>
        <v>5</v>
      </c>
    </row>
    <row r="26" spans="1:6" x14ac:dyDescent="0.25">
      <c r="A26">
        <v>20</v>
      </c>
      <c r="B26" t="s">
        <v>3</v>
      </c>
      <c r="C26" t="s">
        <v>180</v>
      </c>
      <c r="E26" t="s">
        <v>176</v>
      </c>
    </row>
    <row r="27" spans="1:6" x14ac:dyDescent="0.25">
      <c r="A27">
        <v>15</v>
      </c>
      <c r="B27" t="s">
        <v>3</v>
      </c>
      <c r="C27" t="s">
        <v>179</v>
      </c>
      <c r="E27" t="s">
        <v>177</v>
      </c>
    </row>
    <row r="28" spans="1:6" x14ac:dyDescent="0.25">
      <c r="A28">
        <v>25</v>
      </c>
      <c r="B28" t="s">
        <v>3</v>
      </c>
      <c r="C28" t="s">
        <v>181</v>
      </c>
      <c r="E28" t="s">
        <v>178</v>
      </c>
    </row>
    <row r="29" spans="1:6" x14ac:dyDescent="0.25">
      <c r="A29">
        <v>4</v>
      </c>
      <c r="B29" t="s">
        <v>3</v>
      </c>
      <c r="C29" t="s">
        <v>184</v>
      </c>
      <c r="D29" t="s">
        <v>98</v>
      </c>
      <c r="E29" t="str">
        <f t="shared" ref="E29" si="6">"End of round " &amp; F29 &amp; "."</f>
        <v>End of round 6.</v>
      </c>
      <c r="F29">
        <f t="shared" ref="F29" si="7">F25+1</f>
        <v>6</v>
      </c>
    </row>
    <row r="30" spans="1:6" x14ac:dyDescent="0.25">
      <c r="A30">
        <v>20</v>
      </c>
      <c r="B30" t="s">
        <v>3</v>
      </c>
      <c r="C30" t="s">
        <v>180</v>
      </c>
      <c r="E30" t="s">
        <v>176</v>
      </c>
    </row>
    <row r="31" spans="1:6" x14ac:dyDescent="0.25">
      <c r="A31">
        <v>15</v>
      </c>
      <c r="B31" t="s">
        <v>3</v>
      </c>
      <c r="C31" t="s">
        <v>179</v>
      </c>
      <c r="E31" t="s">
        <v>177</v>
      </c>
    </row>
    <row r="32" spans="1:6" x14ac:dyDescent="0.25">
      <c r="A32">
        <v>25</v>
      </c>
      <c r="B32" t="s">
        <v>3</v>
      </c>
      <c r="C32" t="s">
        <v>181</v>
      </c>
      <c r="E32" t="s">
        <v>178</v>
      </c>
    </row>
    <row r="33" spans="1:6" x14ac:dyDescent="0.25">
      <c r="A33">
        <v>4</v>
      </c>
      <c r="B33" t="s">
        <v>3</v>
      </c>
      <c r="C33" t="s">
        <v>184</v>
      </c>
      <c r="D33" t="s">
        <v>98</v>
      </c>
      <c r="E33" t="str">
        <f t="shared" ref="E33" si="8">"End of round " &amp; F33 &amp; "."</f>
        <v>End of round 7.</v>
      </c>
      <c r="F33">
        <f t="shared" ref="F33" si="9">F29+1</f>
        <v>7</v>
      </c>
    </row>
    <row r="34" spans="1:6" x14ac:dyDescent="0.25">
      <c r="A34">
        <v>20</v>
      </c>
      <c r="B34" t="s">
        <v>3</v>
      </c>
      <c r="C34" t="s">
        <v>180</v>
      </c>
      <c r="E34" t="s">
        <v>176</v>
      </c>
    </row>
    <row r="35" spans="1:6" x14ac:dyDescent="0.25">
      <c r="A35">
        <v>15</v>
      </c>
      <c r="B35" t="s">
        <v>3</v>
      </c>
      <c r="C35" t="s">
        <v>179</v>
      </c>
      <c r="E35" t="s">
        <v>177</v>
      </c>
    </row>
    <row r="36" spans="1:6" x14ac:dyDescent="0.25">
      <c r="A36">
        <v>25</v>
      </c>
      <c r="B36" t="s">
        <v>3</v>
      </c>
      <c r="C36" t="s">
        <v>181</v>
      </c>
      <c r="E36" t="s">
        <v>178</v>
      </c>
    </row>
    <row r="37" spans="1:6" x14ac:dyDescent="0.25">
      <c r="A37">
        <v>4</v>
      </c>
      <c r="B37" t="s">
        <v>3</v>
      </c>
      <c r="C37" t="s">
        <v>184</v>
      </c>
      <c r="D37" t="s">
        <v>98</v>
      </c>
      <c r="E37" t="str">
        <f t="shared" ref="E37" si="10">"End of round " &amp; F37 &amp; "."</f>
        <v>End of round 8.</v>
      </c>
      <c r="F37">
        <f t="shared" ref="F37" si="11">F33+1</f>
        <v>8</v>
      </c>
    </row>
    <row r="38" spans="1:6" x14ac:dyDescent="0.25">
      <c r="A38">
        <v>20</v>
      </c>
      <c r="B38" t="s">
        <v>3</v>
      </c>
      <c r="C38" t="s">
        <v>180</v>
      </c>
      <c r="E38" t="s">
        <v>176</v>
      </c>
    </row>
    <row r="39" spans="1:6" x14ac:dyDescent="0.25">
      <c r="A39">
        <v>15</v>
      </c>
      <c r="B39" t="s">
        <v>3</v>
      </c>
      <c r="C39" t="s">
        <v>179</v>
      </c>
      <c r="E39" t="s">
        <v>177</v>
      </c>
    </row>
    <row r="40" spans="1:6" x14ac:dyDescent="0.25">
      <c r="A40">
        <v>25</v>
      </c>
      <c r="B40" t="s">
        <v>3</v>
      </c>
      <c r="C40" t="s">
        <v>181</v>
      </c>
      <c r="E40" t="s">
        <v>178</v>
      </c>
    </row>
    <row r="41" spans="1:6" x14ac:dyDescent="0.25">
      <c r="A41">
        <v>4</v>
      </c>
      <c r="B41" t="s">
        <v>3</v>
      </c>
      <c r="C41" t="s">
        <v>184</v>
      </c>
      <c r="D41" t="s">
        <v>98</v>
      </c>
      <c r="E41" t="str">
        <f t="shared" ref="E41" si="12">"End of round " &amp; F41 &amp; "."</f>
        <v>End of round 9.</v>
      </c>
      <c r="F41">
        <f t="shared" ref="F41" si="13">F37+1</f>
        <v>9</v>
      </c>
    </row>
    <row r="42" spans="1:6" x14ac:dyDescent="0.25">
      <c r="A42">
        <v>20</v>
      </c>
      <c r="B42" t="s">
        <v>3</v>
      </c>
      <c r="C42" t="s">
        <v>180</v>
      </c>
      <c r="E42" t="s">
        <v>176</v>
      </c>
    </row>
    <row r="43" spans="1:6" x14ac:dyDescent="0.25">
      <c r="A43">
        <v>15</v>
      </c>
      <c r="B43" t="s">
        <v>3</v>
      </c>
      <c r="C43" t="s">
        <v>179</v>
      </c>
      <c r="E43" t="s">
        <v>177</v>
      </c>
    </row>
    <row r="44" spans="1:6" x14ac:dyDescent="0.25">
      <c r="A44">
        <v>25</v>
      </c>
      <c r="B44" t="s">
        <v>3</v>
      </c>
      <c r="C44" t="s">
        <v>181</v>
      </c>
      <c r="E44" t="s">
        <v>178</v>
      </c>
    </row>
    <row r="45" spans="1:6" x14ac:dyDescent="0.25">
      <c r="A45">
        <v>4</v>
      </c>
      <c r="B45" t="s">
        <v>3</v>
      </c>
      <c r="C45" t="s">
        <v>184</v>
      </c>
      <c r="D45" t="s">
        <v>98</v>
      </c>
      <c r="E45" t="str">
        <f t="shared" ref="E45" si="14">"End of round " &amp; F45 &amp; "."</f>
        <v>End of round 10.</v>
      </c>
      <c r="F45">
        <f t="shared" ref="F45" si="15">F41+1</f>
        <v>10</v>
      </c>
    </row>
    <row r="46" spans="1:6" x14ac:dyDescent="0.25">
      <c r="A46">
        <v>2</v>
      </c>
      <c r="B46" t="s">
        <v>3</v>
      </c>
      <c r="D46" t="s">
        <v>98</v>
      </c>
      <c r="E46" t="s">
        <v>183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10" sqref="C10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Crossfit 01 (9'47'')</v>
      </c>
      <c r="E1" t="s">
        <v>171</v>
      </c>
      <c r="F1" t="s">
        <v>20</v>
      </c>
      <c r="G1">
        <f>SUM((A:A))</f>
        <v>587</v>
      </c>
    </row>
    <row r="2" spans="1:7" x14ac:dyDescent="0.25">
      <c r="A2" t="s">
        <v>1</v>
      </c>
      <c r="F2">
        <f>TRUNC(G1/60)</f>
        <v>9</v>
      </c>
      <c r="G2" s="1">
        <f>G1-60*F2</f>
        <v>47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  <c r="E4">
        <v>0</v>
      </c>
    </row>
    <row r="5" spans="1:7" x14ac:dyDescent="0.25">
      <c r="A5">
        <v>5</v>
      </c>
      <c r="B5" t="s">
        <v>3</v>
      </c>
      <c r="E5" s="5" t="s">
        <v>170</v>
      </c>
    </row>
    <row r="6" spans="1:7" x14ac:dyDescent="0.25">
      <c r="A6">
        <v>20</v>
      </c>
      <c r="B6" t="s">
        <v>3</v>
      </c>
      <c r="C6" t="s">
        <v>173</v>
      </c>
      <c r="E6" t="s">
        <v>135</v>
      </c>
    </row>
    <row r="7" spans="1:7" x14ac:dyDescent="0.25">
      <c r="A7">
        <v>15</v>
      </c>
      <c r="B7" t="s">
        <v>3</v>
      </c>
      <c r="C7" t="s">
        <v>174</v>
      </c>
      <c r="E7" t="s">
        <v>136</v>
      </c>
    </row>
    <row r="8" spans="1:7" x14ac:dyDescent="0.25">
      <c r="A8">
        <v>15</v>
      </c>
      <c r="B8" t="s">
        <v>3</v>
      </c>
      <c r="C8" t="s">
        <v>175</v>
      </c>
      <c r="E8" t="s">
        <v>137</v>
      </c>
    </row>
    <row r="9" spans="1:7" x14ac:dyDescent="0.25">
      <c r="A9">
        <v>8</v>
      </c>
      <c r="B9" t="s">
        <v>3</v>
      </c>
      <c r="D9" t="s">
        <v>98</v>
      </c>
      <c r="E9" t="str">
        <f>"End of round " &amp; F9 &amp; ". Rest for some seconds."</f>
        <v>End of round 1. Rest for some seconds.</v>
      </c>
      <c r="F9">
        <v>1</v>
      </c>
    </row>
    <row r="10" spans="1:7" x14ac:dyDescent="0.25">
      <c r="A10">
        <v>20</v>
      </c>
      <c r="B10" t="s">
        <v>3</v>
      </c>
      <c r="C10" t="s">
        <v>173</v>
      </c>
      <c r="E10" t="s">
        <v>135</v>
      </c>
    </row>
    <row r="11" spans="1:7" x14ac:dyDescent="0.25">
      <c r="A11">
        <v>15</v>
      </c>
      <c r="B11" t="s">
        <v>3</v>
      </c>
      <c r="C11" t="s">
        <v>174</v>
      </c>
      <c r="E11" t="s">
        <v>136</v>
      </c>
    </row>
    <row r="12" spans="1:7" x14ac:dyDescent="0.25">
      <c r="A12">
        <v>15</v>
      </c>
      <c r="B12" t="s">
        <v>3</v>
      </c>
      <c r="C12" t="s">
        <v>175</v>
      </c>
      <c r="E12" t="s">
        <v>137</v>
      </c>
    </row>
    <row r="13" spans="1:7" x14ac:dyDescent="0.25">
      <c r="A13">
        <v>8</v>
      </c>
      <c r="B13" t="s">
        <v>3</v>
      </c>
      <c r="D13" t="s">
        <v>98</v>
      </c>
      <c r="E13" t="str">
        <f>"End of round " &amp; F13 &amp; ". Rest for some seconds."</f>
        <v>End of round 2. Rest for some seconds.</v>
      </c>
      <c r="F13">
        <f>F9+1</f>
        <v>2</v>
      </c>
    </row>
    <row r="14" spans="1:7" x14ac:dyDescent="0.25">
      <c r="A14">
        <v>20</v>
      </c>
      <c r="B14" t="s">
        <v>3</v>
      </c>
      <c r="C14" t="s">
        <v>173</v>
      </c>
      <c r="E14" t="s">
        <v>135</v>
      </c>
    </row>
    <row r="15" spans="1:7" x14ac:dyDescent="0.25">
      <c r="A15">
        <v>15</v>
      </c>
      <c r="B15" t="s">
        <v>3</v>
      </c>
      <c r="C15" t="s">
        <v>174</v>
      </c>
      <c r="E15" t="s">
        <v>136</v>
      </c>
    </row>
    <row r="16" spans="1:7" x14ac:dyDescent="0.25">
      <c r="A16">
        <v>15</v>
      </c>
      <c r="B16" t="s">
        <v>3</v>
      </c>
      <c r="C16" t="s">
        <v>175</v>
      </c>
      <c r="E16" t="s">
        <v>137</v>
      </c>
    </row>
    <row r="17" spans="1:6" x14ac:dyDescent="0.25">
      <c r="A17">
        <v>8</v>
      </c>
      <c r="B17" t="s">
        <v>3</v>
      </c>
      <c r="D17" t="s">
        <v>98</v>
      </c>
      <c r="E17" t="str">
        <f>"End of round " &amp; F17 &amp; ". Rest for some seconds."</f>
        <v>End of round 3. Rest for some seconds.</v>
      </c>
      <c r="F17">
        <f>F13+1</f>
        <v>3</v>
      </c>
    </row>
    <row r="18" spans="1:6" x14ac:dyDescent="0.25">
      <c r="A18">
        <v>20</v>
      </c>
      <c r="B18" t="s">
        <v>3</v>
      </c>
      <c r="C18" t="s">
        <v>173</v>
      </c>
      <c r="E18" t="s">
        <v>135</v>
      </c>
    </row>
    <row r="19" spans="1:6" x14ac:dyDescent="0.25">
      <c r="A19">
        <v>15</v>
      </c>
      <c r="B19" t="s">
        <v>3</v>
      </c>
      <c r="C19" t="s">
        <v>174</v>
      </c>
      <c r="E19" t="s">
        <v>136</v>
      </c>
    </row>
    <row r="20" spans="1:6" x14ac:dyDescent="0.25">
      <c r="A20">
        <v>15</v>
      </c>
      <c r="B20" t="s">
        <v>3</v>
      </c>
      <c r="C20" t="s">
        <v>175</v>
      </c>
      <c r="E20" t="s">
        <v>137</v>
      </c>
    </row>
    <row r="21" spans="1:6" x14ac:dyDescent="0.25">
      <c r="A21">
        <v>8</v>
      </c>
      <c r="B21" t="s">
        <v>3</v>
      </c>
      <c r="D21" t="s">
        <v>98</v>
      </c>
      <c r="E21" t="str">
        <f>"End of round " &amp; F21 &amp; ". Rest for some seconds."</f>
        <v>End of round 4. Rest for some seconds.</v>
      </c>
      <c r="F21">
        <f>F17+1</f>
        <v>4</v>
      </c>
    </row>
    <row r="22" spans="1:6" x14ac:dyDescent="0.25">
      <c r="A22">
        <v>20</v>
      </c>
      <c r="B22" t="s">
        <v>3</v>
      </c>
      <c r="C22" t="s">
        <v>173</v>
      </c>
      <c r="E22" t="s">
        <v>135</v>
      </c>
    </row>
    <row r="23" spans="1:6" x14ac:dyDescent="0.25">
      <c r="A23">
        <v>15</v>
      </c>
      <c r="B23" t="s">
        <v>3</v>
      </c>
      <c r="C23" t="s">
        <v>174</v>
      </c>
      <c r="E23" t="s">
        <v>136</v>
      </c>
    </row>
    <row r="24" spans="1:6" x14ac:dyDescent="0.25">
      <c r="A24">
        <v>15</v>
      </c>
      <c r="B24" t="s">
        <v>3</v>
      </c>
      <c r="C24" t="s">
        <v>175</v>
      </c>
      <c r="E24" t="s">
        <v>137</v>
      </c>
    </row>
    <row r="25" spans="1:6" x14ac:dyDescent="0.25">
      <c r="A25">
        <v>8</v>
      </c>
      <c r="B25" t="s">
        <v>3</v>
      </c>
      <c r="D25" t="s">
        <v>98</v>
      </c>
      <c r="E25" t="str">
        <f>"End of round " &amp; F25 &amp; ". Rest for some seconds."</f>
        <v>End of round 5. Rest for some seconds.</v>
      </c>
      <c r="F25">
        <f>F21+1</f>
        <v>5</v>
      </c>
    </row>
    <row r="26" spans="1:6" x14ac:dyDescent="0.25">
      <c r="A26">
        <v>20</v>
      </c>
      <c r="B26" t="s">
        <v>3</v>
      </c>
      <c r="C26" t="s">
        <v>173</v>
      </c>
      <c r="E26" t="s">
        <v>135</v>
      </c>
    </row>
    <row r="27" spans="1:6" x14ac:dyDescent="0.25">
      <c r="A27">
        <v>15</v>
      </c>
      <c r="B27" t="s">
        <v>3</v>
      </c>
      <c r="C27" t="s">
        <v>174</v>
      </c>
      <c r="E27" t="s">
        <v>136</v>
      </c>
    </row>
    <row r="28" spans="1:6" x14ac:dyDescent="0.25">
      <c r="A28">
        <v>15</v>
      </c>
      <c r="B28" t="s">
        <v>3</v>
      </c>
      <c r="C28" t="s">
        <v>175</v>
      </c>
      <c r="E28" t="s">
        <v>137</v>
      </c>
    </row>
    <row r="29" spans="1:6" x14ac:dyDescent="0.25">
      <c r="A29">
        <v>8</v>
      </c>
      <c r="B29" t="s">
        <v>3</v>
      </c>
      <c r="D29" t="s">
        <v>98</v>
      </c>
      <c r="E29" t="str">
        <f>"End of round " &amp; F29 &amp; ". Rest for some seconds."</f>
        <v>End of round 6. Rest for some seconds.</v>
      </c>
      <c r="F29">
        <f>F25+1</f>
        <v>6</v>
      </c>
    </row>
    <row r="30" spans="1:6" x14ac:dyDescent="0.25">
      <c r="A30">
        <v>20</v>
      </c>
      <c r="B30" t="s">
        <v>3</v>
      </c>
      <c r="C30" t="s">
        <v>173</v>
      </c>
      <c r="E30" t="s">
        <v>135</v>
      </c>
    </row>
    <row r="31" spans="1:6" x14ac:dyDescent="0.25">
      <c r="A31">
        <v>15</v>
      </c>
      <c r="B31" t="s">
        <v>3</v>
      </c>
      <c r="C31" t="s">
        <v>174</v>
      </c>
      <c r="E31" t="s">
        <v>136</v>
      </c>
    </row>
    <row r="32" spans="1:6" x14ac:dyDescent="0.25">
      <c r="A32">
        <v>15</v>
      </c>
      <c r="B32" t="s">
        <v>3</v>
      </c>
      <c r="C32" t="s">
        <v>175</v>
      </c>
      <c r="E32" t="s">
        <v>137</v>
      </c>
    </row>
    <row r="33" spans="1:6" x14ac:dyDescent="0.25">
      <c r="A33">
        <v>8</v>
      </c>
      <c r="B33" t="s">
        <v>3</v>
      </c>
      <c r="D33" t="s">
        <v>98</v>
      </c>
      <c r="E33" t="str">
        <f>"End of round " &amp; F33 &amp; ". Rest for some seconds."</f>
        <v>End of round 7. Rest for some seconds.</v>
      </c>
      <c r="F33">
        <f>F29+1</f>
        <v>7</v>
      </c>
    </row>
    <row r="34" spans="1:6" x14ac:dyDescent="0.25">
      <c r="A34">
        <v>20</v>
      </c>
      <c r="B34" t="s">
        <v>3</v>
      </c>
      <c r="C34" t="s">
        <v>173</v>
      </c>
      <c r="E34" t="s">
        <v>135</v>
      </c>
    </row>
    <row r="35" spans="1:6" x14ac:dyDescent="0.25">
      <c r="A35">
        <v>15</v>
      </c>
      <c r="B35" t="s">
        <v>3</v>
      </c>
      <c r="C35" t="s">
        <v>174</v>
      </c>
      <c r="E35" t="s">
        <v>136</v>
      </c>
    </row>
    <row r="36" spans="1:6" x14ac:dyDescent="0.25">
      <c r="A36">
        <v>15</v>
      </c>
      <c r="B36" t="s">
        <v>3</v>
      </c>
      <c r="C36" t="s">
        <v>175</v>
      </c>
      <c r="E36" t="s">
        <v>137</v>
      </c>
    </row>
    <row r="37" spans="1:6" x14ac:dyDescent="0.25">
      <c r="A37">
        <v>8</v>
      </c>
      <c r="B37" t="s">
        <v>3</v>
      </c>
      <c r="D37" t="s">
        <v>98</v>
      </c>
      <c r="E37" t="str">
        <f>"End of round " &amp; F37 &amp; ". Rest for some seconds."</f>
        <v>End of round 8. Rest for some seconds.</v>
      </c>
      <c r="F37">
        <f>F33+1</f>
        <v>8</v>
      </c>
    </row>
    <row r="38" spans="1:6" x14ac:dyDescent="0.25">
      <c r="A38">
        <v>20</v>
      </c>
      <c r="B38" t="s">
        <v>3</v>
      </c>
      <c r="C38" t="s">
        <v>173</v>
      </c>
      <c r="E38" t="s">
        <v>135</v>
      </c>
    </row>
    <row r="39" spans="1:6" x14ac:dyDescent="0.25">
      <c r="A39">
        <v>15</v>
      </c>
      <c r="B39" t="s">
        <v>3</v>
      </c>
      <c r="C39" t="s">
        <v>174</v>
      </c>
      <c r="E39" t="s">
        <v>136</v>
      </c>
    </row>
    <row r="40" spans="1:6" x14ac:dyDescent="0.25">
      <c r="A40">
        <v>15</v>
      </c>
      <c r="B40" t="s">
        <v>3</v>
      </c>
      <c r="C40" t="s">
        <v>175</v>
      </c>
      <c r="E40" t="s">
        <v>137</v>
      </c>
    </row>
    <row r="41" spans="1:6" x14ac:dyDescent="0.25">
      <c r="A41">
        <v>8</v>
      </c>
      <c r="B41" t="s">
        <v>3</v>
      </c>
      <c r="D41" t="s">
        <v>98</v>
      </c>
      <c r="E41" t="str">
        <f>"End of round " &amp; F41 &amp; ". Rest for some seconds."</f>
        <v>End of round 9. Rest for some seconds.</v>
      </c>
      <c r="F41">
        <f>F37+1</f>
        <v>9</v>
      </c>
    </row>
    <row r="42" spans="1:6" x14ac:dyDescent="0.25">
      <c r="A42">
        <v>20</v>
      </c>
      <c r="B42" t="s">
        <v>3</v>
      </c>
      <c r="C42" t="s">
        <v>173</v>
      </c>
      <c r="E42" t="s">
        <v>135</v>
      </c>
    </row>
    <row r="43" spans="1:6" x14ac:dyDescent="0.25">
      <c r="A43">
        <v>15</v>
      </c>
      <c r="B43" t="s">
        <v>3</v>
      </c>
      <c r="C43" t="s">
        <v>174</v>
      </c>
      <c r="E43" t="s">
        <v>136</v>
      </c>
    </row>
    <row r="44" spans="1:6" x14ac:dyDescent="0.25">
      <c r="A44">
        <v>15</v>
      </c>
      <c r="B44" t="s">
        <v>3</v>
      </c>
      <c r="C44" t="s">
        <v>175</v>
      </c>
      <c r="E44" t="s">
        <v>137</v>
      </c>
    </row>
    <row r="45" spans="1:6" x14ac:dyDescent="0.25">
      <c r="A45">
        <v>8</v>
      </c>
      <c r="B45" t="s">
        <v>3</v>
      </c>
      <c r="D45" t="s">
        <v>98</v>
      </c>
      <c r="E45" t="str">
        <f>"End of round " &amp; F45 &amp; ". Rest for some seconds."</f>
        <v>End of round 10. Rest for some seconds.</v>
      </c>
      <c r="F45">
        <f>F41+1</f>
        <v>10</v>
      </c>
    </row>
    <row r="46" spans="1:6" x14ac:dyDescent="0.25">
      <c r="A46">
        <v>2</v>
      </c>
      <c r="B46" t="s">
        <v>3</v>
      </c>
      <c r="D46" t="s">
        <v>98</v>
      </c>
      <c r="E46" t="s">
        <v>172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10" workbookViewId="0">
      <selection activeCell="D15" sqref="D15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the_test (1'15'')</v>
      </c>
      <c r="E1" t="s">
        <v>114</v>
      </c>
      <c r="F1" t="s">
        <v>20</v>
      </c>
      <c r="G1">
        <f>SUM((A:A))</f>
        <v>75</v>
      </c>
    </row>
    <row r="2" spans="1:7" x14ac:dyDescent="0.25">
      <c r="A2" t="s">
        <v>1</v>
      </c>
      <c r="F2">
        <f>TRUNC(G1/60)</f>
        <v>1</v>
      </c>
      <c r="G2" s="1">
        <f>G1-60*F2</f>
        <v>15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</row>
    <row r="5" spans="1:7" x14ac:dyDescent="0.25">
      <c r="A5">
        <v>30</v>
      </c>
      <c r="B5" t="s">
        <v>3</v>
      </c>
      <c r="C5" t="s">
        <v>99</v>
      </c>
      <c r="D5" t="s">
        <v>98</v>
      </c>
      <c r="E5" t="s">
        <v>115</v>
      </c>
    </row>
    <row r="7" spans="1:7" x14ac:dyDescent="0.25">
      <c r="D7" t="s">
        <v>98</v>
      </c>
      <c r="E7" s="5" t="s">
        <v>149</v>
      </c>
    </row>
    <row r="8" spans="1:7" x14ac:dyDescent="0.25">
      <c r="C8" t="s">
        <v>157</v>
      </c>
      <c r="D8" t="s">
        <v>98</v>
      </c>
      <c r="E8" t="s">
        <v>120</v>
      </c>
    </row>
    <row r="9" spans="1:7" x14ac:dyDescent="0.25">
      <c r="C9" t="s">
        <v>158</v>
      </c>
      <c r="D9" t="s">
        <v>98</v>
      </c>
      <c r="E9" t="s">
        <v>121</v>
      </c>
    </row>
    <row r="10" spans="1:7" x14ac:dyDescent="0.25">
      <c r="C10" t="s">
        <v>160</v>
      </c>
      <c r="D10" t="s">
        <v>98</v>
      </c>
      <c r="E10" t="s">
        <v>122</v>
      </c>
    </row>
    <row r="11" spans="1:7" x14ac:dyDescent="0.25">
      <c r="C11" t="s">
        <v>169</v>
      </c>
      <c r="D11" t="s">
        <v>98</v>
      </c>
      <c r="E11" t="s">
        <v>123</v>
      </c>
    </row>
    <row r="14" spans="1:7" x14ac:dyDescent="0.25">
      <c r="E14" s="5" t="s">
        <v>150</v>
      </c>
    </row>
    <row r="15" spans="1:7" x14ac:dyDescent="0.25">
      <c r="C15" t="s">
        <v>159</v>
      </c>
      <c r="D15" t="s">
        <v>98</v>
      </c>
      <c r="E15" t="s">
        <v>124</v>
      </c>
    </row>
    <row r="16" spans="1:7" x14ac:dyDescent="0.25">
      <c r="C16" t="s">
        <v>158</v>
      </c>
      <c r="D16" t="s">
        <v>98</v>
      </c>
      <c r="E16" t="s">
        <v>118</v>
      </c>
    </row>
    <row r="17" spans="3:5" x14ac:dyDescent="0.25">
      <c r="C17" t="s">
        <v>160</v>
      </c>
      <c r="D17" t="s">
        <v>98</v>
      </c>
      <c r="E17" t="s">
        <v>116</v>
      </c>
    </row>
    <row r="18" spans="3:5" x14ac:dyDescent="0.25">
      <c r="C18" t="s">
        <v>169</v>
      </c>
      <c r="D18" t="s">
        <v>98</v>
      </c>
      <c r="E18" t="s">
        <v>117</v>
      </c>
    </row>
    <row r="20" spans="3:5" x14ac:dyDescent="0.25">
      <c r="E20" s="5" t="s">
        <v>151</v>
      </c>
    </row>
    <row r="21" spans="3:5" x14ac:dyDescent="0.25">
      <c r="E21" t="s">
        <v>125</v>
      </c>
    </row>
    <row r="22" spans="3:5" x14ac:dyDescent="0.25">
      <c r="C22" t="s">
        <v>157</v>
      </c>
      <c r="E22" t="s">
        <v>126</v>
      </c>
    </row>
    <row r="23" spans="3:5" x14ac:dyDescent="0.25">
      <c r="C23" t="s">
        <v>158</v>
      </c>
      <c r="E23" t="s">
        <v>127</v>
      </c>
    </row>
    <row r="24" spans="3:5" x14ac:dyDescent="0.25">
      <c r="C24" t="s">
        <v>160</v>
      </c>
      <c r="E24" t="s">
        <v>128</v>
      </c>
    </row>
    <row r="25" spans="3:5" x14ac:dyDescent="0.25">
      <c r="C25" t="s">
        <v>169</v>
      </c>
      <c r="E25" t="s">
        <v>129</v>
      </c>
    </row>
    <row r="26" spans="3:5" x14ac:dyDescent="0.25">
      <c r="E26" t="s">
        <v>130</v>
      </c>
    </row>
    <row r="27" spans="3:5" x14ac:dyDescent="0.25">
      <c r="E27" t="s">
        <v>131</v>
      </c>
    </row>
    <row r="29" spans="3:5" x14ac:dyDescent="0.25">
      <c r="E29" s="5" t="s">
        <v>152</v>
      </c>
    </row>
    <row r="30" spans="3:5" x14ac:dyDescent="0.25">
      <c r="E30" t="s">
        <v>132</v>
      </c>
    </row>
    <row r="31" spans="3:5" x14ac:dyDescent="0.25">
      <c r="C31" t="s">
        <v>159</v>
      </c>
      <c r="E31" t="s">
        <v>133</v>
      </c>
    </row>
    <row r="32" spans="3:5" x14ac:dyDescent="0.25">
      <c r="C32" t="s">
        <v>158</v>
      </c>
      <c r="E32" t="s">
        <v>134</v>
      </c>
    </row>
    <row r="33" spans="1:5" x14ac:dyDescent="0.25">
      <c r="C33" t="s">
        <v>160</v>
      </c>
      <c r="E33" t="s">
        <v>128</v>
      </c>
    </row>
    <row r="34" spans="1:5" x14ac:dyDescent="0.25">
      <c r="C34" t="s">
        <v>169</v>
      </c>
      <c r="E34" t="s">
        <v>129</v>
      </c>
    </row>
    <row r="35" spans="1:5" x14ac:dyDescent="0.25">
      <c r="E35" t="s">
        <v>130</v>
      </c>
    </row>
    <row r="36" spans="1:5" x14ac:dyDescent="0.25">
      <c r="E36" t="s">
        <v>131</v>
      </c>
    </row>
    <row r="38" spans="1:5" x14ac:dyDescent="0.25">
      <c r="E38" s="5" t="s">
        <v>153</v>
      </c>
    </row>
    <row r="39" spans="1:5" x14ac:dyDescent="0.25">
      <c r="A39">
        <v>15</v>
      </c>
      <c r="B39" t="s">
        <v>3</v>
      </c>
      <c r="C39" t="s">
        <v>157</v>
      </c>
      <c r="E39" t="s">
        <v>135</v>
      </c>
    </row>
    <row r="40" spans="1:5" x14ac:dyDescent="0.25">
      <c r="A40">
        <v>15</v>
      </c>
      <c r="B40" t="s">
        <v>3</v>
      </c>
      <c r="C40" t="s">
        <v>158</v>
      </c>
      <c r="E40" t="s">
        <v>136</v>
      </c>
    </row>
    <row r="41" spans="1:5" x14ac:dyDescent="0.25">
      <c r="A41">
        <v>15</v>
      </c>
      <c r="B41" t="s">
        <v>3</v>
      </c>
      <c r="C41" t="s">
        <v>169</v>
      </c>
      <c r="E41" t="s">
        <v>137</v>
      </c>
    </row>
    <row r="42" spans="1:5" x14ac:dyDescent="0.25">
      <c r="E42" t="s">
        <v>140</v>
      </c>
    </row>
    <row r="44" spans="1:5" x14ac:dyDescent="0.25">
      <c r="E44" s="5" t="s">
        <v>154</v>
      </c>
    </row>
    <row r="45" spans="1:5" x14ac:dyDescent="0.25">
      <c r="C45" t="s">
        <v>159</v>
      </c>
      <c r="E45" t="s">
        <v>138</v>
      </c>
    </row>
    <row r="46" spans="1:5" x14ac:dyDescent="0.25">
      <c r="C46" t="s">
        <v>158</v>
      </c>
      <c r="E46" t="s">
        <v>139</v>
      </c>
    </row>
    <row r="47" spans="1:5" x14ac:dyDescent="0.25">
      <c r="C47" t="s">
        <v>169</v>
      </c>
      <c r="E47" t="s">
        <v>137</v>
      </c>
    </row>
    <row r="49" spans="3:5" x14ac:dyDescent="0.25">
      <c r="E49" s="5" t="s">
        <v>155</v>
      </c>
    </row>
    <row r="50" spans="3:5" x14ac:dyDescent="0.25">
      <c r="E50" t="s">
        <v>119</v>
      </c>
    </row>
    <row r="51" spans="3:5" x14ac:dyDescent="0.25">
      <c r="C51" t="s">
        <v>161</v>
      </c>
      <c r="E51" t="s">
        <v>142</v>
      </c>
    </row>
    <row r="52" spans="3:5" x14ac:dyDescent="0.25">
      <c r="C52" t="s">
        <v>167</v>
      </c>
      <c r="E52" t="s">
        <v>141</v>
      </c>
    </row>
    <row r="54" spans="3:5" x14ac:dyDescent="0.25">
      <c r="E54" s="5" t="s">
        <v>156</v>
      </c>
    </row>
    <row r="55" spans="3:5" x14ac:dyDescent="0.25">
      <c r="E55" t="s">
        <v>119</v>
      </c>
    </row>
    <row r="56" spans="3:5" x14ac:dyDescent="0.25">
      <c r="C56" t="s">
        <v>161</v>
      </c>
      <c r="E56" t="s">
        <v>143</v>
      </c>
    </row>
    <row r="57" spans="3:5" x14ac:dyDescent="0.25">
      <c r="C57" t="s">
        <v>168</v>
      </c>
      <c r="E57" t="s">
        <v>144</v>
      </c>
    </row>
    <row r="59" spans="3:5" x14ac:dyDescent="0.25">
      <c r="E59" s="5" t="s">
        <v>165</v>
      </c>
    </row>
    <row r="60" spans="3:5" x14ac:dyDescent="0.25">
      <c r="C60" t="s">
        <v>162</v>
      </c>
      <c r="E60" t="s">
        <v>147</v>
      </c>
    </row>
    <row r="61" spans="3:5" x14ac:dyDescent="0.25">
      <c r="C61" t="s">
        <v>163</v>
      </c>
      <c r="E61" t="s">
        <v>145</v>
      </c>
    </row>
    <row r="63" spans="3:5" x14ac:dyDescent="0.25">
      <c r="E63" s="5" t="s">
        <v>166</v>
      </c>
    </row>
    <row r="64" spans="3:5" x14ac:dyDescent="0.25">
      <c r="C64" t="s">
        <v>162</v>
      </c>
      <c r="E64" t="s">
        <v>148</v>
      </c>
    </row>
    <row r="65" spans="3:5" x14ac:dyDescent="0.25">
      <c r="C65" t="s">
        <v>164</v>
      </c>
      <c r="E65" t="s">
        <v>146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5" sqref="D5"/>
    </sheetView>
  </sheetViews>
  <sheetFormatPr defaultRowHeight="15" x14ac:dyDescent="0.25"/>
  <cols>
    <col min="1" max="1" width="10" customWidth="1"/>
    <col min="2" max="2" width="8.5703125" customWidth="1"/>
    <col min="3" max="3" width="15.7109375" customWidth="1"/>
    <col min="4" max="4" width="8.5703125" customWidth="1"/>
    <col min="5" max="5" width="50" bestFit="1" customWidth="1"/>
    <col min="7" max="7" width="10.28515625" customWidth="1"/>
  </cols>
  <sheetData>
    <row r="1" spans="1:7" x14ac:dyDescent="0.25">
      <c r="A1" t="s">
        <v>0</v>
      </c>
      <c r="B1" t="str">
        <f>E1 &amp; " (" &amp; F2 &amp; "'" &amp; G2 &amp; "'')"</f>
        <v>7 minutes workout (8'0'')</v>
      </c>
      <c r="E1" t="s">
        <v>111</v>
      </c>
      <c r="F1" t="s">
        <v>20</v>
      </c>
      <c r="G1">
        <f>SUM((A:A))</f>
        <v>480</v>
      </c>
    </row>
    <row r="2" spans="1:7" x14ac:dyDescent="0.25">
      <c r="A2" t="s">
        <v>1</v>
      </c>
      <c r="F2">
        <f>TRUNC(G1/60)</f>
        <v>8</v>
      </c>
      <c r="G2" s="1">
        <f>G1-60*F2</f>
        <v>0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G3" s="1"/>
    </row>
    <row r="4" spans="1:7" x14ac:dyDescent="0.25">
      <c r="A4" t="s">
        <v>2</v>
      </c>
    </row>
    <row r="5" spans="1:7" x14ac:dyDescent="0.25">
      <c r="A5">
        <v>30</v>
      </c>
      <c r="B5" t="s">
        <v>3</v>
      </c>
      <c r="C5" t="s">
        <v>99</v>
      </c>
      <c r="D5" t="s">
        <v>98</v>
      </c>
      <c r="E5" t="s">
        <v>4</v>
      </c>
    </row>
    <row r="6" spans="1:7" x14ac:dyDescent="0.25">
      <c r="A6">
        <v>10</v>
      </c>
      <c r="B6" t="s">
        <v>3</v>
      </c>
      <c r="D6" t="s">
        <v>98</v>
      </c>
      <c r="E6" t="s">
        <v>5</v>
      </c>
    </row>
    <row r="7" spans="1:7" x14ac:dyDescent="0.25">
      <c r="A7">
        <v>30</v>
      </c>
      <c r="B7" t="s">
        <v>3</v>
      </c>
      <c r="C7" t="s">
        <v>100</v>
      </c>
      <c r="D7" t="s">
        <v>98</v>
      </c>
      <c r="E7" t="s">
        <v>6</v>
      </c>
    </row>
    <row r="8" spans="1:7" x14ac:dyDescent="0.25">
      <c r="A8">
        <v>10</v>
      </c>
      <c r="B8" t="s">
        <v>3</v>
      </c>
      <c r="D8" t="s">
        <v>98</v>
      </c>
      <c r="E8" t="s">
        <v>5</v>
      </c>
    </row>
    <row r="9" spans="1:7" x14ac:dyDescent="0.25">
      <c r="A9">
        <v>30</v>
      </c>
      <c r="B9" t="s">
        <v>3</v>
      </c>
      <c r="C9" t="s">
        <v>101</v>
      </c>
      <c r="D9" t="s">
        <v>98</v>
      </c>
      <c r="E9" t="s">
        <v>7</v>
      </c>
    </row>
    <row r="10" spans="1:7" x14ac:dyDescent="0.25">
      <c r="A10">
        <v>10</v>
      </c>
      <c r="B10" t="s">
        <v>3</v>
      </c>
      <c r="D10" t="s">
        <v>98</v>
      </c>
      <c r="E10" t="s">
        <v>5</v>
      </c>
    </row>
    <row r="11" spans="1:7" x14ac:dyDescent="0.25">
      <c r="A11">
        <v>30</v>
      </c>
      <c r="B11" t="s">
        <v>3</v>
      </c>
      <c r="C11" t="s">
        <v>102</v>
      </c>
      <c r="D11" t="s">
        <v>98</v>
      </c>
      <c r="E11" t="s">
        <v>8</v>
      </c>
    </row>
    <row r="12" spans="1:7" x14ac:dyDescent="0.25">
      <c r="A12">
        <v>10</v>
      </c>
      <c r="B12" t="s">
        <v>3</v>
      </c>
      <c r="D12" t="s">
        <v>98</v>
      </c>
      <c r="E12" t="s">
        <v>5</v>
      </c>
    </row>
    <row r="13" spans="1:7" x14ac:dyDescent="0.25">
      <c r="A13">
        <v>30</v>
      </c>
      <c r="B13" t="s">
        <v>3</v>
      </c>
      <c r="C13" t="s">
        <v>103</v>
      </c>
      <c r="D13" t="s">
        <v>98</v>
      </c>
      <c r="E13" t="s">
        <v>9</v>
      </c>
    </row>
    <row r="14" spans="1:7" x14ac:dyDescent="0.25">
      <c r="A14">
        <v>10</v>
      </c>
      <c r="B14" t="s">
        <v>3</v>
      </c>
      <c r="D14" t="s">
        <v>98</v>
      </c>
      <c r="E14" t="s">
        <v>5</v>
      </c>
    </row>
    <row r="15" spans="1:7" x14ac:dyDescent="0.25">
      <c r="A15">
        <v>30</v>
      </c>
      <c r="B15" t="s">
        <v>3</v>
      </c>
      <c r="C15" t="s">
        <v>104</v>
      </c>
      <c r="D15" t="s">
        <v>98</v>
      </c>
      <c r="E15" t="s">
        <v>10</v>
      </c>
    </row>
    <row r="16" spans="1:7" x14ac:dyDescent="0.25">
      <c r="A16">
        <v>10</v>
      </c>
      <c r="B16" t="s">
        <v>3</v>
      </c>
      <c r="D16" t="s">
        <v>98</v>
      </c>
      <c r="E16" t="s">
        <v>5</v>
      </c>
    </row>
    <row r="17" spans="1:5" x14ac:dyDescent="0.25">
      <c r="A17">
        <v>30</v>
      </c>
      <c r="B17" t="s">
        <v>3</v>
      </c>
      <c r="C17" t="s">
        <v>105</v>
      </c>
      <c r="D17" t="s">
        <v>98</v>
      </c>
      <c r="E17" t="s">
        <v>11</v>
      </c>
    </row>
    <row r="18" spans="1:5" x14ac:dyDescent="0.25">
      <c r="A18">
        <v>10</v>
      </c>
      <c r="B18" t="s">
        <v>3</v>
      </c>
      <c r="D18" t="s">
        <v>98</v>
      </c>
      <c r="E18" t="s">
        <v>5</v>
      </c>
    </row>
    <row r="19" spans="1:5" x14ac:dyDescent="0.25">
      <c r="A19">
        <v>30</v>
      </c>
      <c r="B19" t="s">
        <v>3</v>
      </c>
      <c r="C19" t="s">
        <v>106</v>
      </c>
      <c r="D19" t="s">
        <v>98</v>
      </c>
      <c r="E19" t="s">
        <v>12</v>
      </c>
    </row>
    <row r="20" spans="1:5" x14ac:dyDescent="0.25">
      <c r="A20">
        <v>10</v>
      </c>
      <c r="B20" t="s">
        <v>3</v>
      </c>
      <c r="D20" t="s">
        <v>98</v>
      </c>
      <c r="E20" t="s">
        <v>5</v>
      </c>
    </row>
    <row r="21" spans="1:5" x14ac:dyDescent="0.25">
      <c r="A21">
        <v>30</v>
      </c>
      <c r="B21" t="s">
        <v>3</v>
      </c>
      <c r="C21" t="s">
        <v>107</v>
      </c>
      <c r="D21" t="s">
        <v>98</v>
      </c>
      <c r="E21" t="s">
        <v>13</v>
      </c>
    </row>
    <row r="22" spans="1:5" x14ac:dyDescent="0.25">
      <c r="A22">
        <v>10</v>
      </c>
      <c r="B22" t="s">
        <v>3</v>
      </c>
      <c r="D22" t="s">
        <v>98</v>
      </c>
      <c r="E22" t="s">
        <v>5</v>
      </c>
    </row>
    <row r="23" spans="1:5" x14ac:dyDescent="0.25">
      <c r="A23">
        <v>30</v>
      </c>
      <c r="B23" t="s">
        <v>3</v>
      </c>
      <c r="C23" t="s">
        <v>108</v>
      </c>
      <c r="D23" t="s">
        <v>98</v>
      </c>
      <c r="E23" t="s">
        <v>14</v>
      </c>
    </row>
    <row r="24" spans="1:5" x14ac:dyDescent="0.25">
      <c r="A24">
        <v>10</v>
      </c>
      <c r="B24" t="s">
        <v>3</v>
      </c>
      <c r="D24" t="s">
        <v>98</v>
      </c>
      <c r="E24" t="s">
        <v>5</v>
      </c>
    </row>
    <row r="25" spans="1:5" x14ac:dyDescent="0.25">
      <c r="A25">
        <v>30</v>
      </c>
      <c r="B25" t="s">
        <v>3</v>
      </c>
      <c r="C25" t="s">
        <v>109</v>
      </c>
      <c r="D25" t="s">
        <v>98</v>
      </c>
      <c r="E25" t="s">
        <v>15</v>
      </c>
    </row>
    <row r="26" spans="1:5" x14ac:dyDescent="0.25">
      <c r="A26">
        <v>10</v>
      </c>
      <c r="B26" t="s">
        <v>3</v>
      </c>
      <c r="D26" t="s">
        <v>98</v>
      </c>
      <c r="E26" t="s">
        <v>5</v>
      </c>
    </row>
    <row r="27" spans="1:5" x14ac:dyDescent="0.25">
      <c r="A27">
        <v>15</v>
      </c>
      <c r="B27" t="s">
        <v>3</v>
      </c>
      <c r="C27" t="s">
        <v>110</v>
      </c>
      <c r="D27" t="s">
        <v>98</v>
      </c>
      <c r="E27" t="s">
        <v>16</v>
      </c>
    </row>
    <row r="28" spans="1:5" x14ac:dyDescent="0.25">
      <c r="A28">
        <v>15</v>
      </c>
      <c r="B28" t="s">
        <v>3</v>
      </c>
      <c r="D28" t="s">
        <v>98</v>
      </c>
      <c r="E28" t="s">
        <v>17</v>
      </c>
    </row>
    <row r="29" spans="1:5" x14ac:dyDescent="0.25">
      <c r="A29">
        <v>10</v>
      </c>
      <c r="B29" t="s">
        <v>3</v>
      </c>
      <c r="D29" t="s">
        <v>98</v>
      </c>
      <c r="E29" t="s">
        <v>5</v>
      </c>
    </row>
    <row r="30" spans="1:5" x14ac:dyDescent="0.25">
      <c r="A30">
        <v>0</v>
      </c>
      <c r="B30" t="s">
        <v>18</v>
      </c>
      <c r="D30" t="s">
        <v>98</v>
      </c>
      <c r="E30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" sqref="B1:E1"/>
    </sheetView>
  </sheetViews>
  <sheetFormatPr defaultRowHeight="15" x14ac:dyDescent="0.25"/>
  <cols>
    <col min="1" max="1" width="15.140625" style="2" customWidth="1"/>
    <col min="2" max="2" width="17" style="2" bestFit="1" customWidth="1"/>
    <col min="3" max="3" width="6.42578125" style="3" bestFit="1" customWidth="1"/>
    <col min="4" max="4" width="6.42578125" style="2" bestFit="1" customWidth="1"/>
    <col min="5" max="5" width="29.85546875" style="2" customWidth="1"/>
    <col min="6" max="6" width="6.5703125" style="2" bestFit="1" customWidth="1"/>
    <col min="7" max="7" width="5" style="2" bestFit="1" customWidth="1"/>
    <col min="8" max="16384" width="9.140625" style="2"/>
  </cols>
  <sheetData>
    <row r="1" spans="1:7" x14ac:dyDescent="0.25">
      <c r="A1" t="s">
        <v>0</v>
      </c>
      <c r="B1" t="str">
        <f>E1 &amp; " (" &amp; F2 &amp; "'" &amp; G2 &amp; "'')"</f>
        <v>30 minutes (30'0'')</v>
      </c>
      <c r="C1"/>
      <c r="D1"/>
      <c r="E1" t="s">
        <v>112</v>
      </c>
      <c r="F1" t="s">
        <v>20</v>
      </c>
      <c r="G1">
        <f>SUM((A:A))</f>
        <v>1800</v>
      </c>
    </row>
    <row r="2" spans="1:7" x14ac:dyDescent="0.25">
      <c r="A2" t="s">
        <v>1</v>
      </c>
      <c r="B2"/>
      <c r="C2"/>
      <c r="D2"/>
      <c r="E2"/>
      <c r="F2">
        <f>TRUNC(G1/60)</f>
        <v>30</v>
      </c>
      <c r="G2" s="1">
        <f>G1-60*F2</f>
        <v>0</v>
      </c>
    </row>
    <row r="3" spans="1:7" x14ac:dyDescent="0.25">
      <c r="A3" t="s">
        <v>93</v>
      </c>
      <c r="B3" t="s">
        <v>94</v>
      </c>
      <c r="C3" t="s">
        <v>96</v>
      </c>
      <c r="D3" t="s">
        <v>97</v>
      </c>
      <c r="E3" t="s">
        <v>95</v>
      </c>
      <c r="F3"/>
      <c r="G3" s="1"/>
    </row>
    <row r="4" spans="1:7" x14ac:dyDescent="0.25">
      <c r="A4" s="2" t="s">
        <v>2</v>
      </c>
      <c r="E4" s="4"/>
    </row>
    <row r="5" spans="1:7" x14ac:dyDescent="0.25">
      <c r="A5" s="2">
        <v>300</v>
      </c>
      <c r="B5" s="2" t="s">
        <v>18</v>
      </c>
      <c r="C5" s="2"/>
      <c r="E5" s="3" t="s">
        <v>36</v>
      </c>
    </row>
    <row r="6" spans="1:7" x14ac:dyDescent="0.25">
      <c r="A6" s="2">
        <v>300</v>
      </c>
      <c r="B6" s="2" t="s">
        <v>18</v>
      </c>
      <c r="C6" s="2"/>
      <c r="E6" s="3" t="s">
        <v>37</v>
      </c>
    </row>
    <row r="7" spans="1:7" x14ac:dyDescent="0.25">
      <c r="A7" s="2">
        <v>300</v>
      </c>
      <c r="B7" s="2" t="s">
        <v>18</v>
      </c>
      <c r="C7" s="2"/>
      <c r="E7" s="3" t="s">
        <v>38</v>
      </c>
    </row>
    <row r="8" spans="1:7" x14ac:dyDescent="0.25">
      <c r="A8" s="2">
        <v>300</v>
      </c>
      <c r="B8" s="2" t="s">
        <v>18</v>
      </c>
      <c r="C8" s="2"/>
      <c r="E8" s="3" t="s">
        <v>44</v>
      </c>
    </row>
    <row r="9" spans="1:7" x14ac:dyDescent="0.25">
      <c r="A9" s="2">
        <v>300</v>
      </c>
      <c r="B9" s="2" t="s">
        <v>18</v>
      </c>
      <c r="C9" s="2"/>
      <c r="E9" s="3" t="s">
        <v>39</v>
      </c>
    </row>
    <row r="10" spans="1:7" x14ac:dyDescent="0.25">
      <c r="A10" s="2">
        <v>120</v>
      </c>
      <c r="B10" s="2" t="s">
        <v>18</v>
      </c>
      <c r="C10" s="2"/>
      <c r="E10" s="3" t="s">
        <v>40</v>
      </c>
    </row>
    <row r="11" spans="1:7" x14ac:dyDescent="0.25">
      <c r="A11" s="2">
        <v>120</v>
      </c>
      <c r="B11" s="2" t="s">
        <v>18</v>
      </c>
      <c r="C11" s="2"/>
      <c r="E11" s="3" t="s">
        <v>41</v>
      </c>
    </row>
    <row r="12" spans="1:7" x14ac:dyDescent="0.25">
      <c r="A12" s="2">
        <v>60</v>
      </c>
      <c r="B12" s="2" t="s">
        <v>18</v>
      </c>
      <c r="C12" s="2"/>
      <c r="E12" s="3" t="s">
        <v>42</v>
      </c>
    </row>
    <row r="13" spans="1:7" x14ac:dyDescent="0.25">
      <c r="A13" s="2">
        <v>0</v>
      </c>
      <c r="B13" s="2" t="s">
        <v>18</v>
      </c>
      <c r="C13" s="2"/>
      <c r="E13" s="3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charisma01</vt:lpstr>
      <vt:lpstr>Indice</vt:lpstr>
      <vt:lpstr>template</vt:lpstr>
      <vt:lpstr>Addominali</vt:lpstr>
      <vt:lpstr>crossfit02</vt:lpstr>
      <vt:lpstr>crossfit01</vt:lpstr>
      <vt:lpstr>crossfit_1</vt:lpstr>
      <vt:lpstr>7min</vt:lpstr>
      <vt:lpstr>30_min_Timer</vt:lpstr>
      <vt:lpstr>30_min_SottoCasa</vt:lpstr>
      <vt:lpstr>Ufficio</vt:lpstr>
      <vt:lpstr>Mattina</vt:lpstr>
      <vt:lpstr>CapoeiraLAercio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Stagni</dc:creator>
  <cp:lastModifiedBy>Maurizio Stagni</cp:lastModifiedBy>
  <dcterms:created xsi:type="dcterms:W3CDTF">2015-01-27T23:26:51Z</dcterms:created>
  <dcterms:modified xsi:type="dcterms:W3CDTF">2015-03-26T00:05:04Z</dcterms:modified>
</cp:coreProperties>
</file>