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C7D97F5E-D3B0-4F0E-A292-54D39CE61D34}" xr6:coauthVersionLast="47" xr6:coauthVersionMax="47" xr10:uidLastSave="{00000000-0000-0000-0000-000000000000}"/>
  <bookViews>
    <workbookView xWindow="-98" yWindow="-98" windowWidth="24196" windowHeight="14476" xr2:uid="{C1459239-069B-4CC9-89EA-B4D566E37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1" l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P12" i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O3" i="1"/>
  <c r="O4" i="1" s="1"/>
  <c r="P2" i="1"/>
  <c r="Q2" i="1" s="1"/>
  <c r="C8" i="1"/>
  <c r="D8" i="1"/>
  <c r="E8" i="1"/>
  <c r="F8" i="1"/>
  <c r="G8" i="1"/>
  <c r="H8" i="1"/>
  <c r="I8" i="1"/>
  <c r="J8" i="1"/>
  <c r="K8" i="1"/>
  <c r="L8" i="1"/>
  <c r="M8" i="1"/>
  <c r="B8" i="1"/>
  <c r="C4" i="1"/>
  <c r="D4" i="1"/>
  <c r="E4" i="1"/>
  <c r="F4" i="1"/>
  <c r="G4" i="1"/>
  <c r="H4" i="1"/>
  <c r="I4" i="1"/>
  <c r="J4" i="1"/>
  <c r="K4" i="1"/>
  <c r="L4" i="1"/>
  <c r="M4" i="1"/>
  <c r="N4" i="1"/>
  <c r="B4" i="1"/>
  <c r="C7" i="1"/>
  <c r="D7" i="1"/>
  <c r="E7" i="1"/>
  <c r="F7" i="1"/>
  <c r="G7" i="1"/>
  <c r="H7" i="1"/>
  <c r="I7" i="1"/>
  <c r="J7" i="1"/>
  <c r="K7" i="1"/>
  <c r="L7" i="1"/>
  <c r="M7" i="1"/>
  <c r="B7" i="1"/>
  <c r="C3" i="1"/>
  <c r="D3" i="1"/>
  <c r="E3" i="1"/>
  <c r="F3" i="1"/>
  <c r="G3" i="1"/>
  <c r="H3" i="1"/>
  <c r="I3" i="1"/>
  <c r="J3" i="1"/>
  <c r="K3" i="1"/>
  <c r="L3" i="1"/>
  <c r="M3" i="1"/>
  <c r="N3" i="1"/>
  <c r="B3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D6" i="1"/>
  <c r="E6" i="1" s="1"/>
  <c r="F6" i="1" s="1"/>
  <c r="G6" i="1" s="1"/>
  <c r="H6" i="1" s="1"/>
  <c r="I6" i="1" s="1"/>
  <c r="J6" i="1" s="1"/>
  <c r="K6" i="1" s="1"/>
  <c r="L6" i="1" s="1"/>
  <c r="M6" i="1" s="1"/>
  <c r="C6" i="1"/>
  <c r="N2" i="1"/>
  <c r="K2" i="1"/>
  <c r="L2" i="1" s="1"/>
  <c r="M2" i="1" s="1"/>
  <c r="E2" i="1"/>
  <c r="F2" i="1"/>
  <c r="G2" i="1" s="1"/>
  <c r="H2" i="1" s="1"/>
  <c r="I2" i="1" s="1"/>
  <c r="J2" i="1" s="1"/>
  <c r="D2" i="1"/>
  <c r="R2" i="1" l="1"/>
  <c r="Q3" i="1"/>
  <c r="Q4" i="1" s="1"/>
  <c r="P3" i="1"/>
  <c r="P4" i="1" s="1"/>
  <c r="R3" i="1" l="1"/>
  <c r="R4" i="1" s="1"/>
  <c r="S2" i="1"/>
  <c r="S3" i="1" l="1"/>
  <c r="S4" i="1" s="1"/>
  <c r="T2" i="1"/>
  <c r="U2" i="1" l="1"/>
  <c r="T3" i="1"/>
  <c r="T4" i="1" s="1"/>
  <c r="U3" i="1" l="1"/>
  <c r="U4" i="1" s="1"/>
  <c r="V2" i="1"/>
  <c r="V3" i="1" l="1"/>
  <c r="V4" i="1" s="1"/>
  <c r="W2" i="1"/>
  <c r="X2" i="1" l="1"/>
  <c r="W3" i="1"/>
  <c r="W4" i="1" s="1"/>
  <c r="Y2" i="1" l="1"/>
  <c r="X3" i="1"/>
  <c r="X4" i="1" s="1"/>
  <c r="Z2" i="1" l="1"/>
  <c r="Z3" i="1" s="1"/>
  <c r="Z4" i="1" s="1"/>
  <c r="Y3" i="1"/>
  <c r="Y4" i="1" s="1"/>
</calcChain>
</file>

<file path=xl/sharedStrings.xml><?xml version="1.0" encoding="utf-8"?>
<sst xmlns="http://schemas.openxmlformats.org/spreadsheetml/2006/main" count="27" uniqueCount="14">
  <si>
    <t>φ</t>
    <phoneticPr fontId="1" type="noConversion"/>
  </si>
  <si>
    <t>表1 线偏光的光强随偏振片B角度的变化关系</t>
  </si>
  <si>
    <t>cos(φ)</t>
    <phoneticPr fontId="1" type="noConversion"/>
  </si>
  <si>
    <r>
      <t>cos(φ)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</si>
  <si>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光强</t>
    </r>
    <r>
      <rPr>
        <sz val="11"/>
        <color theme="1"/>
        <rFont val="SimSun-ExtB"/>
        <family val="3"/>
        <charset val="134"/>
      </rPr>
      <t>I</t>
    </r>
    <phoneticPr fontId="1" type="noConversion"/>
  </si>
  <si>
    <t>偏振片B</t>
    <phoneticPr fontId="1" type="noConversion"/>
  </si>
  <si>
    <r>
      <rPr>
        <sz val="11"/>
        <color theme="1"/>
        <rFont val="等线"/>
        <family val="3"/>
        <charset val="134"/>
        <scheme val="minor"/>
      </rPr>
      <t>θ</t>
    </r>
    <r>
      <rPr>
        <vertAlign val="subscript"/>
        <sz val="11"/>
        <color theme="1"/>
        <rFont val="等线"/>
        <family val="3"/>
        <charset val="134"/>
        <scheme val="minor"/>
      </rPr>
      <t>1/4</t>
    </r>
    <r>
      <rPr>
        <sz val="11"/>
        <color theme="1"/>
        <rFont val="等线"/>
        <family val="3"/>
        <charset val="134"/>
        <scheme val="minor"/>
      </rPr>
      <t>=0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</si>
  <si>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θ</t>
    </r>
    <r>
      <rPr>
        <vertAlign val="subscript"/>
        <sz val="11"/>
        <color theme="1"/>
        <rFont val="等线"/>
        <family val="3"/>
        <charset val="134"/>
        <scheme val="minor"/>
      </rPr>
      <t>1/4</t>
    </r>
    <r>
      <rPr>
        <sz val="11"/>
        <color theme="1"/>
        <rFont val="等线"/>
        <family val="3"/>
        <charset val="134"/>
        <scheme val="minor"/>
      </rPr>
      <t>=15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</si>
  <si>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θ</t>
    </r>
    <r>
      <rPr>
        <vertAlign val="subscript"/>
        <sz val="11"/>
        <color theme="1"/>
        <rFont val="等线"/>
        <family val="3"/>
        <charset val="134"/>
        <scheme val="minor"/>
      </rPr>
      <t>1/4</t>
    </r>
    <r>
      <rPr>
        <sz val="11"/>
        <color theme="1"/>
        <rFont val="等线"/>
        <family val="3"/>
        <charset val="134"/>
        <scheme val="minor"/>
      </rPr>
      <t>=30</t>
    </r>
    <phoneticPr fontId="1" type="noConversion"/>
  </si>
  <si>
    <r>
      <t>表2 线偏振光经</t>
    </r>
    <r>
      <rPr>
        <sz val="11"/>
        <color theme="1"/>
        <rFont val="等线"/>
        <family val="3"/>
        <charset val="134"/>
        <scheme val="minor"/>
      </rPr>
      <t>波片</t>
    </r>
    <r>
      <rPr>
        <sz val="11"/>
        <color theme="1"/>
        <rFont val="等线"/>
        <family val="3"/>
        <charset val="134"/>
      </rPr>
      <t>λ/4</t>
    </r>
    <r>
      <rPr>
        <sz val="11"/>
        <color theme="1"/>
        <rFont val="等线"/>
        <family val="3"/>
        <charset val="134"/>
        <scheme val="minor"/>
      </rPr>
      <t>后随偏振片B角度的变化关系</t>
    </r>
    <phoneticPr fontId="1" type="noConversion"/>
  </si>
  <si>
    <r>
      <t>表3 线偏振光经</t>
    </r>
    <r>
      <rPr>
        <sz val="11"/>
        <color theme="1"/>
        <rFont val="等线"/>
        <family val="3"/>
        <charset val="134"/>
        <scheme val="minor"/>
      </rPr>
      <t>波片</t>
    </r>
    <r>
      <rPr>
        <sz val="11"/>
        <color theme="1"/>
        <rFont val="等线"/>
        <family val="3"/>
        <charset val="134"/>
      </rPr>
      <t>λ/2</t>
    </r>
    <r>
      <rPr>
        <sz val="11"/>
        <color theme="1"/>
        <rFont val="等线"/>
        <family val="3"/>
        <charset val="134"/>
        <scheme val="minor"/>
      </rPr>
      <t>后随偏振片B角度的变化关系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</si>
  <si>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θ</t>
    </r>
    <r>
      <rPr>
        <vertAlign val="subscript"/>
        <sz val="11"/>
        <color theme="1"/>
        <rFont val="等线"/>
        <family val="3"/>
        <charset val="134"/>
        <scheme val="minor"/>
      </rPr>
      <t>1/2</t>
    </r>
    <r>
      <rPr>
        <sz val="11"/>
        <color theme="1"/>
        <rFont val="等线"/>
        <family val="3"/>
        <charset val="134"/>
        <scheme val="minor"/>
      </rPr>
      <t>=0</t>
    </r>
    <phoneticPr fontId="1" type="noConversion"/>
  </si>
  <si>
    <r>
      <t>θ</t>
    </r>
    <r>
      <rPr>
        <vertAlign val="subscript"/>
        <sz val="11"/>
        <color theme="1"/>
        <rFont val="等线"/>
        <family val="3"/>
        <charset val="134"/>
        <scheme val="minor"/>
      </rPr>
      <t>1/2</t>
    </r>
    <r>
      <rPr>
        <sz val="11"/>
        <color theme="1"/>
        <rFont val="等线"/>
        <family val="3"/>
        <charset val="134"/>
        <scheme val="minor"/>
      </rPr>
      <t>=30</t>
    </r>
    <phoneticPr fontId="1" type="noConversion"/>
  </si>
  <si>
    <r>
      <t>θ</t>
    </r>
    <r>
      <rPr>
        <vertAlign val="subscript"/>
        <sz val="11"/>
        <color theme="1"/>
        <rFont val="等线"/>
        <family val="3"/>
        <charset val="134"/>
        <scheme val="minor"/>
      </rPr>
      <t>1/2</t>
    </r>
    <r>
      <rPr>
        <sz val="11"/>
        <color theme="1"/>
        <rFont val="等线"/>
        <family val="3"/>
        <charset val="134"/>
        <scheme val="minor"/>
      </rPr>
      <t>=15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</si>
</sst>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vertAlign val="super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imSun-ExtB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sz val="11"/>
      <color rgb="FF00B0F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7171724747495"/>
          <c:y val="8.4330811401850336E-2"/>
          <c:w val="0.82491092635284891"/>
          <c:h val="0.74043300883555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Sheet1!$B$2:$Z$2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Sheet1!$B$5:$Z$5</c:f>
              <c:numCache>
                <c:formatCode>General</c:formatCode>
                <c:ptCount val="25"/>
                <c:pt idx="0">
                  <c:v>49.98</c:v>
                </c:pt>
                <c:pt idx="1">
                  <c:v>46.64</c:v>
                </c:pt>
                <c:pt idx="2">
                  <c:v>37.49</c:v>
                </c:pt>
                <c:pt idx="3">
                  <c:v>24.99</c:v>
                </c:pt>
                <c:pt idx="4">
                  <c:v>12.5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24.99</c:v>
                </c:pt>
                <c:pt idx="10">
                  <c:v>37.49</c:v>
                </c:pt>
                <c:pt idx="11">
                  <c:v>46.64</c:v>
                </c:pt>
                <c:pt idx="12">
                  <c:v>49.98</c:v>
                </c:pt>
                <c:pt idx="13">
                  <c:v>46.64</c:v>
                </c:pt>
                <c:pt idx="14">
                  <c:v>37.49</c:v>
                </c:pt>
                <c:pt idx="15">
                  <c:v>24.99</c:v>
                </c:pt>
                <c:pt idx="16">
                  <c:v>12.5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24.99</c:v>
                </c:pt>
                <c:pt idx="22">
                  <c:v>37.49</c:v>
                </c:pt>
                <c:pt idx="23">
                  <c:v>46.64</c:v>
                </c:pt>
                <c:pt idx="24">
                  <c:v>49.98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5-4634-B4D4-EA2D6881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84431"/>
        <c:axId val="953698991"/>
      </c:scatterChart>
      <c:valAx>
        <c:axId val="953684431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φ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9866961841900437"/>
              <c:y val="0.88659829943930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698991"/>
        <c:crosses val="autoZero"/>
        <c:crossBetween val="midCat"/>
        <c:majorUnit val="60"/>
      </c:valAx>
      <c:valAx>
        <c:axId val="95369899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Book Antiqua" panose="02040602050305030304" pitchFamily="18" charset="0"/>
                  </a:rPr>
                  <a:t>I</a:t>
                </a:r>
                <a:endParaRPr lang="zh-CN" altLang="en-US">
                  <a:latin typeface="Book Antiqua" panose="02040602050305030304" pitchFamily="18" charset="0"/>
                </a:endParaRPr>
              </a:p>
            </c:rich>
          </c:tx>
          <c:layout>
            <c:manualLayout>
              <c:xMode val="edge"/>
              <c:yMode val="edge"/>
              <c:x val="2.7689029955169932E-3"/>
              <c:y val="0.4279714898406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684431"/>
        <c:crosses val="autoZero"/>
        <c:crossBetween val="midCat"/>
        <c:majorUnit val="1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72631805714137E-2"/>
          <c:y val="8.433095418465926E-2"/>
          <c:w val="0.82491092635284891"/>
          <c:h val="0.74043300883555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Sheet1!$B$3:$Z$3</c:f>
              <c:numCache>
                <c:formatCode>General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-0.25881904510252085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-0.8660254037844386</c:v>
                </c:pt>
                <c:pt idx="15">
                  <c:v>-0.70710678118654768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0.96592582628906831</c:v>
                </c:pt>
                <c:pt idx="24">
                  <c:v>1</c:v>
                </c:pt>
              </c:numCache>
            </c:numRef>
          </c:xVal>
          <c:yVal>
            <c:numRef>
              <c:f>Sheet1!$B$5:$Z$5</c:f>
              <c:numCache>
                <c:formatCode>General</c:formatCode>
                <c:ptCount val="25"/>
                <c:pt idx="0">
                  <c:v>49.98</c:v>
                </c:pt>
                <c:pt idx="1">
                  <c:v>46.64</c:v>
                </c:pt>
                <c:pt idx="2">
                  <c:v>37.49</c:v>
                </c:pt>
                <c:pt idx="3">
                  <c:v>24.99</c:v>
                </c:pt>
                <c:pt idx="4">
                  <c:v>12.5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24.99</c:v>
                </c:pt>
                <c:pt idx="10">
                  <c:v>37.49</c:v>
                </c:pt>
                <c:pt idx="11">
                  <c:v>46.64</c:v>
                </c:pt>
                <c:pt idx="12">
                  <c:v>49.98</c:v>
                </c:pt>
                <c:pt idx="13">
                  <c:v>46.64</c:v>
                </c:pt>
                <c:pt idx="14">
                  <c:v>37.49</c:v>
                </c:pt>
                <c:pt idx="15">
                  <c:v>24.99</c:v>
                </c:pt>
                <c:pt idx="16">
                  <c:v>12.5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24.99</c:v>
                </c:pt>
                <c:pt idx="22">
                  <c:v>37.49</c:v>
                </c:pt>
                <c:pt idx="23">
                  <c:v>46.64</c:v>
                </c:pt>
                <c:pt idx="24">
                  <c:v>49.98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4-4EC5-88A4-87542010C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84431"/>
        <c:axId val="953698991"/>
      </c:scatterChart>
      <c:valAx>
        <c:axId val="95368443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cos(</a:t>
                </a:r>
                <a:r>
                  <a:rPr lang="el-GR" altLang="zh-CN"/>
                  <a:t>φ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982259708808926"/>
              <c:y val="0.89125065755058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698991"/>
        <c:crosses val="autoZero"/>
        <c:crossBetween val="midCat"/>
        <c:majorUnit val="0.5"/>
      </c:valAx>
      <c:valAx>
        <c:axId val="95369899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Book Antiqua" panose="02040602050305030304" pitchFamily="18" charset="0"/>
                  </a:rPr>
                  <a:t>I</a:t>
                </a:r>
                <a:endParaRPr lang="zh-CN" altLang="en-US">
                  <a:latin typeface="Book Antiqua" panose="02040602050305030304" pitchFamily="18" charset="0"/>
                </a:endParaRPr>
              </a:p>
            </c:rich>
          </c:tx>
          <c:layout>
            <c:manualLayout>
              <c:xMode val="edge"/>
              <c:yMode val="edge"/>
              <c:x val="2.7689029955169932E-3"/>
              <c:y val="0.4279714898406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684431"/>
        <c:crossesAt val="-1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72631805714137E-2"/>
          <c:y val="8.433095418465926E-2"/>
          <c:w val="0.82491092635284891"/>
          <c:h val="0.74043300883555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Sheet1!$B$4:$Z$4</c:f>
              <c:numCache>
                <c:formatCode>General</c:formatCode>
                <c:ptCount val="25"/>
                <c:pt idx="0">
                  <c:v>1</c:v>
                </c:pt>
                <c:pt idx="1">
                  <c:v>0.93301270189221941</c:v>
                </c:pt>
                <c:pt idx="2">
                  <c:v>0.75000000000000011</c:v>
                </c:pt>
                <c:pt idx="3">
                  <c:v>0.50000000000000011</c:v>
                </c:pt>
                <c:pt idx="4">
                  <c:v>0.25000000000000011</c:v>
                </c:pt>
                <c:pt idx="5">
                  <c:v>6.698729810778066E-2</c:v>
                </c:pt>
                <c:pt idx="6">
                  <c:v>3.7524718414124473E-33</c:v>
                </c:pt>
                <c:pt idx="7">
                  <c:v>6.6987298107780716E-2</c:v>
                </c:pt>
                <c:pt idx="8">
                  <c:v>0.24999999999999978</c:v>
                </c:pt>
                <c:pt idx="9">
                  <c:v>0.49999999999999989</c:v>
                </c:pt>
                <c:pt idx="10">
                  <c:v>0.75000000000000011</c:v>
                </c:pt>
                <c:pt idx="11">
                  <c:v>0.93301270189221919</c:v>
                </c:pt>
                <c:pt idx="12">
                  <c:v>1</c:v>
                </c:pt>
                <c:pt idx="13">
                  <c:v>0.93301270189221941</c:v>
                </c:pt>
                <c:pt idx="14">
                  <c:v>0.74999999999999989</c:v>
                </c:pt>
                <c:pt idx="15">
                  <c:v>0.50000000000000022</c:v>
                </c:pt>
                <c:pt idx="16">
                  <c:v>0.25000000000000044</c:v>
                </c:pt>
                <c:pt idx="17">
                  <c:v>6.6987298107780605E-2</c:v>
                </c:pt>
                <c:pt idx="18">
                  <c:v>3.3772246572712026E-32</c:v>
                </c:pt>
                <c:pt idx="19">
                  <c:v>6.6987298107780438E-2</c:v>
                </c:pt>
                <c:pt idx="20">
                  <c:v>0.25000000000000011</c:v>
                </c:pt>
                <c:pt idx="21">
                  <c:v>0.49999999999999978</c:v>
                </c:pt>
                <c:pt idx="22">
                  <c:v>0.74999999999999956</c:v>
                </c:pt>
                <c:pt idx="23">
                  <c:v>0.93301270189221941</c:v>
                </c:pt>
                <c:pt idx="24">
                  <c:v>1</c:v>
                </c:pt>
              </c:numCache>
            </c:numRef>
          </c:xVal>
          <c:yVal>
            <c:numRef>
              <c:f>Sheet1!$B$5:$Z$5</c:f>
              <c:numCache>
                <c:formatCode>General</c:formatCode>
                <c:ptCount val="25"/>
                <c:pt idx="0">
                  <c:v>49.98</c:v>
                </c:pt>
                <c:pt idx="1">
                  <c:v>46.64</c:v>
                </c:pt>
                <c:pt idx="2">
                  <c:v>37.49</c:v>
                </c:pt>
                <c:pt idx="3">
                  <c:v>24.99</c:v>
                </c:pt>
                <c:pt idx="4">
                  <c:v>12.5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24.99</c:v>
                </c:pt>
                <c:pt idx="10">
                  <c:v>37.49</c:v>
                </c:pt>
                <c:pt idx="11">
                  <c:v>46.64</c:v>
                </c:pt>
                <c:pt idx="12">
                  <c:v>49.98</c:v>
                </c:pt>
                <c:pt idx="13">
                  <c:v>46.64</c:v>
                </c:pt>
                <c:pt idx="14">
                  <c:v>37.49</c:v>
                </c:pt>
                <c:pt idx="15">
                  <c:v>24.99</c:v>
                </c:pt>
                <c:pt idx="16">
                  <c:v>12.5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24.99</c:v>
                </c:pt>
                <c:pt idx="22">
                  <c:v>37.49</c:v>
                </c:pt>
                <c:pt idx="23">
                  <c:v>46.64</c:v>
                </c:pt>
                <c:pt idx="24">
                  <c:v>49.98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6-49C1-BFDF-079F37FB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84431"/>
        <c:axId val="953698991"/>
      </c:scatterChart>
      <c:valAx>
        <c:axId val="95368443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cos(</a:t>
                </a:r>
                <a:r>
                  <a:rPr lang="el-GR" altLang="zh-CN"/>
                  <a:t>φ</a:t>
                </a:r>
                <a:r>
                  <a:rPr lang="en-US" altLang="zh-CN"/>
                  <a:t>)</a:t>
                </a:r>
                <a:r>
                  <a:rPr lang="en-US" altLang="zh-CN" baseline="30000"/>
                  <a:t>2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982259708808926"/>
              <c:y val="0.89125065755058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698991"/>
        <c:crosses val="autoZero"/>
        <c:crossBetween val="midCat"/>
        <c:majorUnit val="0.25"/>
      </c:valAx>
      <c:valAx>
        <c:axId val="95369899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Book Antiqua" panose="02040602050305030304" pitchFamily="18" charset="0"/>
                  </a:rPr>
                  <a:t>I</a:t>
                </a:r>
                <a:endParaRPr lang="zh-CN" altLang="en-US">
                  <a:latin typeface="Book Antiqua" panose="02040602050305030304" pitchFamily="18" charset="0"/>
                </a:endParaRPr>
              </a:p>
            </c:rich>
          </c:tx>
          <c:layout>
            <c:manualLayout>
              <c:xMode val="edge"/>
              <c:yMode val="edge"/>
              <c:x val="2.7689029955169932E-3"/>
              <c:y val="0.4279714898406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68443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7171724747495"/>
          <c:y val="8.4330811401850336E-2"/>
          <c:w val="0.82491092635284891"/>
          <c:h val="0.7404330088355523"/>
        </c:manualLayout>
      </c:layout>
      <c:scatterChart>
        <c:scatterStyle val="lineMarker"/>
        <c:varyColors val="0"/>
        <c:ser>
          <c:idx val="0"/>
          <c:order val="0"/>
          <c:tx>
            <c:v>θ=0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Sheet1!$B$2:$Z$2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Sheet1!$B$5:$Z$5</c:f>
              <c:numCache>
                <c:formatCode>General</c:formatCode>
                <c:ptCount val="25"/>
                <c:pt idx="0">
                  <c:v>49.98</c:v>
                </c:pt>
                <c:pt idx="1">
                  <c:v>46.64</c:v>
                </c:pt>
                <c:pt idx="2">
                  <c:v>37.49</c:v>
                </c:pt>
                <c:pt idx="3">
                  <c:v>24.99</c:v>
                </c:pt>
                <c:pt idx="4">
                  <c:v>12.5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24.99</c:v>
                </c:pt>
                <c:pt idx="10">
                  <c:v>37.49</c:v>
                </c:pt>
                <c:pt idx="11">
                  <c:v>46.64</c:v>
                </c:pt>
                <c:pt idx="12">
                  <c:v>49.98</c:v>
                </c:pt>
                <c:pt idx="13">
                  <c:v>46.64</c:v>
                </c:pt>
                <c:pt idx="14">
                  <c:v>37.49</c:v>
                </c:pt>
                <c:pt idx="15">
                  <c:v>24.99</c:v>
                </c:pt>
                <c:pt idx="16">
                  <c:v>12.5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24.99</c:v>
                </c:pt>
                <c:pt idx="22">
                  <c:v>37.49</c:v>
                </c:pt>
                <c:pt idx="23">
                  <c:v>46.64</c:v>
                </c:pt>
                <c:pt idx="24">
                  <c:v>49.98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D-4325-94C6-118832694EB6}"/>
            </c:ext>
          </c:extLst>
        </c:ser>
        <c:ser>
          <c:idx val="1"/>
          <c:order val="1"/>
          <c:tx>
            <c:v>θ=15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Sheet1!$B$12:$Z$12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Sheet1!$B$14:$Z$14</c:f>
              <c:numCache>
                <c:formatCode>General</c:formatCode>
                <c:ptCount val="25"/>
                <c:pt idx="0">
                  <c:v>43.74</c:v>
                </c:pt>
                <c:pt idx="1">
                  <c:v>46.64</c:v>
                </c:pt>
                <c:pt idx="2">
                  <c:v>43.74</c:v>
                </c:pt>
                <c:pt idx="3">
                  <c:v>35.81</c:v>
                </c:pt>
                <c:pt idx="4">
                  <c:v>24.99</c:v>
                </c:pt>
                <c:pt idx="5">
                  <c:v>14.17</c:v>
                </c:pt>
                <c:pt idx="6">
                  <c:v>6.25</c:v>
                </c:pt>
                <c:pt idx="7">
                  <c:v>3.35</c:v>
                </c:pt>
                <c:pt idx="8">
                  <c:v>6.25</c:v>
                </c:pt>
                <c:pt idx="9">
                  <c:v>14.17</c:v>
                </c:pt>
                <c:pt idx="10">
                  <c:v>24.99</c:v>
                </c:pt>
                <c:pt idx="11">
                  <c:v>35.81</c:v>
                </c:pt>
                <c:pt idx="12">
                  <c:v>43.74</c:v>
                </c:pt>
                <c:pt idx="13">
                  <c:v>46.64</c:v>
                </c:pt>
                <c:pt idx="14">
                  <c:v>43.74</c:v>
                </c:pt>
                <c:pt idx="15">
                  <c:v>35.81</c:v>
                </c:pt>
                <c:pt idx="16">
                  <c:v>24.99</c:v>
                </c:pt>
                <c:pt idx="17">
                  <c:v>14.17</c:v>
                </c:pt>
                <c:pt idx="18">
                  <c:v>6.25</c:v>
                </c:pt>
                <c:pt idx="19">
                  <c:v>3.35</c:v>
                </c:pt>
                <c:pt idx="20">
                  <c:v>6.25</c:v>
                </c:pt>
                <c:pt idx="21">
                  <c:v>14.17</c:v>
                </c:pt>
                <c:pt idx="22">
                  <c:v>24.99</c:v>
                </c:pt>
                <c:pt idx="23">
                  <c:v>35.81</c:v>
                </c:pt>
                <c:pt idx="24">
                  <c:v>43.74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1D-4325-94C6-118832694EB6}"/>
            </c:ext>
          </c:extLst>
        </c:ser>
        <c:ser>
          <c:idx val="2"/>
          <c:order val="2"/>
          <c:tx>
            <c:v>θ=30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Sheet1!$B$12:$Z$12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Sheet1!$B$15:$Z$15</c:f>
              <c:numCache>
                <c:formatCode>General</c:formatCode>
                <c:ptCount val="25"/>
                <c:pt idx="0">
                  <c:v>31.24</c:v>
                </c:pt>
                <c:pt idx="1">
                  <c:v>35.81</c:v>
                </c:pt>
                <c:pt idx="2">
                  <c:v>37.49</c:v>
                </c:pt>
                <c:pt idx="3">
                  <c:v>35.81</c:v>
                </c:pt>
                <c:pt idx="4">
                  <c:v>31.24</c:v>
                </c:pt>
                <c:pt idx="5">
                  <c:v>24.99</c:v>
                </c:pt>
                <c:pt idx="6">
                  <c:v>18.739999999999998</c:v>
                </c:pt>
                <c:pt idx="7">
                  <c:v>14.17</c:v>
                </c:pt>
                <c:pt idx="8">
                  <c:v>12.5</c:v>
                </c:pt>
                <c:pt idx="9">
                  <c:v>14.17</c:v>
                </c:pt>
                <c:pt idx="10">
                  <c:v>18.739999999999998</c:v>
                </c:pt>
                <c:pt idx="11">
                  <c:v>24.99</c:v>
                </c:pt>
                <c:pt idx="12">
                  <c:v>31.24</c:v>
                </c:pt>
                <c:pt idx="13">
                  <c:v>35.81</c:v>
                </c:pt>
                <c:pt idx="14">
                  <c:v>37.49</c:v>
                </c:pt>
                <c:pt idx="15">
                  <c:v>35.81</c:v>
                </c:pt>
                <c:pt idx="16">
                  <c:v>31.24</c:v>
                </c:pt>
                <c:pt idx="17">
                  <c:v>24.99</c:v>
                </c:pt>
                <c:pt idx="18">
                  <c:v>18.739999999999998</c:v>
                </c:pt>
                <c:pt idx="19">
                  <c:v>14.17</c:v>
                </c:pt>
                <c:pt idx="20">
                  <c:v>12.5</c:v>
                </c:pt>
                <c:pt idx="21">
                  <c:v>14.17</c:v>
                </c:pt>
                <c:pt idx="22">
                  <c:v>18.739999999999998</c:v>
                </c:pt>
                <c:pt idx="23">
                  <c:v>24.99</c:v>
                </c:pt>
                <c:pt idx="24">
                  <c:v>31.24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1D-4325-94C6-11883269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84431"/>
        <c:axId val="953698991"/>
      </c:scatterChart>
      <c:valAx>
        <c:axId val="953684431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偏振片</a:t>
                </a:r>
                <a:r>
                  <a:rPr lang="en-US" altLang="zh-CN"/>
                  <a:t>B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990487621153109"/>
              <c:y val="0.8912501625359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698991"/>
        <c:crosses val="autoZero"/>
        <c:crossBetween val="midCat"/>
        <c:majorUnit val="60"/>
      </c:valAx>
      <c:valAx>
        <c:axId val="95369899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Book Antiqua" panose="02040602050305030304" pitchFamily="18" charset="0"/>
                  </a:rPr>
                  <a:t>光强</a:t>
                </a:r>
              </a:p>
            </c:rich>
          </c:tx>
          <c:layout>
            <c:manualLayout>
              <c:xMode val="edge"/>
              <c:yMode val="edge"/>
              <c:x val="2.7689029955169932E-3"/>
              <c:y val="0.4279714898406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684431"/>
        <c:crosses val="autoZero"/>
        <c:crossBetween val="midCat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82106458846356"/>
          <c:y val="7.9889310719315473E-2"/>
          <c:w val="0.13397345124061"/>
          <c:h val="0.23549565685590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7171724747495"/>
          <c:y val="8.4330811401850336E-2"/>
          <c:w val="0.82491092635284891"/>
          <c:h val="0.7404330088355523"/>
        </c:manualLayout>
      </c:layout>
      <c:scatterChart>
        <c:scatterStyle val="lineMarker"/>
        <c:varyColors val="0"/>
        <c:ser>
          <c:idx val="0"/>
          <c:order val="0"/>
          <c:tx>
            <c:v>θ=0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Sheet1!$B$2:$Z$2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Sheet1!$B$5:$Z$5</c:f>
              <c:numCache>
                <c:formatCode>General</c:formatCode>
                <c:ptCount val="25"/>
                <c:pt idx="0">
                  <c:v>49.98</c:v>
                </c:pt>
                <c:pt idx="1">
                  <c:v>46.64</c:v>
                </c:pt>
                <c:pt idx="2">
                  <c:v>37.49</c:v>
                </c:pt>
                <c:pt idx="3">
                  <c:v>24.99</c:v>
                </c:pt>
                <c:pt idx="4">
                  <c:v>12.5</c:v>
                </c:pt>
                <c:pt idx="5">
                  <c:v>3.35</c:v>
                </c:pt>
                <c:pt idx="6">
                  <c:v>0</c:v>
                </c:pt>
                <c:pt idx="7">
                  <c:v>3.35</c:v>
                </c:pt>
                <c:pt idx="8">
                  <c:v>12.5</c:v>
                </c:pt>
                <c:pt idx="9">
                  <c:v>24.99</c:v>
                </c:pt>
                <c:pt idx="10">
                  <c:v>37.49</c:v>
                </c:pt>
                <c:pt idx="11">
                  <c:v>46.64</c:v>
                </c:pt>
                <c:pt idx="12">
                  <c:v>49.98</c:v>
                </c:pt>
                <c:pt idx="13">
                  <c:v>46.64</c:v>
                </c:pt>
                <c:pt idx="14">
                  <c:v>37.49</c:v>
                </c:pt>
                <c:pt idx="15">
                  <c:v>24.99</c:v>
                </c:pt>
                <c:pt idx="16">
                  <c:v>12.5</c:v>
                </c:pt>
                <c:pt idx="17">
                  <c:v>3.35</c:v>
                </c:pt>
                <c:pt idx="18">
                  <c:v>0</c:v>
                </c:pt>
                <c:pt idx="19">
                  <c:v>3.35</c:v>
                </c:pt>
                <c:pt idx="20">
                  <c:v>12.5</c:v>
                </c:pt>
                <c:pt idx="21">
                  <c:v>24.99</c:v>
                </c:pt>
                <c:pt idx="22">
                  <c:v>37.49</c:v>
                </c:pt>
                <c:pt idx="23">
                  <c:v>46.64</c:v>
                </c:pt>
                <c:pt idx="24">
                  <c:v>49.98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7-4A9B-AD71-2F68056CCB15}"/>
            </c:ext>
          </c:extLst>
        </c:ser>
        <c:ser>
          <c:idx val="1"/>
          <c:order val="1"/>
          <c:tx>
            <c:v>θ=15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Sheet1!$B$22:$Z$22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Sheet1!$B$24:$Z$24</c:f>
              <c:numCache>
                <c:formatCode>General</c:formatCode>
                <c:ptCount val="25"/>
                <c:pt idx="0">
                  <c:v>37.49</c:v>
                </c:pt>
                <c:pt idx="1">
                  <c:v>46.64</c:v>
                </c:pt>
                <c:pt idx="2">
                  <c:v>49.98</c:v>
                </c:pt>
                <c:pt idx="3">
                  <c:v>46.64</c:v>
                </c:pt>
                <c:pt idx="4">
                  <c:v>37.49</c:v>
                </c:pt>
                <c:pt idx="5">
                  <c:v>24.99</c:v>
                </c:pt>
                <c:pt idx="6">
                  <c:v>12.5</c:v>
                </c:pt>
                <c:pt idx="7">
                  <c:v>3.35</c:v>
                </c:pt>
                <c:pt idx="8">
                  <c:v>0</c:v>
                </c:pt>
                <c:pt idx="9">
                  <c:v>3.35</c:v>
                </c:pt>
                <c:pt idx="10">
                  <c:v>12.5</c:v>
                </c:pt>
                <c:pt idx="11">
                  <c:v>24.99</c:v>
                </c:pt>
                <c:pt idx="12">
                  <c:v>37.49</c:v>
                </c:pt>
                <c:pt idx="13">
                  <c:v>46.64</c:v>
                </c:pt>
                <c:pt idx="14">
                  <c:v>49.98</c:v>
                </c:pt>
                <c:pt idx="15">
                  <c:v>46.64</c:v>
                </c:pt>
                <c:pt idx="16">
                  <c:v>37.49</c:v>
                </c:pt>
                <c:pt idx="17">
                  <c:v>24.99</c:v>
                </c:pt>
                <c:pt idx="18">
                  <c:v>12.5</c:v>
                </c:pt>
                <c:pt idx="19">
                  <c:v>3.35</c:v>
                </c:pt>
                <c:pt idx="20">
                  <c:v>0</c:v>
                </c:pt>
                <c:pt idx="21">
                  <c:v>3.35</c:v>
                </c:pt>
                <c:pt idx="22">
                  <c:v>12.5</c:v>
                </c:pt>
                <c:pt idx="23">
                  <c:v>24.99</c:v>
                </c:pt>
                <c:pt idx="24">
                  <c:v>37.49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7-4A9B-AD71-2F68056CCB15}"/>
            </c:ext>
          </c:extLst>
        </c:ser>
        <c:ser>
          <c:idx val="2"/>
          <c:order val="2"/>
          <c:tx>
            <c:v>θ=30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Sheet1!$B$22:$Z$22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Sheet1!$B$25:$Z$25</c:f>
              <c:numCache>
                <c:formatCode>General</c:formatCode>
                <c:ptCount val="25"/>
                <c:pt idx="0">
                  <c:v>12.5</c:v>
                </c:pt>
                <c:pt idx="1">
                  <c:v>24.99</c:v>
                </c:pt>
                <c:pt idx="2">
                  <c:v>37.49</c:v>
                </c:pt>
                <c:pt idx="3">
                  <c:v>46.64</c:v>
                </c:pt>
                <c:pt idx="4">
                  <c:v>49.98</c:v>
                </c:pt>
                <c:pt idx="5">
                  <c:v>46.64</c:v>
                </c:pt>
                <c:pt idx="6">
                  <c:v>37.49</c:v>
                </c:pt>
                <c:pt idx="7">
                  <c:v>24.99</c:v>
                </c:pt>
                <c:pt idx="8">
                  <c:v>12.5</c:v>
                </c:pt>
                <c:pt idx="9">
                  <c:v>3.35</c:v>
                </c:pt>
                <c:pt idx="10">
                  <c:v>0</c:v>
                </c:pt>
                <c:pt idx="11">
                  <c:v>3.35</c:v>
                </c:pt>
                <c:pt idx="12">
                  <c:v>12.5</c:v>
                </c:pt>
                <c:pt idx="13">
                  <c:v>24.99</c:v>
                </c:pt>
                <c:pt idx="14">
                  <c:v>37.49</c:v>
                </c:pt>
                <c:pt idx="15">
                  <c:v>46.64</c:v>
                </c:pt>
                <c:pt idx="16">
                  <c:v>49.98</c:v>
                </c:pt>
                <c:pt idx="17">
                  <c:v>46.64</c:v>
                </c:pt>
                <c:pt idx="18">
                  <c:v>37.49</c:v>
                </c:pt>
                <c:pt idx="19">
                  <c:v>24.99</c:v>
                </c:pt>
                <c:pt idx="20">
                  <c:v>12.5</c:v>
                </c:pt>
                <c:pt idx="21">
                  <c:v>3.35</c:v>
                </c:pt>
                <c:pt idx="22">
                  <c:v>0</c:v>
                </c:pt>
                <c:pt idx="23">
                  <c:v>3.35</c:v>
                </c:pt>
                <c:pt idx="2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B7-4A9B-AD71-2F68056CC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84431"/>
        <c:axId val="953698991"/>
      </c:scatterChart>
      <c:valAx>
        <c:axId val="953684431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偏振片</a:t>
                </a:r>
                <a:r>
                  <a:rPr lang="en-US" altLang="zh-CN"/>
                  <a:t>B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990487621153109"/>
              <c:y val="0.89554568933814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698991"/>
        <c:crosses val="autoZero"/>
        <c:crossBetween val="midCat"/>
        <c:majorUnit val="60"/>
      </c:valAx>
      <c:valAx>
        <c:axId val="95369899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Book Antiqua" panose="02040602050305030304" pitchFamily="18" charset="0"/>
                  </a:rPr>
                  <a:t>光强</a:t>
                </a:r>
              </a:p>
            </c:rich>
          </c:tx>
          <c:layout>
            <c:manualLayout>
              <c:xMode val="edge"/>
              <c:yMode val="edge"/>
              <c:x val="2.7689029955169932E-3"/>
              <c:y val="0.42797148984064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684431"/>
        <c:crosses val="autoZero"/>
        <c:crossBetween val="midCat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81252677604913"/>
          <c:y val="2.4398105160225815E-2"/>
          <c:w val="0.13397345124061"/>
          <c:h val="0.22647830050569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85045</xdr:colOff>
      <xdr:row>30</xdr:row>
      <xdr:rowOff>2721</xdr:rowOff>
    </xdr:from>
    <xdr:to>
      <xdr:col>7</xdr:col>
      <xdr:colOff>132669</xdr:colOff>
      <xdr:row>45</xdr:row>
      <xdr:rowOff>92529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DF32BC-449B-4C39-B715-3B9327A20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336829</xdr:colOff>
      <xdr:row>30</xdr:row>
      <xdr:rowOff>5930</xdr:rowOff>
    </xdr:from>
    <xdr:to>
      <xdr:col>14</xdr:col>
      <xdr:colOff>384455</xdr:colOff>
      <xdr:row>45</xdr:row>
      <xdr:rowOff>145922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C76A58-8360-45FF-B2C9-1BE0E2A9A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625928</xdr:colOff>
      <xdr:row>29</xdr:row>
      <xdr:rowOff>156482</xdr:rowOff>
    </xdr:from>
    <xdr:to>
      <xdr:col>22</xdr:col>
      <xdr:colOff>27214</xdr:colOff>
      <xdr:row>45</xdr:row>
      <xdr:rowOff>119581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D4C50F1-B84A-4B34-9272-9DB835514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562841</xdr:colOff>
      <xdr:row>46</xdr:row>
      <xdr:rowOff>95251</xdr:rowOff>
    </xdr:from>
    <xdr:to>
      <xdr:col>10</xdr:col>
      <xdr:colOff>610467</xdr:colOff>
      <xdr:row>62</xdr:row>
      <xdr:rowOff>11877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1AA17EF-BF6F-4CEB-B71B-233794955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431408</xdr:colOff>
      <xdr:row>46</xdr:row>
      <xdr:rowOff>47006</xdr:rowOff>
    </xdr:from>
    <xdr:to>
      <xdr:col>18</xdr:col>
      <xdr:colOff>479035</xdr:colOff>
      <xdr:row>62</xdr:row>
      <xdr:rowOff>72335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E7C261D-437C-4B96-9847-A9FE87645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B2CB-45C5-4C7F-899E-0011334AD9AC}">
  <dimension ref="A1:Z33"/>
  <sheetViews>
    <sheetView tabSelected="1" topLeftCell="E40" zoomScale="130" zoomScaleNormal="130" workbookViewId="0">
      <selection activeCell="M19" sqref="A12:M19"/>
    </sheetView>
  </sheetViews>
  <sheetFormatPr defaultRowHeight="13.9" x14ac:dyDescent="0.4"/>
  <sheetData>
    <row r="1" spans="1:26" x14ac:dyDescent="0.4">
      <c r="A1" s="9" t="s">
        <v>1</v>
      </c>
      <c r="B1" s="9"/>
      <c r="C1" s="9"/>
      <c r="D1" s="9"/>
      <c r="E1" s="9"/>
    </row>
    <row r="2" spans="1:26" x14ac:dyDescent="0.4">
      <c r="A2" s="1" t="s">
        <v>0</v>
      </c>
      <c r="B2" s="2">
        <v>0</v>
      </c>
      <c r="C2" s="2">
        <v>15</v>
      </c>
      <c r="D2" s="2">
        <f>C2+15</f>
        <v>30</v>
      </c>
      <c r="E2" s="2">
        <f t="shared" ref="E2:M2" si="0">D2+15</f>
        <v>45</v>
      </c>
      <c r="F2" s="2">
        <f t="shared" si="0"/>
        <v>60</v>
      </c>
      <c r="G2" s="2">
        <f t="shared" si="0"/>
        <v>75</v>
      </c>
      <c r="H2" s="2">
        <f t="shared" si="0"/>
        <v>90</v>
      </c>
      <c r="I2" s="2">
        <f t="shared" si="0"/>
        <v>105</v>
      </c>
      <c r="J2" s="2">
        <f t="shared" si="0"/>
        <v>120</v>
      </c>
      <c r="K2" s="2">
        <f>J2+15</f>
        <v>135</v>
      </c>
      <c r="L2" s="2">
        <f t="shared" si="0"/>
        <v>150</v>
      </c>
      <c r="M2" s="2">
        <f t="shared" si="0"/>
        <v>165</v>
      </c>
      <c r="N2" s="2">
        <f>M2+15</f>
        <v>180</v>
      </c>
      <c r="O2" s="3">
        <v>195</v>
      </c>
      <c r="P2" s="3">
        <f>O2+15</f>
        <v>210</v>
      </c>
      <c r="Q2" s="3">
        <f t="shared" ref="Q2" si="1">P2+15</f>
        <v>225</v>
      </c>
      <c r="R2" s="3">
        <f t="shared" ref="R2" si="2">Q2+15</f>
        <v>240</v>
      </c>
      <c r="S2" s="3">
        <f t="shared" ref="S2" si="3">R2+15</f>
        <v>255</v>
      </c>
      <c r="T2" s="3">
        <f t="shared" ref="T2" si="4">S2+15</f>
        <v>270</v>
      </c>
      <c r="U2" s="3">
        <f t="shared" ref="U2" si="5">T2+15</f>
        <v>285</v>
      </c>
      <c r="V2" s="3">
        <f t="shared" ref="V2" si="6">U2+15</f>
        <v>300</v>
      </c>
      <c r="W2" s="3">
        <f t="shared" ref="W2" si="7">V2+15</f>
        <v>315</v>
      </c>
      <c r="X2" s="3">
        <f t="shared" ref="X2" si="8">W2+15</f>
        <v>330</v>
      </c>
      <c r="Y2" s="3">
        <f t="shared" ref="Y2" si="9">X2+15</f>
        <v>345</v>
      </c>
      <c r="Z2" s="3">
        <f t="shared" ref="Z2" si="10">Y2+15</f>
        <v>360</v>
      </c>
    </row>
    <row r="3" spans="1:26" x14ac:dyDescent="0.4">
      <c r="A3" s="2" t="s">
        <v>2</v>
      </c>
      <c r="B3" s="8">
        <f>COS(RADIANS(B2))</f>
        <v>1</v>
      </c>
      <c r="C3" s="8">
        <f t="shared" ref="C3:N3" si="11">COS(RADIANS(C2))</f>
        <v>0.96592582628906831</v>
      </c>
      <c r="D3" s="8">
        <f t="shared" si="11"/>
        <v>0.86602540378443871</v>
      </c>
      <c r="E3" s="8">
        <f t="shared" si="11"/>
        <v>0.70710678118654757</v>
      </c>
      <c r="F3" s="8">
        <f t="shared" si="11"/>
        <v>0.50000000000000011</v>
      </c>
      <c r="G3" s="8">
        <f t="shared" si="11"/>
        <v>0.25881904510252074</v>
      </c>
      <c r="H3" s="8">
        <f t="shared" si="11"/>
        <v>6.1257422745431001E-17</v>
      </c>
      <c r="I3" s="8">
        <f t="shared" si="11"/>
        <v>-0.25881904510252085</v>
      </c>
      <c r="J3" s="8">
        <f t="shared" si="11"/>
        <v>-0.49999999999999978</v>
      </c>
      <c r="K3" s="8">
        <f t="shared" si="11"/>
        <v>-0.70710678118654746</v>
      </c>
      <c r="L3" s="8">
        <f t="shared" si="11"/>
        <v>-0.86602540378443871</v>
      </c>
      <c r="M3" s="8">
        <f t="shared" si="11"/>
        <v>-0.9659258262890682</v>
      </c>
      <c r="N3" s="8">
        <f t="shared" si="11"/>
        <v>-1</v>
      </c>
      <c r="O3" s="8">
        <f>COS(RADIANS(O2))</f>
        <v>-0.96592582628906831</v>
      </c>
      <c r="P3" s="8">
        <f t="shared" ref="P3" si="12">COS(RADIANS(P2))</f>
        <v>-0.8660254037844386</v>
      </c>
      <c r="Q3" s="8">
        <f t="shared" ref="Q3" si="13">COS(RADIANS(Q2))</f>
        <v>-0.70710678118654768</v>
      </c>
      <c r="R3" s="8">
        <f t="shared" ref="R3" si="14">COS(RADIANS(R2))</f>
        <v>-0.50000000000000044</v>
      </c>
      <c r="S3" s="8">
        <f t="shared" ref="S3" si="15">COS(RADIANS(S2))</f>
        <v>-0.25881904510252063</v>
      </c>
      <c r="T3" s="8">
        <f t="shared" ref="T3" si="16">COS(RADIANS(T2))</f>
        <v>-1.83772268236293E-16</v>
      </c>
      <c r="U3" s="8">
        <f t="shared" ref="U3" si="17">COS(RADIANS(U2))</f>
        <v>0.2588190451025203</v>
      </c>
      <c r="V3" s="8">
        <f t="shared" ref="V3" si="18">COS(RADIANS(V2))</f>
        <v>0.50000000000000011</v>
      </c>
      <c r="W3" s="8">
        <f t="shared" ref="W3" si="19">COS(RADIANS(W2))</f>
        <v>0.70710678118654735</v>
      </c>
      <c r="X3" s="8">
        <f t="shared" ref="X3" si="20">COS(RADIANS(X2))</f>
        <v>0.86602540378443837</v>
      </c>
      <c r="Y3" s="8">
        <f t="shared" ref="Y3" si="21">COS(RADIANS(Y2))</f>
        <v>0.96592582628906831</v>
      </c>
      <c r="Z3" s="8">
        <f t="shared" ref="Z3" si="22">COS(RADIANS(Z2))</f>
        <v>1</v>
      </c>
    </row>
    <row r="4" spans="1:26" ht="16.149999999999999" x14ac:dyDescent="0.4">
      <c r="A4" s="2" t="s">
        <v>3</v>
      </c>
      <c r="B4" s="8">
        <f>B3*B3</f>
        <v>1</v>
      </c>
      <c r="C4" s="8">
        <f t="shared" ref="C4:N4" si="23">C3*C3</f>
        <v>0.93301270189221941</v>
      </c>
      <c r="D4" s="8">
        <f t="shared" si="23"/>
        <v>0.75000000000000011</v>
      </c>
      <c r="E4" s="8">
        <f t="shared" si="23"/>
        <v>0.50000000000000011</v>
      </c>
      <c r="F4" s="8">
        <f t="shared" si="23"/>
        <v>0.25000000000000011</v>
      </c>
      <c r="G4" s="8">
        <f t="shared" si="23"/>
        <v>6.698729810778066E-2</v>
      </c>
      <c r="H4" s="8">
        <f t="shared" si="23"/>
        <v>3.7524718414124473E-33</v>
      </c>
      <c r="I4" s="8">
        <f t="shared" si="23"/>
        <v>6.6987298107780716E-2</v>
      </c>
      <c r="J4" s="8">
        <f t="shared" si="23"/>
        <v>0.24999999999999978</v>
      </c>
      <c r="K4" s="8">
        <f t="shared" si="23"/>
        <v>0.49999999999999989</v>
      </c>
      <c r="L4" s="8">
        <f t="shared" si="23"/>
        <v>0.75000000000000011</v>
      </c>
      <c r="M4" s="8">
        <f t="shared" si="23"/>
        <v>0.93301270189221919</v>
      </c>
      <c r="N4" s="8">
        <f t="shared" si="23"/>
        <v>1</v>
      </c>
      <c r="O4" s="8">
        <f>O3*O3</f>
        <v>0.93301270189221941</v>
      </c>
      <c r="P4" s="8">
        <f t="shared" ref="P4" si="24">P3*P3</f>
        <v>0.74999999999999989</v>
      </c>
      <c r="Q4" s="8">
        <f t="shared" ref="Q4" si="25">Q3*Q3</f>
        <v>0.50000000000000022</v>
      </c>
      <c r="R4" s="8">
        <f t="shared" ref="R4" si="26">R3*R3</f>
        <v>0.25000000000000044</v>
      </c>
      <c r="S4" s="8">
        <f t="shared" ref="S4" si="27">S3*S3</f>
        <v>6.6987298107780605E-2</v>
      </c>
      <c r="T4" s="8">
        <f t="shared" ref="T4" si="28">T3*T3</f>
        <v>3.3772246572712026E-32</v>
      </c>
      <c r="U4" s="8">
        <f t="shared" ref="U4" si="29">U3*U3</f>
        <v>6.6987298107780438E-2</v>
      </c>
      <c r="V4" s="8">
        <f t="shared" ref="V4" si="30">V3*V3</f>
        <v>0.25000000000000011</v>
      </c>
      <c r="W4" s="8">
        <f t="shared" ref="W4" si="31">W3*W3</f>
        <v>0.49999999999999978</v>
      </c>
      <c r="X4" s="8">
        <f t="shared" ref="X4" si="32">X3*X3</f>
        <v>0.74999999999999956</v>
      </c>
      <c r="Y4" s="8">
        <f t="shared" ref="Y4" si="33">Y3*Y3</f>
        <v>0.93301270189221941</v>
      </c>
      <c r="Z4" s="8">
        <f t="shared" ref="Z4" si="34">Z3*Z3</f>
        <v>1</v>
      </c>
    </row>
    <row r="5" spans="1:26" x14ac:dyDescent="0.4">
      <c r="A5" s="2" t="s">
        <v>4</v>
      </c>
      <c r="B5" s="7">
        <v>49.98</v>
      </c>
      <c r="C5" s="7">
        <v>46.64</v>
      </c>
      <c r="D5" s="7">
        <v>37.49</v>
      </c>
      <c r="E5" s="7">
        <v>24.99</v>
      </c>
      <c r="F5" s="7">
        <v>12.5</v>
      </c>
      <c r="G5" s="7">
        <v>3.35</v>
      </c>
      <c r="H5" s="7">
        <v>0</v>
      </c>
      <c r="I5" s="7">
        <v>3.35</v>
      </c>
      <c r="J5" s="7">
        <v>12.5</v>
      </c>
      <c r="K5" s="7">
        <v>24.99</v>
      </c>
      <c r="L5" s="7">
        <v>37.49</v>
      </c>
      <c r="M5" s="7">
        <v>46.64</v>
      </c>
      <c r="N5" s="7">
        <v>49.98</v>
      </c>
      <c r="O5" s="7">
        <v>46.64</v>
      </c>
      <c r="P5" s="7">
        <v>37.49</v>
      </c>
      <c r="Q5" s="7">
        <v>24.99</v>
      </c>
      <c r="R5" s="7">
        <v>12.5</v>
      </c>
      <c r="S5" s="7">
        <v>3.35</v>
      </c>
      <c r="T5" s="7">
        <v>0</v>
      </c>
      <c r="U5" s="7">
        <v>3.35</v>
      </c>
      <c r="V5" s="7">
        <v>12.5</v>
      </c>
      <c r="W5" s="7">
        <v>24.99</v>
      </c>
      <c r="X5" s="7">
        <v>37.49</v>
      </c>
      <c r="Y5" s="7">
        <v>46.64</v>
      </c>
      <c r="Z5" s="7">
        <v>49.98</v>
      </c>
    </row>
    <row r="6" spans="1:26" x14ac:dyDescent="0.4">
      <c r="A6" s="1" t="s">
        <v>0</v>
      </c>
      <c r="B6" s="2">
        <v>195</v>
      </c>
      <c r="C6" s="2">
        <f>B6+15</f>
        <v>210</v>
      </c>
      <c r="D6" s="2">
        <f t="shared" ref="D6:M6" si="35">C6+15</f>
        <v>225</v>
      </c>
      <c r="E6" s="2">
        <f t="shared" si="35"/>
        <v>240</v>
      </c>
      <c r="F6" s="2">
        <f t="shared" si="35"/>
        <v>255</v>
      </c>
      <c r="G6" s="2">
        <f t="shared" si="35"/>
        <v>270</v>
      </c>
      <c r="H6" s="2">
        <f t="shared" si="35"/>
        <v>285</v>
      </c>
      <c r="I6" s="2">
        <f t="shared" si="35"/>
        <v>300</v>
      </c>
      <c r="J6" s="2">
        <f t="shared" si="35"/>
        <v>315</v>
      </c>
      <c r="K6" s="2">
        <f t="shared" si="35"/>
        <v>330</v>
      </c>
      <c r="L6" s="2">
        <f t="shared" si="35"/>
        <v>345</v>
      </c>
      <c r="M6" s="2">
        <f t="shared" si="35"/>
        <v>360</v>
      </c>
      <c r="N6" s="2"/>
    </row>
    <row r="7" spans="1:26" x14ac:dyDescent="0.4">
      <c r="A7" s="2" t="s">
        <v>2</v>
      </c>
      <c r="B7" s="8">
        <f>COS(RADIANS(B6))</f>
        <v>-0.96592582628906831</v>
      </c>
      <c r="C7" s="8">
        <f t="shared" ref="C7:M7" si="36">COS(RADIANS(C6))</f>
        <v>-0.8660254037844386</v>
      </c>
      <c r="D7" s="8">
        <f t="shared" si="36"/>
        <v>-0.70710678118654768</v>
      </c>
      <c r="E7" s="8">
        <f t="shared" si="36"/>
        <v>-0.50000000000000044</v>
      </c>
      <c r="F7" s="8">
        <f t="shared" si="36"/>
        <v>-0.25881904510252063</v>
      </c>
      <c r="G7" s="8">
        <f t="shared" si="36"/>
        <v>-1.83772268236293E-16</v>
      </c>
      <c r="H7" s="8">
        <f t="shared" si="36"/>
        <v>0.2588190451025203</v>
      </c>
      <c r="I7" s="8">
        <f t="shared" si="36"/>
        <v>0.50000000000000011</v>
      </c>
      <c r="J7" s="8">
        <f t="shared" si="36"/>
        <v>0.70710678118654735</v>
      </c>
      <c r="K7" s="8">
        <f t="shared" si="36"/>
        <v>0.86602540378443837</v>
      </c>
      <c r="L7" s="8">
        <f t="shared" si="36"/>
        <v>0.96592582628906831</v>
      </c>
      <c r="M7" s="8">
        <f t="shared" si="36"/>
        <v>1</v>
      </c>
      <c r="N7" s="2"/>
    </row>
    <row r="8" spans="1:26" ht="16.149999999999999" x14ac:dyDescent="0.4">
      <c r="A8" s="2" t="s">
        <v>3</v>
      </c>
      <c r="B8" s="8">
        <f>B7*B7</f>
        <v>0.93301270189221941</v>
      </c>
      <c r="C8" s="8">
        <f t="shared" ref="C8:M8" si="37">C7*C7</f>
        <v>0.74999999999999989</v>
      </c>
      <c r="D8" s="8">
        <f t="shared" si="37"/>
        <v>0.50000000000000022</v>
      </c>
      <c r="E8" s="8">
        <f t="shared" si="37"/>
        <v>0.25000000000000044</v>
      </c>
      <c r="F8" s="8">
        <f t="shared" si="37"/>
        <v>6.6987298107780605E-2</v>
      </c>
      <c r="G8" s="8">
        <f t="shared" si="37"/>
        <v>3.3772246572712026E-32</v>
      </c>
      <c r="H8" s="8">
        <f t="shared" si="37"/>
        <v>6.6987298107780438E-2</v>
      </c>
      <c r="I8" s="8">
        <f t="shared" si="37"/>
        <v>0.25000000000000011</v>
      </c>
      <c r="J8" s="8">
        <f t="shared" si="37"/>
        <v>0.49999999999999978</v>
      </c>
      <c r="K8" s="8">
        <f t="shared" si="37"/>
        <v>0.74999999999999956</v>
      </c>
      <c r="L8" s="8">
        <f t="shared" si="37"/>
        <v>0.93301270189221941</v>
      </c>
      <c r="M8" s="8">
        <f t="shared" si="37"/>
        <v>1</v>
      </c>
      <c r="N8" s="2"/>
    </row>
    <row r="9" spans="1:26" x14ac:dyDescent="0.4">
      <c r="A9" s="2" t="s">
        <v>4</v>
      </c>
      <c r="B9" s="7">
        <v>46.64</v>
      </c>
      <c r="C9" s="7">
        <v>37.49</v>
      </c>
      <c r="D9" s="7">
        <v>24.99</v>
      </c>
      <c r="E9" s="7">
        <v>12.5</v>
      </c>
      <c r="F9" s="7">
        <v>3.35</v>
      </c>
      <c r="G9" s="7">
        <v>0</v>
      </c>
      <c r="H9" s="7">
        <v>3.35</v>
      </c>
      <c r="I9" s="7">
        <v>12.5</v>
      </c>
      <c r="J9" s="7">
        <v>24.99</v>
      </c>
      <c r="K9" s="7">
        <v>37.49</v>
      </c>
      <c r="L9" s="7">
        <v>46.64</v>
      </c>
      <c r="M9" s="7">
        <v>49.98</v>
      </c>
      <c r="N9" s="2"/>
    </row>
    <row r="11" spans="1:26" ht="13.15" customHeight="1" x14ac:dyDescent="0.4">
      <c r="A11" s="10" t="s">
        <v>9</v>
      </c>
      <c r="B11" s="10"/>
      <c r="C11" s="10"/>
      <c r="D11" s="10"/>
      <c r="E11" s="10"/>
      <c r="F11" s="10"/>
    </row>
    <row r="12" spans="1:26" x14ac:dyDescent="0.4">
      <c r="A12" s="4" t="s">
        <v>5</v>
      </c>
      <c r="B12" s="2">
        <v>0</v>
      </c>
      <c r="C12" s="2">
        <v>15</v>
      </c>
      <c r="D12" s="2">
        <f>C12+15</f>
        <v>30</v>
      </c>
      <c r="E12" s="2">
        <f t="shared" ref="E12:M12" si="38">D12+15</f>
        <v>45</v>
      </c>
      <c r="F12" s="2">
        <f t="shared" si="38"/>
        <v>60</v>
      </c>
      <c r="G12" s="2">
        <f t="shared" si="38"/>
        <v>75</v>
      </c>
      <c r="H12" s="2">
        <f t="shared" si="38"/>
        <v>90</v>
      </c>
      <c r="I12" s="2">
        <f t="shared" si="38"/>
        <v>105</v>
      </c>
      <c r="J12" s="2">
        <f t="shared" si="38"/>
        <v>120</v>
      </c>
      <c r="K12" s="2">
        <f>J12+15</f>
        <v>135</v>
      </c>
      <c r="L12" s="2">
        <f t="shared" si="38"/>
        <v>150</v>
      </c>
      <c r="M12" s="2">
        <f t="shared" si="38"/>
        <v>165</v>
      </c>
      <c r="N12" s="2">
        <f>M12+15</f>
        <v>180</v>
      </c>
      <c r="O12" s="3">
        <v>195</v>
      </c>
      <c r="P12" s="3">
        <f>O12+15</f>
        <v>210</v>
      </c>
      <c r="Q12" s="3">
        <f t="shared" ref="Q12" si="39">P12+15</f>
        <v>225</v>
      </c>
      <c r="R12" s="3">
        <f t="shared" ref="R12" si="40">Q12+15</f>
        <v>240</v>
      </c>
      <c r="S12" s="3">
        <f t="shared" ref="S12" si="41">R12+15</f>
        <v>255</v>
      </c>
      <c r="T12" s="3">
        <f t="shared" ref="T12" si="42">S12+15</f>
        <v>270</v>
      </c>
      <c r="U12" s="3">
        <f t="shared" ref="U12" si="43">T12+15</f>
        <v>285</v>
      </c>
      <c r="V12" s="3">
        <f t="shared" ref="V12" si="44">U12+15</f>
        <v>300</v>
      </c>
      <c r="W12" s="3">
        <f t="shared" ref="W12" si="45">V12+15</f>
        <v>315</v>
      </c>
      <c r="X12" s="3">
        <f t="shared" ref="X12" si="46">W12+15</f>
        <v>330</v>
      </c>
      <c r="Y12" s="3">
        <f t="shared" ref="Y12" si="47">X12+15</f>
        <v>345</v>
      </c>
      <c r="Z12" s="3">
        <f t="shared" ref="Z12" si="48">Y12+15</f>
        <v>360</v>
      </c>
    </row>
    <row r="13" spans="1:26" ht="15.4" x14ac:dyDescent="0.4">
      <c r="A13" s="6" t="s">
        <v>6</v>
      </c>
      <c r="B13" s="7">
        <v>49.98</v>
      </c>
      <c r="C13" s="7">
        <v>46.64</v>
      </c>
      <c r="D13" s="7">
        <v>37.49</v>
      </c>
      <c r="E13" s="7">
        <v>24.99</v>
      </c>
      <c r="F13" s="7">
        <v>12.5</v>
      </c>
      <c r="G13" s="7">
        <v>3.35</v>
      </c>
      <c r="H13" s="7">
        <v>0</v>
      </c>
      <c r="I13" s="7">
        <v>3.35</v>
      </c>
      <c r="J13" s="7">
        <v>12.5</v>
      </c>
      <c r="K13" s="7">
        <v>24.99</v>
      </c>
      <c r="L13" s="7">
        <v>37.49</v>
      </c>
      <c r="M13" s="7">
        <v>46.64</v>
      </c>
      <c r="N13" s="7">
        <v>49.98</v>
      </c>
      <c r="O13" s="7">
        <v>46.64</v>
      </c>
      <c r="P13" s="7">
        <v>37.49</v>
      </c>
      <c r="Q13" s="7">
        <v>24.99</v>
      </c>
      <c r="R13" s="7">
        <v>12.5</v>
      </c>
      <c r="S13" s="7">
        <v>3.35</v>
      </c>
      <c r="T13" s="7">
        <v>0</v>
      </c>
      <c r="U13" s="7">
        <v>3.35</v>
      </c>
      <c r="V13" s="7">
        <v>12.5</v>
      </c>
      <c r="W13" s="7">
        <v>24.99</v>
      </c>
      <c r="X13" s="7">
        <v>37.49</v>
      </c>
      <c r="Y13" s="7">
        <v>46.64</v>
      </c>
      <c r="Z13" s="7">
        <v>49.98</v>
      </c>
    </row>
    <row r="14" spans="1:26" ht="15.4" x14ac:dyDescent="0.4">
      <c r="A14" s="6" t="s">
        <v>7</v>
      </c>
      <c r="B14" s="7">
        <v>43.74</v>
      </c>
      <c r="C14" s="7">
        <v>46.64</v>
      </c>
      <c r="D14" s="7">
        <v>43.74</v>
      </c>
      <c r="E14" s="7">
        <v>35.81</v>
      </c>
      <c r="F14" s="7">
        <v>24.99</v>
      </c>
      <c r="G14" s="7">
        <v>14.17</v>
      </c>
      <c r="H14" s="7">
        <v>6.25</v>
      </c>
      <c r="I14" s="7">
        <v>3.35</v>
      </c>
      <c r="J14" s="7">
        <v>6.25</v>
      </c>
      <c r="K14" s="7">
        <v>14.17</v>
      </c>
      <c r="L14" s="7">
        <v>24.99</v>
      </c>
      <c r="M14" s="7">
        <v>35.81</v>
      </c>
      <c r="N14" s="7">
        <v>43.74</v>
      </c>
      <c r="O14" s="7">
        <v>46.64</v>
      </c>
      <c r="P14" s="7">
        <v>43.74</v>
      </c>
      <c r="Q14" s="7">
        <v>35.81</v>
      </c>
      <c r="R14" s="7">
        <v>24.99</v>
      </c>
      <c r="S14" s="7">
        <v>14.17</v>
      </c>
      <c r="T14" s="7">
        <v>6.25</v>
      </c>
      <c r="U14" s="7">
        <v>3.35</v>
      </c>
      <c r="V14" s="7">
        <v>6.25</v>
      </c>
      <c r="W14" s="7">
        <v>14.17</v>
      </c>
      <c r="X14" s="7">
        <v>24.99</v>
      </c>
      <c r="Y14" s="7">
        <v>35.81</v>
      </c>
      <c r="Z14" s="7">
        <v>43.74</v>
      </c>
    </row>
    <row r="15" spans="1:26" ht="15.4" x14ac:dyDescent="0.4">
      <c r="A15" s="6" t="s">
        <v>8</v>
      </c>
      <c r="B15" s="7">
        <v>31.24</v>
      </c>
      <c r="C15" s="7">
        <v>35.81</v>
      </c>
      <c r="D15" s="7">
        <v>37.49</v>
      </c>
      <c r="E15" s="7">
        <v>35.81</v>
      </c>
      <c r="F15" s="7">
        <v>31.24</v>
      </c>
      <c r="G15" s="7">
        <v>24.99</v>
      </c>
      <c r="H15" s="7">
        <v>18.739999999999998</v>
      </c>
      <c r="I15" s="7">
        <v>14.17</v>
      </c>
      <c r="J15" s="7">
        <v>12.5</v>
      </c>
      <c r="K15" s="7">
        <v>14.17</v>
      </c>
      <c r="L15" s="7">
        <v>18.739999999999998</v>
      </c>
      <c r="M15" s="7">
        <v>24.99</v>
      </c>
      <c r="N15" s="7">
        <v>31.24</v>
      </c>
      <c r="O15" s="7">
        <v>35.81</v>
      </c>
      <c r="P15" s="7">
        <v>37.49</v>
      </c>
      <c r="Q15" s="7">
        <v>35.81</v>
      </c>
      <c r="R15" s="7">
        <v>31.24</v>
      </c>
      <c r="S15" s="7">
        <v>24.99</v>
      </c>
      <c r="T15" s="7">
        <v>18.739999999999998</v>
      </c>
      <c r="U15" s="7">
        <v>14.17</v>
      </c>
      <c r="V15" s="7">
        <v>12.5</v>
      </c>
      <c r="W15" s="7">
        <v>14.17</v>
      </c>
      <c r="X15" s="7">
        <v>18.739999999999998</v>
      </c>
      <c r="Y15" s="7">
        <v>24.99</v>
      </c>
      <c r="Z15" s="7">
        <v>31.24</v>
      </c>
    </row>
    <row r="16" spans="1:26" x14ac:dyDescent="0.4">
      <c r="A16" s="4" t="s">
        <v>5</v>
      </c>
      <c r="B16" s="2">
        <v>195</v>
      </c>
      <c r="C16" s="2">
        <f>B16+15</f>
        <v>210</v>
      </c>
      <c r="D16" s="2">
        <f t="shared" ref="D16:M16" si="49">C16+15</f>
        <v>225</v>
      </c>
      <c r="E16" s="2">
        <f t="shared" si="49"/>
        <v>240</v>
      </c>
      <c r="F16" s="2">
        <f t="shared" si="49"/>
        <v>255</v>
      </c>
      <c r="G16" s="2">
        <f t="shared" si="49"/>
        <v>270</v>
      </c>
      <c r="H16" s="2">
        <f t="shared" si="49"/>
        <v>285</v>
      </c>
      <c r="I16" s="2">
        <f t="shared" si="49"/>
        <v>300</v>
      </c>
      <c r="J16" s="2">
        <f t="shared" si="49"/>
        <v>315</v>
      </c>
      <c r="K16" s="2">
        <f t="shared" si="49"/>
        <v>330</v>
      </c>
      <c r="L16" s="2">
        <f t="shared" si="49"/>
        <v>345</v>
      </c>
      <c r="M16" s="2">
        <f t="shared" si="49"/>
        <v>360</v>
      </c>
      <c r="N16" s="2"/>
    </row>
    <row r="17" spans="1:26" ht="15.4" x14ac:dyDescent="0.4">
      <c r="A17" s="5" t="s">
        <v>6</v>
      </c>
      <c r="B17" s="7">
        <v>46.64</v>
      </c>
      <c r="C17" s="7">
        <v>37.49</v>
      </c>
      <c r="D17" s="7">
        <v>24.99</v>
      </c>
      <c r="E17" s="7">
        <v>12.5</v>
      </c>
      <c r="F17" s="7">
        <v>3.35</v>
      </c>
      <c r="G17" s="7">
        <v>0</v>
      </c>
      <c r="H17" s="7">
        <v>3.35</v>
      </c>
      <c r="I17" s="7">
        <v>12.5</v>
      </c>
      <c r="J17" s="7">
        <v>24.99</v>
      </c>
      <c r="K17" s="7">
        <v>37.49</v>
      </c>
      <c r="L17" s="7">
        <v>46.64</v>
      </c>
      <c r="M17" s="7">
        <v>49.98</v>
      </c>
      <c r="N17" s="2"/>
    </row>
    <row r="18" spans="1:26" ht="15.4" x14ac:dyDescent="0.4">
      <c r="A18" s="6" t="s">
        <v>7</v>
      </c>
      <c r="B18" s="7">
        <v>46.64</v>
      </c>
      <c r="C18" s="7">
        <v>43.74</v>
      </c>
      <c r="D18" s="7">
        <v>35.81</v>
      </c>
      <c r="E18" s="7">
        <v>24.99</v>
      </c>
      <c r="F18" s="7">
        <v>14.17</v>
      </c>
      <c r="G18" s="7">
        <v>6.25</v>
      </c>
      <c r="H18" s="7">
        <v>3.35</v>
      </c>
      <c r="I18" s="7">
        <v>6.25</v>
      </c>
      <c r="J18" s="7">
        <v>14.17</v>
      </c>
      <c r="K18" s="7">
        <v>24.99</v>
      </c>
      <c r="L18" s="7">
        <v>35.81</v>
      </c>
      <c r="M18" s="7">
        <v>43.74</v>
      </c>
      <c r="N18" s="2"/>
    </row>
    <row r="19" spans="1:26" ht="15.4" x14ac:dyDescent="0.4">
      <c r="A19" s="6" t="s">
        <v>8</v>
      </c>
      <c r="B19" s="7">
        <v>35.81</v>
      </c>
      <c r="C19" s="7">
        <v>37.49</v>
      </c>
      <c r="D19" s="7">
        <v>35.81</v>
      </c>
      <c r="E19" s="7">
        <v>31.24</v>
      </c>
      <c r="F19" s="7">
        <v>24.99</v>
      </c>
      <c r="G19" s="7">
        <v>18.739999999999998</v>
      </c>
      <c r="H19" s="7">
        <v>14.17</v>
      </c>
      <c r="I19" s="7">
        <v>12.5</v>
      </c>
      <c r="J19" s="7">
        <v>14.17</v>
      </c>
      <c r="K19" s="7">
        <v>18.739999999999998</v>
      </c>
      <c r="L19" s="7">
        <v>24.99</v>
      </c>
      <c r="M19" s="7">
        <v>31.24</v>
      </c>
      <c r="N19" s="2"/>
    </row>
    <row r="20" spans="1:26" x14ac:dyDescent="0.4">
      <c r="A20" s="6"/>
    </row>
    <row r="21" spans="1:26" x14ac:dyDescent="0.4">
      <c r="A21" s="10" t="s">
        <v>10</v>
      </c>
      <c r="B21" s="10"/>
      <c r="C21" s="10"/>
      <c r="D21" s="10"/>
      <c r="E21" s="10"/>
      <c r="F21" s="10"/>
    </row>
    <row r="22" spans="1:26" x14ac:dyDescent="0.4">
      <c r="A22" s="4" t="s">
        <v>5</v>
      </c>
      <c r="B22" s="2">
        <v>0</v>
      </c>
      <c r="C22" s="2">
        <v>15</v>
      </c>
      <c r="D22" s="2">
        <f>C22+15</f>
        <v>30</v>
      </c>
      <c r="E22" s="2">
        <f t="shared" ref="E22:J22" si="50">D22+15</f>
        <v>45</v>
      </c>
      <c r="F22" s="2">
        <f t="shared" si="50"/>
        <v>60</v>
      </c>
      <c r="G22" s="2">
        <f t="shared" si="50"/>
        <v>75</v>
      </c>
      <c r="H22" s="2">
        <f t="shared" si="50"/>
        <v>90</v>
      </c>
      <c r="I22" s="2">
        <f t="shared" si="50"/>
        <v>105</v>
      </c>
      <c r="J22" s="2">
        <f t="shared" si="50"/>
        <v>120</v>
      </c>
      <c r="K22" s="2">
        <f>J22+15</f>
        <v>135</v>
      </c>
      <c r="L22" s="2">
        <f t="shared" ref="L22:M22" si="51">K22+15</f>
        <v>150</v>
      </c>
      <c r="M22" s="2">
        <f t="shared" si="51"/>
        <v>165</v>
      </c>
      <c r="N22" s="2">
        <f>M22+15</f>
        <v>180</v>
      </c>
      <c r="O22" s="3">
        <v>195</v>
      </c>
      <c r="P22" s="3">
        <f>O22+15</f>
        <v>210</v>
      </c>
      <c r="Q22" s="3">
        <f t="shared" ref="Q22" si="52">P22+15</f>
        <v>225</v>
      </c>
      <c r="R22" s="3">
        <f t="shared" ref="R22" si="53">Q22+15</f>
        <v>240</v>
      </c>
      <c r="S22" s="3">
        <f t="shared" ref="S22" si="54">R22+15</f>
        <v>255</v>
      </c>
      <c r="T22" s="3">
        <f t="shared" ref="T22" si="55">S22+15</f>
        <v>270</v>
      </c>
      <c r="U22" s="3">
        <f t="shared" ref="U22" si="56">T22+15</f>
        <v>285</v>
      </c>
      <c r="V22" s="3">
        <f t="shared" ref="V22" si="57">U22+15</f>
        <v>300</v>
      </c>
      <c r="W22" s="3">
        <f t="shared" ref="W22" si="58">V22+15</f>
        <v>315</v>
      </c>
      <c r="X22" s="3">
        <f t="shared" ref="X22" si="59">W22+15</f>
        <v>330</v>
      </c>
      <c r="Y22" s="3">
        <f t="shared" ref="Y22" si="60">X22+15</f>
        <v>345</v>
      </c>
      <c r="Z22" s="3">
        <f t="shared" ref="Z22" si="61">Y22+15</f>
        <v>360</v>
      </c>
    </row>
    <row r="23" spans="1:26" ht="13.9" customHeight="1" x14ac:dyDescent="0.4">
      <c r="A23" s="6" t="s">
        <v>11</v>
      </c>
      <c r="B23" s="7">
        <v>49.98</v>
      </c>
      <c r="C23" s="7">
        <v>46.64</v>
      </c>
      <c r="D23" s="7">
        <v>37.49</v>
      </c>
      <c r="E23" s="7">
        <v>24.99</v>
      </c>
      <c r="F23" s="7">
        <v>12.5</v>
      </c>
      <c r="G23" s="7">
        <v>3.35</v>
      </c>
      <c r="H23" s="7">
        <v>0</v>
      </c>
      <c r="I23" s="7">
        <v>3.35</v>
      </c>
      <c r="J23" s="7">
        <v>12.5</v>
      </c>
      <c r="K23" s="7">
        <v>24.99</v>
      </c>
      <c r="L23" s="7">
        <v>37.49</v>
      </c>
      <c r="M23" s="7">
        <v>46.64</v>
      </c>
      <c r="N23" s="7">
        <v>49.98</v>
      </c>
      <c r="O23" s="7">
        <v>46.64</v>
      </c>
      <c r="P23" s="7">
        <v>37.49</v>
      </c>
      <c r="Q23" s="7">
        <v>24.99</v>
      </c>
      <c r="R23" s="7">
        <v>12.5</v>
      </c>
      <c r="S23" s="7">
        <v>3.35</v>
      </c>
      <c r="T23" s="7">
        <v>0</v>
      </c>
      <c r="U23" s="7">
        <v>3.35</v>
      </c>
      <c r="V23" s="7">
        <v>12.5</v>
      </c>
      <c r="W23" s="7">
        <v>24.99</v>
      </c>
      <c r="X23" s="7">
        <v>37.49</v>
      </c>
      <c r="Y23" s="7">
        <v>46.64</v>
      </c>
      <c r="Z23" s="7">
        <v>49.98</v>
      </c>
    </row>
    <row r="24" spans="1:26" ht="15.4" x14ac:dyDescent="0.4">
      <c r="A24" s="6" t="s">
        <v>13</v>
      </c>
      <c r="B24" s="7">
        <v>37.49</v>
      </c>
      <c r="C24" s="7">
        <v>46.64</v>
      </c>
      <c r="D24" s="7">
        <v>49.98</v>
      </c>
      <c r="E24" s="7">
        <v>46.64</v>
      </c>
      <c r="F24" s="7">
        <v>37.49</v>
      </c>
      <c r="G24" s="7">
        <v>24.99</v>
      </c>
      <c r="H24" s="7">
        <v>12.5</v>
      </c>
      <c r="I24" s="7">
        <v>3.35</v>
      </c>
      <c r="J24" s="7">
        <v>0</v>
      </c>
      <c r="K24" s="7">
        <v>3.35</v>
      </c>
      <c r="L24" s="7">
        <v>12.5</v>
      </c>
      <c r="M24" s="7">
        <v>24.99</v>
      </c>
      <c r="N24" s="7">
        <v>37.49</v>
      </c>
      <c r="O24" s="7">
        <v>46.64</v>
      </c>
      <c r="P24" s="7">
        <v>49.98</v>
      </c>
      <c r="Q24" s="7">
        <v>46.64</v>
      </c>
      <c r="R24" s="7">
        <v>37.49</v>
      </c>
      <c r="S24" s="7">
        <v>24.99</v>
      </c>
      <c r="T24" s="7">
        <v>12.5</v>
      </c>
      <c r="U24" s="7">
        <v>3.35</v>
      </c>
      <c r="V24" s="7">
        <v>0</v>
      </c>
      <c r="W24" s="7">
        <v>3.35</v>
      </c>
      <c r="X24" s="7">
        <v>12.5</v>
      </c>
      <c r="Y24" s="7">
        <v>24.99</v>
      </c>
      <c r="Z24" s="7">
        <v>37.49</v>
      </c>
    </row>
    <row r="25" spans="1:26" ht="15.4" x14ac:dyDescent="0.4">
      <c r="A25" s="6" t="s">
        <v>12</v>
      </c>
      <c r="B25" s="7">
        <v>12.5</v>
      </c>
      <c r="C25" s="7">
        <v>24.99</v>
      </c>
      <c r="D25" s="7">
        <v>37.49</v>
      </c>
      <c r="E25" s="7">
        <v>46.64</v>
      </c>
      <c r="F25" s="7">
        <v>49.98</v>
      </c>
      <c r="G25" s="7">
        <v>46.64</v>
      </c>
      <c r="H25" s="7">
        <v>37.49</v>
      </c>
      <c r="I25" s="7">
        <v>24.99</v>
      </c>
      <c r="J25" s="7">
        <v>12.5</v>
      </c>
      <c r="K25" s="7">
        <v>3.35</v>
      </c>
      <c r="L25" s="7">
        <v>0</v>
      </c>
      <c r="M25" s="7">
        <v>3.35</v>
      </c>
      <c r="N25" s="7">
        <v>12.5</v>
      </c>
      <c r="O25" s="7">
        <v>24.99</v>
      </c>
      <c r="P25" s="7">
        <v>37.49</v>
      </c>
      <c r="Q25" s="7">
        <v>46.64</v>
      </c>
      <c r="R25" s="7">
        <v>49.98</v>
      </c>
      <c r="S25" s="7">
        <v>46.64</v>
      </c>
      <c r="T25" s="7">
        <v>37.49</v>
      </c>
      <c r="U25" s="7">
        <v>24.99</v>
      </c>
      <c r="V25" s="7">
        <v>12.5</v>
      </c>
      <c r="W25" s="7">
        <v>3.35</v>
      </c>
      <c r="X25" s="7">
        <v>0</v>
      </c>
      <c r="Y25" s="7">
        <v>3.35</v>
      </c>
      <c r="Z25" s="7">
        <v>12.5</v>
      </c>
    </row>
    <row r="26" spans="1:26" x14ac:dyDescent="0.4">
      <c r="A26" s="4" t="s">
        <v>5</v>
      </c>
      <c r="B26" s="2">
        <v>195</v>
      </c>
      <c r="C26" s="2">
        <f>B26+15</f>
        <v>210</v>
      </c>
      <c r="D26" s="2">
        <f t="shared" ref="D26:M26" si="62">C26+15</f>
        <v>225</v>
      </c>
      <c r="E26" s="2">
        <f t="shared" si="62"/>
        <v>240</v>
      </c>
      <c r="F26" s="2">
        <f t="shared" si="62"/>
        <v>255</v>
      </c>
      <c r="G26" s="2">
        <f t="shared" si="62"/>
        <v>270</v>
      </c>
      <c r="H26" s="2">
        <f t="shared" si="62"/>
        <v>285</v>
      </c>
      <c r="I26" s="2">
        <f t="shared" si="62"/>
        <v>300</v>
      </c>
      <c r="J26" s="2">
        <f t="shared" si="62"/>
        <v>315</v>
      </c>
      <c r="K26" s="2">
        <f t="shared" si="62"/>
        <v>330</v>
      </c>
      <c r="L26" s="2">
        <f t="shared" si="62"/>
        <v>345</v>
      </c>
      <c r="M26" s="2">
        <f t="shared" si="62"/>
        <v>360</v>
      </c>
      <c r="N26" s="2"/>
    </row>
    <row r="27" spans="1:26" ht="15.4" x14ac:dyDescent="0.4">
      <c r="A27" s="6" t="s">
        <v>11</v>
      </c>
      <c r="B27" s="7">
        <v>46.64</v>
      </c>
      <c r="C27" s="7">
        <v>37.49</v>
      </c>
      <c r="D27" s="7">
        <v>24.99</v>
      </c>
      <c r="E27" s="7">
        <v>12.5</v>
      </c>
      <c r="F27" s="7">
        <v>3.35</v>
      </c>
      <c r="G27" s="7">
        <v>0</v>
      </c>
      <c r="H27" s="7">
        <v>3.35</v>
      </c>
      <c r="I27" s="7">
        <v>12.5</v>
      </c>
      <c r="J27" s="7">
        <v>24.99</v>
      </c>
      <c r="K27" s="7">
        <v>37.49</v>
      </c>
      <c r="L27" s="7">
        <v>46.64</v>
      </c>
      <c r="M27" s="7">
        <v>49.98</v>
      </c>
      <c r="N27" s="2"/>
    </row>
    <row r="28" spans="1:26" ht="15.4" x14ac:dyDescent="0.4">
      <c r="A28" s="6" t="s">
        <v>13</v>
      </c>
      <c r="B28" s="7">
        <v>46.64</v>
      </c>
      <c r="C28" s="7">
        <v>49.98</v>
      </c>
      <c r="D28" s="7">
        <v>46.64</v>
      </c>
      <c r="E28" s="7">
        <v>37.49</v>
      </c>
      <c r="F28" s="7">
        <v>24.99</v>
      </c>
      <c r="G28" s="7">
        <v>12.5</v>
      </c>
      <c r="H28" s="7">
        <v>3.35</v>
      </c>
      <c r="I28" s="7">
        <v>0</v>
      </c>
      <c r="J28" s="7">
        <v>3.35</v>
      </c>
      <c r="K28" s="7">
        <v>12.5</v>
      </c>
      <c r="L28" s="7">
        <v>24.99</v>
      </c>
      <c r="M28" s="7">
        <v>37.49</v>
      </c>
      <c r="N28" s="2"/>
    </row>
    <row r="29" spans="1:26" ht="15.4" x14ac:dyDescent="0.4">
      <c r="A29" s="6" t="s">
        <v>12</v>
      </c>
      <c r="B29" s="7">
        <v>24.99</v>
      </c>
      <c r="C29" s="7">
        <v>37.49</v>
      </c>
      <c r="D29" s="7">
        <v>46.64</v>
      </c>
      <c r="E29" s="7">
        <v>49.98</v>
      </c>
      <c r="F29" s="7">
        <v>46.64</v>
      </c>
      <c r="G29" s="7">
        <v>37.49</v>
      </c>
      <c r="H29" s="7">
        <v>24.99</v>
      </c>
      <c r="I29" s="7">
        <v>12.5</v>
      </c>
      <c r="J29" s="7">
        <v>3.35</v>
      </c>
      <c r="K29" s="7">
        <v>0</v>
      </c>
      <c r="L29" s="7">
        <v>3.35</v>
      </c>
      <c r="M29" s="7">
        <v>12.5</v>
      </c>
      <c r="N29" s="2"/>
    </row>
    <row r="30" spans="1:26" x14ac:dyDescent="0.4">
      <c r="A30" s="5"/>
    </row>
    <row r="31" spans="1:26" x14ac:dyDescent="0.4">
      <c r="A31" s="6"/>
    </row>
    <row r="32" spans="1:26" x14ac:dyDescent="0.4">
      <c r="A32" s="6"/>
    </row>
    <row r="33" spans="1:1" x14ac:dyDescent="0.4">
      <c r="A33" s="2"/>
    </row>
  </sheetData>
  <mergeCells count="3">
    <mergeCell ref="A1:E1"/>
    <mergeCell ref="A11:F11"/>
    <mergeCell ref="A21:F2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2022-04-14T07:39:33Z</dcterms:created>
  <dcterms:modified xsi:type="dcterms:W3CDTF">2022-04-18T15:34:44Z</dcterms:modified>
</cp:coreProperties>
</file>