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13_ncr:1_{59562F09-E0DE-40B6-B323-A8DCD91541B5}" xr6:coauthVersionLast="47" xr6:coauthVersionMax="47" xr10:uidLastSave="{00000000-0000-0000-0000-000000000000}"/>
  <bookViews>
    <workbookView xWindow="-98" yWindow="-98" windowWidth="24196" windowHeight="14476" xr2:uid="{6FFB95F5-C7B0-4AF9-8BDC-AA5575C5A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3" i="1"/>
  <c r="G3" i="1" s="1"/>
  <c r="I4" i="1"/>
  <c r="I5" i="1"/>
  <c r="H4" i="1"/>
  <c r="H5" i="1"/>
  <c r="I3" i="1"/>
  <c r="H3" i="1"/>
  <c r="G4" i="1"/>
  <c r="G5" i="1"/>
  <c r="E4" i="1"/>
  <c r="E5" i="1"/>
  <c r="E3" i="1"/>
</calcChain>
</file>

<file path=xl/sharedStrings.xml><?xml version="1.0" encoding="utf-8"?>
<sst xmlns="http://schemas.openxmlformats.org/spreadsheetml/2006/main" count="10" uniqueCount="10">
  <si>
    <t>测量次数</t>
    <phoneticPr fontId="2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</si>
  <si>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 xml:space="preserve">1 </t>
    </r>
    <r>
      <rPr>
        <sz val="11"/>
        <color theme="1"/>
        <rFont val="等线"/>
        <family val="2"/>
        <charset val="134"/>
        <scheme val="minor"/>
      </rPr>
      <t>(ms)</t>
    </r>
    <phoneticPr fontId="2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</si>
  <si>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>(ms)</t>
    </r>
    <phoneticPr fontId="2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</si>
  <si>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 xml:space="preserve">3 </t>
    </r>
    <r>
      <rPr>
        <sz val="11"/>
        <color theme="1"/>
        <rFont val="等线"/>
        <family val="2"/>
        <charset val="134"/>
        <scheme val="minor"/>
      </rPr>
      <t>(ms)</t>
    </r>
    <phoneticPr fontId="2" type="noConversion"/>
  </si>
  <si>
    <t>e</t>
    <phoneticPr fontId="2" type="noConversion"/>
  </si>
  <si>
    <t>R</t>
    <phoneticPr fontId="2" type="noConversion"/>
  </si>
  <si>
    <t>E</t>
    <phoneticPr fontId="2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</si>
  <si>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 xml:space="preserve">1 </t>
    </r>
    <r>
      <rPr>
        <sz val="11"/>
        <color theme="1"/>
        <rFont val="等线"/>
        <family val="2"/>
        <charset val="134"/>
        <scheme val="minor"/>
      </rPr>
      <t>(g/</t>
    </r>
    <r>
      <rPr>
        <sz val="11"/>
        <color theme="1"/>
        <rFont val="等线"/>
        <family val="3"/>
        <charset val="134"/>
      </rPr>
      <t>•cm/ms)</t>
    </r>
    <phoneticPr fontId="2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</si>
  <si>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>(g/</t>
    </r>
    <r>
      <rPr>
        <sz val="11"/>
        <color theme="1"/>
        <rFont val="等线"/>
        <family val="3"/>
        <charset val="134"/>
      </rPr>
      <t>•cm/ms)</t>
    </r>
    <phoneticPr fontId="2" type="noConversion"/>
  </si>
  <si>
    <r>
      <t>滑块质量：m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=297.94g，m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=198.89g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</si>
</sst>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37AD-465E-4B8E-8B48-562A412D16B1}">
  <dimension ref="A1:I5"/>
  <sheetViews>
    <sheetView tabSelected="1" zoomScale="220" zoomScaleNormal="220" workbookViewId="0">
      <selection activeCell="F3" sqref="F3"/>
    </sheetView>
  </sheetViews>
  <sheetFormatPr defaultRowHeight="13.9" x14ac:dyDescent="0.4"/>
  <cols>
    <col min="1" max="4" width="8.1328125" customWidth="1"/>
    <col min="5" max="7" width="6.19921875" customWidth="1"/>
    <col min="8" max="8" width="12.265625" customWidth="1"/>
    <col min="9" max="9" width="12.1328125" customWidth="1"/>
  </cols>
  <sheetData>
    <row r="1" spans="1:9" ht="15.4" x14ac:dyDescent="0.4">
      <c r="A1" s="5" t="s">
        <v>9</v>
      </c>
      <c r="B1" s="5"/>
      <c r="C1" s="5"/>
      <c r="D1" s="5"/>
    </row>
    <row r="2" spans="1:9" ht="15.4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4">
      <c r="A3" s="1">
        <v>1</v>
      </c>
      <c r="B3" s="1">
        <v>10.53</v>
      </c>
      <c r="C3" s="1">
        <v>8.81</v>
      </c>
      <c r="D3" s="1">
        <v>52.37</v>
      </c>
      <c r="E3" s="3">
        <f>B3*(D3-C3)/(C3*D3)</f>
        <v>0.99416337563182766</v>
      </c>
      <c r="F3" s="3">
        <f>(297.94+198.89*E3*E3)/(297.94+198.89)</f>
        <v>0.99534062553019587</v>
      </c>
      <c r="G3" s="4">
        <f>(1-F3)</f>
        <v>4.6593744698041339E-3</v>
      </c>
      <c r="H3" s="3">
        <f>297.94/B3</f>
        <v>28.294396961063629</v>
      </c>
      <c r="I3" s="3">
        <f>297.94/D3+198.89/C3</f>
        <v>28.264617407311157</v>
      </c>
    </row>
    <row r="4" spans="1:9" x14ac:dyDescent="0.4">
      <c r="A4" s="1">
        <v>2</v>
      </c>
      <c r="B4" s="1">
        <v>11.02</v>
      </c>
      <c r="C4" s="1">
        <v>9.2100000000000009</v>
      </c>
      <c r="D4" s="1">
        <v>54.76</v>
      </c>
      <c r="E4" s="3">
        <f t="shared" ref="E4:E5" si="0">B4*(D4-C4)/(C4*D4)</f>
        <v>0.99528373342089327</v>
      </c>
      <c r="F4" s="3">
        <f t="shared" ref="F4:F5" si="1">(297.94+198.89*E4*E4)/(297.94+198.89)</f>
        <v>0.99623289138001481</v>
      </c>
      <c r="G4" s="4">
        <f t="shared" ref="G4:G5" si="2">(1-F4)</f>
        <v>3.7671086199851933E-3</v>
      </c>
      <c r="H4" s="3">
        <f t="shared" ref="H4:H5" si="3">297.94/B4</f>
        <v>27.036297640653359</v>
      </c>
      <c r="I4" s="3">
        <f t="shared" ref="I4:I5" si="4">297.94/D4+198.89/C4</f>
        <v>27.035838153498155</v>
      </c>
    </row>
    <row r="5" spans="1:9" x14ac:dyDescent="0.4">
      <c r="A5" s="1">
        <v>3</v>
      </c>
      <c r="B5" s="2">
        <v>11.9</v>
      </c>
      <c r="C5" s="1">
        <v>9.98</v>
      </c>
      <c r="D5" s="1">
        <v>59.34</v>
      </c>
      <c r="E5" s="3">
        <f t="shared" si="0"/>
        <v>0.99184550428798279</v>
      </c>
      <c r="F5" s="3">
        <f t="shared" si="1"/>
        <v>0.99349783637340516</v>
      </c>
      <c r="G5" s="4">
        <f t="shared" si="2"/>
        <v>6.5021636265948368E-3</v>
      </c>
      <c r="H5" s="3">
        <f t="shared" si="3"/>
        <v>25.036974789915966</v>
      </c>
      <c r="I5" s="3">
        <f t="shared" si="4"/>
        <v>24.949754243910803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2022-04-23T04:35:12Z</dcterms:created>
  <dcterms:modified xsi:type="dcterms:W3CDTF">2022-04-23T06:13:03Z</dcterms:modified>
</cp:coreProperties>
</file>