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M:\MSU\1204407-ML\Lab\Lab2\"/>
    </mc:Choice>
  </mc:AlternateContent>
  <xr:revisionPtr revIDLastSave="0" documentId="13_ncr:1_{F490344A-28CD-418B-9F8B-5289FCF26B57}" xr6:coauthVersionLast="47" xr6:coauthVersionMax="47" xr10:uidLastSave="{00000000-0000-0000-0000-000000000000}"/>
  <bookViews>
    <workbookView xWindow="-120" yWindow="-120" windowWidth="38640" windowHeight="23520" xr2:uid="{0896D92E-7DC4-4466-85BD-223C7E46EEF8}"/>
  </bookViews>
  <sheets>
    <sheet name="Sheet1" sheetId="1" r:id="rId1"/>
  </sheets>
  <definedNames>
    <definedName name="_xlnm._FilterDatabase" localSheetId="0" hidden="1">Sheet1!$C$21:$H$27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N16" i="1"/>
  <c r="N15" i="1"/>
  <c r="N14" i="1"/>
  <c r="N13" i="1"/>
  <c r="N12" i="1"/>
  <c r="E12" i="1"/>
  <c r="E13" i="1"/>
  <c r="E14" i="1"/>
  <c r="E15" i="1"/>
  <c r="E16" i="1"/>
  <c r="I11" i="1"/>
  <c r="C23" i="1"/>
  <c r="D23" i="1"/>
  <c r="C24" i="1"/>
  <c r="D24" i="1"/>
  <c r="C25" i="1"/>
  <c r="D25" i="1"/>
  <c r="D22" i="1"/>
  <c r="C22" i="1"/>
  <c r="C16" i="1"/>
  <c r="C15" i="1"/>
  <c r="C13" i="1"/>
  <c r="C14" i="1"/>
  <c r="C12" i="1"/>
  <c r="E11" i="1"/>
  <c r="C11" i="1"/>
  <c r="J11" i="1" l="1"/>
  <c r="K11" i="1" s="1"/>
  <c r="N11" i="1" s="1"/>
  <c r="H12" i="1" s="1"/>
  <c r="L11" i="1" l="1"/>
  <c r="D12" i="1" s="1"/>
  <c r="M11" i="1"/>
  <c r="F12" i="1" s="1"/>
  <c r="I12" i="1" l="1"/>
  <c r="J12" i="1" s="1"/>
  <c r="K12" i="1" s="1"/>
  <c r="M12" i="1" l="1"/>
  <c r="F13" i="1" s="1"/>
  <c r="L12" i="1"/>
  <c r="D13" i="1" s="1"/>
  <c r="I13" i="1" s="1"/>
  <c r="J13" i="1" s="1"/>
  <c r="K13" i="1" s="1"/>
  <c r="L13" i="1" l="1"/>
  <c r="D14" i="1" s="1"/>
  <c r="M13" i="1"/>
  <c r="F14" i="1" s="1"/>
  <c r="I14" i="1" l="1"/>
  <c r="J14" i="1" s="1"/>
  <c r="K14" i="1" s="1"/>
  <c r="L14" i="1" l="1"/>
  <c r="D15" i="1" s="1"/>
  <c r="M14" i="1"/>
  <c r="F15" i="1" s="1"/>
  <c r="I15" i="1" l="1"/>
  <c r="J15" i="1" s="1"/>
  <c r="K15" i="1" s="1"/>
  <c r="M15" i="1" l="1"/>
  <c r="F16" i="1" s="1"/>
  <c r="L15" i="1"/>
  <c r="D16" i="1" s="1"/>
  <c r="I16" i="1" l="1"/>
  <c r="J16" i="1" s="1"/>
  <c r="K16" i="1" s="1"/>
  <c r="E19" i="1" l="1"/>
  <c r="M16" i="1"/>
  <c r="D19" i="1" s="1"/>
  <c r="L16" i="1"/>
  <c r="C19" i="1" s="1"/>
  <c r="F27" i="1" l="1"/>
  <c r="G27" i="1" s="1"/>
  <c r="H27" i="1" s="1"/>
  <c r="F23" i="1"/>
  <c r="G23" i="1" s="1"/>
  <c r="H23" i="1" s="1"/>
  <c r="F24" i="1"/>
  <c r="G24" i="1" s="1"/>
  <c r="H24" i="1" s="1"/>
  <c r="F25" i="1"/>
  <c r="G25" i="1" s="1"/>
  <c r="H25" i="1" s="1"/>
  <c r="F22" i="1"/>
  <c r="G22" i="1" s="1"/>
  <c r="H22" i="1" s="1"/>
</calcChain>
</file>

<file path=xl/sharedStrings.xml><?xml version="1.0" encoding="utf-8"?>
<sst xmlns="http://schemas.openxmlformats.org/spreadsheetml/2006/main" count="27" uniqueCount="16">
  <si>
    <t>x1</t>
  </si>
  <si>
    <t>x2</t>
  </si>
  <si>
    <t>y_true</t>
  </si>
  <si>
    <t>w1</t>
  </si>
  <si>
    <t>w2</t>
  </si>
  <si>
    <t>b</t>
  </si>
  <si>
    <t>w0</t>
  </si>
  <si>
    <t>z</t>
  </si>
  <si>
    <t>y_pred</t>
  </si>
  <si>
    <t>error</t>
  </si>
  <si>
    <t>newW0</t>
  </si>
  <si>
    <t>newW1</t>
  </si>
  <si>
    <t>newW2</t>
  </si>
  <si>
    <t>TEST</t>
  </si>
  <si>
    <t>round</t>
  </si>
  <si>
    <t>threshed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</si>
</sst>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4" borderId="1" xfId="1" applyFill="1" applyBorder="1"/>
    <xf numFmtId="0" fontId="0" fillId="5" borderId="3" xfId="0" applyFill="1" applyBorder="1"/>
    <xf numFmtId="0" fontId="0" fillId="6" borderId="3" xfId="0" applyFill="1" applyBorder="1"/>
    <xf numFmtId="0" fontId="0" fillId="5" borderId="2" xfId="0" applyFill="1" applyBorder="1"/>
    <xf numFmtId="0" fontId="0" fillId="7" borderId="2" xfId="0" applyFill="1" applyBorder="1"/>
    <xf numFmtId="0" fontId="0" fillId="6" borderId="2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D74E-5AE4-4E63-B490-2CA0D5E147A9}">
  <dimension ref="B2:N27"/>
  <sheetViews>
    <sheetView tabSelected="1" topLeftCell="A4" zoomScale="250" zoomScaleNormal="250" workbookViewId="0">
      <selection activeCell="M7" sqref="M7"/>
    </sheetView>
  </sheetViews>
  <sheetFormatPr defaultRowHeight="15" x14ac:dyDescent="0.25"/>
  <sheetData>
    <row r="2" spans="2:14" x14ac:dyDescent="0.25">
      <c r="C2" t="s">
        <v>0</v>
      </c>
      <c r="D2" t="s">
        <v>1</v>
      </c>
      <c r="E2" t="s">
        <v>2</v>
      </c>
    </row>
    <row r="3" spans="2:14" x14ac:dyDescent="0.25">
      <c r="C3">
        <v>1</v>
      </c>
      <c r="D3">
        <v>1</v>
      </c>
      <c r="E3">
        <v>1</v>
      </c>
    </row>
    <row r="4" spans="2:14" x14ac:dyDescent="0.25">
      <c r="C4">
        <v>0</v>
      </c>
      <c r="D4">
        <v>0</v>
      </c>
      <c r="E4">
        <v>0</v>
      </c>
    </row>
    <row r="5" spans="2:14" x14ac:dyDescent="0.25">
      <c r="C5">
        <v>0</v>
      </c>
      <c r="D5">
        <v>1</v>
      </c>
      <c r="E5">
        <v>0</v>
      </c>
    </row>
    <row r="6" spans="2:14" x14ac:dyDescent="0.25">
      <c r="C6">
        <v>1</v>
      </c>
      <c r="D6">
        <v>0</v>
      </c>
      <c r="E6">
        <v>0</v>
      </c>
    </row>
    <row r="9" spans="2:14" ht="15.75" thickBot="1" x14ac:dyDescent="0.3"/>
    <row r="10" spans="2:14" ht="16.5" thickTop="1" thickBot="1" x14ac:dyDescent="0.3">
      <c r="B10" s="2" t="s">
        <v>14</v>
      </c>
      <c r="C10" s="2" t="s">
        <v>0</v>
      </c>
      <c r="D10" s="2" t="s">
        <v>3</v>
      </c>
      <c r="E10" s="2" t="s">
        <v>1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8" t="s">
        <v>9</v>
      </c>
      <c r="L10" s="10" t="s">
        <v>11</v>
      </c>
      <c r="M10" s="10" t="s">
        <v>12</v>
      </c>
      <c r="N10" s="10" t="s">
        <v>10</v>
      </c>
    </row>
    <row r="11" spans="2:14" ht="16.5" thickTop="1" thickBot="1" x14ac:dyDescent="0.3">
      <c r="B11" s="2">
        <v>1</v>
      </c>
      <c r="C11" s="3">
        <f>C3</f>
        <v>1</v>
      </c>
      <c r="D11" s="4">
        <v>0</v>
      </c>
      <c r="E11" s="3">
        <f>D3</f>
        <v>1</v>
      </c>
      <c r="F11" s="4">
        <v>0</v>
      </c>
      <c r="G11" s="3">
        <v>1</v>
      </c>
      <c r="H11" s="4">
        <v>0</v>
      </c>
      <c r="I11" s="3">
        <f>SUM(C11*D11,E11*F11,G11*H11)</f>
        <v>0</v>
      </c>
      <c r="J11" s="4">
        <f>1/(1+EXP(-I11))</f>
        <v>0.5</v>
      </c>
      <c r="K11" s="9">
        <f>E3-J11</f>
        <v>0.5</v>
      </c>
      <c r="L11" s="11">
        <f>K11*C11+D11</f>
        <v>0.5</v>
      </c>
      <c r="M11" s="12">
        <f>K11*E11+F11</f>
        <v>0.5</v>
      </c>
      <c r="N11" s="11">
        <f t="shared" ref="N11:N16" si="0">K11*G11+H11</f>
        <v>0.5</v>
      </c>
    </row>
    <row r="12" spans="2:14" ht="16.5" thickTop="1" thickBot="1" x14ac:dyDescent="0.3">
      <c r="B12" s="2">
        <v>2</v>
      </c>
      <c r="C12" s="3">
        <f>C4</f>
        <v>0</v>
      </c>
      <c r="D12" s="4">
        <f>L11</f>
        <v>0.5</v>
      </c>
      <c r="E12" s="3">
        <f>D4</f>
        <v>0</v>
      </c>
      <c r="F12" s="4">
        <f>M11</f>
        <v>0.5</v>
      </c>
      <c r="G12" s="3">
        <v>1</v>
      </c>
      <c r="H12" s="4">
        <f>N11</f>
        <v>0.5</v>
      </c>
      <c r="I12" s="3">
        <f>SUM(C12*D12,E12*F12,G12*H12)</f>
        <v>0.5</v>
      </c>
      <c r="J12" s="4">
        <f>1/(1+EXP(-I12))</f>
        <v>0.62245933120185459</v>
      </c>
      <c r="K12" s="9">
        <f>E4-J12</f>
        <v>-0.62245933120185459</v>
      </c>
      <c r="L12" s="11">
        <f>K12*C12+D12</f>
        <v>0.5</v>
      </c>
      <c r="M12" s="12">
        <f>K12*E12+F12</f>
        <v>0.5</v>
      </c>
      <c r="N12" s="11">
        <f t="shared" si="0"/>
        <v>-0.12245933120185459</v>
      </c>
    </row>
    <row r="13" spans="2:14" ht="16.5" thickTop="1" thickBot="1" x14ac:dyDescent="0.3">
      <c r="B13" s="2">
        <v>3</v>
      </c>
      <c r="C13" s="3">
        <f t="shared" ref="C13:C14" si="1">C5</f>
        <v>0</v>
      </c>
      <c r="D13" s="4">
        <f t="shared" ref="D13:D14" si="2">L12</f>
        <v>0.5</v>
      </c>
      <c r="E13" s="3">
        <f t="shared" ref="E13:E14" si="3">D5</f>
        <v>1</v>
      </c>
      <c r="F13" s="4">
        <f t="shared" ref="F13:F14" si="4">M12</f>
        <v>0.5</v>
      </c>
      <c r="G13" s="3">
        <v>1</v>
      </c>
      <c r="H13" s="4">
        <f>N12</f>
        <v>-0.12245933120185459</v>
      </c>
      <c r="I13" s="3">
        <f t="shared" ref="I13:I14" si="5">SUM(C13*D13,E13*F13,G13*H13)</f>
        <v>0.37754066879814541</v>
      </c>
      <c r="J13" s="4">
        <f t="shared" ref="J13:J16" si="6">1/(1+EXP(-I13))</f>
        <v>0.59327980547977122</v>
      </c>
      <c r="K13" s="9">
        <f t="shared" ref="K13:K14" si="7">E5-J13</f>
        <v>-0.59327980547977122</v>
      </c>
      <c r="L13" s="11">
        <f t="shared" ref="L13:L14" si="8">K13*C13+D13</f>
        <v>0.5</v>
      </c>
      <c r="M13" s="12">
        <f t="shared" ref="M13:M14" si="9">K13*E13+F13</f>
        <v>-9.3279805479771216E-2</v>
      </c>
      <c r="N13" s="11">
        <f t="shared" si="0"/>
        <v>-0.71573913668162581</v>
      </c>
    </row>
    <row r="14" spans="2:14" ht="16.5" thickTop="1" thickBot="1" x14ac:dyDescent="0.3">
      <c r="B14" s="2">
        <v>4</v>
      </c>
      <c r="C14" s="3">
        <f t="shared" si="1"/>
        <v>1</v>
      </c>
      <c r="D14" s="4">
        <f t="shared" si="2"/>
        <v>0.5</v>
      </c>
      <c r="E14" s="3">
        <f t="shared" si="3"/>
        <v>0</v>
      </c>
      <c r="F14" s="4">
        <f t="shared" si="4"/>
        <v>-9.3279805479771216E-2</v>
      </c>
      <c r="G14" s="3">
        <v>1</v>
      </c>
      <c r="H14" s="4">
        <f>N13</f>
        <v>-0.71573913668162581</v>
      </c>
      <c r="I14" s="3">
        <f t="shared" si="5"/>
        <v>-0.21573913668162581</v>
      </c>
      <c r="J14" s="4">
        <f t="shared" si="6"/>
        <v>0.44627343898329447</v>
      </c>
      <c r="K14" s="9">
        <f t="shared" si="7"/>
        <v>-0.44627343898329447</v>
      </c>
      <c r="L14" s="11">
        <f t="shared" si="8"/>
        <v>5.3726561016705532E-2</v>
      </c>
      <c r="M14" s="12">
        <f t="shared" si="9"/>
        <v>-9.3279805479771216E-2</v>
      </c>
      <c r="N14" s="11">
        <f t="shared" si="0"/>
        <v>-1.1620125756649202</v>
      </c>
    </row>
    <row r="15" spans="2:14" ht="16.5" thickTop="1" thickBot="1" x14ac:dyDescent="0.3">
      <c r="B15" s="2">
        <v>5</v>
      </c>
      <c r="C15" s="3">
        <f>C3</f>
        <v>1</v>
      </c>
      <c r="D15" s="4">
        <f t="shared" ref="D15" si="10">L14</f>
        <v>5.3726561016705532E-2</v>
      </c>
      <c r="E15" s="3">
        <f>D3</f>
        <v>1</v>
      </c>
      <c r="F15" s="4">
        <f t="shared" ref="F15" si="11">M14</f>
        <v>-9.3279805479771216E-2</v>
      </c>
      <c r="G15" s="3">
        <v>1</v>
      </c>
      <c r="H15" s="4">
        <f>N14</f>
        <v>-1.1620125756649202</v>
      </c>
      <c r="I15" s="3">
        <f t="shared" ref="I15" si="12">SUM(C15*D15,E15*F15,G15*H15)</f>
        <v>-1.201565820127986</v>
      </c>
      <c r="J15" s="4">
        <f t="shared" si="6"/>
        <v>0.23119678293264806</v>
      </c>
      <c r="K15" s="9">
        <f>E3-J15</f>
        <v>0.768803217067352</v>
      </c>
      <c r="L15" s="11">
        <f t="shared" ref="L15" si="13">K15*C15+D15</f>
        <v>0.82252977808405747</v>
      </c>
      <c r="M15" s="12">
        <f t="shared" ref="M15" si="14">K15*E15+F15</f>
        <v>0.67552341158758078</v>
      </c>
      <c r="N15" s="11">
        <f t="shared" si="0"/>
        <v>-0.39320935859756823</v>
      </c>
    </row>
    <row r="16" spans="2:14" ht="16.5" thickTop="1" thickBot="1" x14ac:dyDescent="0.3">
      <c r="B16" s="2">
        <v>6</v>
      </c>
      <c r="C16" s="3">
        <f>C4</f>
        <v>0</v>
      </c>
      <c r="D16" s="4">
        <f t="shared" ref="D16" si="15">L15</f>
        <v>0.82252977808405747</v>
      </c>
      <c r="E16" s="3">
        <f>D4</f>
        <v>0</v>
      </c>
      <c r="F16" s="4">
        <f t="shared" ref="F16" si="16">M15</f>
        <v>0.67552341158758078</v>
      </c>
      <c r="G16" s="3">
        <v>1</v>
      </c>
      <c r="H16" s="4">
        <f>N15</f>
        <v>-0.39320935859756823</v>
      </c>
      <c r="I16" s="3">
        <f t="shared" ref="I16" si="17">SUM(C16*D16,E16*F16,G16*H16)</f>
        <v>-0.39320935859756823</v>
      </c>
      <c r="J16" s="4">
        <f t="shared" si="6"/>
        <v>0.40294495228056298</v>
      </c>
      <c r="K16" s="9">
        <f>E4-J16</f>
        <v>-0.40294495228056298</v>
      </c>
      <c r="L16" s="11">
        <f t="shared" ref="L16" si="18">K16*C16+D16</f>
        <v>0.82252977808405747</v>
      </c>
      <c r="M16" s="12">
        <f t="shared" ref="M16" si="19">K16*E16+F16</f>
        <v>0.67552341158758078</v>
      </c>
      <c r="N16" s="11">
        <f t="shared" si="0"/>
        <v>-0.79615431087813127</v>
      </c>
    </row>
    <row r="17" spans="2:9" ht="15.75" thickTop="1" x14ac:dyDescent="0.25"/>
    <row r="18" spans="2:9" x14ac:dyDescent="0.25">
      <c r="B18" t="s">
        <v>13</v>
      </c>
      <c r="C18" s="1" t="s">
        <v>3</v>
      </c>
      <c r="D18" s="1" t="s">
        <v>4</v>
      </c>
      <c r="E18" s="1" t="s">
        <v>6</v>
      </c>
    </row>
    <row r="19" spans="2:9" x14ac:dyDescent="0.25">
      <c r="C19" s="1">
        <f>L16</f>
        <v>0.82252977808405747</v>
      </c>
      <c r="D19" s="1">
        <f t="shared" ref="D19:E19" si="20">M16</f>
        <v>0.67552341158758078</v>
      </c>
      <c r="E19" s="1">
        <f t="shared" si="20"/>
        <v>-0.79615431087813127</v>
      </c>
    </row>
    <row r="21" spans="2:9" x14ac:dyDescent="0.25">
      <c r="C21" s="1" t="s">
        <v>0</v>
      </c>
      <c r="D21" s="1" t="s">
        <v>1</v>
      </c>
      <c r="E21" s="1" t="s">
        <v>5</v>
      </c>
      <c r="F21" s="1" t="s">
        <v>7</v>
      </c>
      <c r="G21" s="1" t="s">
        <v>8</v>
      </c>
      <c r="H21" s="1" t="s">
        <v>15</v>
      </c>
      <c r="I21" s="1" t="s">
        <v>2</v>
      </c>
    </row>
    <row r="22" spans="2:9" x14ac:dyDescent="0.25">
      <c r="C22" s="1">
        <f>C3</f>
        <v>1</v>
      </c>
      <c r="D22" s="1">
        <f>D3</f>
        <v>1</v>
      </c>
      <c r="E22" s="1">
        <v>1</v>
      </c>
      <c r="F22" s="1">
        <f>SUM(C22*C$19,D22*D$19,E22*E$19)</f>
        <v>0.70189887879350699</v>
      </c>
      <c r="G22" s="1">
        <f>1/(1+EXP(-F22))</f>
        <v>0.66860864350212934</v>
      </c>
      <c r="H22" s="5">
        <f>IF(G22&gt;0.5, 1, 0)</f>
        <v>1</v>
      </c>
      <c r="I22" s="5">
        <v>1</v>
      </c>
    </row>
    <row r="23" spans="2:9" x14ac:dyDescent="0.25">
      <c r="C23" s="1">
        <f t="shared" ref="C23:D23" si="21">C4</f>
        <v>0</v>
      </c>
      <c r="D23" s="1">
        <f t="shared" si="21"/>
        <v>0</v>
      </c>
      <c r="E23" s="1">
        <v>1</v>
      </c>
      <c r="F23" s="1">
        <f t="shared" ref="F23:F25" si="22">SUM(C23*C$19,D23*D$19,E23*E$19)</f>
        <v>-0.79615431087813127</v>
      </c>
      <c r="G23" s="1">
        <f t="shared" ref="G23:G27" si="23">1/(1+EXP(-F23))</f>
        <v>0.3108487494888979</v>
      </c>
      <c r="H23" s="5">
        <f t="shared" ref="H23:H27" si="24">IF(G23&gt;0.5, 1, 0)</f>
        <v>0</v>
      </c>
      <c r="I23" s="5">
        <v>0</v>
      </c>
    </row>
    <row r="24" spans="2:9" x14ac:dyDescent="0.25">
      <c r="C24" s="1">
        <f t="shared" ref="C24:D24" si="25">C5</f>
        <v>0</v>
      </c>
      <c r="D24" s="1">
        <f t="shared" si="25"/>
        <v>1</v>
      </c>
      <c r="E24" s="1">
        <v>1</v>
      </c>
      <c r="F24" s="1">
        <f t="shared" si="22"/>
        <v>-0.12063089929055049</v>
      </c>
      <c r="G24" s="1">
        <f t="shared" si="23"/>
        <v>0.46987879283830986</v>
      </c>
      <c r="H24" s="5">
        <f t="shared" si="24"/>
        <v>0</v>
      </c>
      <c r="I24" s="5">
        <v>0</v>
      </c>
    </row>
    <row r="25" spans="2:9" x14ac:dyDescent="0.25">
      <c r="C25" s="1">
        <f t="shared" ref="C25:D25" si="26">C6</f>
        <v>1</v>
      </c>
      <c r="D25" s="1">
        <f t="shared" si="26"/>
        <v>0</v>
      </c>
      <c r="E25" s="1">
        <v>1</v>
      </c>
      <c r="F25" s="1">
        <f t="shared" si="22"/>
        <v>2.6375467205926206E-2</v>
      </c>
      <c r="G25" s="1">
        <f t="shared" si="23"/>
        <v>0.50659348456772801</v>
      </c>
      <c r="H25" s="6">
        <f t="shared" si="24"/>
        <v>1</v>
      </c>
      <c r="I25" s="6">
        <v>0</v>
      </c>
    </row>
    <row r="27" spans="2:9" x14ac:dyDescent="0.25">
      <c r="C27" s="7">
        <v>1</v>
      </c>
      <c r="D27" s="7">
        <v>0.1</v>
      </c>
      <c r="E27" s="7">
        <v>1</v>
      </c>
      <c r="F27" s="7">
        <f t="shared" ref="F27" si="27">SUM(C27*C$19,D27*D$19,E27*E$19)</f>
        <v>9.3927808364684284E-2</v>
      </c>
      <c r="G27" s="7">
        <f t="shared" si="23"/>
        <v>0.52346470331251771</v>
      </c>
      <c r="H27" s="5">
        <f t="shared" si="2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โพธิพงษ์ มีทองหลาง</dc:creator>
  <cp:lastModifiedBy>โพธิพงษ์ มีทองหลาง</cp:lastModifiedBy>
  <dcterms:created xsi:type="dcterms:W3CDTF">2024-12-03T07:01:17Z</dcterms:created>
  <dcterms:modified xsi:type="dcterms:W3CDTF">2024-12-03T08:04:26Z</dcterms:modified>
</cp:coreProperties>
</file>